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ml.chartshapes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6.xml" ContentType="application/vnd.openxmlformats-officedocument.drawing+xml"/>
  <Override PartName="/xl/charts/chart19.xml" ContentType="application/vnd.openxmlformats-officedocument.drawingml.chart+xml"/>
  <Override PartName="/xl/drawings/drawing17.xml" ContentType="application/vnd.openxmlformats-officedocument.drawing+xml"/>
  <Override PartName="/xl/charts/chart20.xml" ContentType="application/vnd.openxmlformats-officedocument.drawingml.chart+xml"/>
  <Override PartName="/xl/drawings/drawing18.xml" ContentType="application/vnd.openxmlformats-officedocument.drawing+xml"/>
  <Override PartName="/xl/charts/chart21.xml" ContentType="application/vnd.openxmlformats-officedocument.drawingml.chart+xml"/>
  <Override PartName="/xl/drawings/drawing19.xml" ContentType="application/vnd.openxmlformats-officedocument.drawing+xml"/>
  <Override PartName="/xl/charts/chart22.xml" ContentType="application/vnd.openxmlformats-officedocument.drawingml.chart+xml"/>
  <Override PartName="/xl/drawings/drawing20.xml" ContentType="application/vnd.openxmlformats-officedocument.drawing+xml"/>
  <Override PartName="/xl/charts/chart23.xml" ContentType="application/vnd.openxmlformats-officedocument.drawingml.chart+xml"/>
  <Override PartName="/xl/drawings/drawing21.xml" ContentType="application/vnd.openxmlformats-officedocument.drawing+xml"/>
  <Override PartName="/xl/charts/chart24.xml" ContentType="application/vnd.openxmlformats-officedocument.drawingml.chart+xml"/>
  <Override PartName="/xl/drawings/drawing22.xml" ContentType="application/vnd.openxmlformats-officedocument.drawing+xml"/>
  <Override PartName="/xl/charts/chart25.xml" ContentType="application/vnd.openxmlformats-officedocument.drawingml.chart+xml"/>
  <Override PartName="/xl/drawings/drawing23.xml" ContentType="application/vnd.openxmlformats-officedocument.drawing+xml"/>
  <Override PartName="/xl/charts/chart26.xml" ContentType="application/vnd.openxmlformats-officedocument.drawingml.chart+xml"/>
  <Override PartName="/xl/drawings/drawing24.xml" ContentType="application/vnd.openxmlformats-officedocument.drawing+xml"/>
  <Override PartName="/xl/charts/chart27.xml" ContentType="application/vnd.openxmlformats-officedocument.drawingml.chart+xml"/>
  <Override PartName="/xl/drawings/drawing25.xml" ContentType="application/vnd.openxmlformats-officedocument.drawing+xml"/>
  <Override PartName="/xl/charts/chart28.xml" ContentType="application/vnd.openxmlformats-officedocument.drawingml.chart+xml"/>
  <Override PartName="/xl/drawings/drawing26.xml" ContentType="application/vnd.openxmlformats-officedocument.drawing+xml"/>
  <Override PartName="/xl/charts/chart29.xml" ContentType="application/vnd.openxmlformats-officedocument.drawingml.chart+xml"/>
  <Override PartName="/xl/drawings/drawing27.xml" ContentType="application/vnd.openxmlformats-officedocument.drawing+xml"/>
  <Override PartName="/xl/charts/chart30.xml" ContentType="application/vnd.openxmlformats-officedocument.drawingml.chart+xml"/>
  <Override PartName="/xl/drawings/drawing28.xml" ContentType="application/vnd.openxmlformats-officedocument.drawing+xml"/>
  <Override PartName="/xl/charts/chart31.xml" ContentType="application/vnd.openxmlformats-officedocument.drawingml.chart+xml"/>
  <Override PartName="/xl/drawings/drawing29.xml" ContentType="application/vnd.openxmlformats-officedocument.drawing+xml"/>
  <Override PartName="/xl/charts/chart32.xml" ContentType="application/vnd.openxmlformats-officedocument.drawingml.chart+xml"/>
  <Override PartName="/xl/drawings/drawing30.xml" ContentType="application/vnd.openxmlformats-officedocument.drawing+xml"/>
  <Override PartName="/xl/charts/chart33.xml" ContentType="application/vnd.openxmlformats-officedocument.drawingml.chart+xml"/>
  <Override PartName="/xl/drawings/drawing31.xml" ContentType="application/vnd.openxmlformats-officedocument.drawing+xml"/>
  <Override PartName="/xl/charts/chart34.xml" ContentType="application/vnd.openxmlformats-officedocument.drawingml.chart+xml"/>
  <Override PartName="/xl/drawings/drawing32.xml" ContentType="application/vnd.openxmlformats-officedocument.drawing+xml"/>
  <Override PartName="/xl/charts/chart35.xml" ContentType="application/vnd.openxmlformats-officedocument.drawingml.chart+xml"/>
  <Override PartName="/xl/drawings/drawing33.xml" ContentType="application/vnd.openxmlformats-officedocument.drawing+xml"/>
  <Override PartName="/xl/charts/chart36.xml" ContentType="application/vnd.openxmlformats-officedocument.drawingml.chart+xml"/>
  <Override PartName="/xl/drawings/drawing34.xml" ContentType="application/vnd.openxmlformats-officedocument.drawing+xml"/>
  <Override PartName="/xl/charts/chart37.xml" ContentType="application/vnd.openxmlformats-officedocument.drawingml.chart+xml"/>
  <Override PartName="/xl/drawings/drawing35.xml" ContentType="application/vnd.openxmlformats-officedocument.drawing+xml"/>
  <Override PartName="/xl/charts/chart38.xml" ContentType="application/vnd.openxmlformats-officedocument.drawingml.chart+xml"/>
  <Override PartName="/xl/drawings/drawing36.xml" ContentType="application/vnd.openxmlformats-officedocument.drawing+xml"/>
  <Override PartName="/xl/charts/chart39.xml" ContentType="application/vnd.openxmlformats-officedocument.drawingml.chart+xml"/>
  <Override PartName="/xl/drawings/drawing37.xml" ContentType="application/vnd.openxmlformats-officedocument.drawing+xml"/>
  <Override PartName="/xl/charts/chart40.xml" ContentType="application/vnd.openxmlformats-officedocument.drawingml.chart+xml"/>
  <Override PartName="/xl/drawings/drawing38.xml" ContentType="application/vnd.openxmlformats-officedocument.drawing+xml"/>
  <Override PartName="/xl/charts/chart41.xml" ContentType="application/vnd.openxmlformats-officedocument.drawingml.chart+xml"/>
  <Override PartName="/xl/drawings/drawing39.xml" ContentType="application/vnd.openxmlformats-officedocument.drawing+xml"/>
  <Override PartName="/xl/charts/chart42.xml" ContentType="application/vnd.openxmlformats-officedocument.drawingml.chart+xml"/>
  <Override PartName="/xl/drawings/drawing40.xml" ContentType="application/vnd.openxmlformats-officedocument.drawing+xml"/>
  <Override PartName="/xl/charts/chart43.xml" ContentType="application/vnd.openxmlformats-officedocument.drawingml.chart+xml"/>
  <Override PartName="/xl/drawings/drawing41.xml" ContentType="application/vnd.openxmlformats-officedocument.drawing+xml"/>
  <Override PartName="/xl/charts/chart44.xml" ContentType="application/vnd.openxmlformats-officedocument.drawingml.chart+xml"/>
  <Override PartName="/xl/drawings/drawing42.xml" ContentType="application/vnd.openxmlformats-officedocument.drawing+xml"/>
  <Override PartName="/xl/charts/chart45.xml" ContentType="application/vnd.openxmlformats-officedocument.drawingml.chart+xml"/>
  <Override PartName="/xl/drawings/drawing43.xml" ContentType="application/vnd.openxmlformats-officedocument.drawing+xml"/>
  <Override PartName="/xl/charts/chart46.xml" ContentType="application/vnd.openxmlformats-officedocument.drawingml.chart+xml"/>
  <Override PartName="/xl/drawings/drawing44.xml" ContentType="application/vnd.openxmlformats-officedocument.drawing+xml"/>
  <Override PartName="/xl/charts/chart47.xml" ContentType="application/vnd.openxmlformats-officedocument.drawingml.chart+xml"/>
  <Override PartName="/xl/drawings/drawing45.xml" ContentType="application/vnd.openxmlformats-officedocument.drawing+xml"/>
  <Override PartName="/xl/charts/chart48.xml" ContentType="application/vnd.openxmlformats-officedocument.drawingml.chart+xml"/>
  <Override PartName="/xl/drawings/drawing46.xml" ContentType="application/vnd.openxmlformats-officedocument.drawing+xml"/>
  <Override PartName="/xl/charts/chart49.xml" ContentType="application/vnd.openxmlformats-officedocument.drawingml.chart+xml"/>
  <Override PartName="/xl/drawings/drawing47.xml" ContentType="application/vnd.openxmlformats-officedocument.drawing+xml"/>
  <Override PartName="/xl/charts/chart50.xml" ContentType="application/vnd.openxmlformats-officedocument.drawingml.chart+xml"/>
  <Override PartName="/xl/drawings/drawing48.xml" ContentType="application/vnd.openxmlformats-officedocument.drawing+xml"/>
  <Override PartName="/xl/charts/chart51.xml" ContentType="application/vnd.openxmlformats-officedocument.drawingml.chart+xml"/>
  <Override PartName="/xl/drawings/drawing49.xml" ContentType="application/vnd.openxmlformats-officedocument.drawing+xml"/>
  <Override PartName="/xl/charts/chart52.xml" ContentType="application/vnd.openxmlformats-officedocument.drawingml.chart+xml"/>
  <Override PartName="/xl/drawings/drawing50.xml" ContentType="application/vnd.openxmlformats-officedocument.drawing+xml"/>
  <Override PartName="/xl/charts/chart53.xml" ContentType="application/vnd.openxmlformats-officedocument.drawingml.chart+xml"/>
  <Override PartName="/xl/drawings/drawing51.xml" ContentType="application/vnd.openxmlformats-officedocument.drawing+xml"/>
  <Override PartName="/xl/charts/chart54.xml" ContentType="application/vnd.openxmlformats-officedocument.drawingml.chart+xml"/>
  <Override PartName="/xl/drawings/drawing52.xml" ContentType="application/vnd.openxmlformats-officedocument.drawing+xml"/>
  <Override PartName="/xl/charts/chart55.xml" ContentType="application/vnd.openxmlformats-officedocument.drawingml.chart+xml"/>
  <Override PartName="/xl/drawings/drawing53.xml" ContentType="application/vnd.openxmlformats-officedocument.drawing+xml"/>
  <Override PartName="/xl/charts/chart56.xml" ContentType="application/vnd.openxmlformats-officedocument.drawingml.chart+xml"/>
  <Override PartName="/xl/drawings/drawing54.xml" ContentType="application/vnd.openxmlformats-officedocument.drawing+xml"/>
  <Override PartName="/xl/charts/chart57.xml" ContentType="application/vnd.openxmlformats-officedocument.drawingml.chart+xml"/>
  <Override PartName="/xl/drawings/drawing55.xml" ContentType="application/vnd.openxmlformats-officedocument.drawing+xml"/>
  <Override PartName="/xl/charts/chart58.xml" ContentType="application/vnd.openxmlformats-officedocument.drawingml.chart+xml"/>
  <Override PartName="/xl/drawings/drawing56.xml" ContentType="application/vnd.openxmlformats-officedocument.drawing+xml"/>
  <Override PartName="/xl/charts/chart59.xml" ContentType="application/vnd.openxmlformats-officedocument.drawingml.chart+xml"/>
  <Override PartName="/xl/drawings/drawing57.xml" ContentType="application/vnd.openxmlformats-officedocument.drawing+xml"/>
  <Override PartName="/xl/charts/chart60.xml" ContentType="application/vnd.openxmlformats-officedocument.drawingml.chart+xml"/>
  <Override PartName="/xl/drawings/drawing58.xml" ContentType="application/vnd.openxmlformats-officedocument.drawing+xml"/>
  <Override PartName="/xl/charts/chart6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showInkAnnotation="0" autoCompressPictures="0"/>
  <bookViews>
    <workbookView xWindow="300" yWindow="0" windowWidth="42560" windowHeight="24080" tabRatio="500" firstSheet="10" activeTab="16"/>
  </bookViews>
  <sheets>
    <sheet name="inicial" sheetId="1" r:id="rId1"/>
    <sheet name="año1" sheetId="2" r:id="rId2"/>
    <sheet name="año5" sheetId="3" r:id="rId3"/>
    <sheet name="año10" sheetId="4" r:id="rId4"/>
    <sheet name="Hoja3" sheetId="16" r:id="rId5"/>
    <sheet name="año15" sheetId="5" r:id="rId6"/>
    <sheet name="Hoja4" sheetId="17" r:id="rId7"/>
    <sheet name="año20" sheetId="6" r:id="rId8"/>
    <sheet name="Hoja5" sheetId="18" r:id="rId9"/>
    <sheet name="año25" sheetId="7" r:id="rId10"/>
    <sheet name="año30" sheetId="8" r:id="rId11"/>
    <sheet name="año35" sheetId="9" r:id="rId12"/>
    <sheet name="año40" sheetId="10" r:id="rId13"/>
    <sheet name="año45" sheetId="11" r:id="rId14"/>
    <sheet name="año50" sheetId="12" r:id="rId15"/>
    <sheet name="año55" sheetId="13" r:id="rId16"/>
    <sheet name="concentrado" sheetId="14" r:id="rId17"/>
    <sheet name="AÑO 2" sheetId="15" r:id="rId18"/>
    <sheet name="AÑO 3" sheetId="19" r:id="rId19"/>
    <sheet name="AÑO 4" sheetId="20" r:id="rId20"/>
    <sheet name="AÑO6" sheetId="22" r:id="rId21"/>
    <sheet name="AÑO7" sheetId="23" r:id="rId22"/>
    <sheet name="AÑO8" sheetId="24" r:id="rId23"/>
    <sheet name="AÑO9" sheetId="25" r:id="rId24"/>
    <sheet name="AÑO11" sheetId="21" r:id="rId25"/>
    <sheet name="AÑO12" sheetId="26" r:id="rId26"/>
    <sheet name="AÑO13" sheetId="27" r:id="rId27"/>
    <sheet name="AÑO14" sheetId="28" r:id="rId28"/>
    <sheet name="AÑO16" sheetId="29" r:id="rId29"/>
    <sheet name="AÑO17" sheetId="30" r:id="rId30"/>
    <sheet name="AÑO18" sheetId="31" r:id="rId31"/>
    <sheet name="AÑO19" sheetId="32" r:id="rId32"/>
    <sheet name="AÑO21" sheetId="33" r:id="rId33"/>
    <sheet name="AÑO22" sheetId="34" r:id="rId34"/>
    <sheet name="AÑO23" sheetId="35" r:id="rId35"/>
    <sheet name="AÑO24" sheetId="36" r:id="rId36"/>
    <sheet name="AÑO26" sheetId="37" r:id="rId37"/>
    <sheet name="AÑO27" sheetId="38" r:id="rId38"/>
    <sheet name="AÑO28" sheetId="39" r:id="rId39"/>
    <sheet name="AÑO29" sheetId="40" r:id="rId40"/>
    <sheet name="AÑO31" sheetId="41" r:id="rId41"/>
    <sheet name="AÑO32" sheetId="42" r:id="rId42"/>
    <sheet name="AÑO33" sheetId="43" r:id="rId43"/>
    <sheet name="AÑO34" sheetId="44" r:id="rId44"/>
    <sheet name="AÑO36" sheetId="45" r:id="rId45"/>
    <sheet name="AÑO37" sheetId="46" r:id="rId46"/>
    <sheet name="AÑO38" sheetId="47" r:id="rId47"/>
    <sheet name="AÑO39" sheetId="48" r:id="rId48"/>
    <sheet name="AÑO41" sheetId="49" r:id="rId49"/>
    <sheet name="AÑO42" sheetId="50" r:id="rId50"/>
    <sheet name="AÑO43" sheetId="51" r:id="rId51"/>
    <sheet name="AÑO44" sheetId="52" r:id="rId52"/>
    <sheet name="AÑO46" sheetId="53" r:id="rId53"/>
    <sheet name="AÑO47" sheetId="54" r:id="rId54"/>
    <sheet name="AÑO48" sheetId="55" r:id="rId55"/>
    <sheet name="AÑO49" sheetId="56" r:id="rId56"/>
    <sheet name="AÑO51" sheetId="57" r:id="rId57"/>
    <sheet name="AÑO52" sheetId="58" r:id="rId58"/>
    <sheet name="AÑO53" sheetId="59" r:id="rId59"/>
    <sheet name="AÑO54" sheetId="60" r:id="rId60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9" i="14" l="1"/>
  <c r="E14" i="14"/>
  <c r="E19" i="14"/>
  <c r="E24" i="14"/>
  <c r="E29" i="14"/>
  <c r="E36" i="14"/>
  <c r="E39" i="14"/>
  <c r="E46" i="14"/>
  <c r="E49" i="14"/>
  <c r="E54" i="14"/>
  <c r="E59" i="14"/>
  <c r="E5" i="14"/>
  <c r="E6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H82" i="60"/>
  <c r="CG82" i="60"/>
  <c r="CH81" i="60"/>
  <c r="CG81" i="60"/>
  <c r="CG80" i="60"/>
  <c r="CJ80" i="60"/>
  <c r="CH80" i="60"/>
  <c r="CI80" i="60"/>
  <c r="CG79" i="60"/>
  <c r="CJ79" i="60"/>
  <c r="CH79" i="60"/>
  <c r="CI79" i="60"/>
  <c r="CG78" i="60"/>
  <c r="CJ78" i="60"/>
  <c r="CH78" i="60"/>
  <c r="CI78" i="60"/>
  <c r="CH77" i="60"/>
  <c r="CG77" i="60"/>
  <c r="CH76" i="60"/>
  <c r="CG76" i="60"/>
  <c r="CH75" i="60"/>
  <c r="CG75" i="60"/>
  <c r="CH74" i="60"/>
  <c r="CG74" i="60"/>
  <c r="CH73" i="60"/>
  <c r="CG73" i="60"/>
  <c r="CG72" i="60"/>
  <c r="CJ72" i="60"/>
  <c r="CH72" i="60"/>
  <c r="CI72" i="60"/>
  <c r="CG71" i="60"/>
  <c r="CJ71" i="60"/>
  <c r="CH71" i="60"/>
  <c r="CI71" i="60"/>
  <c r="CG70" i="60"/>
  <c r="CJ70" i="60"/>
  <c r="CH70" i="60"/>
  <c r="CI70" i="60"/>
  <c r="CG69" i="60"/>
  <c r="CJ69" i="60"/>
  <c r="CH69" i="60"/>
  <c r="CI69" i="60"/>
  <c r="CG68" i="60"/>
  <c r="CJ68" i="60"/>
  <c r="CH68" i="60"/>
  <c r="CI68" i="60"/>
  <c r="CG67" i="60"/>
  <c r="CJ67" i="60"/>
  <c r="CH67" i="60"/>
  <c r="CI67" i="60"/>
  <c r="CG66" i="60"/>
  <c r="CJ66" i="60"/>
  <c r="CH66" i="60"/>
  <c r="CI66" i="60"/>
  <c r="CG65" i="60"/>
  <c r="CJ65" i="60"/>
  <c r="CH65" i="60"/>
  <c r="CI65" i="60"/>
  <c r="CG64" i="60"/>
  <c r="CJ64" i="60"/>
  <c r="CH64" i="60"/>
  <c r="CI64" i="60"/>
  <c r="CG63" i="60"/>
  <c r="CJ63" i="60"/>
  <c r="CH63" i="60"/>
  <c r="CI63" i="60"/>
  <c r="CG62" i="60"/>
  <c r="CJ62" i="60"/>
  <c r="CH62" i="60"/>
  <c r="CI62" i="60"/>
  <c r="CG61" i="60"/>
  <c r="CJ61" i="60"/>
  <c r="CH61" i="60"/>
  <c r="CI61" i="60"/>
  <c r="CG60" i="60"/>
  <c r="CJ60" i="60"/>
  <c r="CH60" i="60"/>
  <c r="CI60" i="60"/>
  <c r="CG59" i="60"/>
  <c r="CJ59" i="60"/>
  <c r="CH59" i="60"/>
  <c r="CI59" i="60"/>
  <c r="CG58" i="60"/>
  <c r="CJ58" i="60"/>
  <c r="CH58" i="60"/>
  <c r="CI58" i="60"/>
  <c r="CG57" i="60"/>
  <c r="CJ57" i="60"/>
  <c r="CH57" i="60"/>
  <c r="CI57" i="60"/>
  <c r="CG56" i="60"/>
  <c r="CJ56" i="60"/>
  <c r="CH56" i="60"/>
  <c r="CI56" i="60"/>
  <c r="CG55" i="60"/>
  <c r="CJ55" i="60"/>
  <c r="CH55" i="60"/>
  <c r="CI55" i="60"/>
  <c r="CG54" i="60"/>
  <c r="CJ54" i="60"/>
  <c r="CH54" i="60"/>
  <c r="CI54" i="60"/>
  <c r="CG53" i="60"/>
  <c r="CJ53" i="60"/>
  <c r="CH53" i="60"/>
  <c r="CI53" i="60"/>
  <c r="CG52" i="60"/>
  <c r="CJ52" i="60"/>
  <c r="CH52" i="60"/>
  <c r="CI52" i="60"/>
  <c r="CG51" i="60"/>
  <c r="CJ51" i="60"/>
  <c r="CH51" i="60"/>
  <c r="CI51" i="60"/>
  <c r="CG50" i="60"/>
  <c r="CJ50" i="60"/>
  <c r="CH50" i="60"/>
  <c r="CI50" i="60"/>
  <c r="CG49" i="60"/>
  <c r="CJ49" i="60"/>
  <c r="CH49" i="60"/>
  <c r="CI49" i="60"/>
  <c r="CG48" i="60"/>
  <c r="CJ48" i="60"/>
  <c r="CH48" i="60"/>
  <c r="CI48" i="60"/>
  <c r="CG47" i="60"/>
  <c r="CJ47" i="60"/>
  <c r="CH47" i="60"/>
  <c r="CI47" i="60"/>
  <c r="CG46" i="60"/>
  <c r="CJ46" i="60"/>
  <c r="CH46" i="60"/>
  <c r="CI46" i="60"/>
  <c r="CG45" i="60"/>
  <c r="CJ45" i="60"/>
  <c r="CH45" i="60"/>
  <c r="CI45" i="60"/>
  <c r="CG44" i="60"/>
  <c r="CJ44" i="60"/>
  <c r="CH44" i="60"/>
  <c r="CI44" i="60"/>
  <c r="CG43" i="60"/>
  <c r="CJ43" i="60"/>
  <c r="CH43" i="60"/>
  <c r="CI43" i="60"/>
  <c r="CG42" i="60"/>
  <c r="CJ42" i="60"/>
  <c r="CH42" i="60"/>
  <c r="CI42" i="60"/>
  <c r="CG41" i="60"/>
  <c r="CJ41" i="60"/>
  <c r="CH41" i="60"/>
  <c r="CI41" i="60"/>
  <c r="CG40" i="60"/>
  <c r="CJ40" i="60"/>
  <c r="CH40" i="60"/>
  <c r="CI40" i="60"/>
  <c r="CG39" i="60"/>
  <c r="CJ39" i="60"/>
  <c r="CH39" i="60"/>
  <c r="CI39" i="60"/>
  <c r="CG38" i="60"/>
  <c r="CJ38" i="60"/>
  <c r="CH38" i="60"/>
  <c r="CI38" i="60"/>
  <c r="CG37" i="60"/>
  <c r="CJ37" i="60"/>
  <c r="CH37" i="60"/>
  <c r="CI37" i="60"/>
  <c r="CG36" i="60"/>
  <c r="CJ36" i="60"/>
  <c r="CH36" i="60"/>
  <c r="CI36" i="60"/>
  <c r="CG35" i="60"/>
  <c r="CJ35" i="60"/>
  <c r="CH35" i="60"/>
  <c r="CI35" i="60"/>
  <c r="CG34" i="60"/>
  <c r="CJ34" i="60"/>
  <c r="CH34" i="60"/>
  <c r="CI34" i="60"/>
  <c r="CG33" i="60"/>
  <c r="CJ33" i="60"/>
  <c r="CH33" i="60"/>
  <c r="CI33" i="60"/>
  <c r="CG32" i="60"/>
  <c r="CJ32" i="60"/>
  <c r="CH32" i="60"/>
  <c r="CI32" i="60"/>
  <c r="CG31" i="60"/>
  <c r="CJ31" i="60"/>
  <c r="CH31" i="60"/>
  <c r="CI31" i="60"/>
  <c r="CG30" i="60"/>
  <c r="CJ30" i="60"/>
  <c r="CH30" i="60"/>
  <c r="CI30" i="60"/>
  <c r="CG29" i="60"/>
  <c r="CJ29" i="60"/>
  <c r="CH29" i="60"/>
  <c r="CI29" i="60"/>
  <c r="CG28" i="60"/>
  <c r="CJ28" i="60"/>
  <c r="CH28" i="60"/>
  <c r="CI28" i="60"/>
  <c r="CG27" i="60"/>
  <c r="CJ27" i="60"/>
  <c r="CH27" i="60"/>
  <c r="CI27" i="60"/>
  <c r="CG26" i="60"/>
  <c r="CJ26" i="60"/>
  <c r="CH26" i="60"/>
  <c r="CI26" i="60"/>
  <c r="CG25" i="60"/>
  <c r="CJ25" i="60"/>
  <c r="CH25" i="60"/>
  <c r="CI25" i="60"/>
  <c r="CG24" i="60"/>
  <c r="CJ24" i="60"/>
  <c r="CH24" i="60"/>
  <c r="CI24" i="60"/>
  <c r="CG23" i="60"/>
  <c r="CJ23" i="60"/>
  <c r="CH23" i="60"/>
  <c r="CI23" i="60"/>
  <c r="CG22" i="60"/>
  <c r="CJ22" i="60"/>
  <c r="CH22" i="60"/>
  <c r="CI22" i="60"/>
  <c r="CG21" i="60"/>
  <c r="CJ21" i="60"/>
  <c r="CH21" i="60"/>
  <c r="CI21" i="60"/>
  <c r="CG20" i="60"/>
  <c r="CJ20" i="60"/>
  <c r="CH20" i="60"/>
  <c r="CI20" i="60"/>
  <c r="CG19" i="60"/>
  <c r="CJ19" i="60"/>
  <c r="CH19" i="60"/>
  <c r="CI19" i="60"/>
  <c r="CG18" i="60"/>
  <c r="CJ18" i="60"/>
  <c r="CH18" i="60"/>
  <c r="CI18" i="60"/>
  <c r="CG17" i="60"/>
  <c r="CJ17" i="60"/>
  <c r="CH17" i="60"/>
  <c r="CI17" i="60"/>
  <c r="CG16" i="60"/>
  <c r="CJ16" i="60"/>
  <c r="CH16" i="60"/>
  <c r="CI16" i="60"/>
  <c r="CG15" i="60"/>
  <c r="CJ15" i="60"/>
  <c r="CH15" i="60"/>
  <c r="CI15" i="60"/>
  <c r="CG14" i="60"/>
  <c r="CJ14" i="60"/>
  <c r="CH14" i="60"/>
  <c r="CI14" i="60"/>
  <c r="CG13" i="60"/>
  <c r="CJ13" i="60"/>
  <c r="CH13" i="60"/>
  <c r="CI13" i="60"/>
  <c r="CG12" i="60"/>
  <c r="CJ12" i="60"/>
  <c r="CH12" i="60"/>
  <c r="CI12" i="60"/>
  <c r="CG11" i="60"/>
  <c r="CJ11" i="60"/>
  <c r="CH11" i="60"/>
  <c r="CI11" i="60"/>
  <c r="CG10" i="60"/>
  <c r="CJ10" i="60"/>
  <c r="CH10" i="60"/>
  <c r="CI10" i="60"/>
  <c r="CG9" i="60"/>
  <c r="CJ9" i="60"/>
  <c r="CH9" i="60"/>
  <c r="CI9" i="60"/>
  <c r="CG8" i="60"/>
  <c r="CJ8" i="60"/>
  <c r="CH8" i="60"/>
  <c r="CI8" i="60"/>
  <c r="CG7" i="60"/>
  <c r="CJ7" i="60"/>
  <c r="CH7" i="60"/>
  <c r="CI7" i="60"/>
  <c r="CG6" i="60"/>
  <c r="CJ6" i="60"/>
  <c r="CH6" i="60"/>
  <c r="CI6" i="60"/>
  <c r="CG5" i="60"/>
  <c r="CJ5" i="60"/>
  <c r="CH5" i="60"/>
  <c r="CI5" i="60"/>
  <c r="CG4" i="60"/>
  <c r="CJ4" i="60"/>
  <c r="CH4" i="60"/>
  <c r="CI4" i="60"/>
  <c r="CG3" i="60"/>
  <c r="CJ3" i="60"/>
  <c r="CH3" i="60"/>
  <c r="CI3" i="60"/>
  <c r="CG2" i="60"/>
  <c r="CJ2" i="60"/>
  <c r="CH2" i="60"/>
  <c r="CI2" i="60"/>
  <c r="CH82" i="59"/>
  <c r="CG82" i="59"/>
  <c r="CH81" i="59"/>
  <c r="CG81" i="59"/>
  <c r="CG80" i="59"/>
  <c r="CJ80" i="59"/>
  <c r="CH80" i="59"/>
  <c r="CI80" i="59"/>
  <c r="CG79" i="59"/>
  <c r="CJ79" i="59"/>
  <c r="CH79" i="59"/>
  <c r="CI79" i="59"/>
  <c r="CG78" i="59"/>
  <c r="CJ78" i="59"/>
  <c r="CH78" i="59"/>
  <c r="CI78" i="59"/>
  <c r="CH77" i="59"/>
  <c r="CG77" i="59"/>
  <c r="CH76" i="59"/>
  <c r="CG76" i="59"/>
  <c r="CH75" i="59"/>
  <c r="CG75" i="59"/>
  <c r="CH74" i="59"/>
  <c r="CG74" i="59"/>
  <c r="CH73" i="59"/>
  <c r="CG73" i="59"/>
  <c r="CG72" i="59"/>
  <c r="CJ72" i="59"/>
  <c r="CH72" i="59"/>
  <c r="CI72" i="59"/>
  <c r="CG71" i="59"/>
  <c r="CJ71" i="59"/>
  <c r="CH71" i="59"/>
  <c r="CI71" i="59"/>
  <c r="CG70" i="59"/>
  <c r="CJ70" i="59"/>
  <c r="CH70" i="59"/>
  <c r="CI70" i="59"/>
  <c r="CG69" i="59"/>
  <c r="CJ69" i="59"/>
  <c r="CH69" i="59"/>
  <c r="CI69" i="59"/>
  <c r="CG68" i="59"/>
  <c r="CJ68" i="59"/>
  <c r="CH68" i="59"/>
  <c r="CI68" i="59"/>
  <c r="CG67" i="59"/>
  <c r="CJ67" i="59"/>
  <c r="CH67" i="59"/>
  <c r="CI67" i="59"/>
  <c r="CG66" i="59"/>
  <c r="CJ66" i="59"/>
  <c r="CH66" i="59"/>
  <c r="CI66" i="59"/>
  <c r="CG65" i="59"/>
  <c r="CJ65" i="59"/>
  <c r="CH65" i="59"/>
  <c r="CI65" i="59"/>
  <c r="CG64" i="59"/>
  <c r="CJ64" i="59"/>
  <c r="CH64" i="59"/>
  <c r="CI64" i="59"/>
  <c r="CG63" i="59"/>
  <c r="CJ63" i="59"/>
  <c r="CH63" i="59"/>
  <c r="CI63" i="59"/>
  <c r="CG62" i="59"/>
  <c r="CJ62" i="59"/>
  <c r="CH62" i="59"/>
  <c r="CI62" i="59"/>
  <c r="CG61" i="59"/>
  <c r="CJ61" i="59"/>
  <c r="CH61" i="59"/>
  <c r="CI61" i="59"/>
  <c r="CG60" i="59"/>
  <c r="CJ60" i="59"/>
  <c r="CH60" i="59"/>
  <c r="CI60" i="59"/>
  <c r="CG59" i="59"/>
  <c r="CJ59" i="59"/>
  <c r="CH59" i="59"/>
  <c r="CI59" i="59"/>
  <c r="CG58" i="59"/>
  <c r="CJ58" i="59"/>
  <c r="CH58" i="59"/>
  <c r="CI58" i="59"/>
  <c r="CG57" i="59"/>
  <c r="CJ57" i="59"/>
  <c r="CH57" i="59"/>
  <c r="CI57" i="59"/>
  <c r="CG56" i="59"/>
  <c r="CJ56" i="59"/>
  <c r="CH56" i="59"/>
  <c r="CI56" i="59"/>
  <c r="CG55" i="59"/>
  <c r="CJ55" i="59"/>
  <c r="CH55" i="59"/>
  <c r="CI55" i="59"/>
  <c r="CG54" i="59"/>
  <c r="CJ54" i="59"/>
  <c r="CH54" i="59"/>
  <c r="CI54" i="59"/>
  <c r="CG53" i="59"/>
  <c r="CJ53" i="59"/>
  <c r="CH53" i="59"/>
  <c r="CI53" i="59"/>
  <c r="CG52" i="59"/>
  <c r="CJ52" i="59"/>
  <c r="CH52" i="59"/>
  <c r="CI52" i="59"/>
  <c r="CG51" i="59"/>
  <c r="CJ51" i="59"/>
  <c r="CH51" i="59"/>
  <c r="CI51" i="59"/>
  <c r="CG50" i="59"/>
  <c r="CJ50" i="59"/>
  <c r="CH50" i="59"/>
  <c r="CI50" i="59"/>
  <c r="CG49" i="59"/>
  <c r="CJ49" i="59"/>
  <c r="CH49" i="59"/>
  <c r="CI49" i="59"/>
  <c r="CG48" i="59"/>
  <c r="CJ48" i="59"/>
  <c r="CH48" i="59"/>
  <c r="CI48" i="59"/>
  <c r="CG47" i="59"/>
  <c r="CJ47" i="59"/>
  <c r="CH47" i="59"/>
  <c r="CI47" i="59"/>
  <c r="CG46" i="59"/>
  <c r="CJ46" i="59"/>
  <c r="CH46" i="59"/>
  <c r="CI46" i="59"/>
  <c r="CG45" i="59"/>
  <c r="CJ45" i="59"/>
  <c r="CH45" i="59"/>
  <c r="CI45" i="59"/>
  <c r="CG44" i="59"/>
  <c r="CJ44" i="59"/>
  <c r="CH44" i="59"/>
  <c r="CI44" i="59"/>
  <c r="CG43" i="59"/>
  <c r="CJ43" i="59"/>
  <c r="CH43" i="59"/>
  <c r="CI43" i="59"/>
  <c r="CG42" i="59"/>
  <c r="CJ42" i="59"/>
  <c r="CH42" i="59"/>
  <c r="CI42" i="59"/>
  <c r="CG41" i="59"/>
  <c r="CJ41" i="59"/>
  <c r="CH41" i="59"/>
  <c r="CI41" i="59"/>
  <c r="CG40" i="59"/>
  <c r="CJ40" i="59"/>
  <c r="CH40" i="59"/>
  <c r="CI40" i="59"/>
  <c r="CG39" i="59"/>
  <c r="CJ39" i="59"/>
  <c r="CH39" i="59"/>
  <c r="CI39" i="59"/>
  <c r="CG38" i="59"/>
  <c r="CJ38" i="59"/>
  <c r="CH38" i="59"/>
  <c r="CI38" i="59"/>
  <c r="CG37" i="59"/>
  <c r="CJ37" i="59"/>
  <c r="CH37" i="59"/>
  <c r="CI37" i="59"/>
  <c r="CG36" i="59"/>
  <c r="CJ36" i="59"/>
  <c r="CH36" i="59"/>
  <c r="CI36" i="59"/>
  <c r="CG35" i="59"/>
  <c r="CJ35" i="59"/>
  <c r="CH35" i="59"/>
  <c r="CI35" i="59"/>
  <c r="CG34" i="59"/>
  <c r="CJ34" i="59"/>
  <c r="CH34" i="59"/>
  <c r="CI34" i="59"/>
  <c r="CG33" i="59"/>
  <c r="CJ33" i="59"/>
  <c r="CH33" i="59"/>
  <c r="CI33" i="59"/>
  <c r="CG32" i="59"/>
  <c r="CJ32" i="59"/>
  <c r="CH32" i="59"/>
  <c r="CI32" i="59"/>
  <c r="CG31" i="59"/>
  <c r="CJ31" i="59"/>
  <c r="CH31" i="59"/>
  <c r="CI31" i="59"/>
  <c r="CG30" i="59"/>
  <c r="CJ30" i="59"/>
  <c r="CH30" i="59"/>
  <c r="CI30" i="59"/>
  <c r="CG29" i="59"/>
  <c r="CJ29" i="59"/>
  <c r="CH29" i="59"/>
  <c r="CI29" i="59"/>
  <c r="CG28" i="59"/>
  <c r="CJ28" i="59"/>
  <c r="CH28" i="59"/>
  <c r="CI28" i="59"/>
  <c r="CG27" i="59"/>
  <c r="CJ27" i="59"/>
  <c r="CH27" i="59"/>
  <c r="CI27" i="59"/>
  <c r="CG26" i="59"/>
  <c r="CJ26" i="59"/>
  <c r="CH26" i="59"/>
  <c r="CI26" i="59"/>
  <c r="CG25" i="59"/>
  <c r="CJ25" i="59"/>
  <c r="CH25" i="59"/>
  <c r="CI25" i="59"/>
  <c r="CG24" i="59"/>
  <c r="CJ24" i="59"/>
  <c r="CH24" i="59"/>
  <c r="CI24" i="59"/>
  <c r="CG23" i="59"/>
  <c r="CJ23" i="59"/>
  <c r="CH23" i="59"/>
  <c r="CI23" i="59"/>
  <c r="CG22" i="59"/>
  <c r="CJ22" i="59"/>
  <c r="CH22" i="59"/>
  <c r="CI22" i="59"/>
  <c r="CG21" i="59"/>
  <c r="CJ21" i="59"/>
  <c r="CH21" i="59"/>
  <c r="CI21" i="59"/>
  <c r="CG20" i="59"/>
  <c r="CJ20" i="59"/>
  <c r="CH20" i="59"/>
  <c r="CI20" i="59"/>
  <c r="CG19" i="59"/>
  <c r="CJ19" i="59"/>
  <c r="CH19" i="59"/>
  <c r="CI19" i="59"/>
  <c r="CG18" i="59"/>
  <c r="CJ18" i="59"/>
  <c r="CH18" i="59"/>
  <c r="CI18" i="59"/>
  <c r="CG17" i="59"/>
  <c r="CJ17" i="59"/>
  <c r="CH17" i="59"/>
  <c r="CI17" i="59"/>
  <c r="CG16" i="59"/>
  <c r="CJ16" i="59"/>
  <c r="CH16" i="59"/>
  <c r="CI16" i="59"/>
  <c r="CG15" i="59"/>
  <c r="CJ15" i="59"/>
  <c r="CH15" i="59"/>
  <c r="CI15" i="59"/>
  <c r="CG14" i="59"/>
  <c r="CJ14" i="59"/>
  <c r="CH14" i="59"/>
  <c r="CI14" i="59"/>
  <c r="CG13" i="59"/>
  <c r="CJ13" i="59"/>
  <c r="CH13" i="59"/>
  <c r="CI13" i="59"/>
  <c r="CG12" i="59"/>
  <c r="CJ12" i="59"/>
  <c r="CH12" i="59"/>
  <c r="CI12" i="59"/>
  <c r="CG11" i="59"/>
  <c r="CJ11" i="59"/>
  <c r="CH11" i="59"/>
  <c r="CI11" i="59"/>
  <c r="CG10" i="59"/>
  <c r="CJ10" i="59"/>
  <c r="CH10" i="59"/>
  <c r="CI10" i="59"/>
  <c r="CG9" i="59"/>
  <c r="CJ9" i="59"/>
  <c r="CH9" i="59"/>
  <c r="CI9" i="59"/>
  <c r="CG8" i="59"/>
  <c r="CJ8" i="59"/>
  <c r="CH8" i="59"/>
  <c r="CI8" i="59"/>
  <c r="CG7" i="59"/>
  <c r="CJ7" i="59"/>
  <c r="CH7" i="59"/>
  <c r="CI7" i="59"/>
  <c r="CG6" i="59"/>
  <c r="CJ6" i="59"/>
  <c r="CH6" i="59"/>
  <c r="CI6" i="59"/>
  <c r="CG5" i="59"/>
  <c r="CJ5" i="59"/>
  <c r="CH5" i="59"/>
  <c r="CI5" i="59"/>
  <c r="CG4" i="59"/>
  <c r="CJ4" i="59"/>
  <c r="CH4" i="59"/>
  <c r="CI4" i="59"/>
  <c r="CG3" i="59"/>
  <c r="CJ3" i="59"/>
  <c r="CH3" i="59"/>
  <c r="CI3" i="59"/>
  <c r="CG2" i="59"/>
  <c r="CJ2" i="59"/>
  <c r="CH2" i="59"/>
  <c r="CI2" i="59"/>
  <c r="CH82" i="58"/>
  <c r="CG82" i="58"/>
  <c r="CH81" i="58"/>
  <c r="CG81" i="58"/>
  <c r="CG80" i="58"/>
  <c r="CJ80" i="58"/>
  <c r="CH80" i="58"/>
  <c r="CI80" i="58"/>
  <c r="CG79" i="58"/>
  <c r="CJ79" i="58"/>
  <c r="CH79" i="58"/>
  <c r="CI79" i="58"/>
  <c r="CG78" i="58"/>
  <c r="CJ78" i="58"/>
  <c r="CH78" i="58"/>
  <c r="CI78" i="58"/>
  <c r="CH77" i="58"/>
  <c r="CG77" i="58"/>
  <c r="CH76" i="58"/>
  <c r="CG76" i="58"/>
  <c r="CH75" i="58"/>
  <c r="CG75" i="58"/>
  <c r="CH74" i="58"/>
  <c r="CG74" i="58"/>
  <c r="CH73" i="58"/>
  <c r="CG73" i="58"/>
  <c r="CG72" i="58"/>
  <c r="CJ72" i="58"/>
  <c r="CH72" i="58"/>
  <c r="CI72" i="58"/>
  <c r="CG71" i="58"/>
  <c r="CJ71" i="58"/>
  <c r="CH71" i="58"/>
  <c r="CI71" i="58"/>
  <c r="CG70" i="58"/>
  <c r="CJ70" i="58"/>
  <c r="CH70" i="58"/>
  <c r="CI70" i="58"/>
  <c r="CG69" i="58"/>
  <c r="CJ69" i="58"/>
  <c r="CH69" i="58"/>
  <c r="CI69" i="58"/>
  <c r="CG68" i="58"/>
  <c r="CJ68" i="58"/>
  <c r="CH68" i="58"/>
  <c r="CI68" i="58"/>
  <c r="CG67" i="58"/>
  <c r="CJ67" i="58"/>
  <c r="CH67" i="58"/>
  <c r="CI67" i="58"/>
  <c r="CG66" i="58"/>
  <c r="CJ66" i="58"/>
  <c r="CH66" i="58"/>
  <c r="CI66" i="58"/>
  <c r="CG65" i="58"/>
  <c r="CJ65" i="58"/>
  <c r="CH65" i="58"/>
  <c r="CI65" i="58"/>
  <c r="CG64" i="58"/>
  <c r="CJ64" i="58"/>
  <c r="CH64" i="58"/>
  <c r="CI64" i="58"/>
  <c r="CG63" i="58"/>
  <c r="CJ63" i="58"/>
  <c r="CH63" i="58"/>
  <c r="CI63" i="58"/>
  <c r="CG62" i="58"/>
  <c r="CJ62" i="58"/>
  <c r="CH62" i="58"/>
  <c r="CI62" i="58"/>
  <c r="CG61" i="58"/>
  <c r="CJ61" i="58"/>
  <c r="CH61" i="58"/>
  <c r="CI61" i="58"/>
  <c r="CG60" i="58"/>
  <c r="CJ60" i="58"/>
  <c r="CH60" i="58"/>
  <c r="CI60" i="58"/>
  <c r="CG59" i="58"/>
  <c r="CJ59" i="58"/>
  <c r="CH59" i="58"/>
  <c r="CI59" i="58"/>
  <c r="CG58" i="58"/>
  <c r="CJ58" i="58"/>
  <c r="CH58" i="58"/>
  <c r="CI58" i="58"/>
  <c r="CG57" i="58"/>
  <c r="CJ57" i="58"/>
  <c r="CH57" i="58"/>
  <c r="CI57" i="58"/>
  <c r="CG56" i="58"/>
  <c r="CJ56" i="58"/>
  <c r="CH56" i="58"/>
  <c r="CI56" i="58"/>
  <c r="CG55" i="58"/>
  <c r="CJ55" i="58"/>
  <c r="CH55" i="58"/>
  <c r="CI55" i="58"/>
  <c r="CG54" i="58"/>
  <c r="CJ54" i="58"/>
  <c r="CH54" i="58"/>
  <c r="CI54" i="58"/>
  <c r="CG53" i="58"/>
  <c r="CJ53" i="58"/>
  <c r="CH53" i="58"/>
  <c r="CI53" i="58"/>
  <c r="CG52" i="58"/>
  <c r="CJ52" i="58"/>
  <c r="CH52" i="58"/>
  <c r="CI52" i="58"/>
  <c r="CG51" i="58"/>
  <c r="CJ51" i="58"/>
  <c r="CH51" i="58"/>
  <c r="CI51" i="58"/>
  <c r="CG50" i="58"/>
  <c r="CJ50" i="58"/>
  <c r="CH50" i="58"/>
  <c r="CI50" i="58"/>
  <c r="CG49" i="58"/>
  <c r="CJ49" i="58"/>
  <c r="CH49" i="58"/>
  <c r="CI49" i="58"/>
  <c r="CG48" i="58"/>
  <c r="CJ48" i="58"/>
  <c r="CH48" i="58"/>
  <c r="CI48" i="58"/>
  <c r="CG47" i="58"/>
  <c r="CJ47" i="58"/>
  <c r="CH47" i="58"/>
  <c r="CI47" i="58"/>
  <c r="CG46" i="58"/>
  <c r="CJ46" i="58"/>
  <c r="CH46" i="58"/>
  <c r="CI46" i="58"/>
  <c r="CG45" i="58"/>
  <c r="CJ45" i="58"/>
  <c r="CH45" i="58"/>
  <c r="CI45" i="58"/>
  <c r="CG44" i="58"/>
  <c r="CJ44" i="58"/>
  <c r="CH44" i="58"/>
  <c r="CI44" i="58"/>
  <c r="CG43" i="58"/>
  <c r="CJ43" i="58"/>
  <c r="CH43" i="58"/>
  <c r="CI43" i="58"/>
  <c r="CG42" i="58"/>
  <c r="CJ42" i="58"/>
  <c r="CH42" i="58"/>
  <c r="CI42" i="58"/>
  <c r="CG41" i="58"/>
  <c r="CJ41" i="58"/>
  <c r="CH41" i="58"/>
  <c r="CI41" i="58"/>
  <c r="CG40" i="58"/>
  <c r="CJ40" i="58"/>
  <c r="CH40" i="58"/>
  <c r="CI40" i="58"/>
  <c r="CG39" i="58"/>
  <c r="CJ39" i="58"/>
  <c r="CH39" i="58"/>
  <c r="CI39" i="58"/>
  <c r="CG38" i="58"/>
  <c r="CJ38" i="58"/>
  <c r="CH38" i="58"/>
  <c r="CI38" i="58"/>
  <c r="CG37" i="58"/>
  <c r="CJ37" i="58"/>
  <c r="CH37" i="58"/>
  <c r="CI37" i="58"/>
  <c r="CG36" i="58"/>
  <c r="CJ36" i="58"/>
  <c r="CH36" i="58"/>
  <c r="CI36" i="58"/>
  <c r="CG35" i="58"/>
  <c r="CJ35" i="58"/>
  <c r="CH35" i="58"/>
  <c r="CI35" i="58"/>
  <c r="CG34" i="58"/>
  <c r="CJ34" i="58"/>
  <c r="CH34" i="58"/>
  <c r="CI34" i="58"/>
  <c r="CG33" i="58"/>
  <c r="CJ33" i="58"/>
  <c r="CH33" i="58"/>
  <c r="CI33" i="58"/>
  <c r="CG32" i="58"/>
  <c r="CJ32" i="58"/>
  <c r="CH32" i="58"/>
  <c r="CI32" i="58"/>
  <c r="CG31" i="58"/>
  <c r="CJ31" i="58"/>
  <c r="CH31" i="58"/>
  <c r="CI31" i="58"/>
  <c r="CG30" i="58"/>
  <c r="CJ30" i="58"/>
  <c r="CH30" i="58"/>
  <c r="CI30" i="58"/>
  <c r="CG29" i="58"/>
  <c r="CJ29" i="58"/>
  <c r="CH29" i="58"/>
  <c r="CI29" i="58"/>
  <c r="CG28" i="58"/>
  <c r="CJ28" i="58"/>
  <c r="CH28" i="58"/>
  <c r="CI28" i="58"/>
  <c r="CG27" i="58"/>
  <c r="CJ27" i="58"/>
  <c r="CH27" i="58"/>
  <c r="CI27" i="58"/>
  <c r="CG26" i="58"/>
  <c r="CJ26" i="58"/>
  <c r="CH26" i="58"/>
  <c r="CI26" i="58"/>
  <c r="CG25" i="58"/>
  <c r="CJ25" i="58"/>
  <c r="CH25" i="58"/>
  <c r="CI25" i="58"/>
  <c r="CG24" i="58"/>
  <c r="CJ24" i="58"/>
  <c r="CH24" i="58"/>
  <c r="CI24" i="58"/>
  <c r="CG23" i="58"/>
  <c r="CJ23" i="58"/>
  <c r="CH23" i="58"/>
  <c r="CI23" i="58"/>
  <c r="CG22" i="58"/>
  <c r="CJ22" i="58"/>
  <c r="CH22" i="58"/>
  <c r="CI22" i="58"/>
  <c r="CG21" i="58"/>
  <c r="CJ21" i="58"/>
  <c r="CH21" i="58"/>
  <c r="CI21" i="58"/>
  <c r="CG20" i="58"/>
  <c r="CJ20" i="58"/>
  <c r="CH20" i="58"/>
  <c r="CI20" i="58"/>
  <c r="CG19" i="58"/>
  <c r="CJ19" i="58"/>
  <c r="CH19" i="58"/>
  <c r="CI19" i="58"/>
  <c r="CG18" i="58"/>
  <c r="CJ18" i="58"/>
  <c r="CH18" i="58"/>
  <c r="CI18" i="58"/>
  <c r="CG17" i="58"/>
  <c r="CJ17" i="58"/>
  <c r="CH17" i="58"/>
  <c r="CI17" i="58"/>
  <c r="CG16" i="58"/>
  <c r="CJ16" i="58"/>
  <c r="CH16" i="58"/>
  <c r="CI16" i="58"/>
  <c r="CG15" i="58"/>
  <c r="CJ15" i="58"/>
  <c r="CH15" i="58"/>
  <c r="CI15" i="58"/>
  <c r="CG14" i="58"/>
  <c r="CJ14" i="58"/>
  <c r="CH14" i="58"/>
  <c r="CI14" i="58"/>
  <c r="CG13" i="58"/>
  <c r="CJ13" i="58"/>
  <c r="CH13" i="58"/>
  <c r="CI13" i="58"/>
  <c r="CG12" i="58"/>
  <c r="CJ12" i="58"/>
  <c r="CH12" i="58"/>
  <c r="CI12" i="58"/>
  <c r="CG11" i="58"/>
  <c r="CJ11" i="58"/>
  <c r="CH11" i="58"/>
  <c r="CI11" i="58"/>
  <c r="CG10" i="58"/>
  <c r="CJ10" i="58"/>
  <c r="CH10" i="58"/>
  <c r="CI10" i="58"/>
  <c r="CG9" i="58"/>
  <c r="CJ9" i="58"/>
  <c r="CH9" i="58"/>
  <c r="CI9" i="58"/>
  <c r="CG8" i="58"/>
  <c r="CJ8" i="58"/>
  <c r="CH8" i="58"/>
  <c r="CI8" i="58"/>
  <c r="CG7" i="58"/>
  <c r="CJ7" i="58"/>
  <c r="CH7" i="58"/>
  <c r="CI7" i="58"/>
  <c r="CG6" i="58"/>
  <c r="CJ6" i="58"/>
  <c r="CH6" i="58"/>
  <c r="CI6" i="58"/>
  <c r="CG5" i="58"/>
  <c r="CJ5" i="58"/>
  <c r="CH5" i="58"/>
  <c r="CI5" i="58"/>
  <c r="CG4" i="58"/>
  <c r="CJ4" i="58"/>
  <c r="CH4" i="58"/>
  <c r="CI4" i="58"/>
  <c r="CG3" i="58"/>
  <c r="CJ3" i="58"/>
  <c r="CH3" i="58"/>
  <c r="CI3" i="58"/>
  <c r="CG2" i="58"/>
  <c r="CJ2" i="58"/>
  <c r="CH2" i="58"/>
  <c r="CI2" i="58"/>
  <c r="CH82" i="57"/>
  <c r="CG82" i="57"/>
  <c r="CH81" i="57"/>
  <c r="CG81" i="57"/>
  <c r="CG80" i="57"/>
  <c r="CJ80" i="57"/>
  <c r="CH80" i="57"/>
  <c r="CI80" i="57"/>
  <c r="CG79" i="57"/>
  <c r="CJ79" i="57"/>
  <c r="CH79" i="57"/>
  <c r="CI79" i="57"/>
  <c r="CG78" i="57"/>
  <c r="CJ78" i="57"/>
  <c r="CH78" i="57"/>
  <c r="CI78" i="57"/>
  <c r="CH77" i="57"/>
  <c r="CG77" i="57"/>
  <c r="CH76" i="57"/>
  <c r="CG76" i="57"/>
  <c r="CH75" i="57"/>
  <c r="CG75" i="57"/>
  <c r="CH74" i="57"/>
  <c r="CG74" i="57"/>
  <c r="CH73" i="57"/>
  <c r="CG73" i="57"/>
  <c r="CG72" i="57"/>
  <c r="CJ72" i="57"/>
  <c r="CH72" i="57"/>
  <c r="CI72" i="57"/>
  <c r="CG71" i="57"/>
  <c r="CJ71" i="57"/>
  <c r="CH71" i="57"/>
  <c r="CI71" i="57"/>
  <c r="CG70" i="57"/>
  <c r="CJ70" i="57"/>
  <c r="CH70" i="57"/>
  <c r="CI70" i="57"/>
  <c r="CG69" i="57"/>
  <c r="CJ69" i="57"/>
  <c r="CH69" i="57"/>
  <c r="CI69" i="57"/>
  <c r="CG68" i="57"/>
  <c r="CJ68" i="57"/>
  <c r="CH68" i="57"/>
  <c r="CI68" i="57"/>
  <c r="CG67" i="57"/>
  <c r="CJ67" i="57"/>
  <c r="CH67" i="57"/>
  <c r="CI67" i="57"/>
  <c r="CG66" i="57"/>
  <c r="CJ66" i="57"/>
  <c r="CH66" i="57"/>
  <c r="CI66" i="57"/>
  <c r="CG65" i="57"/>
  <c r="CJ65" i="57"/>
  <c r="CH65" i="57"/>
  <c r="CI65" i="57"/>
  <c r="CG64" i="57"/>
  <c r="CJ64" i="57"/>
  <c r="CH64" i="57"/>
  <c r="CI64" i="57"/>
  <c r="CG63" i="57"/>
  <c r="CJ63" i="57"/>
  <c r="CH63" i="57"/>
  <c r="CI63" i="57"/>
  <c r="CG62" i="57"/>
  <c r="CJ62" i="57"/>
  <c r="CH62" i="57"/>
  <c r="CI62" i="57"/>
  <c r="CG61" i="57"/>
  <c r="CJ61" i="57"/>
  <c r="CH61" i="57"/>
  <c r="CI61" i="57"/>
  <c r="CG60" i="57"/>
  <c r="CJ60" i="57"/>
  <c r="CH60" i="57"/>
  <c r="CI60" i="57"/>
  <c r="CG59" i="57"/>
  <c r="CJ59" i="57"/>
  <c r="CH59" i="57"/>
  <c r="CI59" i="57"/>
  <c r="CG58" i="57"/>
  <c r="CJ58" i="57"/>
  <c r="CH58" i="57"/>
  <c r="CI58" i="57"/>
  <c r="CG57" i="57"/>
  <c r="CJ57" i="57"/>
  <c r="CH57" i="57"/>
  <c r="CI57" i="57"/>
  <c r="CG56" i="57"/>
  <c r="CJ56" i="57"/>
  <c r="CH56" i="57"/>
  <c r="CI56" i="57"/>
  <c r="CG55" i="57"/>
  <c r="CJ55" i="57"/>
  <c r="CH55" i="57"/>
  <c r="CI55" i="57"/>
  <c r="CG54" i="57"/>
  <c r="CJ54" i="57"/>
  <c r="CH54" i="57"/>
  <c r="CI54" i="57"/>
  <c r="CG53" i="57"/>
  <c r="CJ53" i="57"/>
  <c r="CH53" i="57"/>
  <c r="CI53" i="57"/>
  <c r="CG52" i="57"/>
  <c r="CJ52" i="57"/>
  <c r="CH52" i="57"/>
  <c r="CI52" i="57"/>
  <c r="CG51" i="57"/>
  <c r="CJ51" i="57"/>
  <c r="CH51" i="57"/>
  <c r="CI51" i="57"/>
  <c r="CG50" i="57"/>
  <c r="CJ50" i="57"/>
  <c r="CH50" i="57"/>
  <c r="CI50" i="57"/>
  <c r="CG49" i="57"/>
  <c r="CJ49" i="57"/>
  <c r="CH49" i="57"/>
  <c r="CI49" i="57"/>
  <c r="CG48" i="57"/>
  <c r="CJ48" i="57"/>
  <c r="CH48" i="57"/>
  <c r="CI48" i="57"/>
  <c r="CG47" i="57"/>
  <c r="CJ47" i="57"/>
  <c r="CH47" i="57"/>
  <c r="CI47" i="57"/>
  <c r="CG46" i="57"/>
  <c r="CJ46" i="57"/>
  <c r="CH46" i="57"/>
  <c r="CI46" i="57"/>
  <c r="CG45" i="57"/>
  <c r="CJ45" i="57"/>
  <c r="CH45" i="57"/>
  <c r="CI45" i="57"/>
  <c r="CG44" i="57"/>
  <c r="CJ44" i="57"/>
  <c r="CH44" i="57"/>
  <c r="CI44" i="57"/>
  <c r="CG43" i="57"/>
  <c r="CJ43" i="57"/>
  <c r="CH43" i="57"/>
  <c r="CI43" i="57"/>
  <c r="CG42" i="57"/>
  <c r="CJ42" i="57"/>
  <c r="CH42" i="57"/>
  <c r="CI42" i="57"/>
  <c r="CG41" i="57"/>
  <c r="CJ41" i="57"/>
  <c r="CH41" i="57"/>
  <c r="CI41" i="57"/>
  <c r="CG40" i="57"/>
  <c r="CJ40" i="57"/>
  <c r="CH40" i="57"/>
  <c r="CI40" i="57"/>
  <c r="CG39" i="57"/>
  <c r="CJ39" i="57"/>
  <c r="CH39" i="57"/>
  <c r="CI39" i="57"/>
  <c r="CG38" i="57"/>
  <c r="CJ38" i="57"/>
  <c r="CH38" i="57"/>
  <c r="CI38" i="57"/>
  <c r="CG37" i="57"/>
  <c r="CJ37" i="57"/>
  <c r="CH37" i="57"/>
  <c r="CI37" i="57"/>
  <c r="CG36" i="57"/>
  <c r="CJ36" i="57"/>
  <c r="CH36" i="57"/>
  <c r="CI36" i="57"/>
  <c r="CG35" i="57"/>
  <c r="CJ35" i="57"/>
  <c r="CH35" i="57"/>
  <c r="CI35" i="57"/>
  <c r="CG34" i="57"/>
  <c r="CJ34" i="57"/>
  <c r="CH34" i="57"/>
  <c r="CI34" i="57"/>
  <c r="CG33" i="57"/>
  <c r="CJ33" i="57"/>
  <c r="CH33" i="57"/>
  <c r="CI33" i="57"/>
  <c r="CG32" i="57"/>
  <c r="CJ32" i="57"/>
  <c r="CH32" i="57"/>
  <c r="CI32" i="57"/>
  <c r="CG31" i="57"/>
  <c r="CJ31" i="57"/>
  <c r="CH31" i="57"/>
  <c r="CI31" i="57"/>
  <c r="CG30" i="57"/>
  <c r="CJ30" i="57"/>
  <c r="CH30" i="57"/>
  <c r="CI30" i="57"/>
  <c r="CG29" i="57"/>
  <c r="CJ29" i="57"/>
  <c r="CH29" i="57"/>
  <c r="CI29" i="57"/>
  <c r="CG28" i="57"/>
  <c r="CJ28" i="57"/>
  <c r="CH28" i="57"/>
  <c r="CI28" i="57"/>
  <c r="CG27" i="57"/>
  <c r="CJ27" i="57"/>
  <c r="CH27" i="57"/>
  <c r="CI27" i="57"/>
  <c r="CG26" i="57"/>
  <c r="CJ26" i="57"/>
  <c r="CH26" i="57"/>
  <c r="CI26" i="57"/>
  <c r="CG25" i="57"/>
  <c r="CJ25" i="57"/>
  <c r="CH25" i="57"/>
  <c r="CI25" i="57"/>
  <c r="CG24" i="57"/>
  <c r="CJ24" i="57"/>
  <c r="CH24" i="57"/>
  <c r="CI24" i="57"/>
  <c r="CG23" i="57"/>
  <c r="CJ23" i="57"/>
  <c r="CH23" i="57"/>
  <c r="CI23" i="57"/>
  <c r="CG22" i="57"/>
  <c r="CJ22" i="57"/>
  <c r="CH22" i="57"/>
  <c r="CI22" i="57"/>
  <c r="CG21" i="57"/>
  <c r="CJ21" i="57"/>
  <c r="CH21" i="57"/>
  <c r="CI21" i="57"/>
  <c r="CG20" i="57"/>
  <c r="CJ20" i="57"/>
  <c r="CH20" i="57"/>
  <c r="CI20" i="57"/>
  <c r="CG19" i="57"/>
  <c r="CJ19" i="57"/>
  <c r="CH19" i="57"/>
  <c r="CI19" i="57"/>
  <c r="CG18" i="57"/>
  <c r="CJ18" i="57"/>
  <c r="CH18" i="57"/>
  <c r="CI18" i="57"/>
  <c r="CG17" i="57"/>
  <c r="CJ17" i="57"/>
  <c r="CH17" i="57"/>
  <c r="CI17" i="57"/>
  <c r="CG16" i="57"/>
  <c r="CJ16" i="57"/>
  <c r="CH16" i="57"/>
  <c r="CI16" i="57"/>
  <c r="CG15" i="57"/>
  <c r="CJ15" i="57"/>
  <c r="CH15" i="57"/>
  <c r="CI15" i="57"/>
  <c r="CG14" i="57"/>
  <c r="CJ14" i="57"/>
  <c r="CH14" i="57"/>
  <c r="CI14" i="57"/>
  <c r="CG13" i="57"/>
  <c r="CJ13" i="57"/>
  <c r="CH13" i="57"/>
  <c r="CI13" i="57"/>
  <c r="CG12" i="57"/>
  <c r="CJ12" i="57"/>
  <c r="CH12" i="57"/>
  <c r="CI12" i="57"/>
  <c r="CG11" i="57"/>
  <c r="CJ11" i="57"/>
  <c r="CH11" i="57"/>
  <c r="CI11" i="57"/>
  <c r="CG10" i="57"/>
  <c r="CJ10" i="57"/>
  <c r="CH10" i="57"/>
  <c r="CI10" i="57"/>
  <c r="CG9" i="57"/>
  <c r="CJ9" i="57"/>
  <c r="CH9" i="57"/>
  <c r="CI9" i="57"/>
  <c r="CG8" i="57"/>
  <c r="CJ8" i="57"/>
  <c r="CH8" i="57"/>
  <c r="CI8" i="57"/>
  <c r="CG7" i="57"/>
  <c r="CJ7" i="57"/>
  <c r="CH7" i="57"/>
  <c r="CI7" i="57"/>
  <c r="CG6" i="57"/>
  <c r="CJ6" i="57"/>
  <c r="CH6" i="57"/>
  <c r="CI6" i="57"/>
  <c r="CG5" i="57"/>
  <c r="CJ5" i="57"/>
  <c r="CH5" i="57"/>
  <c r="CI5" i="57"/>
  <c r="CG4" i="57"/>
  <c r="CJ4" i="57"/>
  <c r="CH4" i="57"/>
  <c r="CI4" i="57"/>
  <c r="CG3" i="57"/>
  <c r="CJ3" i="57"/>
  <c r="CH3" i="57"/>
  <c r="CI3" i="57"/>
  <c r="CG2" i="57"/>
  <c r="CJ2" i="57"/>
  <c r="CH2" i="57"/>
  <c r="CI2" i="57"/>
  <c r="CH82" i="56"/>
  <c r="CG82" i="56"/>
  <c r="CH81" i="56"/>
  <c r="CG81" i="56"/>
  <c r="CG80" i="56"/>
  <c r="CJ80" i="56"/>
  <c r="CH80" i="56"/>
  <c r="CI80" i="56"/>
  <c r="CG79" i="56"/>
  <c r="CJ79" i="56"/>
  <c r="CH79" i="56"/>
  <c r="CI79" i="56"/>
  <c r="CG78" i="56"/>
  <c r="CJ78" i="56"/>
  <c r="CH78" i="56"/>
  <c r="CI78" i="56"/>
  <c r="CH77" i="56"/>
  <c r="CG77" i="56"/>
  <c r="CH76" i="56"/>
  <c r="CG76" i="56"/>
  <c r="CH75" i="56"/>
  <c r="CG75" i="56"/>
  <c r="CH74" i="56"/>
  <c r="CG74" i="56"/>
  <c r="CH73" i="56"/>
  <c r="CG73" i="56"/>
  <c r="CG72" i="56"/>
  <c r="CJ72" i="56"/>
  <c r="CH72" i="56"/>
  <c r="CI72" i="56"/>
  <c r="CG71" i="56"/>
  <c r="CJ71" i="56"/>
  <c r="CH71" i="56"/>
  <c r="CI71" i="56"/>
  <c r="CG70" i="56"/>
  <c r="CJ70" i="56"/>
  <c r="CH70" i="56"/>
  <c r="CI70" i="56"/>
  <c r="CG69" i="56"/>
  <c r="CJ69" i="56"/>
  <c r="CH69" i="56"/>
  <c r="CI69" i="56"/>
  <c r="CG68" i="56"/>
  <c r="CJ68" i="56"/>
  <c r="CH68" i="56"/>
  <c r="CI68" i="56"/>
  <c r="CG67" i="56"/>
  <c r="CJ67" i="56"/>
  <c r="CH67" i="56"/>
  <c r="CI67" i="56"/>
  <c r="CG66" i="56"/>
  <c r="CJ66" i="56"/>
  <c r="CH66" i="56"/>
  <c r="CI66" i="56"/>
  <c r="CG65" i="56"/>
  <c r="CJ65" i="56"/>
  <c r="CH65" i="56"/>
  <c r="CI65" i="56"/>
  <c r="CG64" i="56"/>
  <c r="CJ64" i="56"/>
  <c r="CH64" i="56"/>
  <c r="CI64" i="56"/>
  <c r="CG63" i="56"/>
  <c r="CJ63" i="56"/>
  <c r="CH63" i="56"/>
  <c r="CI63" i="56"/>
  <c r="CG62" i="56"/>
  <c r="CJ62" i="56"/>
  <c r="CH62" i="56"/>
  <c r="CI62" i="56"/>
  <c r="CG61" i="56"/>
  <c r="CJ61" i="56"/>
  <c r="CH61" i="56"/>
  <c r="CI61" i="56"/>
  <c r="CG60" i="56"/>
  <c r="CJ60" i="56"/>
  <c r="CH60" i="56"/>
  <c r="CI60" i="56"/>
  <c r="CG59" i="56"/>
  <c r="CJ59" i="56"/>
  <c r="CH59" i="56"/>
  <c r="CI59" i="56"/>
  <c r="CG58" i="56"/>
  <c r="CJ58" i="56"/>
  <c r="CH58" i="56"/>
  <c r="CI58" i="56"/>
  <c r="CG57" i="56"/>
  <c r="CJ57" i="56"/>
  <c r="CH57" i="56"/>
  <c r="CI57" i="56"/>
  <c r="CG56" i="56"/>
  <c r="CJ56" i="56"/>
  <c r="CH56" i="56"/>
  <c r="CI56" i="56"/>
  <c r="CG55" i="56"/>
  <c r="CJ55" i="56"/>
  <c r="CH55" i="56"/>
  <c r="CI55" i="56"/>
  <c r="CG54" i="56"/>
  <c r="CJ54" i="56"/>
  <c r="CH54" i="56"/>
  <c r="CI54" i="56"/>
  <c r="CG53" i="56"/>
  <c r="CJ53" i="56"/>
  <c r="CH53" i="56"/>
  <c r="CI53" i="56"/>
  <c r="CG52" i="56"/>
  <c r="CJ52" i="56"/>
  <c r="CH52" i="56"/>
  <c r="CI52" i="56"/>
  <c r="CG51" i="56"/>
  <c r="CJ51" i="56"/>
  <c r="CH51" i="56"/>
  <c r="CI51" i="56"/>
  <c r="CG50" i="56"/>
  <c r="CJ50" i="56"/>
  <c r="CH50" i="56"/>
  <c r="CI50" i="56"/>
  <c r="CG49" i="56"/>
  <c r="CJ49" i="56"/>
  <c r="CH49" i="56"/>
  <c r="CI49" i="56"/>
  <c r="CG48" i="56"/>
  <c r="CJ48" i="56"/>
  <c r="CH48" i="56"/>
  <c r="CI48" i="56"/>
  <c r="CG47" i="56"/>
  <c r="CJ47" i="56"/>
  <c r="CH47" i="56"/>
  <c r="CI47" i="56"/>
  <c r="CG46" i="56"/>
  <c r="CJ46" i="56"/>
  <c r="CH46" i="56"/>
  <c r="CI46" i="56"/>
  <c r="CG45" i="56"/>
  <c r="CJ45" i="56"/>
  <c r="CH45" i="56"/>
  <c r="CI45" i="56"/>
  <c r="CG44" i="56"/>
  <c r="CJ44" i="56"/>
  <c r="CH44" i="56"/>
  <c r="CI44" i="56"/>
  <c r="CG43" i="56"/>
  <c r="CJ43" i="56"/>
  <c r="CH43" i="56"/>
  <c r="CI43" i="56"/>
  <c r="CG42" i="56"/>
  <c r="CJ42" i="56"/>
  <c r="CH42" i="56"/>
  <c r="CI42" i="56"/>
  <c r="CG41" i="56"/>
  <c r="CJ41" i="56"/>
  <c r="CH41" i="56"/>
  <c r="CI41" i="56"/>
  <c r="CG40" i="56"/>
  <c r="CJ40" i="56"/>
  <c r="CH40" i="56"/>
  <c r="CI40" i="56"/>
  <c r="CG39" i="56"/>
  <c r="CJ39" i="56"/>
  <c r="CH39" i="56"/>
  <c r="CI39" i="56"/>
  <c r="CG38" i="56"/>
  <c r="CJ38" i="56"/>
  <c r="CH38" i="56"/>
  <c r="CI38" i="56"/>
  <c r="CG37" i="56"/>
  <c r="CJ37" i="56"/>
  <c r="CH37" i="56"/>
  <c r="CI37" i="56"/>
  <c r="CG36" i="56"/>
  <c r="CJ36" i="56"/>
  <c r="CH36" i="56"/>
  <c r="CI36" i="56"/>
  <c r="CG35" i="56"/>
  <c r="CJ35" i="56"/>
  <c r="CH35" i="56"/>
  <c r="CI35" i="56"/>
  <c r="CG34" i="56"/>
  <c r="CJ34" i="56"/>
  <c r="CH34" i="56"/>
  <c r="CI34" i="56"/>
  <c r="CG33" i="56"/>
  <c r="CJ33" i="56"/>
  <c r="CH33" i="56"/>
  <c r="CI33" i="56"/>
  <c r="CG32" i="56"/>
  <c r="CJ32" i="56"/>
  <c r="CH32" i="56"/>
  <c r="CI32" i="56"/>
  <c r="CG31" i="56"/>
  <c r="CJ31" i="56"/>
  <c r="CH31" i="56"/>
  <c r="CI31" i="56"/>
  <c r="CG30" i="56"/>
  <c r="CJ30" i="56"/>
  <c r="CH30" i="56"/>
  <c r="CI30" i="56"/>
  <c r="CG29" i="56"/>
  <c r="CJ29" i="56"/>
  <c r="CH29" i="56"/>
  <c r="CI29" i="56"/>
  <c r="CG28" i="56"/>
  <c r="CJ28" i="56"/>
  <c r="CH28" i="56"/>
  <c r="CI28" i="56"/>
  <c r="CG27" i="56"/>
  <c r="CJ27" i="56"/>
  <c r="CH27" i="56"/>
  <c r="CI27" i="56"/>
  <c r="CG26" i="56"/>
  <c r="CJ26" i="56"/>
  <c r="CH26" i="56"/>
  <c r="CI26" i="56"/>
  <c r="CG25" i="56"/>
  <c r="CJ25" i="56"/>
  <c r="CH25" i="56"/>
  <c r="CI25" i="56"/>
  <c r="CG24" i="56"/>
  <c r="CJ24" i="56"/>
  <c r="CH24" i="56"/>
  <c r="CI24" i="56"/>
  <c r="CG23" i="56"/>
  <c r="CJ23" i="56"/>
  <c r="CH23" i="56"/>
  <c r="CI23" i="56"/>
  <c r="CG22" i="56"/>
  <c r="CJ22" i="56"/>
  <c r="CH22" i="56"/>
  <c r="CI22" i="56"/>
  <c r="CG21" i="56"/>
  <c r="CJ21" i="56"/>
  <c r="CH21" i="56"/>
  <c r="CI21" i="56"/>
  <c r="CG20" i="56"/>
  <c r="CJ20" i="56"/>
  <c r="CH20" i="56"/>
  <c r="CI20" i="56"/>
  <c r="CG19" i="56"/>
  <c r="CJ19" i="56"/>
  <c r="CH19" i="56"/>
  <c r="CI19" i="56"/>
  <c r="CG18" i="56"/>
  <c r="CJ18" i="56"/>
  <c r="CH18" i="56"/>
  <c r="CI18" i="56"/>
  <c r="CG17" i="56"/>
  <c r="CJ17" i="56"/>
  <c r="CH17" i="56"/>
  <c r="CI17" i="56"/>
  <c r="CG16" i="56"/>
  <c r="CJ16" i="56"/>
  <c r="CH16" i="56"/>
  <c r="CI16" i="56"/>
  <c r="CG15" i="56"/>
  <c r="CJ15" i="56"/>
  <c r="CH15" i="56"/>
  <c r="CI15" i="56"/>
  <c r="CG14" i="56"/>
  <c r="CJ14" i="56"/>
  <c r="CH14" i="56"/>
  <c r="CI14" i="56"/>
  <c r="CG13" i="56"/>
  <c r="CJ13" i="56"/>
  <c r="CH13" i="56"/>
  <c r="CI13" i="56"/>
  <c r="CG12" i="56"/>
  <c r="CJ12" i="56"/>
  <c r="CH12" i="56"/>
  <c r="CI12" i="56"/>
  <c r="CG11" i="56"/>
  <c r="CJ11" i="56"/>
  <c r="CH11" i="56"/>
  <c r="CI11" i="56"/>
  <c r="CG10" i="56"/>
  <c r="CJ10" i="56"/>
  <c r="CH10" i="56"/>
  <c r="CI10" i="56"/>
  <c r="CG9" i="56"/>
  <c r="CJ9" i="56"/>
  <c r="CH9" i="56"/>
  <c r="CI9" i="56"/>
  <c r="CG8" i="56"/>
  <c r="CJ8" i="56"/>
  <c r="CH8" i="56"/>
  <c r="CI8" i="56"/>
  <c r="CG7" i="56"/>
  <c r="CJ7" i="56"/>
  <c r="CH7" i="56"/>
  <c r="CI7" i="56"/>
  <c r="CG6" i="56"/>
  <c r="CJ6" i="56"/>
  <c r="CH6" i="56"/>
  <c r="CI6" i="56"/>
  <c r="CG5" i="56"/>
  <c r="CJ5" i="56"/>
  <c r="CH5" i="56"/>
  <c r="CI5" i="56"/>
  <c r="CG4" i="56"/>
  <c r="CJ4" i="56"/>
  <c r="CH4" i="56"/>
  <c r="CI4" i="56"/>
  <c r="CG3" i="56"/>
  <c r="CJ3" i="56"/>
  <c r="CH3" i="56"/>
  <c r="CI3" i="56"/>
  <c r="CG2" i="56"/>
  <c r="CJ2" i="56"/>
  <c r="CH2" i="56"/>
  <c r="CI2" i="56"/>
  <c r="CH82" i="55"/>
  <c r="CG82" i="55"/>
  <c r="CH81" i="55"/>
  <c r="CG81" i="55"/>
  <c r="CG80" i="55"/>
  <c r="CJ80" i="55"/>
  <c r="CH80" i="55"/>
  <c r="CI80" i="55"/>
  <c r="CG79" i="55"/>
  <c r="CJ79" i="55"/>
  <c r="CH79" i="55"/>
  <c r="CI79" i="55"/>
  <c r="CG78" i="55"/>
  <c r="CJ78" i="55"/>
  <c r="CH78" i="55"/>
  <c r="CI78" i="55"/>
  <c r="CH77" i="55"/>
  <c r="CG77" i="55"/>
  <c r="CH76" i="55"/>
  <c r="CG76" i="55"/>
  <c r="CH75" i="55"/>
  <c r="CG75" i="55"/>
  <c r="CH74" i="55"/>
  <c r="CG74" i="55"/>
  <c r="CH73" i="55"/>
  <c r="CG73" i="55"/>
  <c r="CG72" i="55"/>
  <c r="CJ72" i="55"/>
  <c r="CH72" i="55"/>
  <c r="CI72" i="55"/>
  <c r="CG71" i="55"/>
  <c r="CJ71" i="55"/>
  <c r="CH71" i="55"/>
  <c r="CI71" i="55"/>
  <c r="CG70" i="55"/>
  <c r="CJ70" i="55"/>
  <c r="CH70" i="55"/>
  <c r="CI70" i="55"/>
  <c r="CG69" i="55"/>
  <c r="CJ69" i="55"/>
  <c r="CH69" i="55"/>
  <c r="CI69" i="55"/>
  <c r="CG68" i="55"/>
  <c r="CJ68" i="55"/>
  <c r="CH68" i="55"/>
  <c r="CI68" i="55"/>
  <c r="CG67" i="55"/>
  <c r="CJ67" i="55"/>
  <c r="CH67" i="55"/>
  <c r="CI67" i="55"/>
  <c r="CG66" i="55"/>
  <c r="CJ66" i="55"/>
  <c r="CH66" i="55"/>
  <c r="CI66" i="55"/>
  <c r="CG65" i="55"/>
  <c r="CJ65" i="55"/>
  <c r="CH65" i="55"/>
  <c r="CI65" i="55"/>
  <c r="CG64" i="55"/>
  <c r="CJ64" i="55"/>
  <c r="CH64" i="55"/>
  <c r="CI64" i="55"/>
  <c r="CG63" i="55"/>
  <c r="CJ63" i="55"/>
  <c r="CH63" i="55"/>
  <c r="CI63" i="55"/>
  <c r="CG62" i="55"/>
  <c r="CJ62" i="55"/>
  <c r="CH62" i="55"/>
  <c r="CI62" i="55"/>
  <c r="CG61" i="55"/>
  <c r="CJ61" i="55"/>
  <c r="CH61" i="55"/>
  <c r="CI61" i="55"/>
  <c r="CG60" i="55"/>
  <c r="CJ60" i="55"/>
  <c r="CH60" i="55"/>
  <c r="CI60" i="55"/>
  <c r="CG59" i="55"/>
  <c r="CJ59" i="55"/>
  <c r="CH59" i="55"/>
  <c r="CI59" i="55"/>
  <c r="CG58" i="55"/>
  <c r="CJ58" i="55"/>
  <c r="CH58" i="55"/>
  <c r="CI58" i="55"/>
  <c r="CG57" i="55"/>
  <c r="CJ57" i="55"/>
  <c r="CH57" i="55"/>
  <c r="CI57" i="55"/>
  <c r="CG56" i="55"/>
  <c r="CJ56" i="55"/>
  <c r="CH56" i="55"/>
  <c r="CI56" i="55"/>
  <c r="CG55" i="55"/>
  <c r="CJ55" i="55"/>
  <c r="CH55" i="55"/>
  <c r="CI55" i="55"/>
  <c r="CG54" i="55"/>
  <c r="CJ54" i="55"/>
  <c r="CH54" i="55"/>
  <c r="CI54" i="55"/>
  <c r="CG53" i="55"/>
  <c r="CJ53" i="55"/>
  <c r="CH53" i="55"/>
  <c r="CI53" i="55"/>
  <c r="CG52" i="55"/>
  <c r="CJ52" i="55"/>
  <c r="CH52" i="55"/>
  <c r="CI52" i="55"/>
  <c r="CG51" i="55"/>
  <c r="CJ51" i="55"/>
  <c r="CH51" i="55"/>
  <c r="CI51" i="55"/>
  <c r="CG50" i="55"/>
  <c r="CJ50" i="55"/>
  <c r="CH50" i="55"/>
  <c r="CI50" i="55"/>
  <c r="CG49" i="55"/>
  <c r="CJ49" i="55"/>
  <c r="CH49" i="55"/>
  <c r="CI49" i="55"/>
  <c r="CG48" i="55"/>
  <c r="CJ48" i="55"/>
  <c r="CH48" i="55"/>
  <c r="CI48" i="55"/>
  <c r="CG47" i="55"/>
  <c r="CJ47" i="55"/>
  <c r="CH47" i="55"/>
  <c r="CI47" i="55"/>
  <c r="CG46" i="55"/>
  <c r="CJ46" i="55"/>
  <c r="CH46" i="55"/>
  <c r="CI46" i="55"/>
  <c r="CG45" i="55"/>
  <c r="CJ45" i="55"/>
  <c r="CH45" i="55"/>
  <c r="CI45" i="55"/>
  <c r="CG44" i="55"/>
  <c r="CJ44" i="55"/>
  <c r="CH44" i="55"/>
  <c r="CI44" i="55"/>
  <c r="CG43" i="55"/>
  <c r="CJ43" i="55"/>
  <c r="CH43" i="55"/>
  <c r="CI43" i="55"/>
  <c r="CG42" i="55"/>
  <c r="CJ42" i="55"/>
  <c r="CH42" i="55"/>
  <c r="CI42" i="55"/>
  <c r="CG41" i="55"/>
  <c r="CJ41" i="55"/>
  <c r="CH41" i="55"/>
  <c r="CI41" i="55"/>
  <c r="CG40" i="55"/>
  <c r="CJ40" i="55"/>
  <c r="CH40" i="55"/>
  <c r="CI40" i="55"/>
  <c r="CG39" i="55"/>
  <c r="CJ39" i="55"/>
  <c r="CH39" i="55"/>
  <c r="CI39" i="55"/>
  <c r="CG38" i="55"/>
  <c r="CJ38" i="55"/>
  <c r="CH38" i="55"/>
  <c r="CI38" i="55"/>
  <c r="CG37" i="55"/>
  <c r="CJ37" i="55"/>
  <c r="CH37" i="55"/>
  <c r="CI37" i="55"/>
  <c r="CG36" i="55"/>
  <c r="CJ36" i="55"/>
  <c r="CH36" i="55"/>
  <c r="CI36" i="55"/>
  <c r="CG35" i="55"/>
  <c r="CJ35" i="55"/>
  <c r="CH35" i="55"/>
  <c r="CI35" i="55"/>
  <c r="CG34" i="55"/>
  <c r="CJ34" i="55"/>
  <c r="CH34" i="55"/>
  <c r="CI34" i="55"/>
  <c r="CG33" i="55"/>
  <c r="CJ33" i="55"/>
  <c r="CH33" i="55"/>
  <c r="CI33" i="55"/>
  <c r="CG32" i="55"/>
  <c r="CJ32" i="55"/>
  <c r="CH32" i="55"/>
  <c r="CI32" i="55"/>
  <c r="CG31" i="55"/>
  <c r="CJ31" i="55"/>
  <c r="CH31" i="55"/>
  <c r="CI31" i="55"/>
  <c r="CG30" i="55"/>
  <c r="CJ30" i="55"/>
  <c r="CH30" i="55"/>
  <c r="CI30" i="55"/>
  <c r="CG29" i="55"/>
  <c r="CJ29" i="55"/>
  <c r="CH29" i="55"/>
  <c r="CI29" i="55"/>
  <c r="CG28" i="55"/>
  <c r="CJ28" i="55"/>
  <c r="CH28" i="55"/>
  <c r="CI28" i="55"/>
  <c r="CG27" i="55"/>
  <c r="CJ27" i="55"/>
  <c r="CH27" i="55"/>
  <c r="CI27" i="55"/>
  <c r="CG26" i="55"/>
  <c r="CJ26" i="55"/>
  <c r="CH26" i="55"/>
  <c r="CI26" i="55"/>
  <c r="CG25" i="55"/>
  <c r="CJ25" i="55"/>
  <c r="CH25" i="55"/>
  <c r="CI25" i="55"/>
  <c r="CG24" i="55"/>
  <c r="CJ24" i="55"/>
  <c r="CH24" i="55"/>
  <c r="CI24" i="55"/>
  <c r="CG23" i="55"/>
  <c r="CJ23" i="55"/>
  <c r="CH23" i="55"/>
  <c r="CI23" i="55"/>
  <c r="CG22" i="55"/>
  <c r="CJ22" i="55"/>
  <c r="CH22" i="55"/>
  <c r="CI22" i="55"/>
  <c r="CG21" i="55"/>
  <c r="CJ21" i="55"/>
  <c r="CH21" i="55"/>
  <c r="CI21" i="55"/>
  <c r="CG20" i="55"/>
  <c r="CJ20" i="55"/>
  <c r="CH20" i="55"/>
  <c r="CI20" i="55"/>
  <c r="CG19" i="55"/>
  <c r="CJ19" i="55"/>
  <c r="CH19" i="55"/>
  <c r="CI19" i="55"/>
  <c r="CG18" i="55"/>
  <c r="CJ18" i="55"/>
  <c r="CH18" i="55"/>
  <c r="CI18" i="55"/>
  <c r="CG17" i="55"/>
  <c r="CJ17" i="55"/>
  <c r="CH17" i="55"/>
  <c r="CI17" i="55"/>
  <c r="CG16" i="55"/>
  <c r="CJ16" i="55"/>
  <c r="CH16" i="55"/>
  <c r="CI16" i="55"/>
  <c r="CG15" i="55"/>
  <c r="CJ15" i="55"/>
  <c r="CH15" i="55"/>
  <c r="CI15" i="55"/>
  <c r="CG14" i="55"/>
  <c r="CJ14" i="55"/>
  <c r="CH14" i="55"/>
  <c r="CI14" i="55"/>
  <c r="CG13" i="55"/>
  <c r="CJ13" i="55"/>
  <c r="CH13" i="55"/>
  <c r="CI13" i="55"/>
  <c r="CG12" i="55"/>
  <c r="CJ12" i="55"/>
  <c r="CH12" i="55"/>
  <c r="CI12" i="55"/>
  <c r="CG11" i="55"/>
  <c r="CJ11" i="55"/>
  <c r="CH11" i="55"/>
  <c r="CI11" i="55"/>
  <c r="CG10" i="55"/>
  <c r="CJ10" i="55"/>
  <c r="CH10" i="55"/>
  <c r="CI10" i="55"/>
  <c r="CG9" i="55"/>
  <c r="CJ9" i="55"/>
  <c r="CH9" i="55"/>
  <c r="CI9" i="55"/>
  <c r="CG8" i="55"/>
  <c r="CJ8" i="55"/>
  <c r="CH8" i="55"/>
  <c r="CI8" i="55"/>
  <c r="CG7" i="55"/>
  <c r="CJ7" i="55"/>
  <c r="CH7" i="55"/>
  <c r="CI7" i="55"/>
  <c r="CG6" i="55"/>
  <c r="CJ6" i="55"/>
  <c r="CH6" i="55"/>
  <c r="CI6" i="55"/>
  <c r="CG5" i="55"/>
  <c r="CJ5" i="55"/>
  <c r="CH5" i="55"/>
  <c r="CI5" i="55"/>
  <c r="CG4" i="55"/>
  <c r="CJ4" i="55"/>
  <c r="CH4" i="55"/>
  <c r="CI4" i="55"/>
  <c r="CG3" i="55"/>
  <c r="CJ3" i="55"/>
  <c r="CH3" i="55"/>
  <c r="CI3" i="55"/>
  <c r="CG2" i="55"/>
  <c r="CJ2" i="55"/>
  <c r="CH2" i="55"/>
  <c r="CI2" i="55"/>
  <c r="CH82" i="54"/>
  <c r="CG82" i="54"/>
  <c r="CH81" i="54"/>
  <c r="CG81" i="54"/>
  <c r="CG80" i="54"/>
  <c r="CJ80" i="54"/>
  <c r="CH80" i="54"/>
  <c r="CI80" i="54"/>
  <c r="CG79" i="54"/>
  <c r="CJ79" i="54"/>
  <c r="CH79" i="54"/>
  <c r="CI79" i="54"/>
  <c r="CG78" i="54"/>
  <c r="CJ78" i="54"/>
  <c r="CH78" i="54"/>
  <c r="CI78" i="54"/>
  <c r="CH77" i="54"/>
  <c r="CG77" i="54"/>
  <c r="CH76" i="54"/>
  <c r="CG76" i="54"/>
  <c r="CH75" i="54"/>
  <c r="CG75" i="54"/>
  <c r="CH74" i="54"/>
  <c r="CG74" i="54"/>
  <c r="CH73" i="54"/>
  <c r="CG73" i="54"/>
  <c r="CG72" i="54"/>
  <c r="CJ72" i="54"/>
  <c r="CH72" i="54"/>
  <c r="CI72" i="54"/>
  <c r="CG71" i="54"/>
  <c r="CJ71" i="54"/>
  <c r="CH71" i="54"/>
  <c r="CI71" i="54"/>
  <c r="CG70" i="54"/>
  <c r="CJ70" i="54"/>
  <c r="CH70" i="54"/>
  <c r="CI70" i="54"/>
  <c r="CG69" i="54"/>
  <c r="CJ69" i="54"/>
  <c r="CH69" i="54"/>
  <c r="CI69" i="54"/>
  <c r="CG68" i="54"/>
  <c r="CJ68" i="54"/>
  <c r="CH68" i="54"/>
  <c r="CI68" i="54"/>
  <c r="CG67" i="54"/>
  <c r="CJ67" i="54"/>
  <c r="CH67" i="54"/>
  <c r="CI67" i="54"/>
  <c r="CG66" i="54"/>
  <c r="CJ66" i="54"/>
  <c r="CH66" i="54"/>
  <c r="CI66" i="54"/>
  <c r="CG65" i="54"/>
  <c r="CJ65" i="54"/>
  <c r="CH65" i="54"/>
  <c r="CI65" i="54"/>
  <c r="CG64" i="54"/>
  <c r="CJ64" i="54"/>
  <c r="CH64" i="54"/>
  <c r="CI64" i="54"/>
  <c r="CG63" i="54"/>
  <c r="CJ63" i="54"/>
  <c r="CH63" i="54"/>
  <c r="CI63" i="54"/>
  <c r="CG62" i="54"/>
  <c r="CJ62" i="54"/>
  <c r="CH62" i="54"/>
  <c r="CI62" i="54"/>
  <c r="CG61" i="54"/>
  <c r="CJ61" i="54"/>
  <c r="CH61" i="54"/>
  <c r="CI61" i="54"/>
  <c r="CG60" i="54"/>
  <c r="CJ60" i="54"/>
  <c r="CH60" i="54"/>
  <c r="CI60" i="54"/>
  <c r="CG59" i="54"/>
  <c r="CJ59" i="54"/>
  <c r="CH59" i="54"/>
  <c r="CI59" i="54"/>
  <c r="CG58" i="54"/>
  <c r="CJ58" i="54"/>
  <c r="CH58" i="54"/>
  <c r="CI58" i="54"/>
  <c r="CG57" i="54"/>
  <c r="CJ57" i="54"/>
  <c r="CH57" i="54"/>
  <c r="CI57" i="54"/>
  <c r="CG56" i="54"/>
  <c r="CJ56" i="54"/>
  <c r="CH56" i="54"/>
  <c r="CI56" i="54"/>
  <c r="CG55" i="54"/>
  <c r="CJ55" i="54"/>
  <c r="CH55" i="54"/>
  <c r="CI55" i="54"/>
  <c r="CG54" i="54"/>
  <c r="CJ54" i="54"/>
  <c r="CH54" i="54"/>
  <c r="CI54" i="54"/>
  <c r="CG53" i="54"/>
  <c r="CJ53" i="54"/>
  <c r="CH53" i="54"/>
  <c r="CI53" i="54"/>
  <c r="CG52" i="54"/>
  <c r="CJ52" i="54"/>
  <c r="CH52" i="54"/>
  <c r="CI52" i="54"/>
  <c r="CG51" i="54"/>
  <c r="CJ51" i="54"/>
  <c r="CH51" i="54"/>
  <c r="CI51" i="54"/>
  <c r="CG50" i="54"/>
  <c r="CJ50" i="54"/>
  <c r="CH50" i="54"/>
  <c r="CI50" i="54"/>
  <c r="CG49" i="54"/>
  <c r="CJ49" i="54"/>
  <c r="CH49" i="54"/>
  <c r="CI49" i="54"/>
  <c r="CG48" i="54"/>
  <c r="CJ48" i="54"/>
  <c r="CH48" i="54"/>
  <c r="CI48" i="54"/>
  <c r="CG47" i="54"/>
  <c r="CJ47" i="54"/>
  <c r="CH47" i="54"/>
  <c r="CI47" i="54"/>
  <c r="CG46" i="54"/>
  <c r="CJ46" i="54"/>
  <c r="CH46" i="54"/>
  <c r="CI46" i="54"/>
  <c r="CG45" i="54"/>
  <c r="CJ45" i="54"/>
  <c r="CH45" i="54"/>
  <c r="CI45" i="54"/>
  <c r="CG44" i="54"/>
  <c r="CJ44" i="54"/>
  <c r="CH44" i="54"/>
  <c r="CI44" i="54"/>
  <c r="CG43" i="54"/>
  <c r="CJ43" i="54"/>
  <c r="CH43" i="54"/>
  <c r="CI43" i="54"/>
  <c r="CG42" i="54"/>
  <c r="CJ42" i="54"/>
  <c r="CH42" i="54"/>
  <c r="CI42" i="54"/>
  <c r="CG41" i="54"/>
  <c r="CJ41" i="54"/>
  <c r="CH41" i="54"/>
  <c r="CI41" i="54"/>
  <c r="CG40" i="54"/>
  <c r="CJ40" i="54"/>
  <c r="CH40" i="54"/>
  <c r="CI40" i="54"/>
  <c r="CG39" i="54"/>
  <c r="CJ39" i="54"/>
  <c r="CH39" i="54"/>
  <c r="CI39" i="54"/>
  <c r="CG38" i="54"/>
  <c r="CJ38" i="54"/>
  <c r="CH38" i="54"/>
  <c r="CI38" i="54"/>
  <c r="CG37" i="54"/>
  <c r="CJ37" i="54"/>
  <c r="CH37" i="54"/>
  <c r="CI37" i="54"/>
  <c r="CG36" i="54"/>
  <c r="CJ36" i="54"/>
  <c r="CH36" i="54"/>
  <c r="CI36" i="54"/>
  <c r="CG35" i="54"/>
  <c r="CJ35" i="54"/>
  <c r="CH35" i="54"/>
  <c r="CI35" i="54"/>
  <c r="CG34" i="54"/>
  <c r="CJ34" i="54"/>
  <c r="CH34" i="54"/>
  <c r="CI34" i="54"/>
  <c r="CG33" i="54"/>
  <c r="CJ33" i="54"/>
  <c r="CH33" i="54"/>
  <c r="CI33" i="54"/>
  <c r="CG32" i="54"/>
  <c r="CJ32" i="54"/>
  <c r="CH32" i="54"/>
  <c r="CI32" i="54"/>
  <c r="CG31" i="54"/>
  <c r="CJ31" i="54"/>
  <c r="CH31" i="54"/>
  <c r="CI31" i="54"/>
  <c r="CG30" i="54"/>
  <c r="CJ30" i="54"/>
  <c r="CH30" i="54"/>
  <c r="CI30" i="54"/>
  <c r="CG29" i="54"/>
  <c r="CJ29" i="54"/>
  <c r="CH29" i="54"/>
  <c r="CI29" i="54"/>
  <c r="CG28" i="54"/>
  <c r="CJ28" i="54"/>
  <c r="CH28" i="54"/>
  <c r="CI28" i="54"/>
  <c r="CG27" i="54"/>
  <c r="CJ27" i="54"/>
  <c r="CH27" i="54"/>
  <c r="CI27" i="54"/>
  <c r="CG26" i="54"/>
  <c r="CJ26" i="54"/>
  <c r="CH26" i="54"/>
  <c r="CI26" i="54"/>
  <c r="CG25" i="54"/>
  <c r="CJ25" i="54"/>
  <c r="CH25" i="54"/>
  <c r="CI25" i="54"/>
  <c r="CG24" i="54"/>
  <c r="CJ24" i="54"/>
  <c r="CH24" i="54"/>
  <c r="CI24" i="54"/>
  <c r="CG23" i="54"/>
  <c r="CJ23" i="54"/>
  <c r="CH23" i="54"/>
  <c r="CI23" i="54"/>
  <c r="CG22" i="54"/>
  <c r="CJ22" i="54"/>
  <c r="CH22" i="54"/>
  <c r="CI22" i="54"/>
  <c r="CG21" i="54"/>
  <c r="CJ21" i="54"/>
  <c r="CH21" i="54"/>
  <c r="CI21" i="54"/>
  <c r="CG20" i="54"/>
  <c r="CJ20" i="54"/>
  <c r="CH20" i="54"/>
  <c r="CI20" i="54"/>
  <c r="CG19" i="54"/>
  <c r="CJ19" i="54"/>
  <c r="CH19" i="54"/>
  <c r="CI19" i="54"/>
  <c r="CG18" i="54"/>
  <c r="CJ18" i="54"/>
  <c r="CH18" i="54"/>
  <c r="CI18" i="54"/>
  <c r="CG17" i="54"/>
  <c r="CJ17" i="54"/>
  <c r="CH17" i="54"/>
  <c r="CI17" i="54"/>
  <c r="CG16" i="54"/>
  <c r="CJ16" i="54"/>
  <c r="CH16" i="54"/>
  <c r="CI16" i="54"/>
  <c r="CG15" i="54"/>
  <c r="CJ15" i="54"/>
  <c r="CH15" i="54"/>
  <c r="CI15" i="54"/>
  <c r="CG14" i="54"/>
  <c r="CJ14" i="54"/>
  <c r="CH14" i="54"/>
  <c r="CI14" i="54"/>
  <c r="CG13" i="54"/>
  <c r="CJ13" i="54"/>
  <c r="CH13" i="54"/>
  <c r="CI13" i="54"/>
  <c r="CG12" i="54"/>
  <c r="CJ12" i="54"/>
  <c r="CH12" i="54"/>
  <c r="CI12" i="54"/>
  <c r="CG11" i="54"/>
  <c r="CJ11" i="54"/>
  <c r="CH11" i="54"/>
  <c r="CI11" i="54"/>
  <c r="CG10" i="54"/>
  <c r="CJ10" i="54"/>
  <c r="CH10" i="54"/>
  <c r="CI10" i="54"/>
  <c r="CG9" i="54"/>
  <c r="CJ9" i="54"/>
  <c r="CH9" i="54"/>
  <c r="CI9" i="54"/>
  <c r="CG8" i="54"/>
  <c r="CJ8" i="54"/>
  <c r="CH8" i="54"/>
  <c r="CI8" i="54"/>
  <c r="CG7" i="54"/>
  <c r="CJ7" i="54"/>
  <c r="CH7" i="54"/>
  <c r="CI7" i="54"/>
  <c r="CG6" i="54"/>
  <c r="CJ6" i="54"/>
  <c r="CH6" i="54"/>
  <c r="CI6" i="54"/>
  <c r="CG5" i="54"/>
  <c r="CJ5" i="54"/>
  <c r="CH5" i="54"/>
  <c r="CI5" i="54"/>
  <c r="CG4" i="54"/>
  <c r="CJ4" i="54"/>
  <c r="CH4" i="54"/>
  <c r="CI4" i="54"/>
  <c r="CG3" i="54"/>
  <c r="CJ3" i="54"/>
  <c r="CH3" i="54"/>
  <c r="CI3" i="54"/>
  <c r="CG2" i="54"/>
  <c r="CJ2" i="54"/>
  <c r="CH2" i="54"/>
  <c r="CI2" i="54"/>
  <c r="CH82" i="53"/>
  <c r="CG82" i="53"/>
  <c r="CH81" i="53"/>
  <c r="CG81" i="53"/>
  <c r="CG80" i="53"/>
  <c r="CJ80" i="53"/>
  <c r="CH80" i="53"/>
  <c r="CI80" i="53"/>
  <c r="CG79" i="53"/>
  <c r="CJ79" i="53"/>
  <c r="CH79" i="53"/>
  <c r="CI79" i="53"/>
  <c r="CG78" i="53"/>
  <c r="CJ78" i="53"/>
  <c r="CH78" i="53"/>
  <c r="CI78" i="53"/>
  <c r="CH77" i="53"/>
  <c r="CG77" i="53"/>
  <c r="CH76" i="53"/>
  <c r="CG76" i="53"/>
  <c r="CH75" i="53"/>
  <c r="CG75" i="53"/>
  <c r="CH74" i="53"/>
  <c r="CG74" i="53"/>
  <c r="CH73" i="53"/>
  <c r="CG73" i="53"/>
  <c r="CG72" i="53"/>
  <c r="CJ72" i="53"/>
  <c r="CH72" i="53"/>
  <c r="CI72" i="53"/>
  <c r="CG71" i="53"/>
  <c r="CJ71" i="53"/>
  <c r="CH71" i="53"/>
  <c r="CI71" i="53"/>
  <c r="CG70" i="53"/>
  <c r="CJ70" i="53"/>
  <c r="CH70" i="53"/>
  <c r="CI70" i="53"/>
  <c r="CG69" i="53"/>
  <c r="CJ69" i="53"/>
  <c r="CH69" i="53"/>
  <c r="CI69" i="53"/>
  <c r="CG68" i="53"/>
  <c r="CJ68" i="53"/>
  <c r="CH68" i="53"/>
  <c r="CI68" i="53"/>
  <c r="CG67" i="53"/>
  <c r="CJ67" i="53"/>
  <c r="CH67" i="53"/>
  <c r="CI67" i="53"/>
  <c r="CG66" i="53"/>
  <c r="CJ66" i="53"/>
  <c r="CH66" i="53"/>
  <c r="CI66" i="53"/>
  <c r="CG65" i="53"/>
  <c r="CJ65" i="53"/>
  <c r="CH65" i="53"/>
  <c r="CI65" i="53"/>
  <c r="CG64" i="53"/>
  <c r="CJ64" i="53"/>
  <c r="CH64" i="53"/>
  <c r="CI64" i="53"/>
  <c r="CG63" i="53"/>
  <c r="CJ63" i="53"/>
  <c r="CH63" i="53"/>
  <c r="CI63" i="53"/>
  <c r="CG62" i="53"/>
  <c r="CJ62" i="53"/>
  <c r="CH62" i="53"/>
  <c r="CI62" i="53"/>
  <c r="CG61" i="53"/>
  <c r="CJ61" i="53"/>
  <c r="CH61" i="53"/>
  <c r="CI61" i="53"/>
  <c r="CG60" i="53"/>
  <c r="CJ60" i="53"/>
  <c r="CH60" i="53"/>
  <c r="CI60" i="53"/>
  <c r="CG59" i="53"/>
  <c r="CJ59" i="53"/>
  <c r="CH59" i="53"/>
  <c r="CI59" i="53"/>
  <c r="CG58" i="53"/>
  <c r="CJ58" i="53"/>
  <c r="CH58" i="53"/>
  <c r="CI58" i="53"/>
  <c r="CG57" i="53"/>
  <c r="CJ57" i="53"/>
  <c r="CH57" i="53"/>
  <c r="CI57" i="53"/>
  <c r="CG56" i="53"/>
  <c r="CJ56" i="53"/>
  <c r="CH56" i="53"/>
  <c r="CI56" i="53"/>
  <c r="CG55" i="53"/>
  <c r="CJ55" i="53"/>
  <c r="CH55" i="53"/>
  <c r="CI55" i="53"/>
  <c r="CG54" i="53"/>
  <c r="CJ54" i="53"/>
  <c r="CH54" i="53"/>
  <c r="CI54" i="53"/>
  <c r="CG53" i="53"/>
  <c r="CJ53" i="53"/>
  <c r="CH53" i="53"/>
  <c r="CI53" i="53"/>
  <c r="CG52" i="53"/>
  <c r="CJ52" i="53"/>
  <c r="CH52" i="53"/>
  <c r="CI52" i="53"/>
  <c r="CG51" i="53"/>
  <c r="CJ51" i="53"/>
  <c r="CH51" i="53"/>
  <c r="CI51" i="53"/>
  <c r="CG50" i="53"/>
  <c r="CJ50" i="53"/>
  <c r="CH50" i="53"/>
  <c r="CI50" i="53"/>
  <c r="CG49" i="53"/>
  <c r="CJ49" i="53"/>
  <c r="CH49" i="53"/>
  <c r="CI49" i="53"/>
  <c r="CG48" i="53"/>
  <c r="CJ48" i="53"/>
  <c r="CH48" i="53"/>
  <c r="CI48" i="53"/>
  <c r="CG47" i="53"/>
  <c r="CJ47" i="53"/>
  <c r="CH47" i="53"/>
  <c r="CI47" i="53"/>
  <c r="CG46" i="53"/>
  <c r="CJ46" i="53"/>
  <c r="CH46" i="53"/>
  <c r="CI46" i="53"/>
  <c r="CG45" i="53"/>
  <c r="CJ45" i="53"/>
  <c r="CH45" i="53"/>
  <c r="CI45" i="53"/>
  <c r="CG44" i="53"/>
  <c r="CJ44" i="53"/>
  <c r="CH44" i="53"/>
  <c r="CI44" i="53"/>
  <c r="CG43" i="53"/>
  <c r="CJ43" i="53"/>
  <c r="CH43" i="53"/>
  <c r="CI43" i="53"/>
  <c r="CG42" i="53"/>
  <c r="CJ42" i="53"/>
  <c r="CH42" i="53"/>
  <c r="CI42" i="53"/>
  <c r="CG41" i="53"/>
  <c r="CJ41" i="53"/>
  <c r="CH41" i="53"/>
  <c r="CI41" i="53"/>
  <c r="CG40" i="53"/>
  <c r="CJ40" i="53"/>
  <c r="CH40" i="53"/>
  <c r="CI40" i="53"/>
  <c r="CG39" i="53"/>
  <c r="CJ39" i="53"/>
  <c r="CH39" i="53"/>
  <c r="CI39" i="53"/>
  <c r="CG38" i="53"/>
  <c r="CJ38" i="53"/>
  <c r="CH38" i="53"/>
  <c r="CI38" i="53"/>
  <c r="CG37" i="53"/>
  <c r="CJ37" i="53"/>
  <c r="CH37" i="53"/>
  <c r="CI37" i="53"/>
  <c r="CG36" i="53"/>
  <c r="CJ36" i="53"/>
  <c r="CH36" i="53"/>
  <c r="CI36" i="53"/>
  <c r="CG35" i="53"/>
  <c r="CJ35" i="53"/>
  <c r="CH35" i="53"/>
  <c r="CI35" i="53"/>
  <c r="CG34" i="53"/>
  <c r="CJ34" i="53"/>
  <c r="CH34" i="53"/>
  <c r="CI34" i="53"/>
  <c r="CG33" i="53"/>
  <c r="CJ33" i="53"/>
  <c r="CH33" i="53"/>
  <c r="CI33" i="53"/>
  <c r="CG32" i="53"/>
  <c r="CJ32" i="53"/>
  <c r="CH32" i="53"/>
  <c r="CI32" i="53"/>
  <c r="CG31" i="53"/>
  <c r="CJ31" i="53"/>
  <c r="CH31" i="53"/>
  <c r="CI31" i="53"/>
  <c r="CG30" i="53"/>
  <c r="CJ30" i="53"/>
  <c r="CH30" i="53"/>
  <c r="CI30" i="53"/>
  <c r="CG29" i="53"/>
  <c r="CJ29" i="53"/>
  <c r="CH29" i="53"/>
  <c r="CI29" i="53"/>
  <c r="CG28" i="53"/>
  <c r="CJ28" i="53"/>
  <c r="CH28" i="53"/>
  <c r="CI28" i="53"/>
  <c r="CG27" i="53"/>
  <c r="CJ27" i="53"/>
  <c r="CH27" i="53"/>
  <c r="CI27" i="53"/>
  <c r="CG26" i="53"/>
  <c r="CJ26" i="53"/>
  <c r="CH26" i="53"/>
  <c r="CI26" i="53"/>
  <c r="CG25" i="53"/>
  <c r="CJ25" i="53"/>
  <c r="CH25" i="53"/>
  <c r="CI25" i="53"/>
  <c r="CG24" i="53"/>
  <c r="CJ24" i="53"/>
  <c r="CH24" i="53"/>
  <c r="CI24" i="53"/>
  <c r="CG23" i="53"/>
  <c r="CJ23" i="53"/>
  <c r="CH23" i="53"/>
  <c r="CI23" i="53"/>
  <c r="CG22" i="53"/>
  <c r="CJ22" i="53"/>
  <c r="CH22" i="53"/>
  <c r="CI22" i="53"/>
  <c r="CG21" i="53"/>
  <c r="CJ21" i="53"/>
  <c r="CH21" i="53"/>
  <c r="CI21" i="53"/>
  <c r="CG20" i="53"/>
  <c r="CJ20" i="53"/>
  <c r="CH20" i="53"/>
  <c r="CI20" i="53"/>
  <c r="CG19" i="53"/>
  <c r="CJ19" i="53"/>
  <c r="CH19" i="53"/>
  <c r="CI19" i="53"/>
  <c r="CG18" i="53"/>
  <c r="CJ18" i="53"/>
  <c r="CH18" i="53"/>
  <c r="CI18" i="53"/>
  <c r="CG17" i="53"/>
  <c r="CJ17" i="53"/>
  <c r="CH17" i="53"/>
  <c r="CI17" i="53"/>
  <c r="CG16" i="53"/>
  <c r="CJ16" i="53"/>
  <c r="CH16" i="53"/>
  <c r="CI16" i="53"/>
  <c r="CG15" i="53"/>
  <c r="CJ15" i="53"/>
  <c r="CH15" i="53"/>
  <c r="CI15" i="53"/>
  <c r="CG14" i="53"/>
  <c r="CJ14" i="53"/>
  <c r="CH14" i="53"/>
  <c r="CI14" i="53"/>
  <c r="CG13" i="53"/>
  <c r="CJ13" i="53"/>
  <c r="CH13" i="53"/>
  <c r="CI13" i="53"/>
  <c r="CG12" i="53"/>
  <c r="CJ12" i="53"/>
  <c r="CH12" i="53"/>
  <c r="CI12" i="53"/>
  <c r="CG11" i="53"/>
  <c r="CJ11" i="53"/>
  <c r="CH11" i="53"/>
  <c r="CI11" i="53"/>
  <c r="CG10" i="53"/>
  <c r="CJ10" i="53"/>
  <c r="CH10" i="53"/>
  <c r="CI10" i="53"/>
  <c r="CG9" i="53"/>
  <c r="CJ9" i="53"/>
  <c r="CH9" i="53"/>
  <c r="CI9" i="53"/>
  <c r="CG8" i="53"/>
  <c r="CJ8" i="53"/>
  <c r="CH8" i="53"/>
  <c r="CI8" i="53"/>
  <c r="CG7" i="53"/>
  <c r="CJ7" i="53"/>
  <c r="CH7" i="53"/>
  <c r="CI7" i="53"/>
  <c r="CG6" i="53"/>
  <c r="CJ6" i="53"/>
  <c r="CH6" i="53"/>
  <c r="CI6" i="53"/>
  <c r="CG5" i="53"/>
  <c r="CJ5" i="53"/>
  <c r="CH5" i="53"/>
  <c r="CI5" i="53"/>
  <c r="CG4" i="53"/>
  <c r="CJ4" i="53"/>
  <c r="CH4" i="53"/>
  <c r="CI4" i="53"/>
  <c r="CG3" i="53"/>
  <c r="CJ3" i="53"/>
  <c r="CH3" i="53"/>
  <c r="CI3" i="53"/>
  <c r="CG2" i="53"/>
  <c r="CJ2" i="53"/>
  <c r="CH2" i="53"/>
  <c r="CI2" i="53"/>
  <c r="CH82" i="52"/>
  <c r="CG82" i="52"/>
  <c r="CH81" i="52"/>
  <c r="CG81" i="52"/>
  <c r="CG80" i="52"/>
  <c r="CJ80" i="52"/>
  <c r="CH80" i="52"/>
  <c r="CI80" i="52"/>
  <c r="CG79" i="52"/>
  <c r="CJ79" i="52"/>
  <c r="CH79" i="52"/>
  <c r="CI79" i="52"/>
  <c r="CG78" i="52"/>
  <c r="CJ78" i="52"/>
  <c r="CH78" i="52"/>
  <c r="CI78" i="52"/>
  <c r="CH77" i="52"/>
  <c r="CG77" i="52"/>
  <c r="CH76" i="52"/>
  <c r="CG76" i="52"/>
  <c r="CH75" i="52"/>
  <c r="CG75" i="52"/>
  <c r="CH74" i="52"/>
  <c r="CG74" i="52"/>
  <c r="CH73" i="52"/>
  <c r="CG73" i="52"/>
  <c r="CG72" i="52"/>
  <c r="CJ72" i="52"/>
  <c r="CH72" i="52"/>
  <c r="CI72" i="52"/>
  <c r="CG71" i="52"/>
  <c r="CJ71" i="52"/>
  <c r="CH71" i="52"/>
  <c r="CI71" i="52"/>
  <c r="CG70" i="52"/>
  <c r="CJ70" i="52"/>
  <c r="CH70" i="52"/>
  <c r="CI70" i="52"/>
  <c r="CG69" i="52"/>
  <c r="CJ69" i="52"/>
  <c r="CH69" i="52"/>
  <c r="CI69" i="52"/>
  <c r="CG68" i="52"/>
  <c r="CJ68" i="52"/>
  <c r="CH68" i="52"/>
  <c r="CI68" i="52"/>
  <c r="CG67" i="52"/>
  <c r="CJ67" i="52"/>
  <c r="CH67" i="52"/>
  <c r="CI67" i="52"/>
  <c r="CG66" i="52"/>
  <c r="CJ66" i="52"/>
  <c r="CH66" i="52"/>
  <c r="CI66" i="52"/>
  <c r="CG65" i="52"/>
  <c r="CJ65" i="52"/>
  <c r="CH65" i="52"/>
  <c r="CI65" i="52"/>
  <c r="CG64" i="52"/>
  <c r="CJ64" i="52"/>
  <c r="CH64" i="52"/>
  <c r="CI64" i="52"/>
  <c r="CG63" i="52"/>
  <c r="CJ63" i="52"/>
  <c r="CH63" i="52"/>
  <c r="CI63" i="52"/>
  <c r="CG62" i="52"/>
  <c r="CJ62" i="52"/>
  <c r="CH62" i="52"/>
  <c r="CI62" i="52"/>
  <c r="CG61" i="52"/>
  <c r="CJ61" i="52"/>
  <c r="CH61" i="52"/>
  <c r="CI61" i="52"/>
  <c r="CG60" i="52"/>
  <c r="CJ60" i="52"/>
  <c r="CH60" i="52"/>
  <c r="CI60" i="52"/>
  <c r="CG59" i="52"/>
  <c r="CJ59" i="52"/>
  <c r="CH59" i="52"/>
  <c r="CI59" i="52"/>
  <c r="CG58" i="52"/>
  <c r="CJ58" i="52"/>
  <c r="CH58" i="52"/>
  <c r="CI58" i="52"/>
  <c r="CG57" i="52"/>
  <c r="CJ57" i="52"/>
  <c r="CH57" i="52"/>
  <c r="CI57" i="52"/>
  <c r="CG56" i="52"/>
  <c r="CJ56" i="52"/>
  <c r="CH56" i="52"/>
  <c r="CI56" i="52"/>
  <c r="CG55" i="52"/>
  <c r="CJ55" i="52"/>
  <c r="CH55" i="52"/>
  <c r="CI55" i="52"/>
  <c r="CG54" i="52"/>
  <c r="CJ54" i="52"/>
  <c r="CH54" i="52"/>
  <c r="CI54" i="52"/>
  <c r="CG53" i="52"/>
  <c r="CJ53" i="52"/>
  <c r="CH53" i="52"/>
  <c r="CI53" i="52"/>
  <c r="CG52" i="52"/>
  <c r="CJ52" i="52"/>
  <c r="CH52" i="52"/>
  <c r="CI52" i="52"/>
  <c r="CG51" i="52"/>
  <c r="CJ51" i="52"/>
  <c r="CH51" i="52"/>
  <c r="CI51" i="52"/>
  <c r="CG50" i="52"/>
  <c r="CJ50" i="52"/>
  <c r="CH50" i="52"/>
  <c r="CI50" i="52"/>
  <c r="CG49" i="52"/>
  <c r="CJ49" i="52"/>
  <c r="CH49" i="52"/>
  <c r="CI49" i="52"/>
  <c r="CG48" i="52"/>
  <c r="CJ48" i="52"/>
  <c r="CH48" i="52"/>
  <c r="CI48" i="52"/>
  <c r="CG47" i="52"/>
  <c r="CJ47" i="52"/>
  <c r="CH47" i="52"/>
  <c r="CI47" i="52"/>
  <c r="CG46" i="52"/>
  <c r="CJ46" i="52"/>
  <c r="CH46" i="52"/>
  <c r="CI46" i="52"/>
  <c r="CG45" i="52"/>
  <c r="CJ45" i="52"/>
  <c r="CH45" i="52"/>
  <c r="CI45" i="52"/>
  <c r="CG44" i="52"/>
  <c r="CJ44" i="52"/>
  <c r="CH44" i="52"/>
  <c r="CI44" i="52"/>
  <c r="CG43" i="52"/>
  <c r="CJ43" i="52"/>
  <c r="CH43" i="52"/>
  <c r="CI43" i="52"/>
  <c r="CG42" i="52"/>
  <c r="CJ42" i="52"/>
  <c r="CH42" i="52"/>
  <c r="CI42" i="52"/>
  <c r="CG41" i="52"/>
  <c r="CJ41" i="52"/>
  <c r="CH41" i="52"/>
  <c r="CI41" i="52"/>
  <c r="CG40" i="52"/>
  <c r="CJ40" i="52"/>
  <c r="CH40" i="52"/>
  <c r="CI40" i="52"/>
  <c r="CG39" i="52"/>
  <c r="CJ39" i="52"/>
  <c r="CH39" i="52"/>
  <c r="CI39" i="52"/>
  <c r="CG38" i="52"/>
  <c r="CJ38" i="52"/>
  <c r="CH38" i="52"/>
  <c r="CI38" i="52"/>
  <c r="CG37" i="52"/>
  <c r="CJ37" i="52"/>
  <c r="CH37" i="52"/>
  <c r="CI37" i="52"/>
  <c r="CG36" i="52"/>
  <c r="CJ36" i="52"/>
  <c r="CH36" i="52"/>
  <c r="CI36" i="52"/>
  <c r="CG35" i="52"/>
  <c r="CJ35" i="52"/>
  <c r="CH35" i="52"/>
  <c r="CI35" i="52"/>
  <c r="CG34" i="52"/>
  <c r="CJ34" i="52"/>
  <c r="CH34" i="52"/>
  <c r="CI34" i="52"/>
  <c r="CG33" i="52"/>
  <c r="CJ33" i="52"/>
  <c r="CH33" i="52"/>
  <c r="CI33" i="52"/>
  <c r="CG32" i="52"/>
  <c r="CJ32" i="52"/>
  <c r="CH32" i="52"/>
  <c r="CI32" i="52"/>
  <c r="CG31" i="52"/>
  <c r="CJ31" i="52"/>
  <c r="CH31" i="52"/>
  <c r="CI31" i="52"/>
  <c r="CG30" i="52"/>
  <c r="CJ30" i="52"/>
  <c r="CH30" i="52"/>
  <c r="CI30" i="52"/>
  <c r="CG29" i="52"/>
  <c r="CJ29" i="52"/>
  <c r="CH29" i="52"/>
  <c r="CI29" i="52"/>
  <c r="CG28" i="52"/>
  <c r="CJ28" i="52"/>
  <c r="CH28" i="52"/>
  <c r="CI28" i="52"/>
  <c r="CG27" i="52"/>
  <c r="CJ27" i="52"/>
  <c r="CH27" i="52"/>
  <c r="CI27" i="52"/>
  <c r="CG26" i="52"/>
  <c r="CJ26" i="52"/>
  <c r="CH26" i="52"/>
  <c r="CI26" i="52"/>
  <c r="CG25" i="52"/>
  <c r="CJ25" i="52"/>
  <c r="CH25" i="52"/>
  <c r="CI25" i="52"/>
  <c r="CG24" i="52"/>
  <c r="CJ24" i="52"/>
  <c r="CH24" i="52"/>
  <c r="CI24" i="52"/>
  <c r="CG23" i="52"/>
  <c r="CJ23" i="52"/>
  <c r="CH23" i="52"/>
  <c r="CI23" i="52"/>
  <c r="CG22" i="52"/>
  <c r="CJ22" i="52"/>
  <c r="CH22" i="52"/>
  <c r="CI22" i="52"/>
  <c r="CG21" i="52"/>
  <c r="CJ21" i="52"/>
  <c r="CH21" i="52"/>
  <c r="CI21" i="52"/>
  <c r="CG20" i="52"/>
  <c r="CJ20" i="52"/>
  <c r="CH20" i="52"/>
  <c r="CI20" i="52"/>
  <c r="CG19" i="52"/>
  <c r="CJ19" i="52"/>
  <c r="CH19" i="52"/>
  <c r="CI19" i="52"/>
  <c r="CG18" i="52"/>
  <c r="CJ18" i="52"/>
  <c r="CH18" i="52"/>
  <c r="CI18" i="52"/>
  <c r="CG17" i="52"/>
  <c r="CJ17" i="52"/>
  <c r="CH17" i="52"/>
  <c r="CI17" i="52"/>
  <c r="CG16" i="52"/>
  <c r="CJ16" i="52"/>
  <c r="CH16" i="52"/>
  <c r="CI16" i="52"/>
  <c r="CG15" i="52"/>
  <c r="CJ15" i="52"/>
  <c r="CH15" i="52"/>
  <c r="CI15" i="52"/>
  <c r="CG14" i="52"/>
  <c r="CJ14" i="52"/>
  <c r="CH14" i="52"/>
  <c r="CI14" i="52"/>
  <c r="CG13" i="52"/>
  <c r="CJ13" i="52"/>
  <c r="CH13" i="52"/>
  <c r="CI13" i="52"/>
  <c r="CG12" i="52"/>
  <c r="CJ12" i="52"/>
  <c r="CH12" i="52"/>
  <c r="CI12" i="52"/>
  <c r="CG11" i="52"/>
  <c r="CJ11" i="52"/>
  <c r="CH11" i="52"/>
  <c r="CI11" i="52"/>
  <c r="CG10" i="52"/>
  <c r="CJ10" i="52"/>
  <c r="CH10" i="52"/>
  <c r="CI10" i="52"/>
  <c r="CG9" i="52"/>
  <c r="CJ9" i="52"/>
  <c r="CH9" i="52"/>
  <c r="CI9" i="52"/>
  <c r="CG8" i="52"/>
  <c r="CJ8" i="52"/>
  <c r="CH8" i="52"/>
  <c r="CI8" i="52"/>
  <c r="CG7" i="52"/>
  <c r="CJ7" i="52"/>
  <c r="CH7" i="52"/>
  <c r="CI7" i="52"/>
  <c r="CG6" i="52"/>
  <c r="CJ6" i="52"/>
  <c r="CH6" i="52"/>
  <c r="CI6" i="52"/>
  <c r="CG5" i="52"/>
  <c r="CJ5" i="52"/>
  <c r="CH5" i="52"/>
  <c r="CI5" i="52"/>
  <c r="CG4" i="52"/>
  <c r="CJ4" i="52"/>
  <c r="CH4" i="52"/>
  <c r="CI4" i="52"/>
  <c r="CG3" i="52"/>
  <c r="CJ3" i="52"/>
  <c r="CH3" i="52"/>
  <c r="CI3" i="52"/>
  <c r="CG2" i="52"/>
  <c r="CJ2" i="52"/>
  <c r="CH2" i="52"/>
  <c r="CI2" i="52"/>
  <c r="CH82" i="51"/>
  <c r="CG82" i="51"/>
  <c r="CH81" i="51"/>
  <c r="CG81" i="51"/>
  <c r="CG80" i="51"/>
  <c r="CJ80" i="51"/>
  <c r="CH80" i="51"/>
  <c r="CI80" i="51"/>
  <c r="CG79" i="51"/>
  <c r="CJ79" i="51"/>
  <c r="CH79" i="51"/>
  <c r="CI79" i="51"/>
  <c r="CG78" i="51"/>
  <c r="CJ78" i="51"/>
  <c r="CH78" i="51"/>
  <c r="CI78" i="51"/>
  <c r="CH77" i="51"/>
  <c r="CG77" i="51"/>
  <c r="CH76" i="51"/>
  <c r="CG76" i="51"/>
  <c r="CH75" i="51"/>
  <c r="CG75" i="51"/>
  <c r="CH74" i="51"/>
  <c r="CG74" i="51"/>
  <c r="CH73" i="51"/>
  <c r="CG73" i="51"/>
  <c r="CG72" i="51"/>
  <c r="CJ72" i="51"/>
  <c r="CH72" i="51"/>
  <c r="CI72" i="51"/>
  <c r="CG71" i="51"/>
  <c r="CJ71" i="51"/>
  <c r="CH71" i="51"/>
  <c r="CI71" i="51"/>
  <c r="CG70" i="51"/>
  <c r="CJ70" i="51"/>
  <c r="CH70" i="51"/>
  <c r="CI70" i="51"/>
  <c r="CG69" i="51"/>
  <c r="CJ69" i="51"/>
  <c r="CH69" i="51"/>
  <c r="CI69" i="51"/>
  <c r="CG68" i="51"/>
  <c r="CJ68" i="51"/>
  <c r="CH68" i="51"/>
  <c r="CI68" i="51"/>
  <c r="CG67" i="51"/>
  <c r="CJ67" i="51"/>
  <c r="CH67" i="51"/>
  <c r="CI67" i="51"/>
  <c r="CG66" i="51"/>
  <c r="CJ66" i="51"/>
  <c r="CH66" i="51"/>
  <c r="CI66" i="51"/>
  <c r="CG65" i="51"/>
  <c r="CJ65" i="51"/>
  <c r="CH65" i="51"/>
  <c r="CI65" i="51"/>
  <c r="CG64" i="51"/>
  <c r="CJ64" i="51"/>
  <c r="CH64" i="51"/>
  <c r="CI64" i="51"/>
  <c r="CG63" i="51"/>
  <c r="CJ63" i="51"/>
  <c r="CH63" i="51"/>
  <c r="CI63" i="51"/>
  <c r="CG62" i="51"/>
  <c r="CJ62" i="51"/>
  <c r="CH62" i="51"/>
  <c r="CI62" i="51"/>
  <c r="CG61" i="51"/>
  <c r="CJ61" i="51"/>
  <c r="CH61" i="51"/>
  <c r="CI61" i="51"/>
  <c r="CG60" i="51"/>
  <c r="CJ60" i="51"/>
  <c r="CH60" i="51"/>
  <c r="CI60" i="51"/>
  <c r="CG59" i="51"/>
  <c r="CJ59" i="51"/>
  <c r="CH59" i="51"/>
  <c r="CI59" i="51"/>
  <c r="CG58" i="51"/>
  <c r="CJ58" i="51"/>
  <c r="CH58" i="51"/>
  <c r="CI58" i="51"/>
  <c r="CG57" i="51"/>
  <c r="CJ57" i="51"/>
  <c r="CH57" i="51"/>
  <c r="CI57" i="51"/>
  <c r="CG56" i="51"/>
  <c r="CJ56" i="51"/>
  <c r="CH56" i="51"/>
  <c r="CI56" i="51"/>
  <c r="CG55" i="51"/>
  <c r="CJ55" i="51"/>
  <c r="CH55" i="51"/>
  <c r="CI55" i="51"/>
  <c r="CG54" i="51"/>
  <c r="CJ54" i="51"/>
  <c r="CH54" i="51"/>
  <c r="CI54" i="51"/>
  <c r="CG53" i="51"/>
  <c r="CJ53" i="51"/>
  <c r="CH53" i="51"/>
  <c r="CI53" i="51"/>
  <c r="CG52" i="51"/>
  <c r="CJ52" i="51"/>
  <c r="CH52" i="51"/>
  <c r="CI52" i="51"/>
  <c r="CG51" i="51"/>
  <c r="CJ51" i="51"/>
  <c r="CH51" i="51"/>
  <c r="CI51" i="51"/>
  <c r="CG50" i="51"/>
  <c r="CJ50" i="51"/>
  <c r="CH50" i="51"/>
  <c r="CI50" i="51"/>
  <c r="CG49" i="51"/>
  <c r="CJ49" i="51"/>
  <c r="CH49" i="51"/>
  <c r="CI49" i="51"/>
  <c r="CG48" i="51"/>
  <c r="CJ48" i="51"/>
  <c r="CH48" i="51"/>
  <c r="CI48" i="51"/>
  <c r="CG47" i="51"/>
  <c r="CJ47" i="51"/>
  <c r="CH47" i="51"/>
  <c r="CI47" i="51"/>
  <c r="CG46" i="51"/>
  <c r="CJ46" i="51"/>
  <c r="CH46" i="51"/>
  <c r="CI46" i="51"/>
  <c r="CG45" i="51"/>
  <c r="CJ45" i="51"/>
  <c r="CH45" i="51"/>
  <c r="CI45" i="51"/>
  <c r="CG44" i="51"/>
  <c r="CJ44" i="51"/>
  <c r="CH44" i="51"/>
  <c r="CI44" i="51"/>
  <c r="CG43" i="51"/>
  <c r="CJ43" i="51"/>
  <c r="CH43" i="51"/>
  <c r="CI43" i="51"/>
  <c r="CG42" i="51"/>
  <c r="CJ42" i="51"/>
  <c r="CH42" i="51"/>
  <c r="CI42" i="51"/>
  <c r="CG41" i="51"/>
  <c r="CJ41" i="51"/>
  <c r="CH41" i="51"/>
  <c r="CI41" i="51"/>
  <c r="CG40" i="51"/>
  <c r="CJ40" i="51"/>
  <c r="CH40" i="51"/>
  <c r="CI40" i="51"/>
  <c r="CG39" i="51"/>
  <c r="CJ39" i="51"/>
  <c r="CH39" i="51"/>
  <c r="CI39" i="51"/>
  <c r="CG38" i="51"/>
  <c r="CJ38" i="51"/>
  <c r="CH38" i="51"/>
  <c r="CI38" i="51"/>
  <c r="CG37" i="51"/>
  <c r="CJ37" i="51"/>
  <c r="CH37" i="51"/>
  <c r="CI37" i="51"/>
  <c r="CG36" i="51"/>
  <c r="CJ36" i="51"/>
  <c r="CH36" i="51"/>
  <c r="CI36" i="51"/>
  <c r="CG35" i="51"/>
  <c r="CJ35" i="51"/>
  <c r="CH35" i="51"/>
  <c r="CI35" i="51"/>
  <c r="CG34" i="51"/>
  <c r="CJ34" i="51"/>
  <c r="CH34" i="51"/>
  <c r="CI34" i="51"/>
  <c r="CG33" i="51"/>
  <c r="CJ33" i="51"/>
  <c r="CH33" i="51"/>
  <c r="CI33" i="51"/>
  <c r="CG32" i="51"/>
  <c r="CJ32" i="51"/>
  <c r="CH32" i="51"/>
  <c r="CI32" i="51"/>
  <c r="CG31" i="51"/>
  <c r="CJ31" i="51"/>
  <c r="CH31" i="51"/>
  <c r="CI31" i="51"/>
  <c r="CG30" i="51"/>
  <c r="CJ30" i="51"/>
  <c r="CH30" i="51"/>
  <c r="CI30" i="51"/>
  <c r="CG29" i="51"/>
  <c r="CJ29" i="51"/>
  <c r="CH29" i="51"/>
  <c r="CI29" i="51"/>
  <c r="CG28" i="51"/>
  <c r="CJ28" i="51"/>
  <c r="CH28" i="51"/>
  <c r="CI28" i="51"/>
  <c r="CG27" i="51"/>
  <c r="CJ27" i="51"/>
  <c r="CH27" i="51"/>
  <c r="CI27" i="51"/>
  <c r="CG26" i="51"/>
  <c r="CJ26" i="51"/>
  <c r="CH26" i="51"/>
  <c r="CI26" i="51"/>
  <c r="CG25" i="51"/>
  <c r="CJ25" i="51"/>
  <c r="CH25" i="51"/>
  <c r="CI25" i="51"/>
  <c r="CG24" i="51"/>
  <c r="CJ24" i="51"/>
  <c r="CH24" i="51"/>
  <c r="CI24" i="51"/>
  <c r="CG23" i="51"/>
  <c r="CJ23" i="51"/>
  <c r="CH23" i="51"/>
  <c r="CI23" i="51"/>
  <c r="CG22" i="51"/>
  <c r="CJ22" i="51"/>
  <c r="CH22" i="51"/>
  <c r="CI22" i="51"/>
  <c r="CG21" i="51"/>
  <c r="CJ21" i="51"/>
  <c r="CH21" i="51"/>
  <c r="CI21" i="51"/>
  <c r="CG20" i="51"/>
  <c r="CJ20" i="51"/>
  <c r="CH20" i="51"/>
  <c r="CI20" i="51"/>
  <c r="CG19" i="51"/>
  <c r="CJ19" i="51"/>
  <c r="CH19" i="51"/>
  <c r="CI19" i="51"/>
  <c r="CG18" i="51"/>
  <c r="CJ18" i="51"/>
  <c r="CH18" i="51"/>
  <c r="CI18" i="51"/>
  <c r="CG17" i="51"/>
  <c r="CJ17" i="51"/>
  <c r="CH17" i="51"/>
  <c r="CI17" i="51"/>
  <c r="CG16" i="51"/>
  <c r="CJ16" i="51"/>
  <c r="CH16" i="51"/>
  <c r="CI16" i="51"/>
  <c r="CG15" i="51"/>
  <c r="CJ15" i="51"/>
  <c r="CH15" i="51"/>
  <c r="CI15" i="51"/>
  <c r="CG14" i="51"/>
  <c r="CJ14" i="51"/>
  <c r="CH14" i="51"/>
  <c r="CI14" i="51"/>
  <c r="CG13" i="51"/>
  <c r="CJ13" i="51"/>
  <c r="CH13" i="51"/>
  <c r="CI13" i="51"/>
  <c r="CG12" i="51"/>
  <c r="CJ12" i="51"/>
  <c r="CH12" i="51"/>
  <c r="CI12" i="51"/>
  <c r="CG11" i="51"/>
  <c r="CJ11" i="51"/>
  <c r="CH11" i="51"/>
  <c r="CI11" i="51"/>
  <c r="CG10" i="51"/>
  <c r="CJ10" i="51"/>
  <c r="CH10" i="51"/>
  <c r="CI10" i="51"/>
  <c r="CG9" i="51"/>
  <c r="CJ9" i="51"/>
  <c r="CH9" i="51"/>
  <c r="CI9" i="51"/>
  <c r="CG8" i="51"/>
  <c r="CJ8" i="51"/>
  <c r="CH8" i="51"/>
  <c r="CI8" i="51"/>
  <c r="CG7" i="51"/>
  <c r="CJ7" i="51"/>
  <c r="CH7" i="51"/>
  <c r="CI7" i="51"/>
  <c r="CG6" i="51"/>
  <c r="CJ6" i="51"/>
  <c r="CH6" i="51"/>
  <c r="CI6" i="51"/>
  <c r="CG5" i="51"/>
  <c r="CJ5" i="51"/>
  <c r="CH5" i="51"/>
  <c r="CI5" i="51"/>
  <c r="CG4" i="51"/>
  <c r="CJ4" i="51"/>
  <c r="CH4" i="51"/>
  <c r="CI4" i="51"/>
  <c r="CG3" i="51"/>
  <c r="CJ3" i="51"/>
  <c r="CH3" i="51"/>
  <c r="CI3" i="51"/>
  <c r="CG2" i="51"/>
  <c r="CJ2" i="51"/>
  <c r="CH2" i="51"/>
  <c r="CI2" i="51"/>
  <c r="CH82" i="50"/>
  <c r="CG82" i="50"/>
  <c r="CH81" i="50"/>
  <c r="CG81" i="50"/>
  <c r="CG80" i="50"/>
  <c r="CJ80" i="50"/>
  <c r="CH80" i="50"/>
  <c r="CI80" i="50"/>
  <c r="CG79" i="50"/>
  <c r="CJ79" i="50"/>
  <c r="CH79" i="50"/>
  <c r="CI79" i="50"/>
  <c r="CG78" i="50"/>
  <c r="CJ78" i="50"/>
  <c r="CH78" i="50"/>
  <c r="CI78" i="50"/>
  <c r="CH77" i="50"/>
  <c r="CG77" i="50"/>
  <c r="CH76" i="50"/>
  <c r="CG76" i="50"/>
  <c r="CH75" i="50"/>
  <c r="CG75" i="50"/>
  <c r="CH74" i="50"/>
  <c r="CG74" i="50"/>
  <c r="CH73" i="50"/>
  <c r="CG73" i="50"/>
  <c r="CG72" i="50"/>
  <c r="CJ72" i="50"/>
  <c r="CH72" i="50"/>
  <c r="CI72" i="50"/>
  <c r="CG71" i="50"/>
  <c r="CJ71" i="50"/>
  <c r="CH71" i="50"/>
  <c r="CI71" i="50"/>
  <c r="CG70" i="50"/>
  <c r="CJ70" i="50"/>
  <c r="CH70" i="50"/>
  <c r="CI70" i="50"/>
  <c r="CG69" i="50"/>
  <c r="CJ69" i="50"/>
  <c r="CH69" i="50"/>
  <c r="CI69" i="50"/>
  <c r="CG68" i="50"/>
  <c r="CJ68" i="50"/>
  <c r="CH68" i="50"/>
  <c r="CI68" i="50"/>
  <c r="CG67" i="50"/>
  <c r="CJ67" i="50"/>
  <c r="CH67" i="50"/>
  <c r="CI67" i="50"/>
  <c r="CG66" i="50"/>
  <c r="CJ66" i="50"/>
  <c r="CH66" i="50"/>
  <c r="CI66" i="50"/>
  <c r="CG65" i="50"/>
  <c r="CJ65" i="50"/>
  <c r="CH65" i="50"/>
  <c r="CI65" i="50"/>
  <c r="CG64" i="50"/>
  <c r="CJ64" i="50"/>
  <c r="CH64" i="50"/>
  <c r="CI64" i="50"/>
  <c r="CG63" i="50"/>
  <c r="CJ63" i="50"/>
  <c r="CH63" i="50"/>
  <c r="CI63" i="50"/>
  <c r="CG62" i="50"/>
  <c r="CJ62" i="50"/>
  <c r="CH62" i="50"/>
  <c r="CI62" i="50"/>
  <c r="CG61" i="50"/>
  <c r="CJ61" i="50"/>
  <c r="CH61" i="50"/>
  <c r="CI61" i="50"/>
  <c r="CG60" i="50"/>
  <c r="CJ60" i="50"/>
  <c r="CH60" i="50"/>
  <c r="CI60" i="50"/>
  <c r="CG59" i="50"/>
  <c r="CJ59" i="50"/>
  <c r="CH59" i="50"/>
  <c r="CI59" i="50"/>
  <c r="CG58" i="50"/>
  <c r="CJ58" i="50"/>
  <c r="CH58" i="50"/>
  <c r="CI58" i="50"/>
  <c r="CG57" i="50"/>
  <c r="CJ57" i="50"/>
  <c r="CH57" i="50"/>
  <c r="CI57" i="50"/>
  <c r="CG56" i="50"/>
  <c r="CJ56" i="50"/>
  <c r="CH56" i="50"/>
  <c r="CI56" i="50"/>
  <c r="CG55" i="50"/>
  <c r="CJ55" i="50"/>
  <c r="CH55" i="50"/>
  <c r="CI55" i="50"/>
  <c r="CG54" i="50"/>
  <c r="CJ54" i="50"/>
  <c r="CH54" i="50"/>
  <c r="CI54" i="50"/>
  <c r="CG53" i="50"/>
  <c r="CJ53" i="50"/>
  <c r="CH53" i="50"/>
  <c r="CI53" i="50"/>
  <c r="CG52" i="50"/>
  <c r="CJ52" i="50"/>
  <c r="CH52" i="50"/>
  <c r="CI52" i="50"/>
  <c r="CG51" i="50"/>
  <c r="CJ51" i="50"/>
  <c r="CH51" i="50"/>
  <c r="CI51" i="50"/>
  <c r="CG50" i="50"/>
  <c r="CJ50" i="50"/>
  <c r="CH50" i="50"/>
  <c r="CI50" i="50"/>
  <c r="CG49" i="50"/>
  <c r="CJ49" i="50"/>
  <c r="CH49" i="50"/>
  <c r="CI49" i="50"/>
  <c r="CG48" i="50"/>
  <c r="CJ48" i="50"/>
  <c r="CH48" i="50"/>
  <c r="CI48" i="50"/>
  <c r="CG47" i="50"/>
  <c r="CJ47" i="50"/>
  <c r="CH47" i="50"/>
  <c r="CI47" i="50"/>
  <c r="CG46" i="50"/>
  <c r="CJ46" i="50"/>
  <c r="CH46" i="50"/>
  <c r="CI46" i="50"/>
  <c r="CG45" i="50"/>
  <c r="CJ45" i="50"/>
  <c r="CH45" i="50"/>
  <c r="CI45" i="50"/>
  <c r="CG44" i="50"/>
  <c r="CJ44" i="50"/>
  <c r="CH44" i="50"/>
  <c r="CI44" i="50"/>
  <c r="CG43" i="50"/>
  <c r="CJ43" i="50"/>
  <c r="CH43" i="50"/>
  <c r="CI43" i="50"/>
  <c r="CG42" i="50"/>
  <c r="CJ42" i="50"/>
  <c r="CH42" i="50"/>
  <c r="CI42" i="50"/>
  <c r="CG41" i="50"/>
  <c r="CJ41" i="50"/>
  <c r="CH41" i="50"/>
  <c r="CI41" i="50"/>
  <c r="CG40" i="50"/>
  <c r="CJ40" i="50"/>
  <c r="CH40" i="50"/>
  <c r="CI40" i="50"/>
  <c r="CG39" i="50"/>
  <c r="CJ39" i="50"/>
  <c r="CH39" i="50"/>
  <c r="CI39" i="50"/>
  <c r="CG38" i="50"/>
  <c r="CJ38" i="50"/>
  <c r="CH38" i="50"/>
  <c r="CI38" i="50"/>
  <c r="CG37" i="50"/>
  <c r="CJ37" i="50"/>
  <c r="CH37" i="50"/>
  <c r="CI37" i="50"/>
  <c r="CG36" i="50"/>
  <c r="CJ36" i="50"/>
  <c r="CH36" i="50"/>
  <c r="CI36" i="50"/>
  <c r="CG35" i="50"/>
  <c r="CJ35" i="50"/>
  <c r="CH35" i="50"/>
  <c r="CI35" i="50"/>
  <c r="CG34" i="50"/>
  <c r="CJ34" i="50"/>
  <c r="CH34" i="50"/>
  <c r="CI34" i="50"/>
  <c r="CG33" i="50"/>
  <c r="CJ33" i="50"/>
  <c r="CH33" i="50"/>
  <c r="CI33" i="50"/>
  <c r="CG32" i="50"/>
  <c r="CJ32" i="50"/>
  <c r="CH32" i="50"/>
  <c r="CI32" i="50"/>
  <c r="CG31" i="50"/>
  <c r="CJ31" i="50"/>
  <c r="CH31" i="50"/>
  <c r="CI31" i="50"/>
  <c r="CG30" i="50"/>
  <c r="CJ30" i="50"/>
  <c r="CH30" i="50"/>
  <c r="CI30" i="50"/>
  <c r="CG29" i="50"/>
  <c r="CJ29" i="50"/>
  <c r="CH29" i="50"/>
  <c r="CI29" i="50"/>
  <c r="CG28" i="50"/>
  <c r="CJ28" i="50"/>
  <c r="CH28" i="50"/>
  <c r="CI28" i="50"/>
  <c r="CG27" i="50"/>
  <c r="CJ27" i="50"/>
  <c r="CH27" i="50"/>
  <c r="CI27" i="50"/>
  <c r="CG26" i="50"/>
  <c r="CJ26" i="50"/>
  <c r="CH26" i="50"/>
  <c r="CI26" i="50"/>
  <c r="CG25" i="50"/>
  <c r="CJ25" i="50"/>
  <c r="CH25" i="50"/>
  <c r="CI25" i="50"/>
  <c r="CG24" i="50"/>
  <c r="CJ24" i="50"/>
  <c r="CH24" i="50"/>
  <c r="CI24" i="50"/>
  <c r="CG23" i="50"/>
  <c r="CJ23" i="50"/>
  <c r="CH23" i="50"/>
  <c r="CI23" i="50"/>
  <c r="CG22" i="50"/>
  <c r="CJ22" i="50"/>
  <c r="CH22" i="50"/>
  <c r="CI22" i="50"/>
  <c r="CG21" i="50"/>
  <c r="CJ21" i="50"/>
  <c r="CH21" i="50"/>
  <c r="CI21" i="50"/>
  <c r="CG20" i="50"/>
  <c r="CJ20" i="50"/>
  <c r="CH20" i="50"/>
  <c r="CI20" i="50"/>
  <c r="CG19" i="50"/>
  <c r="CJ19" i="50"/>
  <c r="CH19" i="50"/>
  <c r="CI19" i="50"/>
  <c r="CG18" i="50"/>
  <c r="CJ18" i="50"/>
  <c r="CH18" i="50"/>
  <c r="CI18" i="50"/>
  <c r="CG17" i="50"/>
  <c r="CJ17" i="50"/>
  <c r="CH17" i="50"/>
  <c r="CI17" i="50"/>
  <c r="CG16" i="50"/>
  <c r="CJ16" i="50"/>
  <c r="CH16" i="50"/>
  <c r="CI16" i="50"/>
  <c r="CG15" i="50"/>
  <c r="CJ15" i="50"/>
  <c r="CH15" i="50"/>
  <c r="CI15" i="50"/>
  <c r="CG14" i="50"/>
  <c r="CJ14" i="50"/>
  <c r="CH14" i="50"/>
  <c r="CI14" i="50"/>
  <c r="CG13" i="50"/>
  <c r="CJ13" i="50"/>
  <c r="CH13" i="50"/>
  <c r="CI13" i="50"/>
  <c r="CG12" i="50"/>
  <c r="CJ12" i="50"/>
  <c r="CH12" i="50"/>
  <c r="CI12" i="50"/>
  <c r="CG11" i="50"/>
  <c r="CJ11" i="50"/>
  <c r="CH11" i="50"/>
  <c r="CI11" i="50"/>
  <c r="CG10" i="50"/>
  <c r="CJ10" i="50"/>
  <c r="CH10" i="50"/>
  <c r="CI10" i="50"/>
  <c r="CG9" i="50"/>
  <c r="CJ9" i="50"/>
  <c r="CH9" i="50"/>
  <c r="CI9" i="50"/>
  <c r="CG8" i="50"/>
  <c r="CJ8" i="50"/>
  <c r="CH8" i="50"/>
  <c r="CI8" i="50"/>
  <c r="CG7" i="50"/>
  <c r="CJ7" i="50"/>
  <c r="CH7" i="50"/>
  <c r="CI7" i="50"/>
  <c r="CG6" i="50"/>
  <c r="CJ6" i="50"/>
  <c r="CH6" i="50"/>
  <c r="CI6" i="50"/>
  <c r="CG5" i="50"/>
  <c r="CJ5" i="50"/>
  <c r="CH5" i="50"/>
  <c r="CI5" i="50"/>
  <c r="CG4" i="50"/>
  <c r="CJ4" i="50"/>
  <c r="CH4" i="50"/>
  <c r="CI4" i="50"/>
  <c r="CG3" i="50"/>
  <c r="CJ3" i="50"/>
  <c r="CH3" i="50"/>
  <c r="CI3" i="50"/>
  <c r="CG2" i="50"/>
  <c r="CJ2" i="50"/>
  <c r="CH2" i="50"/>
  <c r="CI2" i="50"/>
  <c r="CH82" i="49"/>
  <c r="CG82" i="49"/>
  <c r="CH81" i="49"/>
  <c r="CG81" i="49"/>
  <c r="CG80" i="49"/>
  <c r="CJ80" i="49"/>
  <c r="CH80" i="49"/>
  <c r="CI80" i="49"/>
  <c r="CG79" i="49"/>
  <c r="CJ79" i="49"/>
  <c r="CH79" i="49"/>
  <c r="CI79" i="49"/>
  <c r="CG78" i="49"/>
  <c r="CJ78" i="49"/>
  <c r="CH78" i="49"/>
  <c r="CI78" i="49"/>
  <c r="CH77" i="49"/>
  <c r="CG77" i="49"/>
  <c r="CH76" i="49"/>
  <c r="CG76" i="49"/>
  <c r="CH75" i="49"/>
  <c r="CG75" i="49"/>
  <c r="CH74" i="49"/>
  <c r="CG74" i="49"/>
  <c r="CH73" i="49"/>
  <c r="CG73" i="49"/>
  <c r="CG72" i="49"/>
  <c r="CJ72" i="49"/>
  <c r="CH72" i="49"/>
  <c r="CI72" i="49"/>
  <c r="CG71" i="49"/>
  <c r="CJ71" i="49"/>
  <c r="CH71" i="49"/>
  <c r="CI71" i="49"/>
  <c r="CG70" i="49"/>
  <c r="CJ70" i="49"/>
  <c r="CH70" i="49"/>
  <c r="CI70" i="49"/>
  <c r="CG69" i="49"/>
  <c r="CJ69" i="49"/>
  <c r="CH69" i="49"/>
  <c r="CI69" i="49"/>
  <c r="CG68" i="49"/>
  <c r="CJ68" i="49"/>
  <c r="CH68" i="49"/>
  <c r="CI68" i="49"/>
  <c r="CG67" i="49"/>
  <c r="CJ67" i="49"/>
  <c r="CH67" i="49"/>
  <c r="CI67" i="49"/>
  <c r="CG66" i="49"/>
  <c r="CJ66" i="49"/>
  <c r="CH66" i="49"/>
  <c r="CI66" i="49"/>
  <c r="CG65" i="49"/>
  <c r="CJ65" i="49"/>
  <c r="CH65" i="49"/>
  <c r="CI65" i="49"/>
  <c r="CG64" i="49"/>
  <c r="CJ64" i="49"/>
  <c r="CH64" i="49"/>
  <c r="CI64" i="49"/>
  <c r="CG63" i="49"/>
  <c r="CJ63" i="49"/>
  <c r="CH63" i="49"/>
  <c r="CI63" i="49"/>
  <c r="CG62" i="49"/>
  <c r="CJ62" i="49"/>
  <c r="CH62" i="49"/>
  <c r="CI62" i="49"/>
  <c r="CG61" i="49"/>
  <c r="CJ61" i="49"/>
  <c r="CH61" i="49"/>
  <c r="CI61" i="49"/>
  <c r="CG60" i="49"/>
  <c r="CJ60" i="49"/>
  <c r="CH60" i="49"/>
  <c r="CI60" i="49"/>
  <c r="CG59" i="49"/>
  <c r="CJ59" i="49"/>
  <c r="CH59" i="49"/>
  <c r="CI59" i="49"/>
  <c r="CG58" i="49"/>
  <c r="CJ58" i="49"/>
  <c r="CH58" i="49"/>
  <c r="CI58" i="49"/>
  <c r="CG57" i="49"/>
  <c r="CJ57" i="49"/>
  <c r="CH57" i="49"/>
  <c r="CI57" i="49"/>
  <c r="CG56" i="49"/>
  <c r="CJ56" i="49"/>
  <c r="CH56" i="49"/>
  <c r="CI56" i="49"/>
  <c r="CG55" i="49"/>
  <c r="CJ55" i="49"/>
  <c r="CH55" i="49"/>
  <c r="CI55" i="49"/>
  <c r="CG54" i="49"/>
  <c r="CJ54" i="49"/>
  <c r="CH54" i="49"/>
  <c r="CI54" i="49"/>
  <c r="CG53" i="49"/>
  <c r="CJ53" i="49"/>
  <c r="CH53" i="49"/>
  <c r="CI53" i="49"/>
  <c r="CG52" i="49"/>
  <c r="CJ52" i="49"/>
  <c r="CH52" i="49"/>
  <c r="CI52" i="49"/>
  <c r="CG51" i="49"/>
  <c r="CJ51" i="49"/>
  <c r="CH51" i="49"/>
  <c r="CI51" i="49"/>
  <c r="CG50" i="49"/>
  <c r="CJ50" i="49"/>
  <c r="CH50" i="49"/>
  <c r="CI50" i="49"/>
  <c r="CG49" i="49"/>
  <c r="CJ49" i="49"/>
  <c r="CH49" i="49"/>
  <c r="CI49" i="49"/>
  <c r="CG48" i="49"/>
  <c r="CJ48" i="49"/>
  <c r="CH48" i="49"/>
  <c r="CI48" i="49"/>
  <c r="CG47" i="49"/>
  <c r="CJ47" i="49"/>
  <c r="CH47" i="49"/>
  <c r="CI47" i="49"/>
  <c r="CG46" i="49"/>
  <c r="CJ46" i="49"/>
  <c r="CH46" i="49"/>
  <c r="CI46" i="49"/>
  <c r="CG45" i="49"/>
  <c r="CJ45" i="49"/>
  <c r="CH45" i="49"/>
  <c r="CI45" i="49"/>
  <c r="CG44" i="49"/>
  <c r="CJ44" i="49"/>
  <c r="CH44" i="49"/>
  <c r="CI44" i="49"/>
  <c r="CG43" i="49"/>
  <c r="CJ43" i="49"/>
  <c r="CH43" i="49"/>
  <c r="CI43" i="49"/>
  <c r="CG42" i="49"/>
  <c r="CJ42" i="49"/>
  <c r="CH42" i="49"/>
  <c r="CI42" i="49"/>
  <c r="CG41" i="49"/>
  <c r="CJ41" i="49"/>
  <c r="CH41" i="49"/>
  <c r="CI41" i="49"/>
  <c r="CG40" i="49"/>
  <c r="CJ40" i="49"/>
  <c r="CH40" i="49"/>
  <c r="CI40" i="49"/>
  <c r="CG39" i="49"/>
  <c r="CJ39" i="49"/>
  <c r="CH39" i="49"/>
  <c r="CI39" i="49"/>
  <c r="CG38" i="49"/>
  <c r="CJ38" i="49"/>
  <c r="CH38" i="49"/>
  <c r="CI38" i="49"/>
  <c r="CG37" i="49"/>
  <c r="CJ37" i="49"/>
  <c r="CH37" i="49"/>
  <c r="CI37" i="49"/>
  <c r="CG36" i="49"/>
  <c r="CJ36" i="49"/>
  <c r="CH36" i="49"/>
  <c r="CI36" i="49"/>
  <c r="CG35" i="49"/>
  <c r="CJ35" i="49"/>
  <c r="CH35" i="49"/>
  <c r="CI35" i="49"/>
  <c r="CG34" i="49"/>
  <c r="CJ34" i="49"/>
  <c r="CH34" i="49"/>
  <c r="CI34" i="49"/>
  <c r="CG33" i="49"/>
  <c r="CJ33" i="49"/>
  <c r="CH33" i="49"/>
  <c r="CI33" i="49"/>
  <c r="CG32" i="49"/>
  <c r="CJ32" i="49"/>
  <c r="CH32" i="49"/>
  <c r="CI32" i="49"/>
  <c r="CG31" i="49"/>
  <c r="CJ31" i="49"/>
  <c r="CH31" i="49"/>
  <c r="CI31" i="49"/>
  <c r="CG30" i="49"/>
  <c r="CJ30" i="49"/>
  <c r="CH30" i="49"/>
  <c r="CI30" i="49"/>
  <c r="CG29" i="49"/>
  <c r="CJ29" i="49"/>
  <c r="CH29" i="49"/>
  <c r="CI29" i="49"/>
  <c r="CG28" i="49"/>
  <c r="CJ28" i="49"/>
  <c r="CH28" i="49"/>
  <c r="CI28" i="49"/>
  <c r="CG27" i="49"/>
  <c r="CJ27" i="49"/>
  <c r="CH27" i="49"/>
  <c r="CI27" i="49"/>
  <c r="CG26" i="49"/>
  <c r="CJ26" i="49"/>
  <c r="CH26" i="49"/>
  <c r="CI26" i="49"/>
  <c r="CG25" i="49"/>
  <c r="CJ25" i="49"/>
  <c r="CH25" i="49"/>
  <c r="CI25" i="49"/>
  <c r="CG24" i="49"/>
  <c r="CJ24" i="49"/>
  <c r="CH24" i="49"/>
  <c r="CI24" i="49"/>
  <c r="CG23" i="49"/>
  <c r="CJ23" i="49"/>
  <c r="CH23" i="49"/>
  <c r="CI23" i="49"/>
  <c r="CG22" i="49"/>
  <c r="CJ22" i="49"/>
  <c r="CH22" i="49"/>
  <c r="CI22" i="49"/>
  <c r="CG21" i="49"/>
  <c r="CJ21" i="49"/>
  <c r="CH21" i="49"/>
  <c r="CI21" i="49"/>
  <c r="CG20" i="49"/>
  <c r="CJ20" i="49"/>
  <c r="CH20" i="49"/>
  <c r="CI20" i="49"/>
  <c r="CG19" i="49"/>
  <c r="CJ19" i="49"/>
  <c r="CH19" i="49"/>
  <c r="CI19" i="49"/>
  <c r="CG18" i="49"/>
  <c r="CJ18" i="49"/>
  <c r="CH18" i="49"/>
  <c r="CI18" i="49"/>
  <c r="CG17" i="49"/>
  <c r="CJ17" i="49"/>
  <c r="CH17" i="49"/>
  <c r="CI17" i="49"/>
  <c r="CG16" i="49"/>
  <c r="CJ16" i="49"/>
  <c r="CH16" i="49"/>
  <c r="CI16" i="49"/>
  <c r="CG15" i="49"/>
  <c r="CJ15" i="49"/>
  <c r="CH15" i="49"/>
  <c r="CI15" i="49"/>
  <c r="CG14" i="49"/>
  <c r="CJ14" i="49"/>
  <c r="CH14" i="49"/>
  <c r="CI14" i="49"/>
  <c r="CG13" i="49"/>
  <c r="CJ13" i="49"/>
  <c r="CH13" i="49"/>
  <c r="CI13" i="49"/>
  <c r="CG12" i="49"/>
  <c r="CJ12" i="49"/>
  <c r="CH12" i="49"/>
  <c r="CI12" i="49"/>
  <c r="CG11" i="49"/>
  <c r="CJ11" i="49"/>
  <c r="CH11" i="49"/>
  <c r="CI11" i="49"/>
  <c r="CG10" i="49"/>
  <c r="CJ10" i="49"/>
  <c r="CH10" i="49"/>
  <c r="CI10" i="49"/>
  <c r="CG9" i="49"/>
  <c r="CJ9" i="49"/>
  <c r="CH9" i="49"/>
  <c r="CI9" i="49"/>
  <c r="CG8" i="49"/>
  <c r="CJ8" i="49"/>
  <c r="CH8" i="49"/>
  <c r="CI8" i="49"/>
  <c r="CG7" i="49"/>
  <c r="CJ7" i="49"/>
  <c r="CH7" i="49"/>
  <c r="CI7" i="49"/>
  <c r="CG6" i="49"/>
  <c r="CJ6" i="49"/>
  <c r="CH6" i="49"/>
  <c r="CI6" i="49"/>
  <c r="CG5" i="49"/>
  <c r="CJ5" i="49"/>
  <c r="CH5" i="49"/>
  <c r="CI5" i="49"/>
  <c r="CG4" i="49"/>
  <c r="CJ4" i="49"/>
  <c r="CH4" i="49"/>
  <c r="CI4" i="49"/>
  <c r="CG3" i="49"/>
  <c r="CJ3" i="49"/>
  <c r="CH3" i="49"/>
  <c r="CI3" i="49"/>
  <c r="CG2" i="49"/>
  <c r="CJ2" i="49"/>
  <c r="CH2" i="49"/>
  <c r="CI2" i="49"/>
  <c r="CH82" i="48"/>
  <c r="CG82" i="48"/>
  <c r="CH81" i="48"/>
  <c r="CG81" i="48"/>
  <c r="CG80" i="48"/>
  <c r="CJ80" i="48"/>
  <c r="CH80" i="48"/>
  <c r="CI80" i="48"/>
  <c r="CG79" i="48"/>
  <c r="CJ79" i="48"/>
  <c r="CH79" i="48"/>
  <c r="CI79" i="48"/>
  <c r="CG78" i="48"/>
  <c r="CJ78" i="48"/>
  <c r="CH78" i="48"/>
  <c r="CI78" i="48"/>
  <c r="CH77" i="48"/>
  <c r="CG77" i="48"/>
  <c r="CH76" i="48"/>
  <c r="CG76" i="48"/>
  <c r="CH75" i="48"/>
  <c r="CG75" i="48"/>
  <c r="CH74" i="48"/>
  <c r="CG74" i="48"/>
  <c r="CH73" i="48"/>
  <c r="CG73" i="48"/>
  <c r="CG72" i="48"/>
  <c r="CJ72" i="48"/>
  <c r="CH72" i="48"/>
  <c r="CI72" i="48"/>
  <c r="CG71" i="48"/>
  <c r="CJ71" i="48"/>
  <c r="CH71" i="48"/>
  <c r="CI71" i="48"/>
  <c r="CG70" i="48"/>
  <c r="CJ70" i="48"/>
  <c r="CH70" i="48"/>
  <c r="CI70" i="48"/>
  <c r="CG69" i="48"/>
  <c r="CJ69" i="48"/>
  <c r="CH69" i="48"/>
  <c r="CI69" i="48"/>
  <c r="CG68" i="48"/>
  <c r="CJ68" i="48"/>
  <c r="CH68" i="48"/>
  <c r="CI68" i="48"/>
  <c r="CG67" i="48"/>
  <c r="CJ67" i="48"/>
  <c r="CH67" i="48"/>
  <c r="CI67" i="48"/>
  <c r="CG66" i="48"/>
  <c r="CJ66" i="48"/>
  <c r="CH66" i="48"/>
  <c r="CI66" i="48"/>
  <c r="CG65" i="48"/>
  <c r="CJ65" i="48"/>
  <c r="CH65" i="48"/>
  <c r="CI65" i="48"/>
  <c r="CG64" i="48"/>
  <c r="CJ64" i="48"/>
  <c r="CH64" i="48"/>
  <c r="CI64" i="48"/>
  <c r="CG63" i="48"/>
  <c r="CJ63" i="48"/>
  <c r="CH63" i="48"/>
  <c r="CI63" i="48"/>
  <c r="CG62" i="48"/>
  <c r="CJ62" i="48"/>
  <c r="CH62" i="48"/>
  <c r="CI62" i="48"/>
  <c r="CG61" i="48"/>
  <c r="CJ61" i="48"/>
  <c r="CH61" i="48"/>
  <c r="CI61" i="48"/>
  <c r="CG60" i="48"/>
  <c r="CJ60" i="48"/>
  <c r="CH60" i="48"/>
  <c r="CI60" i="48"/>
  <c r="CG59" i="48"/>
  <c r="CJ59" i="48"/>
  <c r="CH59" i="48"/>
  <c r="CI59" i="48"/>
  <c r="CG58" i="48"/>
  <c r="CJ58" i="48"/>
  <c r="CH58" i="48"/>
  <c r="CI58" i="48"/>
  <c r="CG57" i="48"/>
  <c r="CJ57" i="48"/>
  <c r="CH57" i="48"/>
  <c r="CI57" i="48"/>
  <c r="CG56" i="48"/>
  <c r="CJ56" i="48"/>
  <c r="CH56" i="48"/>
  <c r="CI56" i="48"/>
  <c r="CG55" i="48"/>
  <c r="CJ55" i="48"/>
  <c r="CH55" i="48"/>
  <c r="CI55" i="48"/>
  <c r="CG54" i="48"/>
  <c r="CJ54" i="48"/>
  <c r="CH54" i="48"/>
  <c r="CI54" i="48"/>
  <c r="CG53" i="48"/>
  <c r="CJ53" i="48"/>
  <c r="CH53" i="48"/>
  <c r="CI53" i="48"/>
  <c r="CG52" i="48"/>
  <c r="CJ52" i="48"/>
  <c r="CH52" i="48"/>
  <c r="CI52" i="48"/>
  <c r="CG51" i="48"/>
  <c r="CJ51" i="48"/>
  <c r="CH51" i="48"/>
  <c r="CI51" i="48"/>
  <c r="CG50" i="48"/>
  <c r="CJ50" i="48"/>
  <c r="CH50" i="48"/>
  <c r="CI50" i="48"/>
  <c r="CG49" i="48"/>
  <c r="CJ49" i="48"/>
  <c r="CH49" i="48"/>
  <c r="CI49" i="48"/>
  <c r="CG48" i="48"/>
  <c r="CJ48" i="48"/>
  <c r="CH48" i="48"/>
  <c r="CI48" i="48"/>
  <c r="CG47" i="48"/>
  <c r="CJ47" i="48"/>
  <c r="CH47" i="48"/>
  <c r="CI47" i="48"/>
  <c r="CG46" i="48"/>
  <c r="CJ46" i="48"/>
  <c r="CH46" i="48"/>
  <c r="CI46" i="48"/>
  <c r="CG45" i="48"/>
  <c r="CJ45" i="48"/>
  <c r="CH45" i="48"/>
  <c r="CI45" i="48"/>
  <c r="CG44" i="48"/>
  <c r="CJ44" i="48"/>
  <c r="CH44" i="48"/>
  <c r="CI44" i="48"/>
  <c r="CG43" i="48"/>
  <c r="CJ43" i="48"/>
  <c r="CH43" i="48"/>
  <c r="CI43" i="48"/>
  <c r="CG42" i="48"/>
  <c r="CJ42" i="48"/>
  <c r="CH42" i="48"/>
  <c r="CI42" i="48"/>
  <c r="CG41" i="48"/>
  <c r="CJ41" i="48"/>
  <c r="CH41" i="48"/>
  <c r="CI41" i="48"/>
  <c r="CG40" i="48"/>
  <c r="CJ40" i="48"/>
  <c r="CH40" i="48"/>
  <c r="CI40" i="48"/>
  <c r="CG39" i="48"/>
  <c r="CJ39" i="48"/>
  <c r="CH39" i="48"/>
  <c r="CI39" i="48"/>
  <c r="CG38" i="48"/>
  <c r="CJ38" i="48"/>
  <c r="CH38" i="48"/>
  <c r="CI38" i="48"/>
  <c r="CG37" i="48"/>
  <c r="CJ37" i="48"/>
  <c r="CH37" i="48"/>
  <c r="CI37" i="48"/>
  <c r="CG36" i="48"/>
  <c r="CJ36" i="48"/>
  <c r="CH36" i="48"/>
  <c r="CI36" i="48"/>
  <c r="CG35" i="48"/>
  <c r="CJ35" i="48"/>
  <c r="CH35" i="48"/>
  <c r="CI35" i="48"/>
  <c r="CG34" i="48"/>
  <c r="CJ34" i="48"/>
  <c r="CH34" i="48"/>
  <c r="CI34" i="48"/>
  <c r="CG33" i="48"/>
  <c r="CJ33" i="48"/>
  <c r="CH33" i="48"/>
  <c r="CI33" i="48"/>
  <c r="CG32" i="48"/>
  <c r="CJ32" i="48"/>
  <c r="CH32" i="48"/>
  <c r="CI32" i="48"/>
  <c r="CG31" i="48"/>
  <c r="CJ31" i="48"/>
  <c r="CH31" i="48"/>
  <c r="CI31" i="48"/>
  <c r="CG30" i="48"/>
  <c r="CJ30" i="48"/>
  <c r="CH30" i="48"/>
  <c r="CI30" i="48"/>
  <c r="CG29" i="48"/>
  <c r="CJ29" i="48"/>
  <c r="CH29" i="48"/>
  <c r="CI29" i="48"/>
  <c r="CG28" i="48"/>
  <c r="CJ28" i="48"/>
  <c r="CH28" i="48"/>
  <c r="CI28" i="48"/>
  <c r="CG27" i="48"/>
  <c r="CJ27" i="48"/>
  <c r="CH27" i="48"/>
  <c r="CI27" i="48"/>
  <c r="CG26" i="48"/>
  <c r="CJ26" i="48"/>
  <c r="CH26" i="48"/>
  <c r="CI26" i="48"/>
  <c r="CG25" i="48"/>
  <c r="CJ25" i="48"/>
  <c r="CH25" i="48"/>
  <c r="CI25" i="48"/>
  <c r="CG24" i="48"/>
  <c r="CJ24" i="48"/>
  <c r="CH24" i="48"/>
  <c r="CI24" i="48"/>
  <c r="CG23" i="48"/>
  <c r="CJ23" i="48"/>
  <c r="CH23" i="48"/>
  <c r="CI23" i="48"/>
  <c r="CG22" i="48"/>
  <c r="CJ22" i="48"/>
  <c r="CH22" i="48"/>
  <c r="CI22" i="48"/>
  <c r="CG21" i="48"/>
  <c r="CJ21" i="48"/>
  <c r="CH21" i="48"/>
  <c r="CI21" i="48"/>
  <c r="CG20" i="48"/>
  <c r="CJ20" i="48"/>
  <c r="CH20" i="48"/>
  <c r="CI20" i="48"/>
  <c r="CG19" i="48"/>
  <c r="CJ19" i="48"/>
  <c r="CH19" i="48"/>
  <c r="CI19" i="48"/>
  <c r="CG18" i="48"/>
  <c r="CJ18" i="48"/>
  <c r="CH18" i="48"/>
  <c r="CI18" i="48"/>
  <c r="CG17" i="48"/>
  <c r="CJ17" i="48"/>
  <c r="CH17" i="48"/>
  <c r="CI17" i="48"/>
  <c r="CG16" i="48"/>
  <c r="CJ16" i="48"/>
  <c r="CH16" i="48"/>
  <c r="CI16" i="48"/>
  <c r="CG15" i="48"/>
  <c r="CJ15" i="48"/>
  <c r="CH15" i="48"/>
  <c r="CI15" i="48"/>
  <c r="CG14" i="48"/>
  <c r="CJ14" i="48"/>
  <c r="CH14" i="48"/>
  <c r="CI14" i="48"/>
  <c r="CG13" i="48"/>
  <c r="CJ13" i="48"/>
  <c r="CH13" i="48"/>
  <c r="CI13" i="48"/>
  <c r="CG12" i="48"/>
  <c r="CJ12" i="48"/>
  <c r="CH12" i="48"/>
  <c r="CI12" i="48"/>
  <c r="CG11" i="48"/>
  <c r="CJ11" i="48"/>
  <c r="CH11" i="48"/>
  <c r="CI11" i="48"/>
  <c r="CG10" i="48"/>
  <c r="CJ10" i="48"/>
  <c r="CH10" i="48"/>
  <c r="CI10" i="48"/>
  <c r="CG9" i="48"/>
  <c r="CJ9" i="48"/>
  <c r="CH9" i="48"/>
  <c r="CI9" i="48"/>
  <c r="CG8" i="48"/>
  <c r="CJ8" i="48"/>
  <c r="CH8" i="48"/>
  <c r="CI8" i="48"/>
  <c r="CG7" i="48"/>
  <c r="CJ7" i="48"/>
  <c r="CH7" i="48"/>
  <c r="CI7" i="48"/>
  <c r="CG6" i="48"/>
  <c r="CJ6" i="48"/>
  <c r="CH6" i="48"/>
  <c r="CI6" i="48"/>
  <c r="CG5" i="48"/>
  <c r="CJ5" i="48"/>
  <c r="CH5" i="48"/>
  <c r="CI5" i="48"/>
  <c r="CG4" i="48"/>
  <c r="CJ4" i="48"/>
  <c r="CH4" i="48"/>
  <c r="CI4" i="48"/>
  <c r="CG3" i="48"/>
  <c r="CJ3" i="48"/>
  <c r="CH3" i="48"/>
  <c r="CI3" i="48"/>
  <c r="CG2" i="48"/>
  <c r="CJ2" i="48"/>
  <c r="CH2" i="48"/>
  <c r="CI2" i="48"/>
  <c r="CH82" i="47"/>
  <c r="CG82" i="47"/>
  <c r="CH81" i="47"/>
  <c r="CG81" i="47"/>
  <c r="CG80" i="47"/>
  <c r="CJ80" i="47"/>
  <c r="CH80" i="47"/>
  <c r="CI80" i="47"/>
  <c r="CG79" i="47"/>
  <c r="CJ79" i="47"/>
  <c r="CH79" i="47"/>
  <c r="CI79" i="47"/>
  <c r="CG78" i="47"/>
  <c r="CJ78" i="47"/>
  <c r="CH78" i="47"/>
  <c r="CI78" i="47"/>
  <c r="CH77" i="47"/>
  <c r="CG77" i="47"/>
  <c r="CH76" i="47"/>
  <c r="CG76" i="47"/>
  <c r="CH75" i="47"/>
  <c r="CG75" i="47"/>
  <c r="CH74" i="47"/>
  <c r="CG74" i="47"/>
  <c r="CH73" i="47"/>
  <c r="CG73" i="47"/>
  <c r="CG72" i="47"/>
  <c r="CJ72" i="47"/>
  <c r="CH72" i="47"/>
  <c r="CI72" i="47"/>
  <c r="CG71" i="47"/>
  <c r="CJ71" i="47"/>
  <c r="CH71" i="47"/>
  <c r="CI71" i="47"/>
  <c r="CG70" i="47"/>
  <c r="CJ70" i="47"/>
  <c r="CH70" i="47"/>
  <c r="CI70" i="47"/>
  <c r="CG69" i="47"/>
  <c r="CJ69" i="47"/>
  <c r="CH69" i="47"/>
  <c r="CI69" i="47"/>
  <c r="CG68" i="47"/>
  <c r="CJ68" i="47"/>
  <c r="CH68" i="47"/>
  <c r="CI68" i="47"/>
  <c r="CG67" i="47"/>
  <c r="CJ67" i="47"/>
  <c r="CH67" i="47"/>
  <c r="CI67" i="47"/>
  <c r="CG66" i="47"/>
  <c r="CJ66" i="47"/>
  <c r="CH66" i="47"/>
  <c r="CI66" i="47"/>
  <c r="CG65" i="47"/>
  <c r="CJ65" i="47"/>
  <c r="CH65" i="47"/>
  <c r="CI65" i="47"/>
  <c r="CG64" i="47"/>
  <c r="CJ64" i="47"/>
  <c r="CH64" i="47"/>
  <c r="CI64" i="47"/>
  <c r="CG63" i="47"/>
  <c r="CJ63" i="47"/>
  <c r="CH63" i="47"/>
  <c r="CI63" i="47"/>
  <c r="CG62" i="47"/>
  <c r="CJ62" i="47"/>
  <c r="CH62" i="47"/>
  <c r="CI62" i="47"/>
  <c r="CG61" i="47"/>
  <c r="CJ61" i="47"/>
  <c r="CH61" i="47"/>
  <c r="CI61" i="47"/>
  <c r="CG60" i="47"/>
  <c r="CJ60" i="47"/>
  <c r="CH60" i="47"/>
  <c r="CI60" i="47"/>
  <c r="CG59" i="47"/>
  <c r="CJ59" i="47"/>
  <c r="CH59" i="47"/>
  <c r="CI59" i="47"/>
  <c r="CG58" i="47"/>
  <c r="CJ58" i="47"/>
  <c r="CH58" i="47"/>
  <c r="CI58" i="47"/>
  <c r="CG57" i="47"/>
  <c r="CJ57" i="47"/>
  <c r="CH57" i="47"/>
  <c r="CI57" i="47"/>
  <c r="CG56" i="47"/>
  <c r="CJ56" i="47"/>
  <c r="CH56" i="47"/>
  <c r="CI56" i="47"/>
  <c r="CG55" i="47"/>
  <c r="CJ55" i="47"/>
  <c r="CH55" i="47"/>
  <c r="CI55" i="47"/>
  <c r="CG54" i="47"/>
  <c r="CJ54" i="47"/>
  <c r="CH54" i="47"/>
  <c r="CI54" i="47"/>
  <c r="CG53" i="47"/>
  <c r="CJ53" i="47"/>
  <c r="CH53" i="47"/>
  <c r="CI53" i="47"/>
  <c r="CG52" i="47"/>
  <c r="CJ52" i="47"/>
  <c r="CH52" i="47"/>
  <c r="CI52" i="47"/>
  <c r="CG51" i="47"/>
  <c r="CJ51" i="47"/>
  <c r="CH51" i="47"/>
  <c r="CI51" i="47"/>
  <c r="CG50" i="47"/>
  <c r="CJ50" i="47"/>
  <c r="CH50" i="47"/>
  <c r="CI50" i="47"/>
  <c r="CG49" i="47"/>
  <c r="CJ49" i="47"/>
  <c r="CH49" i="47"/>
  <c r="CI49" i="47"/>
  <c r="CG48" i="47"/>
  <c r="CJ48" i="47"/>
  <c r="CH48" i="47"/>
  <c r="CI48" i="47"/>
  <c r="CG47" i="47"/>
  <c r="CJ47" i="47"/>
  <c r="CH47" i="47"/>
  <c r="CI47" i="47"/>
  <c r="CG46" i="47"/>
  <c r="CJ46" i="47"/>
  <c r="CH46" i="47"/>
  <c r="CI46" i="47"/>
  <c r="CG45" i="47"/>
  <c r="CJ45" i="47"/>
  <c r="CH45" i="47"/>
  <c r="CI45" i="47"/>
  <c r="CG44" i="47"/>
  <c r="CJ44" i="47"/>
  <c r="CH44" i="47"/>
  <c r="CI44" i="47"/>
  <c r="CG43" i="47"/>
  <c r="CJ43" i="47"/>
  <c r="CH43" i="47"/>
  <c r="CI43" i="47"/>
  <c r="CG42" i="47"/>
  <c r="CJ42" i="47"/>
  <c r="CH42" i="47"/>
  <c r="CI42" i="47"/>
  <c r="CG41" i="47"/>
  <c r="CJ41" i="47"/>
  <c r="CH41" i="47"/>
  <c r="CI41" i="47"/>
  <c r="CG40" i="47"/>
  <c r="CJ40" i="47"/>
  <c r="CH40" i="47"/>
  <c r="CI40" i="47"/>
  <c r="CG39" i="47"/>
  <c r="CJ39" i="47"/>
  <c r="CH39" i="47"/>
  <c r="CI39" i="47"/>
  <c r="CG38" i="47"/>
  <c r="CJ38" i="47"/>
  <c r="CH38" i="47"/>
  <c r="CI38" i="47"/>
  <c r="CG37" i="47"/>
  <c r="CJ37" i="47"/>
  <c r="CH37" i="47"/>
  <c r="CI37" i="47"/>
  <c r="CG36" i="47"/>
  <c r="CJ36" i="47"/>
  <c r="CH36" i="47"/>
  <c r="CI36" i="47"/>
  <c r="CG35" i="47"/>
  <c r="CJ35" i="47"/>
  <c r="CH35" i="47"/>
  <c r="CI35" i="47"/>
  <c r="CG34" i="47"/>
  <c r="CJ34" i="47"/>
  <c r="CH34" i="47"/>
  <c r="CI34" i="47"/>
  <c r="CG33" i="47"/>
  <c r="CJ33" i="47"/>
  <c r="CH33" i="47"/>
  <c r="CI33" i="47"/>
  <c r="CG32" i="47"/>
  <c r="CJ32" i="47"/>
  <c r="CH32" i="47"/>
  <c r="CI32" i="47"/>
  <c r="CG31" i="47"/>
  <c r="CJ31" i="47"/>
  <c r="CH31" i="47"/>
  <c r="CI31" i="47"/>
  <c r="CG30" i="47"/>
  <c r="CJ30" i="47"/>
  <c r="CH30" i="47"/>
  <c r="CI30" i="47"/>
  <c r="CG29" i="47"/>
  <c r="CJ29" i="47"/>
  <c r="CH29" i="47"/>
  <c r="CI29" i="47"/>
  <c r="CG28" i="47"/>
  <c r="CJ28" i="47"/>
  <c r="CH28" i="47"/>
  <c r="CI28" i="47"/>
  <c r="CG27" i="47"/>
  <c r="CJ27" i="47"/>
  <c r="CH27" i="47"/>
  <c r="CI27" i="47"/>
  <c r="CG26" i="47"/>
  <c r="CJ26" i="47"/>
  <c r="CH26" i="47"/>
  <c r="CI26" i="47"/>
  <c r="CG25" i="47"/>
  <c r="CJ25" i="47"/>
  <c r="CH25" i="47"/>
  <c r="CI25" i="47"/>
  <c r="CG24" i="47"/>
  <c r="CJ24" i="47"/>
  <c r="CH24" i="47"/>
  <c r="CI24" i="47"/>
  <c r="CG23" i="47"/>
  <c r="CJ23" i="47"/>
  <c r="CH23" i="47"/>
  <c r="CI23" i="47"/>
  <c r="CG22" i="47"/>
  <c r="CJ22" i="47"/>
  <c r="CH22" i="47"/>
  <c r="CI22" i="47"/>
  <c r="CG21" i="47"/>
  <c r="CJ21" i="47"/>
  <c r="CH21" i="47"/>
  <c r="CI21" i="47"/>
  <c r="CG20" i="47"/>
  <c r="CJ20" i="47"/>
  <c r="CH20" i="47"/>
  <c r="CI20" i="47"/>
  <c r="CG19" i="47"/>
  <c r="CJ19" i="47"/>
  <c r="CH19" i="47"/>
  <c r="CI19" i="47"/>
  <c r="CG18" i="47"/>
  <c r="CJ18" i="47"/>
  <c r="CH18" i="47"/>
  <c r="CI18" i="47"/>
  <c r="CG17" i="47"/>
  <c r="CJ17" i="47"/>
  <c r="CH17" i="47"/>
  <c r="CI17" i="47"/>
  <c r="CG16" i="47"/>
  <c r="CJ16" i="47"/>
  <c r="CH16" i="47"/>
  <c r="CI16" i="47"/>
  <c r="CG15" i="47"/>
  <c r="CJ15" i="47"/>
  <c r="CH15" i="47"/>
  <c r="CI15" i="47"/>
  <c r="CG14" i="47"/>
  <c r="CJ14" i="47"/>
  <c r="CH14" i="47"/>
  <c r="CI14" i="47"/>
  <c r="CG13" i="47"/>
  <c r="CJ13" i="47"/>
  <c r="CH13" i="47"/>
  <c r="CI13" i="47"/>
  <c r="CG12" i="47"/>
  <c r="CJ12" i="47"/>
  <c r="CH12" i="47"/>
  <c r="CI12" i="47"/>
  <c r="CG11" i="47"/>
  <c r="CJ11" i="47"/>
  <c r="CH11" i="47"/>
  <c r="CI11" i="47"/>
  <c r="CG10" i="47"/>
  <c r="CJ10" i="47"/>
  <c r="CH10" i="47"/>
  <c r="CI10" i="47"/>
  <c r="CG9" i="47"/>
  <c r="CJ9" i="47"/>
  <c r="CH9" i="47"/>
  <c r="CI9" i="47"/>
  <c r="CG8" i="47"/>
  <c r="CJ8" i="47"/>
  <c r="CH8" i="47"/>
  <c r="CI8" i="47"/>
  <c r="CG7" i="47"/>
  <c r="CJ7" i="47"/>
  <c r="CH7" i="47"/>
  <c r="CI7" i="47"/>
  <c r="CG6" i="47"/>
  <c r="CJ6" i="47"/>
  <c r="CH6" i="47"/>
  <c r="CI6" i="47"/>
  <c r="CG5" i="47"/>
  <c r="CJ5" i="47"/>
  <c r="CH5" i="47"/>
  <c r="CI5" i="47"/>
  <c r="CG4" i="47"/>
  <c r="CJ4" i="47"/>
  <c r="CH4" i="47"/>
  <c r="CI4" i="47"/>
  <c r="CG3" i="47"/>
  <c r="CJ3" i="47"/>
  <c r="CH3" i="47"/>
  <c r="CI3" i="47"/>
  <c r="CG2" i="47"/>
  <c r="CJ2" i="47"/>
  <c r="CH2" i="47"/>
  <c r="CI2" i="47"/>
  <c r="CH82" i="46"/>
  <c r="CG82" i="46"/>
  <c r="CH81" i="46"/>
  <c r="CG81" i="46"/>
  <c r="CG80" i="46"/>
  <c r="CJ80" i="46"/>
  <c r="CH80" i="46"/>
  <c r="CI80" i="46"/>
  <c r="CG79" i="46"/>
  <c r="CJ79" i="46"/>
  <c r="CH79" i="46"/>
  <c r="CI79" i="46"/>
  <c r="CG78" i="46"/>
  <c r="CJ78" i="46"/>
  <c r="CH78" i="46"/>
  <c r="CI78" i="46"/>
  <c r="CH77" i="46"/>
  <c r="CG77" i="46"/>
  <c r="CH76" i="46"/>
  <c r="CG76" i="46"/>
  <c r="CH75" i="46"/>
  <c r="CG75" i="46"/>
  <c r="CH74" i="46"/>
  <c r="CG74" i="46"/>
  <c r="CH73" i="46"/>
  <c r="CG73" i="46"/>
  <c r="CG72" i="46"/>
  <c r="CJ72" i="46"/>
  <c r="CH72" i="46"/>
  <c r="CI72" i="46"/>
  <c r="CG71" i="46"/>
  <c r="CJ71" i="46"/>
  <c r="CH71" i="46"/>
  <c r="CI71" i="46"/>
  <c r="CG70" i="46"/>
  <c r="CJ70" i="46"/>
  <c r="CH70" i="46"/>
  <c r="CI70" i="46"/>
  <c r="CG69" i="46"/>
  <c r="CJ69" i="46"/>
  <c r="CH69" i="46"/>
  <c r="CI69" i="46"/>
  <c r="CG68" i="46"/>
  <c r="CJ68" i="46"/>
  <c r="CH68" i="46"/>
  <c r="CI68" i="46"/>
  <c r="CG67" i="46"/>
  <c r="CJ67" i="46"/>
  <c r="CH67" i="46"/>
  <c r="CI67" i="46"/>
  <c r="CG66" i="46"/>
  <c r="CJ66" i="46"/>
  <c r="CH66" i="46"/>
  <c r="CI66" i="46"/>
  <c r="CG65" i="46"/>
  <c r="CJ65" i="46"/>
  <c r="CH65" i="46"/>
  <c r="CI65" i="46"/>
  <c r="CG64" i="46"/>
  <c r="CJ64" i="46"/>
  <c r="CH64" i="46"/>
  <c r="CI64" i="46"/>
  <c r="CG63" i="46"/>
  <c r="CJ63" i="46"/>
  <c r="CH63" i="46"/>
  <c r="CI63" i="46"/>
  <c r="CG62" i="46"/>
  <c r="CJ62" i="46"/>
  <c r="CH62" i="46"/>
  <c r="CI62" i="46"/>
  <c r="CG61" i="46"/>
  <c r="CJ61" i="46"/>
  <c r="CH61" i="46"/>
  <c r="CI61" i="46"/>
  <c r="CG60" i="46"/>
  <c r="CJ60" i="46"/>
  <c r="CH60" i="46"/>
  <c r="CI60" i="46"/>
  <c r="CG59" i="46"/>
  <c r="CJ59" i="46"/>
  <c r="CH59" i="46"/>
  <c r="CI59" i="46"/>
  <c r="CG58" i="46"/>
  <c r="CJ58" i="46"/>
  <c r="CH58" i="46"/>
  <c r="CI58" i="46"/>
  <c r="CG57" i="46"/>
  <c r="CJ57" i="46"/>
  <c r="CH57" i="46"/>
  <c r="CI57" i="46"/>
  <c r="CG56" i="46"/>
  <c r="CJ56" i="46"/>
  <c r="CH56" i="46"/>
  <c r="CI56" i="46"/>
  <c r="CG55" i="46"/>
  <c r="CJ55" i="46"/>
  <c r="CH55" i="46"/>
  <c r="CI55" i="46"/>
  <c r="CG54" i="46"/>
  <c r="CJ54" i="46"/>
  <c r="CH54" i="46"/>
  <c r="CI54" i="46"/>
  <c r="CG53" i="46"/>
  <c r="CJ53" i="46"/>
  <c r="CH53" i="46"/>
  <c r="CI53" i="46"/>
  <c r="CG52" i="46"/>
  <c r="CJ52" i="46"/>
  <c r="CH52" i="46"/>
  <c r="CI52" i="46"/>
  <c r="CG51" i="46"/>
  <c r="CJ51" i="46"/>
  <c r="CH51" i="46"/>
  <c r="CI51" i="46"/>
  <c r="CG50" i="46"/>
  <c r="CJ50" i="46"/>
  <c r="CH50" i="46"/>
  <c r="CI50" i="46"/>
  <c r="CG49" i="46"/>
  <c r="CJ49" i="46"/>
  <c r="CH49" i="46"/>
  <c r="CI49" i="46"/>
  <c r="CG48" i="46"/>
  <c r="CJ48" i="46"/>
  <c r="CH48" i="46"/>
  <c r="CI48" i="46"/>
  <c r="CG47" i="46"/>
  <c r="CJ47" i="46"/>
  <c r="CH47" i="46"/>
  <c r="CI47" i="46"/>
  <c r="CG46" i="46"/>
  <c r="CJ46" i="46"/>
  <c r="CH46" i="46"/>
  <c r="CI46" i="46"/>
  <c r="CG45" i="46"/>
  <c r="CJ45" i="46"/>
  <c r="CH45" i="46"/>
  <c r="CI45" i="46"/>
  <c r="CG44" i="46"/>
  <c r="CJ44" i="46"/>
  <c r="CH44" i="46"/>
  <c r="CI44" i="46"/>
  <c r="CG43" i="46"/>
  <c r="CJ43" i="46"/>
  <c r="CH43" i="46"/>
  <c r="CI43" i="46"/>
  <c r="CG42" i="46"/>
  <c r="CJ42" i="46"/>
  <c r="CH42" i="46"/>
  <c r="CI42" i="46"/>
  <c r="CG41" i="46"/>
  <c r="CJ41" i="46"/>
  <c r="CH41" i="46"/>
  <c r="CI41" i="46"/>
  <c r="CG40" i="46"/>
  <c r="CJ40" i="46"/>
  <c r="CH40" i="46"/>
  <c r="CI40" i="46"/>
  <c r="CG39" i="46"/>
  <c r="CJ39" i="46"/>
  <c r="CH39" i="46"/>
  <c r="CI39" i="46"/>
  <c r="CG38" i="46"/>
  <c r="CJ38" i="46"/>
  <c r="CH38" i="46"/>
  <c r="CI38" i="46"/>
  <c r="CG37" i="46"/>
  <c r="CJ37" i="46"/>
  <c r="CH37" i="46"/>
  <c r="CI37" i="46"/>
  <c r="CG36" i="46"/>
  <c r="CJ36" i="46"/>
  <c r="CH36" i="46"/>
  <c r="CI36" i="46"/>
  <c r="CG35" i="46"/>
  <c r="CJ35" i="46"/>
  <c r="CH35" i="46"/>
  <c r="CI35" i="46"/>
  <c r="CG34" i="46"/>
  <c r="CJ34" i="46"/>
  <c r="CH34" i="46"/>
  <c r="CI34" i="46"/>
  <c r="CG33" i="46"/>
  <c r="CJ33" i="46"/>
  <c r="CH33" i="46"/>
  <c r="CI33" i="46"/>
  <c r="CG32" i="46"/>
  <c r="CJ32" i="46"/>
  <c r="CH32" i="46"/>
  <c r="CI32" i="46"/>
  <c r="CG31" i="46"/>
  <c r="CJ31" i="46"/>
  <c r="CH31" i="46"/>
  <c r="CI31" i="46"/>
  <c r="CG30" i="46"/>
  <c r="CJ30" i="46"/>
  <c r="CH30" i="46"/>
  <c r="CI30" i="46"/>
  <c r="CG29" i="46"/>
  <c r="CJ29" i="46"/>
  <c r="CH29" i="46"/>
  <c r="CI29" i="46"/>
  <c r="CG28" i="46"/>
  <c r="CJ28" i="46"/>
  <c r="CH28" i="46"/>
  <c r="CI28" i="46"/>
  <c r="CG27" i="46"/>
  <c r="CJ27" i="46"/>
  <c r="CH27" i="46"/>
  <c r="CI27" i="46"/>
  <c r="CG26" i="46"/>
  <c r="CJ26" i="46"/>
  <c r="CH26" i="46"/>
  <c r="CI26" i="46"/>
  <c r="CG25" i="46"/>
  <c r="CJ25" i="46"/>
  <c r="CH25" i="46"/>
  <c r="CI25" i="46"/>
  <c r="CG24" i="46"/>
  <c r="CJ24" i="46"/>
  <c r="CH24" i="46"/>
  <c r="CI24" i="46"/>
  <c r="CG23" i="46"/>
  <c r="CJ23" i="46"/>
  <c r="CH23" i="46"/>
  <c r="CI23" i="46"/>
  <c r="CG22" i="46"/>
  <c r="CJ22" i="46"/>
  <c r="CH22" i="46"/>
  <c r="CI22" i="46"/>
  <c r="CG21" i="46"/>
  <c r="CJ21" i="46"/>
  <c r="CH21" i="46"/>
  <c r="CI21" i="46"/>
  <c r="CG20" i="46"/>
  <c r="CJ20" i="46"/>
  <c r="CH20" i="46"/>
  <c r="CI20" i="46"/>
  <c r="CG19" i="46"/>
  <c r="CJ19" i="46"/>
  <c r="CH19" i="46"/>
  <c r="CI19" i="46"/>
  <c r="CG18" i="46"/>
  <c r="CJ18" i="46"/>
  <c r="CH18" i="46"/>
  <c r="CI18" i="46"/>
  <c r="CG17" i="46"/>
  <c r="CJ17" i="46"/>
  <c r="CH17" i="46"/>
  <c r="CI17" i="46"/>
  <c r="CG16" i="46"/>
  <c r="CJ16" i="46"/>
  <c r="CH16" i="46"/>
  <c r="CI16" i="46"/>
  <c r="CG15" i="46"/>
  <c r="CJ15" i="46"/>
  <c r="CH15" i="46"/>
  <c r="CI15" i="46"/>
  <c r="CG14" i="46"/>
  <c r="CJ14" i="46"/>
  <c r="CH14" i="46"/>
  <c r="CI14" i="46"/>
  <c r="CG13" i="46"/>
  <c r="CJ13" i="46"/>
  <c r="CH13" i="46"/>
  <c r="CI13" i="46"/>
  <c r="CG12" i="46"/>
  <c r="CJ12" i="46"/>
  <c r="CH12" i="46"/>
  <c r="CI12" i="46"/>
  <c r="CG11" i="46"/>
  <c r="CJ11" i="46"/>
  <c r="CH11" i="46"/>
  <c r="CI11" i="46"/>
  <c r="CG10" i="46"/>
  <c r="CJ10" i="46"/>
  <c r="CH10" i="46"/>
  <c r="CI10" i="46"/>
  <c r="CG9" i="46"/>
  <c r="CJ9" i="46"/>
  <c r="CH9" i="46"/>
  <c r="CI9" i="46"/>
  <c r="CG8" i="46"/>
  <c r="CJ8" i="46"/>
  <c r="CH8" i="46"/>
  <c r="CI8" i="46"/>
  <c r="CG7" i="46"/>
  <c r="CJ7" i="46"/>
  <c r="CH7" i="46"/>
  <c r="CI7" i="46"/>
  <c r="CG6" i="46"/>
  <c r="CJ6" i="46"/>
  <c r="CH6" i="46"/>
  <c r="CI6" i="46"/>
  <c r="CG5" i="46"/>
  <c r="CJ5" i="46"/>
  <c r="CH5" i="46"/>
  <c r="CI5" i="46"/>
  <c r="CG4" i="46"/>
  <c r="CJ4" i="46"/>
  <c r="CH4" i="46"/>
  <c r="CI4" i="46"/>
  <c r="CG3" i="46"/>
  <c r="CJ3" i="46"/>
  <c r="CH3" i="46"/>
  <c r="CI3" i="46"/>
  <c r="CG2" i="46"/>
  <c r="CJ2" i="46"/>
  <c r="CH2" i="46"/>
  <c r="CI2" i="46"/>
  <c r="CH82" i="45"/>
  <c r="CG82" i="45"/>
  <c r="CH81" i="45"/>
  <c r="CG81" i="45"/>
  <c r="CG80" i="45"/>
  <c r="CJ80" i="45"/>
  <c r="CH80" i="45"/>
  <c r="CI80" i="45"/>
  <c r="CG79" i="45"/>
  <c r="CJ79" i="45"/>
  <c r="CH79" i="45"/>
  <c r="CI79" i="45"/>
  <c r="CG78" i="45"/>
  <c r="CJ78" i="45"/>
  <c r="CH78" i="45"/>
  <c r="CI78" i="45"/>
  <c r="CH77" i="45"/>
  <c r="CG77" i="45"/>
  <c r="CH76" i="45"/>
  <c r="CG76" i="45"/>
  <c r="CH75" i="45"/>
  <c r="CG75" i="45"/>
  <c r="CH74" i="45"/>
  <c r="CG74" i="45"/>
  <c r="CH73" i="45"/>
  <c r="CG73" i="45"/>
  <c r="CG72" i="45"/>
  <c r="CJ72" i="45"/>
  <c r="CH72" i="45"/>
  <c r="CI72" i="45"/>
  <c r="CG71" i="45"/>
  <c r="CJ71" i="45"/>
  <c r="CH71" i="45"/>
  <c r="CI71" i="45"/>
  <c r="CG70" i="45"/>
  <c r="CJ70" i="45"/>
  <c r="CH70" i="45"/>
  <c r="CI70" i="45"/>
  <c r="CG69" i="45"/>
  <c r="CJ69" i="45"/>
  <c r="CH69" i="45"/>
  <c r="CI69" i="45"/>
  <c r="CG68" i="45"/>
  <c r="CJ68" i="45"/>
  <c r="CH68" i="45"/>
  <c r="CI68" i="45"/>
  <c r="CG67" i="45"/>
  <c r="CJ67" i="45"/>
  <c r="CH67" i="45"/>
  <c r="CI67" i="45"/>
  <c r="CG66" i="45"/>
  <c r="CJ66" i="45"/>
  <c r="CH66" i="45"/>
  <c r="CI66" i="45"/>
  <c r="CG65" i="45"/>
  <c r="CJ65" i="45"/>
  <c r="CH65" i="45"/>
  <c r="CI65" i="45"/>
  <c r="CG64" i="45"/>
  <c r="CJ64" i="45"/>
  <c r="CH64" i="45"/>
  <c r="CI64" i="45"/>
  <c r="CG63" i="45"/>
  <c r="CJ63" i="45"/>
  <c r="CH63" i="45"/>
  <c r="CI63" i="45"/>
  <c r="CG62" i="45"/>
  <c r="CJ62" i="45"/>
  <c r="CH62" i="45"/>
  <c r="CI62" i="45"/>
  <c r="CG61" i="45"/>
  <c r="CJ61" i="45"/>
  <c r="CH61" i="45"/>
  <c r="CI61" i="45"/>
  <c r="CG60" i="45"/>
  <c r="CJ60" i="45"/>
  <c r="CH60" i="45"/>
  <c r="CI60" i="45"/>
  <c r="CG59" i="45"/>
  <c r="CJ59" i="45"/>
  <c r="CH59" i="45"/>
  <c r="CI59" i="45"/>
  <c r="CG58" i="45"/>
  <c r="CJ58" i="45"/>
  <c r="CH58" i="45"/>
  <c r="CI58" i="45"/>
  <c r="CG57" i="45"/>
  <c r="CJ57" i="45"/>
  <c r="CH57" i="45"/>
  <c r="CI57" i="45"/>
  <c r="CG56" i="45"/>
  <c r="CJ56" i="45"/>
  <c r="CH56" i="45"/>
  <c r="CI56" i="45"/>
  <c r="CG55" i="45"/>
  <c r="CJ55" i="45"/>
  <c r="CH55" i="45"/>
  <c r="CI55" i="45"/>
  <c r="CG54" i="45"/>
  <c r="CJ54" i="45"/>
  <c r="CH54" i="45"/>
  <c r="CI54" i="45"/>
  <c r="CG53" i="45"/>
  <c r="CJ53" i="45"/>
  <c r="CH53" i="45"/>
  <c r="CI53" i="45"/>
  <c r="CG52" i="45"/>
  <c r="CJ52" i="45"/>
  <c r="CH52" i="45"/>
  <c r="CI52" i="45"/>
  <c r="CG51" i="45"/>
  <c r="CJ51" i="45"/>
  <c r="CH51" i="45"/>
  <c r="CI51" i="45"/>
  <c r="CG50" i="45"/>
  <c r="CJ50" i="45"/>
  <c r="CH50" i="45"/>
  <c r="CI50" i="45"/>
  <c r="CG49" i="45"/>
  <c r="CJ49" i="45"/>
  <c r="CH49" i="45"/>
  <c r="CI49" i="45"/>
  <c r="CG48" i="45"/>
  <c r="CJ48" i="45"/>
  <c r="CH48" i="45"/>
  <c r="CI48" i="45"/>
  <c r="CG47" i="45"/>
  <c r="CJ47" i="45"/>
  <c r="CH47" i="45"/>
  <c r="CI47" i="45"/>
  <c r="CG46" i="45"/>
  <c r="CJ46" i="45"/>
  <c r="CH46" i="45"/>
  <c r="CI46" i="45"/>
  <c r="CG45" i="45"/>
  <c r="CJ45" i="45"/>
  <c r="CH45" i="45"/>
  <c r="CI45" i="45"/>
  <c r="CG44" i="45"/>
  <c r="CJ44" i="45"/>
  <c r="CH44" i="45"/>
  <c r="CI44" i="45"/>
  <c r="CG43" i="45"/>
  <c r="CJ43" i="45"/>
  <c r="CH43" i="45"/>
  <c r="CI43" i="45"/>
  <c r="CG42" i="45"/>
  <c r="CJ42" i="45"/>
  <c r="CH42" i="45"/>
  <c r="CI42" i="45"/>
  <c r="CG41" i="45"/>
  <c r="CJ41" i="45"/>
  <c r="CH41" i="45"/>
  <c r="CI41" i="45"/>
  <c r="CG40" i="45"/>
  <c r="CJ40" i="45"/>
  <c r="CH40" i="45"/>
  <c r="CI40" i="45"/>
  <c r="CG39" i="45"/>
  <c r="CJ39" i="45"/>
  <c r="CH39" i="45"/>
  <c r="CI39" i="45"/>
  <c r="CG38" i="45"/>
  <c r="CJ38" i="45"/>
  <c r="CH38" i="45"/>
  <c r="CI38" i="45"/>
  <c r="CG37" i="45"/>
  <c r="CJ37" i="45"/>
  <c r="CH37" i="45"/>
  <c r="CI37" i="45"/>
  <c r="CG36" i="45"/>
  <c r="CJ36" i="45"/>
  <c r="CH36" i="45"/>
  <c r="CI36" i="45"/>
  <c r="CG35" i="45"/>
  <c r="CJ35" i="45"/>
  <c r="CH35" i="45"/>
  <c r="CI35" i="45"/>
  <c r="CG34" i="45"/>
  <c r="CJ34" i="45"/>
  <c r="CH34" i="45"/>
  <c r="CI34" i="45"/>
  <c r="CG33" i="45"/>
  <c r="CJ33" i="45"/>
  <c r="CH33" i="45"/>
  <c r="CI33" i="45"/>
  <c r="CG32" i="45"/>
  <c r="CJ32" i="45"/>
  <c r="CH32" i="45"/>
  <c r="CI32" i="45"/>
  <c r="CG31" i="45"/>
  <c r="CJ31" i="45"/>
  <c r="CH31" i="45"/>
  <c r="CI31" i="45"/>
  <c r="CG30" i="45"/>
  <c r="CJ30" i="45"/>
  <c r="CH30" i="45"/>
  <c r="CI30" i="45"/>
  <c r="CG29" i="45"/>
  <c r="CJ29" i="45"/>
  <c r="CH29" i="45"/>
  <c r="CI29" i="45"/>
  <c r="CG28" i="45"/>
  <c r="CJ28" i="45"/>
  <c r="CH28" i="45"/>
  <c r="CI28" i="45"/>
  <c r="CG27" i="45"/>
  <c r="CJ27" i="45"/>
  <c r="CH27" i="45"/>
  <c r="CI27" i="45"/>
  <c r="CG26" i="45"/>
  <c r="CJ26" i="45"/>
  <c r="CH26" i="45"/>
  <c r="CI26" i="45"/>
  <c r="CG25" i="45"/>
  <c r="CJ25" i="45"/>
  <c r="CH25" i="45"/>
  <c r="CI25" i="45"/>
  <c r="CG24" i="45"/>
  <c r="CJ24" i="45"/>
  <c r="CH24" i="45"/>
  <c r="CI24" i="45"/>
  <c r="CG23" i="45"/>
  <c r="CJ23" i="45"/>
  <c r="CH23" i="45"/>
  <c r="CI23" i="45"/>
  <c r="CG22" i="45"/>
  <c r="CJ22" i="45"/>
  <c r="CH22" i="45"/>
  <c r="CI22" i="45"/>
  <c r="CG21" i="45"/>
  <c r="CJ21" i="45"/>
  <c r="CH21" i="45"/>
  <c r="CI21" i="45"/>
  <c r="CG20" i="45"/>
  <c r="CJ20" i="45"/>
  <c r="CH20" i="45"/>
  <c r="CI20" i="45"/>
  <c r="CG19" i="45"/>
  <c r="CJ19" i="45"/>
  <c r="CH19" i="45"/>
  <c r="CI19" i="45"/>
  <c r="CG18" i="45"/>
  <c r="CJ18" i="45"/>
  <c r="CH18" i="45"/>
  <c r="CI18" i="45"/>
  <c r="CG17" i="45"/>
  <c r="CJ17" i="45"/>
  <c r="CH17" i="45"/>
  <c r="CI17" i="45"/>
  <c r="CG16" i="45"/>
  <c r="CJ16" i="45"/>
  <c r="CH16" i="45"/>
  <c r="CI16" i="45"/>
  <c r="CG15" i="45"/>
  <c r="CJ15" i="45"/>
  <c r="CH15" i="45"/>
  <c r="CI15" i="45"/>
  <c r="CG14" i="45"/>
  <c r="CJ14" i="45"/>
  <c r="CH14" i="45"/>
  <c r="CI14" i="45"/>
  <c r="CG13" i="45"/>
  <c r="CJ13" i="45"/>
  <c r="CH13" i="45"/>
  <c r="CI13" i="45"/>
  <c r="CG12" i="45"/>
  <c r="CJ12" i="45"/>
  <c r="CH12" i="45"/>
  <c r="CI12" i="45"/>
  <c r="CG11" i="45"/>
  <c r="CJ11" i="45"/>
  <c r="CH11" i="45"/>
  <c r="CI11" i="45"/>
  <c r="CG10" i="45"/>
  <c r="CJ10" i="45"/>
  <c r="CH10" i="45"/>
  <c r="CI10" i="45"/>
  <c r="CG9" i="45"/>
  <c r="CJ9" i="45"/>
  <c r="CH9" i="45"/>
  <c r="CI9" i="45"/>
  <c r="CG8" i="45"/>
  <c r="CJ8" i="45"/>
  <c r="CH8" i="45"/>
  <c r="CI8" i="45"/>
  <c r="CG7" i="45"/>
  <c r="CJ7" i="45"/>
  <c r="CH7" i="45"/>
  <c r="CI7" i="45"/>
  <c r="CG6" i="45"/>
  <c r="CJ6" i="45"/>
  <c r="CH6" i="45"/>
  <c r="CI6" i="45"/>
  <c r="CG5" i="45"/>
  <c r="CJ5" i="45"/>
  <c r="CH5" i="45"/>
  <c r="CI5" i="45"/>
  <c r="CG4" i="45"/>
  <c r="CJ4" i="45"/>
  <c r="CH4" i="45"/>
  <c r="CI4" i="45"/>
  <c r="CG3" i="45"/>
  <c r="CJ3" i="45"/>
  <c r="CH3" i="45"/>
  <c r="CI3" i="45"/>
  <c r="CG2" i="45"/>
  <c r="CJ2" i="45"/>
  <c r="CH2" i="45"/>
  <c r="CI2" i="45"/>
  <c r="CH82" i="44"/>
  <c r="CG82" i="44"/>
  <c r="CH81" i="44"/>
  <c r="CG81" i="44"/>
  <c r="CG80" i="44"/>
  <c r="CJ80" i="44"/>
  <c r="CH80" i="44"/>
  <c r="CI80" i="44"/>
  <c r="CG79" i="44"/>
  <c r="CJ79" i="44"/>
  <c r="CH79" i="44"/>
  <c r="CI79" i="44"/>
  <c r="CG78" i="44"/>
  <c r="CJ78" i="44"/>
  <c r="CH78" i="44"/>
  <c r="CI78" i="44"/>
  <c r="CH77" i="44"/>
  <c r="CG77" i="44"/>
  <c r="CH76" i="44"/>
  <c r="CG76" i="44"/>
  <c r="CH75" i="44"/>
  <c r="CG75" i="44"/>
  <c r="CH74" i="44"/>
  <c r="CG74" i="44"/>
  <c r="CH73" i="44"/>
  <c r="CG73" i="44"/>
  <c r="CG72" i="44"/>
  <c r="CJ72" i="44"/>
  <c r="CH72" i="44"/>
  <c r="CI72" i="44"/>
  <c r="CG71" i="44"/>
  <c r="CJ71" i="44"/>
  <c r="CH71" i="44"/>
  <c r="CI71" i="44"/>
  <c r="CG70" i="44"/>
  <c r="CJ70" i="44"/>
  <c r="CH70" i="44"/>
  <c r="CI70" i="44"/>
  <c r="CG69" i="44"/>
  <c r="CJ69" i="44"/>
  <c r="CH69" i="44"/>
  <c r="CI69" i="44"/>
  <c r="CG68" i="44"/>
  <c r="CJ68" i="44"/>
  <c r="CH68" i="44"/>
  <c r="CI68" i="44"/>
  <c r="CG67" i="44"/>
  <c r="CJ67" i="44"/>
  <c r="CH67" i="44"/>
  <c r="CI67" i="44"/>
  <c r="CG66" i="44"/>
  <c r="CJ66" i="44"/>
  <c r="CH66" i="44"/>
  <c r="CI66" i="44"/>
  <c r="CG65" i="44"/>
  <c r="CJ65" i="44"/>
  <c r="CH65" i="44"/>
  <c r="CI65" i="44"/>
  <c r="CG64" i="44"/>
  <c r="CJ64" i="44"/>
  <c r="CH64" i="44"/>
  <c r="CI64" i="44"/>
  <c r="CG63" i="44"/>
  <c r="CJ63" i="44"/>
  <c r="CH63" i="44"/>
  <c r="CI63" i="44"/>
  <c r="CG62" i="44"/>
  <c r="CJ62" i="44"/>
  <c r="CH62" i="44"/>
  <c r="CI62" i="44"/>
  <c r="CG61" i="44"/>
  <c r="CJ61" i="44"/>
  <c r="CH61" i="44"/>
  <c r="CI61" i="44"/>
  <c r="CG60" i="44"/>
  <c r="CJ60" i="44"/>
  <c r="CH60" i="44"/>
  <c r="CI60" i="44"/>
  <c r="CG59" i="44"/>
  <c r="CJ59" i="44"/>
  <c r="CH59" i="44"/>
  <c r="CI59" i="44"/>
  <c r="CG58" i="44"/>
  <c r="CJ58" i="44"/>
  <c r="CH58" i="44"/>
  <c r="CI58" i="44"/>
  <c r="CG57" i="44"/>
  <c r="CJ57" i="44"/>
  <c r="CH57" i="44"/>
  <c r="CI57" i="44"/>
  <c r="CG56" i="44"/>
  <c r="CJ56" i="44"/>
  <c r="CH56" i="44"/>
  <c r="CI56" i="44"/>
  <c r="CG55" i="44"/>
  <c r="CJ55" i="44"/>
  <c r="CH55" i="44"/>
  <c r="CI55" i="44"/>
  <c r="CG54" i="44"/>
  <c r="CJ54" i="44"/>
  <c r="CH54" i="44"/>
  <c r="CI54" i="44"/>
  <c r="CG53" i="44"/>
  <c r="CJ53" i="44"/>
  <c r="CH53" i="44"/>
  <c r="CI53" i="44"/>
  <c r="CG52" i="44"/>
  <c r="CJ52" i="44"/>
  <c r="CH52" i="44"/>
  <c r="CI52" i="44"/>
  <c r="CG51" i="44"/>
  <c r="CJ51" i="44"/>
  <c r="CH51" i="44"/>
  <c r="CI51" i="44"/>
  <c r="CG50" i="44"/>
  <c r="CJ50" i="44"/>
  <c r="CH50" i="44"/>
  <c r="CI50" i="44"/>
  <c r="CG49" i="44"/>
  <c r="CJ49" i="44"/>
  <c r="CH49" i="44"/>
  <c r="CI49" i="44"/>
  <c r="CG48" i="44"/>
  <c r="CJ48" i="44"/>
  <c r="CH48" i="44"/>
  <c r="CI48" i="44"/>
  <c r="CG47" i="44"/>
  <c r="CJ47" i="44"/>
  <c r="CH47" i="44"/>
  <c r="CI47" i="44"/>
  <c r="CG46" i="44"/>
  <c r="CJ46" i="44"/>
  <c r="CH46" i="44"/>
  <c r="CI46" i="44"/>
  <c r="CG45" i="44"/>
  <c r="CJ45" i="44"/>
  <c r="CH45" i="44"/>
  <c r="CI45" i="44"/>
  <c r="CG44" i="44"/>
  <c r="CJ44" i="44"/>
  <c r="CH44" i="44"/>
  <c r="CI44" i="44"/>
  <c r="CG43" i="44"/>
  <c r="CJ43" i="44"/>
  <c r="CH43" i="44"/>
  <c r="CI43" i="44"/>
  <c r="CG42" i="44"/>
  <c r="CJ42" i="44"/>
  <c r="CH42" i="44"/>
  <c r="CI42" i="44"/>
  <c r="CG41" i="44"/>
  <c r="CJ41" i="44"/>
  <c r="CH41" i="44"/>
  <c r="CI41" i="44"/>
  <c r="CG40" i="44"/>
  <c r="CJ40" i="44"/>
  <c r="CH40" i="44"/>
  <c r="CI40" i="44"/>
  <c r="CG39" i="44"/>
  <c r="CJ39" i="44"/>
  <c r="CH39" i="44"/>
  <c r="CI39" i="44"/>
  <c r="CG38" i="44"/>
  <c r="CJ38" i="44"/>
  <c r="CH38" i="44"/>
  <c r="CI38" i="44"/>
  <c r="CG37" i="44"/>
  <c r="CJ37" i="44"/>
  <c r="CH37" i="44"/>
  <c r="CI37" i="44"/>
  <c r="CG36" i="44"/>
  <c r="CJ36" i="44"/>
  <c r="CH36" i="44"/>
  <c r="CI36" i="44"/>
  <c r="CG35" i="44"/>
  <c r="CJ35" i="44"/>
  <c r="CH35" i="44"/>
  <c r="CI35" i="44"/>
  <c r="CG34" i="44"/>
  <c r="CJ34" i="44"/>
  <c r="CH34" i="44"/>
  <c r="CI34" i="44"/>
  <c r="CG33" i="44"/>
  <c r="CJ33" i="44"/>
  <c r="CH33" i="44"/>
  <c r="CI33" i="44"/>
  <c r="CG32" i="44"/>
  <c r="CJ32" i="44"/>
  <c r="CH32" i="44"/>
  <c r="CI32" i="44"/>
  <c r="CG31" i="44"/>
  <c r="CJ31" i="44"/>
  <c r="CH31" i="44"/>
  <c r="CI31" i="44"/>
  <c r="CG30" i="44"/>
  <c r="CJ30" i="44"/>
  <c r="CH30" i="44"/>
  <c r="CI30" i="44"/>
  <c r="CG29" i="44"/>
  <c r="CJ29" i="44"/>
  <c r="CH29" i="44"/>
  <c r="CI29" i="44"/>
  <c r="CG28" i="44"/>
  <c r="CJ28" i="44"/>
  <c r="CH28" i="44"/>
  <c r="CI28" i="44"/>
  <c r="CG27" i="44"/>
  <c r="CJ27" i="44"/>
  <c r="CH27" i="44"/>
  <c r="CI27" i="44"/>
  <c r="CG26" i="44"/>
  <c r="CJ26" i="44"/>
  <c r="CH26" i="44"/>
  <c r="CI26" i="44"/>
  <c r="CG25" i="44"/>
  <c r="CJ25" i="44"/>
  <c r="CH25" i="44"/>
  <c r="CI25" i="44"/>
  <c r="CG24" i="44"/>
  <c r="CJ24" i="44"/>
  <c r="CH24" i="44"/>
  <c r="CI24" i="44"/>
  <c r="CG23" i="44"/>
  <c r="CJ23" i="44"/>
  <c r="CH23" i="44"/>
  <c r="CI23" i="44"/>
  <c r="CG22" i="44"/>
  <c r="CJ22" i="44"/>
  <c r="CH22" i="44"/>
  <c r="CI22" i="44"/>
  <c r="CG21" i="44"/>
  <c r="CJ21" i="44"/>
  <c r="CH21" i="44"/>
  <c r="CI21" i="44"/>
  <c r="CG20" i="44"/>
  <c r="CJ20" i="44"/>
  <c r="CH20" i="44"/>
  <c r="CI20" i="44"/>
  <c r="CG19" i="44"/>
  <c r="CJ19" i="44"/>
  <c r="CH19" i="44"/>
  <c r="CI19" i="44"/>
  <c r="CG18" i="44"/>
  <c r="CJ18" i="44"/>
  <c r="CH18" i="44"/>
  <c r="CI18" i="44"/>
  <c r="CG17" i="44"/>
  <c r="CJ17" i="44"/>
  <c r="CH17" i="44"/>
  <c r="CI17" i="44"/>
  <c r="CG16" i="44"/>
  <c r="CJ16" i="44"/>
  <c r="CH16" i="44"/>
  <c r="CI16" i="44"/>
  <c r="CG15" i="44"/>
  <c r="CJ15" i="44"/>
  <c r="CH15" i="44"/>
  <c r="CI15" i="44"/>
  <c r="CG14" i="44"/>
  <c r="CJ14" i="44"/>
  <c r="CH14" i="44"/>
  <c r="CI14" i="44"/>
  <c r="CG13" i="44"/>
  <c r="CJ13" i="44"/>
  <c r="CH13" i="44"/>
  <c r="CI13" i="44"/>
  <c r="CG12" i="44"/>
  <c r="CJ12" i="44"/>
  <c r="CH12" i="44"/>
  <c r="CI12" i="44"/>
  <c r="CG11" i="44"/>
  <c r="CJ11" i="44"/>
  <c r="CH11" i="44"/>
  <c r="CI11" i="44"/>
  <c r="CG10" i="44"/>
  <c r="CJ10" i="44"/>
  <c r="CH10" i="44"/>
  <c r="CI10" i="44"/>
  <c r="CG9" i="44"/>
  <c r="CJ9" i="44"/>
  <c r="CH9" i="44"/>
  <c r="CI9" i="44"/>
  <c r="CG8" i="44"/>
  <c r="CJ8" i="44"/>
  <c r="CH8" i="44"/>
  <c r="CI8" i="44"/>
  <c r="CG7" i="44"/>
  <c r="CJ7" i="44"/>
  <c r="CH7" i="44"/>
  <c r="CI7" i="44"/>
  <c r="CG6" i="44"/>
  <c r="CJ6" i="44"/>
  <c r="CH6" i="44"/>
  <c r="CI6" i="44"/>
  <c r="CG5" i="44"/>
  <c r="CJ5" i="44"/>
  <c r="CH5" i="44"/>
  <c r="CI5" i="44"/>
  <c r="CG4" i="44"/>
  <c r="CJ4" i="44"/>
  <c r="CH4" i="44"/>
  <c r="CI4" i="44"/>
  <c r="CG3" i="44"/>
  <c r="CJ3" i="44"/>
  <c r="CH3" i="44"/>
  <c r="CI3" i="44"/>
  <c r="CG2" i="44"/>
  <c r="CJ2" i="44"/>
  <c r="CH2" i="44"/>
  <c r="CI2" i="44"/>
  <c r="CH82" i="43"/>
  <c r="CG82" i="43"/>
  <c r="CH81" i="43"/>
  <c r="CG81" i="43"/>
  <c r="CG80" i="43"/>
  <c r="CJ80" i="43"/>
  <c r="CH80" i="43"/>
  <c r="CI80" i="43"/>
  <c r="CG79" i="43"/>
  <c r="CJ79" i="43"/>
  <c r="CH79" i="43"/>
  <c r="CI79" i="43"/>
  <c r="CG78" i="43"/>
  <c r="CJ78" i="43"/>
  <c r="CH78" i="43"/>
  <c r="CI78" i="43"/>
  <c r="CH77" i="43"/>
  <c r="CG77" i="43"/>
  <c r="CH76" i="43"/>
  <c r="CG76" i="43"/>
  <c r="CH75" i="43"/>
  <c r="CG75" i="43"/>
  <c r="CH74" i="43"/>
  <c r="CG74" i="43"/>
  <c r="CH73" i="43"/>
  <c r="CG73" i="43"/>
  <c r="CG72" i="43"/>
  <c r="CJ72" i="43"/>
  <c r="CH72" i="43"/>
  <c r="CI72" i="43"/>
  <c r="CG71" i="43"/>
  <c r="CJ71" i="43"/>
  <c r="CH71" i="43"/>
  <c r="CI71" i="43"/>
  <c r="CG70" i="43"/>
  <c r="CJ70" i="43"/>
  <c r="CH70" i="43"/>
  <c r="CI70" i="43"/>
  <c r="CG69" i="43"/>
  <c r="CJ69" i="43"/>
  <c r="CH69" i="43"/>
  <c r="CI69" i="43"/>
  <c r="CG68" i="43"/>
  <c r="CJ68" i="43"/>
  <c r="CH68" i="43"/>
  <c r="CI68" i="43"/>
  <c r="CG67" i="43"/>
  <c r="CJ67" i="43"/>
  <c r="CH67" i="43"/>
  <c r="CI67" i="43"/>
  <c r="CG66" i="43"/>
  <c r="CJ66" i="43"/>
  <c r="CH66" i="43"/>
  <c r="CI66" i="43"/>
  <c r="CG65" i="43"/>
  <c r="CJ65" i="43"/>
  <c r="CH65" i="43"/>
  <c r="CI65" i="43"/>
  <c r="CG64" i="43"/>
  <c r="CJ64" i="43"/>
  <c r="CH64" i="43"/>
  <c r="CI64" i="43"/>
  <c r="CG63" i="43"/>
  <c r="CJ63" i="43"/>
  <c r="CH63" i="43"/>
  <c r="CI63" i="43"/>
  <c r="CG62" i="43"/>
  <c r="CJ62" i="43"/>
  <c r="CH62" i="43"/>
  <c r="CI62" i="43"/>
  <c r="CG61" i="43"/>
  <c r="CJ61" i="43"/>
  <c r="CH61" i="43"/>
  <c r="CI61" i="43"/>
  <c r="CG60" i="43"/>
  <c r="CJ60" i="43"/>
  <c r="CH60" i="43"/>
  <c r="CI60" i="43"/>
  <c r="CG59" i="43"/>
  <c r="CJ59" i="43"/>
  <c r="CH59" i="43"/>
  <c r="CI59" i="43"/>
  <c r="CG58" i="43"/>
  <c r="CJ58" i="43"/>
  <c r="CH58" i="43"/>
  <c r="CI58" i="43"/>
  <c r="CG57" i="43"/>
  <c r="CJ57" i="43"/>
  <c r="CH57" i="43"/>
  <c r="CI57" i="43"/>
  <c r="CG56" i="43"/>
  <c r="CJ56" i="43"/>
  <c r="CH56" i="43"/>
  <c r="CI56" i="43"/>
  <c r="CG55" i="43"/>
  <c r="CJ55" i="43"/>
  <c r="CH55" i="43"/>
  <c r="CI55" i="43"/>
  <c r="CG54" i="43"/>
  <c r="CJ54" i="43"/>
  <c r="CH54" i="43"/>
  <c r="CI54" i="43"/>
  <c r="CG53" i="43"/>
  <c r="CJ53" i="43"/>
  <c r="CH53" i="43"/>
  <c r="CI53" i="43"/>
  <c r="CG52" i="43"/>
  <c r="CJ52" i="43"/>
  <c r="CH52" i="43"/>
  <c r="CI52" i="43"/>
  <c r="CG51" i="43"/>
  <c r="CJ51" i="43"/>
  <c r="CH51" i="43"/>
  <c r="CI51" i="43"/>
  <c r="CG50" i="43"/>
  <c r="CJ50" i="43"/>
  <c r="CH50" i="43"/>
  <c r="CI50" i="43"/>
  <c r="CG49" i="43"/>
  <c r="CJ49" i="43"/>
  <c r="CH49" i="43"/>
  <c r="CI49" i="43"/>
  <c r="CG48" i="43"/>
  <c r="CJ48" i="43"/>
  <c r="CH48" i="43"/>
  <c r="CI48" i="43"/>
  <c r="CG47" i="43"/>
  <c r="CJ47" i="43"/>
  <c r="CH47" i="43"/>
  <c r="CI47" i="43"/>
  <c r="CG46" i="43"/>
  <c r="CJ46" i="43"/>
  <c r="CH46" i="43"/>
  <c r="CI46" i="43"/>
  <c r="CG45" i="43"/>
  <c r="CJ45" i="43"/>
  <c r="CH45" i="43"/>
  <c r="CI45" i="43"/>
  <c r="CG44" i="43"/>
  <c r="CJ44" i="43"/>
  <c r="CH44" i="43"/>
  <c r="CI44" i="43"/>
  <c r="CG43" i="43"/>
  <c r="CJ43" i="43"/>
  <c r="CH43" i="43"/>
  <c r="CI43" i="43"/>
  <c r="CG42" i="43"/>
  <c r="CJ42" i="43"/>
  <c r="CH42" i="43"/>
  <c r="CI42" i="43"/>
  <c r="CG41" i="43"/>
  <c r="CJ41" i="43"/>
  <c r="CH41" i="43"/>
  <c r="CI41" i="43"/>
  <c r="CG40" i="43"/>
  <c r="CJ40" i="43"/>
  <c r="CH40" i="43"/>
  <c r="CI40" i="43"/>
  <c r="CG39" i="43"/>
  <c r="CJ39" i="43"/>
  <c r="CH39" i="43"/>
  <c r="CI39" i="43"/>
  <c r="CG38" i="43"/>
  <c r="CJ38" i="43"/>
  <c r="CH38" i="43"/>
  <c r="CI38" i="43"/>
  <c r="CG37" i="43"/>
  <c r="CJ37" i="43"/>
  <c r="CH37" i="43"/>
  <c r="CI37" i="43"/>
  <c r="CG36" i="43"/>
  <c r="CJ36" i="43"/>
  <c r="CH36" i="43"/>
  <c r="CI36" i="43"/>
  <c r="CG35" i="43"/>
  <c r="CJ35" i="43"/>
  <c r="CH35" i="43"/>
  <c r="CI35" i="43"/>
  <c r="CG34" i="43"/>
  <c r="CJ34" i="43"/>
  <c r="CH34" i="43"/>
  <c r="CI34" i="43"/>
  <c r="CG33" i="43"/>
  <c r="CJ33" i="43"/>
  <c r="CH33" i="43"/>
  <c r="CI33" i="43"/>
  <c r="CG32" i="43"/>
  <c r="CJ32" i="43"/>
  <c r="CH32" i="43"/>
  <c r="CI32" i="43"/>
  <c r="CG31" i="43"/>
  <c r="CJ31" i="43"/>
  <c r="CH31" i="43"/>
  <c r="CI31" i="43"/>
  <c r="CG30" i="43"/>
  <c r="CJ30" i="43"/>
  <c r="CH30" i="43"/>
  <c r="CI30" i="43"/>
  <c r="CG29" i="43"/>
  <c r="CJ29" i="43"/>
  <c r="CH29" i="43"/>
  <c r="CI29" i="43"/>
  <c r="CG28" i="43"/>
  <c r="CJ28" i="43"/>
  <c r="CH28" i="43"/>
  <c r="CI28" i="43"/>
  <c r="CG27" i="43"/>
  <c r="CJ27" i="43"/>
  <c r="CH27" i="43"/>
  <c r="CI27" i="43"/>
  <c r="CG26" i="43"/>
  <c r="CJ26" i="43"/>
  <c r="CH26" i="43"/>
  <c r="CI26" i="43"/>
  <c r="CG25" i="43"/>
  <c r="CJ25" i="43"/>
  <c r="CH25" i="43"/>
  <c r="CI25" i="43"/>
  <c r="CG24" i="43"/>
  <c r="CJ24" i="43"/>
  <c r="CH24" i="43"/>
  <c r="CI24" i="43"/>
  <c r="CG23" i="43"/>
  <c r="CJ23" i="43"/>
  <c r="CH23" i="43"/>
  <c r="CI23" i="43"/>
  <c r="CG22" i="43"/>
  <c r="CJ22" i="43"/>
  <c r="CH22" i="43"/>
  <c r="CI22" i="43"/>
  <c r="CG21" i="43"/>
  <c r="CJ21" i="43"/>
  <c r="CH21" i="43"/>
  <c r="CI21" i="43"/>
  <c r="CG20" i="43"/>
  <c r="CJ20" i="43"/>
  <c r="CH20" i="43"/>
  <c r="CI20" i="43"/>
  <c r="CG19" i="43"/>
  <c r="CJ19" i="43"/>
  <c r="CH19" i="43"/>
  <c r="CI19" i="43"/>
  <c r="CG18" i="43"/>
  <c r="CJ18" i="43"/>
  <c r="CH18" i="43"/>
  <c r="CI18" i="43"/>
  <c r="CG17" i="43"/>
  <c r="CJ17" i="43"/>
  <c r="CH17" i="43"/>
  <c r="CI17" i="43"/>
  <c r="CG16" i="43"/>
  <c r="CJ16" i="43"/>
  <c r="CH16" i="43"/>
  <c r="CI16" i="43"/>
  <c r="CG15" i="43"/>
  <c r="CJ15" i="43"/>
  <c r="CH15" i="43"/>
  <c r="CI15" i="43"/>
  <c r="CG14" i="43"/>
  <c r="CJ14" i="43"/>
  <c r="CH14" i="43"/>
  <c r="CI14" i="43"/>
  <c r="CG13" i="43"/>
  <c r="CJ13" i="43"/>
  <c r="CH13" i="43"/>
  <c r="CI13" i="43"/>
  <c r="CG12" i="43"/>
  <c r="CJ12" i="43"/>
  <c r="CH12" i="43"/>
  <c r="CI12" i="43"/>
  <c r="CG11" i="43"/>
  <c r="CJ11" i="43"/>
  <c r="CH11" i="43"/>
  <c r="CI11" i="43"/>
  <c r="CG10" i="43"/>
  <c r="CJ10" i="43"/>
  <c r="CH10" i="43"/>
  <c r="CI10" i="43"/>
  <c r="CG9" i="43"/>
  <c r="CJ9" i="43"/>
  <c r="CH9" i="43"/>
  <c r="CI9" i="43"/>
  <c r="CG8" i="43"/>
  <c r="CJ8" i="43"/>
  <c r="CH8" i="43"/>
  <c r="CI8" i="43"/>
  <c r="CG7" i="43"/>
  <c r="CJ7" i="43"/>
  <c r="CH7" i="43"/>
  <c r="CI7" i="43"/>
  <c r="CG6" i="43"/>
  <c r="CJ6" i="43"/>
  <c r="CH6" i="43"/>
  <c r="CI6" i="43"/>
  <c r="CG5" i="43"/>
  <c r="CJ5" i="43"/>
  <c r="CH5" i="43"/>
  <c r="CI5" i="43"/>
  <c r="CG4" i="43"/>
  <c r="CJ4" i="43"/>
  <c r="CH4" i="43"/>
  <c r="CI4" i="43"/>
  <c r="CG3" i="43"/>
  <c r="CJ3" i="43"/>
  <c r="CH3" i="43"/>
  <c r="CI3" i="43"/>
  <c r="CG2" i="43"/>
  <c r="CJ2" i="43"/>
  <c r="CH2" i="43"/>
  <c r="CI2" i="43"/>
  <c r="CH82" i="42"/>
  <c r="CG82" i="42"/>
  <c r="CH81" i="42"/>
  <c r="CG81" i="42"/>
  <c r="CG80" i="42"/>
  <c r="CJ80" i="42"/>
  <c r="CH80" i="42"/>
  <c r="CI80" i="42"/>
  <c r="CG79" i="42"/>
  <c r="CJ79" i="42"/>
  <c r="CH79" i="42"/>
  <c r="CI79" i="42"/>
  <c r="CG78" i="42"/>
  <c r="CJ78" i="42"/>
  <c r="CH78" i="42"/>
  <c r="CI78" i="42"/>
  <c r="CH77" i="42"/>
  <c r="CG77" i="42"/>
  <c r="CH76" i="42"/>
  <c r="CG76" i="42"/>
  <c r="CH75" i="42"/>
  <c r="CG75" i="42"/>
  <c r="CH74" i="42"/>
  <c r="CG74" i="42"/>
  <c r="CH73" i="42"/>
  <c r="CG73" i="42"/>
  <c r="CG72" i="42"/>
  <c r="CJ72" i="42"/>
  <c r="CH72" i="42"/>
  <c r="CI72" i="42"/>
  <c r="CG71" i="42"/>
  <c r="CJ71" i="42"/>
  <c r="CH71" i="42"/>
  <c r="CI71" i="42"/>
  <c r="CG70" i="42"/>
  <c r="CJ70" i="42"/>
  <c r="CH70" i="42"/>
  <c r="CI70" i="42"/>
  <c r="CG69" i="42"/>
  <c r="CJ69" i="42"/>
  <c r="CH69" i="42"/>
  <c r="CI69" i="42"/>
  <c r="CG68" i="42"/>
  <c r="CJ68" i="42"/>
  <c r="CH68" i="42"/>
  <c r="CI68" i="42"/>
  <c r="CG67" i="42"/>
  <c r="CJ67" i="42"/>
  <c r="CH67" i="42"/>
  <c r="CI67" i="42"/>
  <c r="CG66" i="42"/>
  <c r="CJ66" i="42"/>
  <c r="CH66" i="42"/>
  <c r="CI66" i="42"/>
  <c r="CG65" i="42"/>
  <c r="CJ65" i="42"/>
  <c r="CH65" i="42"/>
  <c r="CI65" i="42"/>
  <c r="CG64" i="42"/>
  <c r="CJ64" i="42"/>
  <c r="CH64" i="42"/>
  <c r="CI64" i="42"/>
  <c r="CG63" i="42"/>
  <c r="CJ63" i="42"/>
  <c r="CH63" i="42"/>
  <c r="CI63" i="42"/>
  <c r="CG62" i="42"/>
  <c r="CJ62" i="42"/>
  <c r="CH62" i="42"/>
  <c r="CI62" i="42"/>
  <c r="CG61" i="42"/>
  <c r="CJ61" i="42"/>
  <c r="CH61" i="42"/>
  <c r="CI61" i="42"/>
  <c r="CG60" i="42"/>
  <c r="CJ60" i="42"/>
  <c r="CH60" i="42"/>
  <c r="CI60" i="42"/>
  <c r="CG59" i="42"/>
  <c r="CJ59" i="42"/>
  <c r="CH59" i="42"/>
  <c r="CI59" i="42"/>
  <c r="CG58" i="42"/>
  <c r="CJ58" i="42"/>
  <c r="CH58" i="42"/>
  <c r="CI58" i="42"/>
  <c r="CG57" i="42"/>
  <c r="CJ57" i="42"/>
  <c r="CH57" i="42"/>
  <c r="CI57" i="42"/>
  <c r="CG56" i="42"/>
  <c r="CJ56" i="42"/>
  <c r="CH56" i="42"/>
  <c r="CI56" i="42"/>
  <c r="CG55" i="42"/>
  <c r="CJ55" i="42"/>
  <c r="CH55" i="42"/>
  <c r="CI55" i="42"/>
  <c r="CG54" i="42"/>
  <c r="CJ54" i="42"/>
  <c r="CH54" i="42"/>
  <c r="CI54" i="42"/>
  <c r="CG53" i="42"/>
  <c r="CJ53" i="42"/>
  <c r="CH53" i="42"/>
  <c r="CI53" i="42"/>
  <c r="CG52" i="42"/>
  <c r="CJ52" i="42"/>
  <c r="CH52" i="42"/>
  <c r="CI52" i="42"/>
  <c r="CG51" i="42"/>
  <c r="CJ51" i="42"/>
  <c r="CH51" i="42"/>
  <c r="CI51" i="42"/>
  <c r="CG50" i="42"/>
  <c r="CJ50" i="42"/>
  <c r="CH50" i="42"/>
  <c r="CI50" i="42"/>
  <c r="CG49" i="42"/>
  <c r="CJ49" i="42"/>
  <c r="CH49" i="42"/>
  <c r="CI49" i="42"/>
  <c r="CG48" i="42"/>
  <c r="CJ48" i="42"/>
  <c r="CH48" i="42"/>
  <c r="CI48" i="42"/>
  <c r="CG47" i="42"/>
  <c r="CJ47" i="42"/>
  <c r="CH47" i="42"/>
  <c r="CI47" i="42"/>
  <c r="CG46" i="42"/>
  <c r="CJ46" i="42"/>
  <c r="CH46" i="42"/>
  <c r="CI46" i="42"/>
  <c r="CG45" i="42"/>
  <c r="CJ45" i="42"/>
  <c r="CH45" i="42"/>
  <c r="CI45" i="42"/>
  <c r="CG44" i="42"/>
  <c r="CJ44" i="42"/>
  <c r="CH44" i="42"/>
  <c r="CI44" i="42"/>
  <c r="CG43" i="42"/>
  <c r="CJ43" i="42"/>
  <c r="CH43" i="42"/>
  <c r="CI43" i="42"/>
  <c r="CG42" i="42"/>
  <c r="CJ42" i="42"/>
  <c r="CH42" i="42"/>
  <c r="CI42" i="42"/>
  <c r="CG41" i="42"/>
  <c r="CJ41" i="42"/>
  <c r="CH41" i="42"/>
  <c r="CI41" i="42"/>
  <c r="CG40" i="42"/>
  <c r="CJ40" i="42"/>
  <c r="CH40" i="42"/>
  <c r="CI40" i="42"/>
  <c r="CG39" i="42"/>
  <c r="CJ39" i="42"/>
  <c r="CH39" i="42"/>
  <c r="CI39" i="42"/>
  <c r="CG38" i="42"/>
  <c r="CJ38" i="42"/>
  <c r="CH38" i="42"/>
  <c r="CI38" i="42"/>
  <c r="CG37" i="42"/>
  <c r="CJ37" i="42"/>
  <c r="CH37" i="42"/>
  <c r="CI37" i="42"/>
  <c r="CG36" i="42"/>
  <c r="CJ36" i="42"/>
  <c r="CH36" i="42"/>
  <c r="CI36" i="42"/>
  <c r="CG35" i="42"/>
  <c r="CJ35" i="42"/>
  <c r="CH35" i="42"/>
  <c r="CI35" i="42"/>
  <c r="CG34" i="42"/>
  <c r="CJ34" i="42"/>
  <c r="CH34" i="42"/>
  <c r="CI34" i="42"/>
  <c r="CG33" i="42"/>
  <c r="CJ33" i="42"/>
  <c r="CH33" i="42"/>
  <c r="CI33" i="42"/>
  <c r="CG32" i="42"/>
  <c r="CJ32" i="42"/>
  <c r="CH32" i="42"/>
  <c r="CI32" i="42"/>
  <c r="CG31" i="42"/>
  <c r="CJ31" i="42"/>
  <c r="CH31" i="42"/>
  <c r="CI31" i="42"/>
  <c r="CG30" i="42"/>
  <c r="CJ30" i="42"/>
  <c r="CH30" i="42"/>
  <c r="CI30" i="42"/>
  <c r="CG29" i="42"/>
  <c r="CJ29" i="42"/>
  <c r="CH29" i="42"/>
  <c r="CI29" i="42"/>
  <c r="CG28" i="42"/>
  <c r="CJ28" i="42"/>
  <c r="CH28" i="42"/>
  <c r="CI28" i="42"/>
  <c r="CG27" i="42"/>
  <c r="CJ27" i="42"/>
  <c r="CH27" i="42"/>
  <c r="CI27" i="42"/>
  <c r="CG26" i="42"/>
  <c r="CJ26" i="42"/>
  <c r="CH26" i="42"/>
  <c r="CI26" i="42"/>
  <c r="CG25" i="42"/>
  <c r="CJ25" i="42"/>
  <c r="CH25" i="42"/>
  <c r="CI25" i="42"/>
  <c r="CG24" i="42"/>
  <c r="CJ24" i="42"/>
  <c r="CH24" i="42"/>
  <c r="CI24" i="42"/>
  <c r="CG23" i="42"/>
  <c r="CJ23" i="42"/>
  <c r="CH23" i="42"/>
  <c r="CI23" i="42"/>
  <c r="CG22" i="42"/>
  <c r="CJ22" i="42"/>
  <c r="CH22" i="42"/>
  <c r="CI22" i="42"/>
  <c r="CG21" i="42"/>
  <c r="CJ21" i="42"/>
  <c r="CH21" i="42"/>
  <c r="CI21" i="42"/>
  <c r="CG20" i="42"/>
  <c r="CJ20" i="42"/>
  <c r="CH20" i="42"/>
  <c r="CI20" i="42"/>
  <c r="CG19" i="42"/>
  <c r="CJ19" i="42"/>
  <c r="CH19" i="42"/>
  <c r="CI19" i="42"/>
  <c r="CG18" i="42"/>
  <c r="CJ18" i="42"/>
  <c r="CH18" i="42"/>
  <c r="CI18" i="42"/>
  <c r="CG17" i="42"/>
  <c r="CJ17" i="42"/>
  <c r="CH17" i="42"/>
  <c r="CI17" i="42"/>
  <c r="CG16" i="42"/>
  <c r="CJ16" i="42"/>
  <c r="CH16" i="42"/>
  <c r="CI16" i="42"/>
  <c r="CG15" i="42"/>
  <c r="CJ15" i="42"/>
  <c r="CH15" i="42"/>
  <c r="CI15" i="42"/>
  <c r="CG14" i="42"/>
  <c r="CJ14" i="42"/>
  <c r="CH14" i="42"/>
  <c r="CI14" i="42"/>
  <c r="CG13" i="42"/>
  <c r="CJ13" i="42"/>
  <c r="CH13" i="42"/>
  <c r="CI13" i="42"/>
  <c r="CG12" i="42"/>
  <c r="CJ12" i="42"/>
  <c r="CH12" i="42"/>
  <c r="CI12" i="42"/>
  <c r="CG11" i="42"/>
  <c r="CJ11" i="42"/>
  <c r="CH11" i="42"/>
  <c r="CI11" i="42"/>
  <c r="CG10" i="42"/>
  <c r="CJ10" i="42"/>
  <c r="CH10" i="42"/>
  <c r="CI10" i="42"/>
  <c r="CG9" i="42"/>
  <c r="CJ9" i="42"/>
  <c r="CH9" i="42"/>
  <c r="CI9" i="42"/>
  <c r="CG8" i="42"/>
  <c r="CJ8" i="42"/>
  <c r="CH8" i="42"/>
  <c r="CI8" i="42"/>
  <c r="CG7" i="42"/>
  <c r="CJ7" i="42"/>
  <c r="CH7" i="42"/>
  <c r="CI7" i="42"/>
  <c r="CG6" i="42"/>
  <c r="CJ6" i="42"/>
  <c r="CH6" i="42"/>
  <c r="CI6" i="42"/>
  <c r="CG5" i="42"/>
  <c r="CJ5" i="42"/>
  <c r="CH5" i="42"/>
  <c r="CI5" i="42"/>
  <c r="CG4" i="42"/>
  <c r="CJ4" i="42"/>
  <c r="CH4" i="42"/>
  <c r="CI4" i="42"/>
  <c r="CG3" i="42"/>
  <c r="CJ3" i="42"/>
  <c r="CH3" i="42"/>
  <c r="CI3" i="42"/>
  <c r="CG2" i="42"/>
  <c r="CJ2" i="42"/>
  <c r="CH2" i="42"/>
  <c r="CI2" i="42"/>
  <c r="CH82" i="41"/>
  <c r="CG82" i="41"/>
  <c r="CH81" i="41"/>
  <c r="CG81" i="41"/>
  <c r="CG80" i="41"/>
  <c r="CJ80" i="41"/>
  <c r="CH80" i="41"/>
  <c r="CI80" i="41"/>
  <c r="CG79" i="41"/>
  <c r="CJ79" i="41"/>
  <c r="CH79" i="41"/>
  <c r="CI79" i="41"/>
  <c r="CG78" i="41"/>
  <c r="CJ78" i="41"/>
  <c r="CH78" i="41"/>
  <c r="CI78" i="41"/>
  <c r="CH77" i="41"/>
  <c r="CG77" i="41"/>
  <c r="CH76" i="41"/>
  <c r="CG76" i="41"/>
  <c r="CH75" i="41"/>
  <c r="CG75" i="41"/>
  <c r="CH74" i="41"/>
  <c r="CG74" i="41"/>
  <c r="CH73" i="41"/>
  <c r="CG73" i="41"/>
  <c r="CG72" i="41"/>
  <c r="CJ72" i="41"/>
  <c r="CH72" i="41"/>
  <c r="CI72" i="41"/>
  <c r="CG71" i="41"/>
  <c r="CJ71" i="41"/>
  <c r="CH71" i="41"/>
  <c r="CI71" i="41"/>
  <c r="CG70" i="41"/>
  <c r="CJ70" i="41"/>
  <c r="CH70" i="41"/>
  <c r="CI70" i="41"/>
  <c r="CG69" i="41"/>
  <c r="CJ69" i="41"/>
  <c r="CH69" i="41"/>
  <c r="CI69" i="41"/>
  <c r="CG68" i="41"/>
  <c r="CJ68" i="41"/>
  <c r="CH68" i="41"/>
  <c r="CI68" i="41"/>
  <c r="CG67" i="41"/>
  <c r="CJ67" i="41"/>
  <c r="CH67" i="41"/>
  <c r="CI67" i="41"/>
  <c r="CG66" i="41"/>
  <c r="CJ66" i="41"/>
  <c r="CH66" i="41"/>
  <c r="CI66" i="41"/>
  <c r="CG65" i="41"/>
  <c r="CJ65" i="41"/>
  <c r="CH65" i="41"/>
  <c r="CI65" i="41"/>
  <c r="CG64" i="41"/>
  <c r="CJ64" i="41"/>
  <c r="CH64" i="41"/>
  <c r="CI64" i="41"/>
  <c r="CG63" i="41"/>
  <c r="CJ63" i="41"/>
  <c r="CH63" i="41"/>
  <c r="CI63" i="41"/>
  <c r="CG62" i="41"/>
  <c r="CJ62" i="41"/>
  <c r="CH62" i="41"/>
  <c r="CI62" i="41"/>
  <c r="CG61" i="41"/>
  <c r="CJ61" i="41"/>
  <c r="CH61" i="41"/>
  <c r="CI61" i="41"/>
  <c r="CG60" i="41"/>
  <c r="CJ60" i="41"/>
  <c r="CH60" i="41"/>
  <c r="CI60" i="41"/>
  <c r="CG59" i="41"/>
  <c r="CJ59" i="41"/>
  <c r="CH59" i="41"/>
  <c r="CI59" i="41"/>
  <c r="CG58" i="41"/>
  <c r="CJ58" i="41"/>
  <c r="CH58" i="41"/>
  <c r="CI58" i="41"/>
  <c r="CG57" i="41"/>
  <c r="CJ57" i="41"/>
  <c r="CH57" i="41"/>
  <c r="CI57" i="41"/>
  <c r="CG56" i="41"/>
  <c r="CJ56" i="41"/>
  <c r="CH56" i="41"/>
  <c r="CI56" i="41"/>
  <c r="CG55" i="41"/>
  <c r="CJ55" i="41"/>
  <c r="CH55" i="41"/>
  <c r="CI55" i="41"/>
  <c r="CG54" i="41"/>
  <c r="CJ54" i="41"/>
  <c r="CH54" i="41"/>
  <c r="CI54" i="41"/>
  <c r="CG53" i="41"/>
  <c r="CJ53" i="41"/>
  <c r="CH53" i="41"/>
  <c r="CI53" i="41"/>
  <c r="CG52" i="41"/>
  <c r="CJ52" i="41"/>
  <c r="CH52" i="41"/>
  <c r="CI52" i="41"/>
  <c r="CG51" i="41"/>
  <c r="CJ51" i="41"/>
  <c r="CH51" i="41"/>
  <c r="CI51" i="41"/>
  <c r="CG50" i="41"/>
  <c r="CJ50" i="41"/>
  <c r="CH50" i="41"/>
  <c r="CI50" i="41"/>
  <c r="CG49" i="41"/>
  <c r="CJ49" i="41"/>
  <c r="CH49" i="41"/>
  <c r="CI49" i="41"/>
  <c r="CG48" i="41"/>
  <c r="CJ48" i="41"/>
  <c r="CH48" i="41"/>
  <c r="CI48" i="41"/>
  <c r="CG47" i="41"/>
  <c r="CJ47" i="41"/>
  <c r="CH47" i="41"/>
  <c r="CI47" i="41"/>
  <c r="CG46" i="41"/>
  <c r="CJ46" i="41"/>
  <c r="CH46" i="41"/>
  <c r="CI46" i="41"/>
  <c r="CG45" i="41"/>
  <c r="CJ45" i="41"/>
  <c r="CH45" i="41"/>
  <c r="CI45" i="41"/>
  <c r="CG44" i="41"/>
  <c r="CJ44" i="41"/>
  <c r="CH44" i="41"/>
  <c r="CI44" i="41"/>
  <c r="CG43" i="41"/>
  <c r="CJ43" i="41"/>
  <c r="CH43" i="41"/>
  <c r="CI43" i="41"/>
  <c r="CG42" i="41"/>
  <c r="CJ42" i="41"/>
  <c r="CH42" i="41"/>
  <c r="CI42" i="41"/>
  <c r="CG41" i="41"/>
  <c r="CJ41" i="41"/>
  <c r="CH41" i="41"/>
  <c r="CI41" i="41"/>
  <c r="CG40" i="41"/>
  <c r="CJ40" i="41"/>
  <c r="CH40" i="41"/>
  <c r="CI40" i="41"/>
  <c r="CG39" i="41"/>
  <c r="CJ39" i="41"/>
  <c r="CH39" i="41"/>
  <c r="CI39" i="41"/>
  <c r="CG38" i="41"/>
  <c r="CJ38" i="41"/>
  <c r="CH38" i="41"/>
  <c r="CI38" i="41"/>
  <c r="CG37" i="41"/>
  <c r="CJ37" i="41"/>
  <c r="CH37" i="41"/>
  <c r="CI37" i="41"/>
  <c r="CG36" i="41"/>
  <c r="CJ36" i="41"/>
  <c r="CH36" i="41"/>
  <c r="CI36" i="41"/>
  <c r="CG35" i="41"/>
  <c r="CJ35" i="41"/>
  <c r="CH35" i="41"/>
  <c r="CI35" i="41"/>
  <c r="CG34" i="41"/>
  <c r="CJ34" i="41"/>
  <c r="CH34" i="41"/>
  <c r="CI34" i="41"/>
  <c r="CG33" i="41"/>
  <c r="CJ33" i="41"/>
  <c r="CH33" i="41"/>
  <c r="CI33" i="41"/>
  <c r="CG32" i="41"/>
  <c r="CJ32" i="41"/>
  <c r="CH32" i="41"/>
  <c r="CI32" i="41"/>
  <c r="CG31" i="41"/>
  <c r="CJ31" i="41"/>
  <c r="CH31" i="41"/>
  <c r="CI31" i="41"/>
  <c r="CG30" i="41"/>
  <c r="CJ30" i="41"/>
  <c r="CH30" i="41"/>
  <c r="CI30" i="41"/>
  <c r="CG29" i="41"/>
  <c r="CJ29" i="41"/>
  <c r="CH29" i="41"/>
  <c r="CI29" i="41"/>
  <c r="CG28" i="41"/>
  <c r="CJ28" i="41"/>
  <c r="CH28" i="41"/>
  <c r="CI28" i="41"/>
  <c r="CG27" i="41"/>
  <c r="CJ27" i="41"/>
  <c r="CH27" i="41"/>
  <c r="CI27" i="41"/>
  <c r="CG26" i="41"/>
  <c r="CJ26" i="41"/>
  <c r="CH26" i="41"/>
  <c r="CI26" i="41"/>
  <c r="CG25" i="41"/>
  <c r="CJ25" i="41"/>
  <c r="CH25" i="41"/>
  <c r="CI25" i="41"/>
  <c r="CG24" i="41"/>
  <c r="CJ24" i="41"/>
  <c r="CH24" i="41"/>
  <c r="CI24" i="41"/>
  <c r="CG23" i="41"/>
  <c r="CJ23" i="41"/>
  <c r="CH23" i="41"/>
  <c r="CI23" i="41"/>
  <c r="CG22" i="41"/>
  <c r="CJ22" i="41"/>
  <c r="CH22" i="41"/>
  <c r="CI22" i="41"/>
  <c r="CG21" i="41"/>
  <c r="CJ21" i="41"/>
  <c r="CH21" i="41"/>
  <c r="CI21" i="41"/>
  <c r="CG20" i="41"/>
  <c r="CJ20" i="41"/>
  <c r="CH20" i="41"/>
  <c r="CI20" i="41"/>
  <c r="CG19" i="41"/>
  <c r="CJ19" i="41"/>
  <c r="CH19" i="41"/>
  <c r="CI19" i="41"/>
  <c r="CG18" i="41"/>
  <c r="CJ18" i="41"/>
  <c r="CH18" i="41"/>
  <c r="CI18" i="41"/>
  <c r="CG17" i="41"/>
  <c r="CJ17" i="41"/>
  <c r="CH17" i="41"/>
  <c r="CI17" i="41"/>
  <c r="CG16" i="41"/>
  <c r="CJ16" i="41"/>
  <c r="CH16" i="41"/>
  <c r="CI16" i="41"/>
  <c r="CG15" i="41"/>
  <c r="CJ15" i="41"/>
  <c r="CH15" i="41"/>
  <c r="CI15" i="41"/>
  <c r="CG14" i="41"/>
  <c r="CJ14" i="41"/>
  <c r="CH14" i="41"/>
  <c r="CI14" i="41"/>
  <c r="CG13" i="41"/>
  <c r="CJ13" i="41"/>
  <c r="CH13" i="41"/>
  <c r="CI13" i="41"/>
  <c r="CG12" i="41"/>
  <c r="CJ12" i="41"/>
  <c r="CH12" i="41"/>
  <c r="CI12" i="41"/>
  <c r="CG11" i="41"/>
  <c r="CJ11" i="41"/>
  <c r="CH11" i="41"/>
  <c r="CI11" i="41"/>
  <c r="CG10" i="41"/>
  <c r="CJ10" i="41"/>
  <c r="CH10" i="41"/>
  <c r="CI10" i="41"/>
  <c r="CG9" i="41"/>
  <c r="CJ9" i="41"/>
  <c r="CH9" i="41"/>
  <c r="CI9" i="41"/>
  <c r="CG8" i="41"/>
  <c r="CJ8" i="41"/>
  <c r="CH8" i="41"/>
  <c r="CI8" i="41"/>
  <c r="CG7" i="41"/>
  <c r="CJ7" i="41"/>
  <c r="CH7" i="41"/>
  <c r="CI7" i="41"/>
  <c r="CG6" i="41"/>
  <c r="CJ6" i="41"/>
  <c r="CH6" i="41"/>
  <c r="CI6" i="41"/>
  <c r="CG5" i="41"/>
  <c r="CJ5" i="41"/>
  <c r="CH5" i="41"/>
  <c r="CI5" i="41"/>
  <c r="CG4" i="41"/>
  <c r="CJ4" i="41"/>
  <c r="CH4" i="41"/>
  <c r="CI4" i="41"/>
  <c r="CG3" i="41"/>
  <c r="CJ3" i="41"/>
  <c r="CH3" i="41"/>
  <c r="CI3" i="41"/>
  <c r="CG2" i="41"/>
  <c r="CJ2" i="41"/>
  <c r="CH2" i="41"/>
  <c r="CI2" i="41"/>
  <c r="CH82" i="40"/>
  <c r="CG82" i="40"/>
  <c r="CH81" i="40"/>
  <c r="CG81" i="40"/>
  <c r="CG80" i="40"/>
  <c r="CJ80" i="40"/>
  <c r="CH80" i="40"/>
  <c r="CI80" i="40"/>
  <c r="CG79" i="40"/>
  <c r="CJ79" i="40"/>
  <c r="CH79" i="40"/>
  <c r="CI79" i="40"/>
  <c r="CG78" i="40"/>
  <c r="CJ78" i="40"/>
  <c r="CH78" i="40"/>
  <c r="CI78" i="40"/>
  <c r="CH77" i="40"/>
  <c r="CG77" i="40"/>
  <c r="CH76" i="40"/>
  <c r="CG76" i="40"/>
  <c r="CH75" i="40"/>
  <c r="CG75" i="40"/>
  <c r="CH74" i="40"/>
  <c r="CG74" i="40"/>
  <c r="CH73" i="40"/>
  <c r="CG73" i="40"/>
  <c r="CG72" i="40"/>
  <c r="CJ72" i="40"/>
  <c r="CH72" i="40"/>
  <c r="CI72" i="40"/>
  <c r="CG71" i="40"/>
  <c r="CJ71" i="40"/>
  <c r="CH71" i="40"/>
  <c r="CI71" i="40"/>
  <c r="CG70" i="40"/>
  <c r="CJ70" i="40"/>
  <c r="CH70" i="40"/>
  <c r="CI70" i="40"/>
  <c r="CG69" i="40"/>
  <c r="CJ69" i="40"/>
  <c r="CH69" i="40"/>
  <c r="CI69" i="40"/>
  <c r="CG68" i="40"/>
  <c r="CJ68" i="40"/>
  <c r="CH68" i="40"/>
  <c r="CI68" i="40"/>
  <c r="CG67" i="40"/>
  <c r="CJ67" i="40"/>
  <c r="CH67" i="40"/>
  <c r="CI67" i="40"/>
  <c r="CG66" i="40"/>
  <c r="CJ66" i="40"/>
  <c r="CH66" i="40"/>
  <c r="CI66" i="40"/>
  <c r="CG65" i="40"/>
  <c r="CJ65" i="40"/>
  <c r="CH65" i="40"/>
  <c r="CI65" i="40"/>
  <c r="CG64" i="40"/>
  <c r="CJ64" i="40"/>
  <c r="CH64" i="40"/>
  <c r="CI64" i="40"/>
  <c r="CG63" i="40"/>
  <c r="CJ63" i="40"/>
  <c r="CH63" i="40"/>
  <c r="CI63" i="40"/>
  <c r="CG62" i="40"/>
  <c r="CJ62" i="40"/>
  <c r="CH62" i="40"/>
  <c r="CI62" i="40"/>
  <c r="CG61" i="40"/>
  <c r="CJ61" i="40"/>
  <c r="CH61" i="40"/>
  <c r="CI61" i="40"/>
  <c r="CG60" i="40"/>
  <c r="CJ60" i="40"/>
  <c r="CH60" i="40"/>
  <c r="CI60" i="40"/>
  <c r="CG59" i="40"/>
  <c r="CJ59" i="40"/>
  <c r="CH59" i="40"/>
  <c r="CI59" i="40"/>
  <c r="CG58" i="40"/>
  <c r="CJ58" i="40"/>
  <c r="CH58" i="40"/>
  <c r="CI58" i="40"/>
  <c r="CG57" i="40"/>
  <c r="CJ57" i="40"/>
  <c r="CH57" i="40"/>
  <c r="CI57" i="40"/>
  <c r="CG56" i="40"/>
  <c r="CJ56" i="40"/>
  <c r="CH56" i="40"/>
  <c r="CI56" i="40"/>
  <c r="CG55" i="40"/>
  <c r="CJ55" i="40"/>
  <c r="CH55" i="40"/>
  <c r="CI55" i="40"/>
  <c r="CG54" i="40"/>
  <c r="CJ54" i="40"/>
  <c r="CH54" i="40"/>
  <c r="CI54" i="40"/>
  <c r="CG53" i="40"/>
  <c r="CJ53" i="40"/>
  <c r="CH53" i="40"/>
  <c r="CI53" i="40"/>
  <c r="CG52" i="40"/>
  <c r="CJ52" i="40"/>
  <c r="CH52" i="40"/>
  <c r="CI52" i="40"/>
  <c r="CG51" i="40"/>
  <c r="CJ51" i="40"/>
  <c r="CH51" i="40"/>
  <c r="CI51" i="40"/>
  <c r="CG50" i="40"/>
  <c r="CJ50" i="40"/>
  <c r="CH50" i="40"/>
  <c r="CI50" i="40"/>
  <c r="CG49" i="40"/>
  <c r="CJ49" i="40"/>
  <c r="CH49" i="40"/>
  <c r="CI49" i="40"/>
  <c r="CG48" i="40"/>
  <c r="CJ48" i="40"/>
  <c r="CH48" i="40"/>
  <c r="CI48" i="40"/>
  <c r="CG47" i="40"/>
  <c r="CJ47" i="40"/>
  <c r="CH47" i="40"/>
  <c r="CI47" i="40"/>
  <c r="CG46" i="40"/>
  <c r="CJ46" i="40"/>
  <c r="CH46" i="40"/>
  <c r="CI46" i="40"/>
  <c r="CG45" i="40"/>
  <c r="CJ45" i="40"/>
  <c r="CH45" i="40"/>
  <c r="CI45" i="40"/>
  <c r="CG44" i="40"/>
  <c r="CJ44" i="40"/>
  <c r="CH44" i="40"/>
  <c r="CI44" i="40"/>
  <c r="CG43" i="40"/>
  <c r="CJ43" i="40"/>
  <c r="CH43" i="40"/>
  <c r="CI43" i="40"/>
  <c r="CG42" i="40"/>
  <c r="CJ42" i="40"/>
  <c r="CH42" i="40"/>
  <c r="CI42" i="40"/>
  <c r="CG41" i="40"/>
  <c r="CJ41" i="40"/>
  <c r="CH41" i="40"/>
  <c r="CI41" i="40"/>
  <c r="CG40" i="40"/>
  <c r="CJ40" i="40"/>
  <c r="CH40" i="40"/>
  <c r="CI40" i="40"/>
  <c r="CG39" i="40"/>
  <c r="CJ39" i="40"/>
  <c r="CH39" i="40"/>
  <c r="CI39" i="40"/>
  <c r="CG38" i="40"/>
  <c r="CJ38" i="40"/>
  <c r="CH38" i="40"/>
  <c r="CI38" i="40"/>
  <c r="CG37" i="40"/>
  <c r="CJ37" i="40"/>
  <c r="CH37" i="40"/>
  <c r="CI37" i="40"/>
  <c r="CG36" i="40"/>
  <c r="CJ36" i="40"/>
  <c r="CH36" i="40"/>
  <c r="CI36" i="40"/>
  <c r="CG35" i="40"/>
  <c r="CJ35" i="40"/>
  <c r="CH35" i="40"/>
  <c r="CI35" i="40"/>
  <c r="CG34" i="40"/>
  <c r="CJ34" i="40"/>
  <c r="CH34" i="40"/>
  <c r="CI34" i="40"/>
  <c r="CG33" i="40"/>
  <c r="CJ33" i="40"/>
  <c r="CH33" i="40"/>
  <c r="CI33" i="40"/>
  <c r="CG32" i="40"/>
  <c r="CJ32" i="40"/>
  <c r="CH32" i="40"/>
  <c r="CI32" i="40"/>
  <c r="CG31" i="40"/>
  <c r="CJ31" i="40"/>
  <c r="CH31" i="40"/>
  <c r="CI31" i="40"/>
  <c r="CG30" i="40"/>
  <c r="CJ30" i="40"/>
  <c r="CH30" i="40"/>
  <c r="CI30" i="40"/>
  <c r="CG29" i="40"/>
  <c r="CJ29" i="40"/>
  <c r="CH29" i="40"/>
  <c r="CI29" i="40"/>
  <c r="CG28" i="40"/>
  <c r="CJ28" i="40"/>
  <c r="CH28" i="40"/>
  <c r="CI28" i="40"/>
  <c r="CG27" i="40"/>
  <c r="CJ27" i="40"/>
  <c r="CH27" i="40"/>
  <c r="CI27" i="40"/>
  <c r="CG26" i="40"/>
  <c r="CJ26" i="40"/>
  <c r="CH26" i="40"/>
  <c r="CI26" i="40"/>
  <c r="CG25" i="40"/>
  <c r="CJ25" i="40"/>
  <c r="CH25" i="40"/>
  <c r="CI25" i="40"/>
  <c r="CG24" i="40"/>
  <c r="CJ24" i="40"/>
  <c r="CH24" i="40"/>
  <c r="CI24" i="40"/>
  <c r="CG23" i="40"/>
  <c r="CJ23" i="40"/>
  <c r="CH23" i="40"/>
  <c r="CI23" i="40"/>
  <c r="CG22" i="40"/>
  <c r="CJ22" i="40"/>
  <c r="CH22" i="40"/>
  <c r="CI22" i="40"/>
  <c r="CG21" i="40"/>
  <c r="CJ21" i="40"/>
  <c r="CH21" i="40"/>
  <c r="CI21" i="40"/>
  <c r="CG20" i="40"/>
  <c r="CJ20" i="40"/>
  <c r="CH20" i="40"/>
  <c r="CI20" i="40"/>
  <c r="CG19" i="40"/>
  <c r="CJ19" i="40"/>
  <c r="CH19" i="40"/>
  <c r="CI19" i="40"/>
  <c r="CG18" i="40"/>
  <c r="CJ18" i="40"/>
  <c r="CH18" i="40"/>
  <c r="CI18" i="40"/>
  <c r="CG17" i="40"/>
  <c r="CJ17" i="40"/>
  <c r="CH17" i="40"/>
  <c r="CI17" i="40"/>
  <c r="CG16" i="40"/>
  <c r="CJ16" i="40"/>
  <c r="CH16" i="40"/>
  <c r="CI16" i="40"/>
  <c r="CG15" i="40"/>
  <c r="CJ15" i="40"/>
  <c r="CH15" i="40"/>
  <c r="CI15" i="40"/>
  <c r="CG14" i="40"/>
  <c r="CJ14" i="40"/>
  <c r="CH14" i="40"/>
  <c r="CI14" i="40"/>
  <c r="CG13" i="40"/>
  <c r="CJ13" i="40"/>
  <c r="CH13" i="40"/>
  <c r="CI13" i="40"/>
  <c r="CG12" i="40"/>
  <c r="CJ12" i="40"/>
  <c r="CH12" i="40"/>
  <c r="CI12" i="40"/>
  <c r="CG11" i="40"/>
  <c r="CJ11" i="40"/>
  <c r="CH11" i="40"/>
  <c r="CI11" i="40"/>
  <c r="CG10" i="40"/>
  <c r="CJ10" i="40"/>
  <c r="CH10" i="40"/>
  <c r="CI10" i="40"/>
  <c r="CG9" i="40"/>
  <c r="CJ9" i="40"/>
  <c r="CH9" i="40"/>
  <c r="CI9" i="40"/>
  <c r="CG8" i="40"/>
  <c r="CJ8" i="40"/>
  <c r="CH8" i="40"/>
  <c r="CI8" i="40"/>
  <c r="CG7" i="40"/>
  <c r="CJ7" i="40"/>
  <c r="CH7" i="40"/>
  <c r="CI7" i="40"/>
  <c r="CG6" i="40"/>
  <c r="CJ6" i="40"/>
  <c r="CH6" i="40"/>
  <c r="CI6" i="40"/>
  <c r="CG5" i="40"/>
  <c r="CJ5" i="40"/>
  <c r="CH5" i="40"/>
  <c r="CI5" i="40"/>
  <c r="CG4" i="40"/>
  <c r="CJ4" i="40"/>
  <c r="CH4" i="40"/>
  <c r="CI4" i="40"/>
  <c r="CG3" i="40"/>
  <c r="CJ3" i="40"/>
  <c r="CH3" i="40"/>
  <c r="CI3" i="40"/>
  <c r="CG2" i="40"/>
  <c r="CJ2" i="40"/>
  <c r="CH2" i="40"/>
  <c r="CI2" i="40"/>
  <c r="CH82" i="39"/>
  <c r="CG82" i="39"/>
  <c r="CH81" i="39"/>
  <c r="CG81" i="39"/>
  <c r="CG80" i="39"/>
  <c r="CJ80" i="39"/>
  <c r="CH80" i="39"/>
  <c r="CI80" i="39"/>
  <c r="CG79" i="39"/>
  <c r="CJ79" i="39"/>
  <c r="CH79" i="39"/>
  <c r="CI79" i="39"/>
  <c r="CG78" i="39"/>
  <c r="CJ78" i="39"/>
  <c r="CH78" i="39"/>
  <c r="CI78" i="39"/>
  <c r="CH77" i="39"/>
  <c r="CG77" i="39"/>
  <c r="CH76" i="39"/>
  <c r="CG76" i="39"/>
  <c r="CH75" i="39"/>
  <c r="CG75" i="39"/>
  <c r="CH74" i="39"/>
  <c r="CG74" i="39"/>
  <c r="CH73" i="39"/>
  <c r="CG73" i="39"/>
  <c r="CG72" i="39"/>
  <c r="CJ72" i="39"/>
  <c r="CH72" i="39"/>
  <c r="CI72" i="39"/>
  <c r="CG71" i="39"/>
  <c r="CJ71" i="39"/>
  <c r="CH71" i="39"/>
  <c r="CI71" i="39"/>
  <c r="CG70" i="39"/>
  <c r="CJ70" i="39"/>
  <c r="CH70" i="39"/>
  <c r="CI70" i="39"/>
  <c r="CG69" i="39"/>
  <c r="CJ69" i="39"/>
  <c r="CH69" i="39"/>
  <c r="CI69" i="39"/>
  <c r="CG68" i="39"/>
  <c r="CJ68" i="39"/>
  <c r="CH68" i="39"/>
  <c r="CI68" i="39"/>
  <c r="CG67" i="39"/>
  <c r="CJ67" i="39"/>
  <c r="CH67" i="39"/>
  <c r="CI67" i="39"/>
  <c r="CG66" i="39"/>
  <c r="CJ66" i="39"/>
  <c r="CH66" i="39"/>
  <c r="CI66" i="39"/>
  <c r="CG65" i="39"/>
  <c r="CJ65" i="39"/>
  <c r="CH65" i="39"/>
  <c r="CI65" i="39"/>
  <c r="CG64" i="39"/>
  <c r="CJ64" i="39"/>
  <c r="CH64" i="39"/>
  <c r="CI64" i="39"/>
  <c r="CG63" i="39"/>
  <c r="CJ63" i="39"/>
  <c r="CH63" i="39"/>
  <c r="CI63" i="39"/>
  <c r="CG62" i="39"/>
  <c r="CJ62" i="39"/>
  <c r="CH62" i="39"/>
  <c r="CI62" i="39"/>
  <c r="CG61" i="39"/>
  <c r="CJ61" i="39"/>
  <c r="CH61" i="39"/>
  <c r="CI61" i="39"/>
  <c r="CG60" i="39"/>
  <c r="CJ60" i="39"/>
  <c r="CH60" i="39"/>
  <c r="CI60" i="39"/>
  <c r="CG59" i="39"/>
  <c r="CJ59" i="39"/>
  <c r="CH59" i="39"/>
  <c r="CI59" i="39"/>
  <c r="CG58" i="39"/>
  <c r="CJ58" i="39"/>
  <c r="CH58" i="39"/>
  <c r="CI58" i="39"/>
  <c r="CG57" i="39"/>
  <c r="CJ57" i="39"/>
  <c r="CH57" i="39"/>
  <c r="CI57" i="39"/>
  <c r="CG56" i="39"/>
  <c r="CJ56" i="39"/>
  <c r="CH56" i="39"/>
  <c r="CI56" i="39"/>
  <c r="CG55" i="39"/>
  <c r="CJ55" i="39"/>
  <c r="CH55" i="39"/>
  <c r="CI55" i="39"/>
  <c r="CG54" i="39"/>
  <c r="CJ54" i="39"/>
  <c r="CH54" i="39"/>
  <c r="CI54" i="39"/>
  <c r="CG53" i="39"/>
  <c r="CJ53" i="39"/>
  <c r="CH53" i="39"/>
  <c r="CI53" i="39"/>
  <c r="CG52" i="39"/>
  <c r="CJ52" i="39"/>
  <c r="CH52" i="39"/>
  <c r="CI52" i="39"/>
  <c r="CG51" i="39"/>
  <c r="CJ51" i="39"/>
  <c r="CH51" i="39"/>
  <c r="CI51" i="39"/>
  <c r="CG50" i="39"/>
  <c r="CJ50" i="39"/>
  <c r="CH50" i="39"/>
  <c r="CI50" i="39"/>
  <c r="CG49" i="39"/>
  <c r="CJ49" i="39"/>
  <c r="CH49" i="39"/>
  <c r="CI49" i="39"/>
  <c r="CG48" i="39"/>
  <c r="CJ48" i="39"/>
  <c r="CH48" i="39"/>
  <c r="CI48" i="39"/>
  <c r="CG47" i="39"/>
  <c r="CJ47" i="39"/>
  <c r="CH47" i="39"/>
  <c r="CI47" i="39"/>
  <c r="CG46" i="39"/>
  <c r="CJ46" i="39"/>
  <c r="CH46" i="39"/>
  <c r="CI46" i="39"/>
  <c r="CG45" i="39"/>
  <c r="CJ45" i="39"/>
  <c r="CH45" i="39"/>
  <c r="CI45" i="39"/>
  <c r="CG44" i="39"/>
  <c r="CJ44" i="39"/>
  <c r="CH44" i="39"/>
  <c r="CI44" i="39"/>
  <c r="CG43" i="39"/>
  <c r="CJ43" i="39"/>
  <c r="CH43" i="39"/>
  <c r="CI43" i="39"/>
  <c r="CG42" i="39"/>
  <c r="CJ42" i="39"/>
  <c r="CH42" i="39"/>
  <c r="CI42" i="39"/>
  <c r="CG41" i="39"/>
  <c r="CJ41" i="39"/>
  <c r="CH41" i="39"/>
  <c r="CI41" i="39"/>
  <c r="CG40" i="39"/>
  <c r="CJ40" i="39"/>
  <c r="CH40" i="39"/>
  <c r="CI40" i="39"/>
  <c r="CG39" i="39"/>
  <c r="CJ39" i="39"/>
  <c r="CH39" i="39"/>
  <c r="CI39" i="39"/>
  <c r="CG38" i="39"/>
  <c r="CJ38" i="39"/>
  <c r="CH38" i="39"/>
  <c r="CI38" i="39"/>
  <c r="CG37" i="39"/>
  <c r="CJ37" i="39"/>
  <c r="CH37" i="39"/>
  <c r="CI37" i="39"/>
  <c r="CG36" i="39"/>
  <c r="CJ36" i="39"/>
  <c r="CH36" i="39"/>
  <c r="CI36" i="39"/>
  <c r="CG35" i="39"/>
  <c r="CJ35" i="39"/>
  <c r="CH35" i="39"/>
  <c r="CI35" i="39"/>
  <c r="CG34" i="39"/>
  <c r="CJ34" i="39"/>
  <c r="CH34" i="39"/>
  <c r="CI34" i="39"/>
  <c r="CG33" i="39"/>
  <c r="CJ33" i="39"/>
  <c r="CH33" i="39"/>
  <c r="CI33" i="39"/>
  <c r="CG32" i="39"/>
  <c r="CJ32" i="39"/>
  <c r="CH32" i="39"/>
  <c r="CI32" i="39"/>
  <c r="CG31" i="39"/>
  <c r="CJ31" i="39"/>
  <c r="CH31" i="39"/>
  <c r="CI31" i="39"/>
  <c r="CG30" i="39"/>
  <c r="CJ30" i="39"/>
  <c r="CH30" i="39"/>
  <c r="CI30" i="39"/>
  <c r="CG29" i="39"/>
  <c r="CJ29" i="39"/>
  <c r="CH29" i="39"/>
  <c r="CI29" i="39"/>
  <c r="CG28" i="39"/>
  <c r="CJ28" i="39"/>
  <c r="CH28" i="39"/>
  <c r="CI28" i="39"/>
  <c r="CG27" i="39"/>
  <c r="CJ27" i="39"/>
  <c r="CH27" i="39"/>
  <c r="CI27" i="39"/>
  <c r="CG26" i="39"/>
  <c r="CJ26" i="39"/>
  <c r="CH26" i="39"/>
  <c r="CI26" i="39"/>
  <c r="CG25" i="39"/>
  <c r="CJ25" i="39"/>
  <c r="CH25" i="39"/>
  <c r="CI25" i="39"/>
  <c r="CG24" i="39"/>
  <c r="CJ24" i="39"/>
  <c r="CH24" i="39"/>
  <c r="CI24" i="39"/>
  <c r="CG23" i="39"/>
  <c r="CJ23" i="39"/>
  <c r="CH23" i="39"/>
  <c r="CI23" i="39"/>
  <c r="CG22" i="39"/>
  <c r="CJ22" i="39"/>
  <c r="CH22" i="39"/>
  <c r="CI22" i="39"/>
  <c r="CG21" i="39"/>
  <c r="CJ21" i="39"/>
  <c r="CH21" i="39"/>
  <c r="CI21" i="39"/>
  <c r="CG20" i="39"/>
  <c r="CJ20" i="39"/>
  <c r="CH20" i="39"/>
  <c r="CI20" i="39"/>
  <c r="CG19" i="39"/>
  <c r="CJ19" i="39"/>
  <c r="CH19" i="39"/>
  <c r="CI19" i="39"/>
  <c r="CG18" i="39"/>
  <c r="CJ18" i="39"/>
  <c r="CH18" i="39"/>
  <c r="CI18" i="39"/>
  <c r="CG17" i="39"/>
  <c r="CJ17" i="39"/>
  <c r="CH17" i="39"/>
  <c r="CI17" i="39"/>
  <c r="CG16" i="39"/>
  <c r="CJ16" i="39"/>
  <c r="CH16" i="39"/>
  <c r="CI16" i="39"/>
  <c r="CG15" i="39"/>
  <c r="CJ15" i="39"/>
  <c r="CH15" i="39"/>
  <c r="CI15" i="39"/>
  <c r="CG14" i="39"/>
  <c r="CJ14" i="39"/>
  <c r="CH14" i="39"/>
  <c r="CI14" i="39"/>
  <c r="CG13" i="39"/>
  <c r="CJ13" i="39"/>
  <c r="CH13" i="39"/>
  <c r="CI13" i="39"/>
  <c r="CG12" i="39"/>
  <c r="CJ12" i="39"/>
  <c r="CH12" i="39"/>
  <c r="CI12" i="39"/>
  <c r="CG11" i="39"/>
  <c r="CJ11" i="39"/>
  <c r="CH11" i="39"/>
  <c r="CI11" i="39"/>
  <c r="CG10" i="39"/>
  <c r="CJ10" i="39"/>
  <c r="CH10" i="39"/>
  <c r="CI10" i="39"/>
  <c r="CG9" i="39"/>
  <c r="CJ9" i="39"/>
  <c r="CH9" i="39"/>
  <c r="CI9" i="39"/>
  <c r="CG8" i="39"/>
  <c r="CJ8" i="39"/>
  <c r="CH8" i="39"/>
  <c r="CI8" i="39"/>
  <c r="CG7" i="39"/>
  <c r="CJ7" i="39"/>
  <c r="CH7" i="39"/>
  <c r="CI7" i="39"/>
  <c r="CG6" i="39"/>
  <c r="CJ6" i="39"/>
  <c r="CH6" i="39"/>
  <c r="CI6" i="39"/>
  <c r="CG5" i="39"/>
  <c r="CJ5" i="39"/>
  <c r="CH5" i="39"/>
  <c r="CI5" i="39"/>
  <c r="CG4" i="39"/>
  <c r="CJ4" i="39"/>
  <c r="CH4" i="39"/>
  <c r="CI4" i="39"/>
  <c r="CG3" i="39"/>
  <c r="CJ3" i="39"/>
  <c r="CH3" i="39"/>
  <c r="CI3" i="39"/>
  <c r="CG2" i="39"/>
  <c r="CJ2" i="39"/>
  <c r="CH2" i="39"/>
  <c r="CI2" i="39"/>
  <c r="CH82" i="38"/>
  <c r="CG82" i="38"/>
  <c r="CH81" i="38"/>
  <c r="CG81" i="38"/>
  <c r="CG80" i="38"/>
  <c r="CJ80" i="38"/>
  <c r="CH80" i="38"/>
  <c r="CI80" i="38"/>
  <c r="CG79" i="38"/>
  <c r="CJ79" i="38"/>
  <c r="CH79" i="38"/>
  <c r="CI79" i="38"/>
  <c r="CG78" i="38"/>
  <c r="CJ78" i="38"/>
  <c r="CH78" i="38"/>
  <c r="CI78" i="38"/>
  <c r="CH77" i="38"/>
  <c r="CG77" i="38"/>
  <c r="CH76" i="38"/>
  <c r="CG76" i="38"/>
  <c r="CH75" i="38"/>
  <c r="CG75" i="38"/>
  <c r="CH74" i="38"/>
  <c r="CG74" i="38"/>
  <c r="CH73" i="38"/>
  <c r="CG73" i="38"/>
  <c r="CG72" i="38"/>
  <c r="CJ72" i="38"/>
  <c r="CH72" i="38"/>
  <c r="CI72" i="38"/>
  <c r="CG71" i="38"/>
  <c r="CJ71" i="38"/>
  <c r="CH71" i="38"/>
  <c r="CI71" i="38"/>
  <c r="CG70" i="38"/>
  <c r="CJ70" i="38"/>
  <c r="CH70" i="38"/>
  <c r="CI70" i="38"/>
  <c r="CG69" i="38"/>
  <c r="CJ69" i="38"/>
  <c r="CH69" i="38"/>
  <c r="CI69" i="38"/>
  <c r="CG68" i="38"/>
  <c r="CJ68" i="38"/>
  <c r="CH68" i="38"/>
  <c r="CI68" i="38"/>
  <c r="CG67" i="38"/>
  <c r="CJ67" i="38"/>
  <c r="CH67" i="38"/>
  <c r="CI67" i="38"/>
  <c r="CG66" i="38"/>
  <c r="CJ66" i="38"/>
  <c r="CH66" i="38"/>
  <c r="CI66" i="38"/>
  <c r="CG65" i="38"/>
  <c r="CJ65" i="38"/>
  <c r="CH65" i="38"/>
  <c r="CI65" i="38"/>
  <c r="CG64" i="38"/>
  <c r="CJ64" i="38"/>
  <c r="CH64" i="38"/>
  <c r="CI64" i="38"/>
  <c r="CG63" i="38"/>
  <c r="CJ63" i="38"/>
  <c r="CH63" i="38"/>
  <c r="CI63" i="38"/>
  <c r="CG62" i="38"/>
  <c r="CJ62" i="38"/>
  <c r="CH62" i="38"/>
  <c r="CI62" i="38"/>
  <c r="CG61" i="38"/>
  <c r="CJ61" i="38"/>
  <c r="CH61" i="38"/>
  <c r="CI61" i="38"/>
  <c r="CG60" i="38"/>
  <c r="CJ60" i="38"/>
  <c r="CH60" i="38"/>
  <c r="CI60" i="38"/>
  <c r="CG59" i="38"/>
  <c r="CJ59" i="38"/>
  <c r="CH59" i="38"/>
  <c r="CI59" i="38"/>
  <c r="CG58" i="38"/>
  <c r="CJ58" i="38"/>
  <c r="CH58" i="38"/>
  <c r="CI58" i="38"/>
  <c r="CG57" i="38"/>
  <c r="CJ57" i="38"/>
  <c r="CH57" i="38"/>
  <c r="CI57" i="38"/>
  <c r="CG56" i="38"/>
  <c r="CJ56" i="38"/>
  <c r="CH56" i="38"/>
  <c r="CI56" i="38"/>
  <c r="CG55" i="38"/>
  <c r="CJ55" i="38"/>
  <c r="CH55" i="38"/>
  <c r="CI55" i="38"/>
  <c r="CG54" i="38"/>
  <c r="CJ54" i="38"/>
  <c r="CH54" i="38"/>
  <c r="CI54" i="38"/>
  <c r="CG53" i="38"/>
  <c r="CJ53" i="38"/>
  <c r="CH53" i="38"/>
  <c r="CI53" i="38"/>
  <c r="CG52" i="38"/>
  <c r="CJ52" i="38"/>
  <c r="CH52" i="38"/>
  <c r="CI52" i="38"/>
  <c r="CG51" i="38"/>
  <c r="CJ51" i="38"/>
  <c r="CH51" i="38"/>
  <c r="CI51" i="38"/>
  <c r="CG50" i="38"/>
  <c r="CJ50" i="38"/>
  <c r="CH50" i="38"/>
  <c r="CI50" i="38"/>
  <c r="CG49" i="38"/>
  <c r="CJ49" i="38"/>
  <c r="CH49" i="38"/>
  <c r="CI49" i="38"/>
  <c r="CG48" i="38"/>
  <c r="CJ48" i="38"/>
  <c r="CH48" i="38"/>
  <c r="CI48" i="38"/>
  <c r="CG47" i="38"/>
  <c r="CJ47" i="38"/>
  <c r="CH47" i="38"/>
  <c r="CI47" i="38"/>
  <c r="CG46" i="38"/>
  <c r="CJ46" i="38"/>
  <c r="CH46" i="38"/>
  <c r="CI46" i="38"/>
  <c r="CG45" i="38"/>
  <c r="CJ45" i="38"/>
  <c r="CH45" i="38"/>
  <c r="CI45" i="38"/>
  <c r="CG44" i="38"/>
  <c r="CJ44" i="38"/>
  <c r="CH44" i="38"/>
  <c r="CI44" i="38"/>
  <c r="CG43" i="38"/>
  <c r="CJ43" i="38"/>
  <c r="CH43" i="38"/>
  <c r="CI43" i="38"/>
  <c r="CG42" i="38"/>
  <c r="CJ42" i="38"/>
  <c r="CH42" i="38"/>
  <c r="CI42" i="38"/>
  <c r="CG41" i="38"/>
  <c r="CJ41" i="38"/>
  <c r="CH41" i="38"/>
  <c r="CI41" i="38"/>
  <c r="CG40" i="38"/>
  <c r="CJ40" i="38"/>
  <c r="CH40" i="38"/>
  <c r="CI40" i="38"/>
  <c r="CG39" i="38"/>
  <c r="CJ39" i="38"/>
  <c r="CH39" i="38"/>
  <c r="CI39" i="38"/>
  <c r="CG38" i="38"/>
  <c r="CJ38" i="38"/>
  <c r="CH38" i="38"/>
  <c r="CI38" i="38"/>
  <c r="CG37" i="38"/>
  <c r="CJ37" i="38"/>
  <c r="CH37" i="38"/>
  <c r="CI37" i="38"/>
  <c r="CG36" i="38"/>
  <c r="CJ36" i="38"/>
  <c r="CH36" i="38"/>
  <c r="CI36" i="38"/>
  <c r="CG35" i="38"/>
  <c r="CJ35" i="38"/>
  <c r="CH35" i="38"/>
  <c r="CI35" i="38"/>
  <c r="CG34" i="38"/>
  <c r="CJ34" i="38"/>
  <c r="CH34" i="38"/>
  <c r="CI34" i="38"/>
  <c r="CG33" i="38"/>
  <c r="CJ33" i="38"/>
  <c r="CH33" i="38"/>
  <c r="CI33" i="38"/>
  <c r="CG32" i="38"/>
  <c r="CJ32" i="38"/>
  <c r="CH32" i="38"/>
  <c r="CI32" i="38"/>
  <c r="CG31" i="38"/>
  <c r="CJ31" i="38"/>
  <c r="CH31" i="38"/>
  <c r="CI31" i="38"/>
  <c r="CG30" i="38"/>
  <c r="CJ30" i="38"/>
  <c r="CH30" i="38"/>
  <c r="CI30" i="38"/>
  <c r="CG29" i="38"/>
  <c r="CJ29" i="38"/>
  <c r="CH29" i="38"/>
  <c r="CI29" i="38"/>
  <c r="CG28" i="38"/>
  <c r="CJ28" i="38"/>
  <c r="CH28" i="38"/>
  <c r="CI28" i="38"/>
  <c r="CG27" i="38"/>
  <c r="CJ27" i="38"/>
  <c r="CH27" i="38"/>
  <c r="CI27" i="38"/>
  <c r="CG26" i="38"/>
  <c r="CJ26" i="38"/>
  <c r="CH26" i="38"/>
  <c r="CI26" i="38"/>
  <c r="CG25" i="38"/>
  <c r="CJ25" i="38"/>
  <c r="CH25" i="38"/>
  <c r="CI25" i="38"/>
  <c r="CG24" i="38"/>
  <c r="CJ24" i="38"/>
  <c r="CH24" i="38"/>
  <c r="CI24" i="38"/>
  <c r="CG23" i="38"/>
  <c r="CJ23" i="38"/>
  <c r="CH23" i="38"/>
  <c r="CI23" i="38"/>
  <c r="CG22" i="38"/>
  <c r="CJ22" i="38"/>
  <c r="CH22" i="38"/>
  <c r="CI22" i="38"/>
  <c r="CG21" i="38"/>
  <c r="CJ21" i="38"/>
  <c r="CH21" i="38"/>
  <c r="CI21" i="38"/>
  <c r="CG20" i="38"/>
  <c r="CJ20" i="38"/>
  <c r="CH20" i="38"/>
  <c r="CI20" i="38"/>
  <c r="CG19" i="38"/>
  <c r="CJ19" i="38"/>
  <c r="CH19" i="38"/>
  <c r="CI19" i="38"/>
  <c r="CG18" i="38"/>
  <c r="CJ18" i="38"/>
  <c r="CH18" i="38"/>
  <c r="CI18" i="38"/>
  <c r="CG17" i="38"/>
  <c r="CJ17" i="38"/>
  <c r="CH17" i="38"/>
  <c r="CI17" i="38"/>
  <c r="CG16" i="38"/>
  <c r="CJ16" i="38"/>
  <c r="CH16" i="38"/>
  <c r="CI16" i="38"/>
  <c r="CG15" i="38"/>
  <c r="CJ15" i="38"/>
  <c r="CH15" i="38"/>
  <c r="CI15" i="38"/>
  <c r="CG14" i="38"/>
  <c r="CJ14" i="38"/>
  <c r="CH14" i="38"/>
  <c r="CI14" i="38"/>
  <c r="CG13" i="38"/>
  <c r="CJ13" i="38"/>
  <c r="CH13" i="38"/>
  <c r="CI13" i="38"/>
  <c r="CG12" i="38"/>
  <c r="CJ12" i="38"/>
  <c r="CH12" i="38"/>
  <c r="CI12" i="38"/>
  <c r="CG11" i="38"/>
  <c r="CJ11" i="38"/>
  <c r="CH11" i="38"/>
  <c r="CI11" i="38"/>
  <c r="CG10" i="38"/>
  <c r="CJ10" i="38"/>
  <c r="CH10" i="38"/>
  <c r="CI10" i="38"/>
  <c r="CG9" i="38"/>
  <c r="CJ9" i="38"/>
  <c r="CH9" i="38"/>
  <c r="CI9" i="38"/>
  <c r="CG8" i="38"/>
  <c r="CJ8" i="38"/>
  <c r="CH8" i="38"/>
  <c r="CI8" i="38"/>
  <c r="CG7" i="38"/>
  <c r="CJ7" i="38"/>
  <c r="CH7" i="38"/>
  <c r="CI7" i="38"/>
  <c r="CG6" i="38"/>
  <c r="CJ6" i="38"/>
  <c r="CH6" i="38"/>
  <c r="CI6" i="38"/>
  <c r="CG5" i="38"/>
  <c r="CJ5" i="38"/>
  <c r="CH5" i="38"/>
  <c r="CI5" i="38"/>
  <c r="CG4" i="38"/>
  <c r="CJ4" i="38"/>
  <c r="CH4" i="38"/>
  <c r="CI4" i="38"/>
  <c r="CG3" i="38"/>
  <c r="CJ3" i="38"/>
  <c r="CH3" i="38"/>
  <c r="CI3" i="38"/>
  <c r="CG2" i="38"/>
  <c r="CJ2" i="38"/>
  <c r="CH2" i="38"/>
  <c r="CI2" i="38"/>
  <c r="CH82" i="37"/>
  <c r="CG82" i="37"/>
  <c r="CH81" i="37"/>
  <c r="CG81" i="37"/>
  <c r="CG80" i="37"/>
  <c r="CJ80" i="37"/>
  <c r="CH80" i="37"/>
  <c r="CI80" i="37"/>
  <c r="CG79" i="37"/>
  <c r="CJ79" i="37"/>
  <c r="CH79" i="37"/>
  <c r="CI79" i="37"/>
  <c r="CG78" i="37"/>
  <c r="CJ78" i="37"/>
  <c r="CH78" i="37"/>
  <c r="CI78" i="37"/>
  <c r="CH77" i="37"/>
  <c r="CG77" i="37"/>
  <c r="CH76" i="37"/>
  <c r="CG76" i="37"/>
  <c r="CH75" i="37"/>
  <c r="CG75" i="37"/>
  <c r="CH74" i="37"/>
  <c r="CG74" i="37"/>
  <c r="CH73" i="37"/>
  <c r="CG73" i="37"/>
  <c r="CG72" i="37"/>
  <c r="CJ72" i="37"/>
  <c r="CH72" i="37"/>
  <c r="CI72" i="37"/>
  <c r="CG71" i="37"/>
  <c r="CJ71" i="37"/>
  <c r="CH71" i="37"/>
  <c r="CI71" i="37"/>
  <c r="CG70" i="37"/>
  <c r="CJ70" i="37"/>
  <c r="CH70" i="37"/>
  <c r="CI70" i="37"/>
  <c r="CG69" i="37"/>
  <c r="CJ69" i="37"/>
  <c r="CH69" i="37"/>
  <c r="CI69" i="37"/>
  <c r="CG68" i="37"/>
  <c r="CJ68" i="37"/>
  <c r="CH68" i="37"/>
  <c r="CI68" i="37"/>
  <c r="CG67" i="37"/>
  <c r="CJ67" i="37"/>
  <c r="CH67" i="37"/>
  <c r="CI67" i="37"/>
  <c r="CG66" i="37"/>
  <c r="CJ66" i="37"/>
  <c r="CH66" i="37"/>
  <c r="CI66" i="37"/>
  <c r="CG65" i="37"/>
  <c r="CJ65" i="37"/>
  <c r="CH65" i="37"/>
  <c r="CI65" i="37"/>
  <c r="CG64" i="37"/>
  <c r="CJ64" i="37"/>
  <c r="CH64" i="37"/>
  <c r="CI64" i="37"/>
  <c r="CG63" i="37"/>
  <c r="CJ63" i="37"/>
  <c r="CH63" i="37"/>
  <c r="CI63" i="37"/>
  <c r="CG62" i="37"/>
  <c r="CJ62" i="37"/>
  <c r="CH62" i="37"/>
  <c r="CI62" i="37"/>
  <c r="CG61" i="37"/>
  <c r="CJ61" i="37"/>
  <c r="CH61" i="37"/>
  <c r="CI61" i="37"/>
  <c r="CG60" i="37"/>
  <c r="CJ60" i="37"/>
  <c r="CH60" i="37"/>
  <c r="CI60" i="37"/>
  <c r="CG59" i="37"/>
  <c r="CJ59" i="37"/>
  <c r="CH59" i="37"/>
  <c r="CI59" i="37"/>
  <c r="CG58" i="37"/>
  <c r="CJ58" i="37"/>
  <c r="CH58" i="37"/>
  <c r="CI58" i="37"/>
  <c r="CG57" i="37"/>
  <c r="CJ57" i="37"/>
  <c r="CH57" i="37"/>
  <c r="CI57" i="37"/>
  <c r="CG56" i="37"/>
  <c r="CJ56" i="37"/>
  <c r="CH56" i="37"/>
  <c r="CI56" i="37"/>
  <c r="CG55" i="37"/>
  <c r="CJ55" i="37"/>
  <c r="CH55" i="37"/>
  <c r="CI55" i="37"/>
  <c r="CG54" i="37"/>
  <c r="CJ54" i="37"/>
  <c r="CH54" i="37"/>
  <c r="CI54" i="37"/>
  <c r="CG53" i="37"/>
  <c r="CJ53" i="37"/>
  <c r="CH53" i="37"/>
  <c r="CI53" i="37"/>
  <c r="CG52" i="37"/>
  <c r="CJ52" i="37"/>
  <c r="CH52" i="37"/>
  <c r="CI52" i="37"/>
  <c r="CG51" i="37"/>
  <c r="CJ51" i="37"/>
  <c r="CH51" i="37"/>
  <c r="CI51" i="37"/>
  <c r="CG50" i="37"/>
  <c r="CJ50" i="37"/>
  <c r="CH50" i="37"/>
  <c r="CI50" i="37"/>
  <c r="CG49" i="37"/>
  <c r="CJ49" i="37"/>
  <c r="CH49" i="37"/>
  <c r="CI49" i="37"/>
  <c r="CG48" i="37"/>
  <c r="CJ48" i="37"/>
  <c r="CH48" i="37"/>
  <c r="CI48" i="37"/>
  <c r="CG47" i="37"/>
  <c r="CJ47" i="37"/>
  <c r="CH47" i="37"/>
  <c r="CI47" i="37"/>
  <c r="CG46" i="37"/>
  <c r="CJ46" i="37"/>
  <c r="CH46" i="37"/>
  <c r="CI46" i="37"/>
  <c r="CG45" i="37"/>
  <c r="CJ45" i="37"/>
  <c r="CH45" i="37"/>
  <c r="CI45" i="37"/>
  <c r="CG44" i="37"/>
  <c r="CJ44" i="37"/>
  <c r="CH44" i="37"/>
  <c r="CI44" i="37"/>
  <c r="CG43" i="37"/>
  <c r="CJ43" i="37"/>
  <c r="CH43" i="37"/>
  <c r="CI43" i="37"/>
  <c r="CG42" i="37"/>
  <c r="CJ42" i="37"/>
  <c r="CH42" i="37"/>
  <c r="CI42" i="37"/>
  <c r="CG41" i="37"/>
  <c r="CJ41" i="37"/>
  <c r="CH41" i="37"/>
  <c r="CI41" i="37"/>
  <c r="CG40" i="37"/>
  <c r="CJ40" i="37"/>
  <c r="CH40" i="37"/>
  <c r="CI40" i="37"/>
  <c r="CG39" i="37"/>
  <c r="CJ39" i="37"/>
  <c r="CH39" i="37"/>
  <c r="CI39" i="37"/>
  <c r="CG38" i="37"/>
  <c r="CJ38" i="37"/>
  <c r="CH38" i="37"/>
  <c r="CI38" i="37"/>
  <c r="CG37" i="37"/>
  <c r="CJ37" i="37"/>
  <c r="CH37" i="37"/>
  <c r="CI37" i="37"/>
  <c r="CG36" i="37"/>
  <c r="CJ36" i="37"/>
  <c r="CH36" i="37"/>
  <c r="CI36" i="37"/>
  <c r="CG35" i="37"/>
  <c r="CJ35" i="37"/>
  <c r="CH35" i="37"/>
  <c r="CI35" i="37"/>
  <c r="CG34" i="37"/>
  <c r="CJ34" i="37"/>
  <c r="CH34" i="37"/>
  <c r="CI34" i="37"/>
  <c r="CG33" i="37"/>
  <c r="CJ33" i="37"/>
  <c r="CH33" i="37"/>
  <c r="CI33" i="37"/>
  <c r="CG32" i="37"/>
  <c r="CJ32" i="37"/>
  <c r="CH32" i="37"/>
  <c r="CI32" i="37"/>
  <c r="CG31" i="37"/>
  <c r="CJ31" i="37"/>
  <c r="CH31" i="37"/>
  <c r="CI31" i="37"/>
  <c r="CG30" i="37"/>
  <c r="CJ30" i="37"/>
  <c r="CH30" i="37"/>
  <c r="CI30" i="37"/>
  <c r="CG29" i="37"/>
  <c r="CJ29" i="37"/>
  <c r="CH29" i="37"/>
  <c r="CI29" i="37"/>
  <c r="CG28" i="37"/>
  <c r="CJ28" i="37"/>
  <c r="CH28" i="37"/>
  <c r="CI28" i="37"/>
  <c r="CG27" i="37"/>
  <c r="CJ27" i="37"/>
  <c r="CH27" i="37"/>
  <c r="CI27" i="37"/>
  <c r="CG26" i="37"/>
  <c r="CJ26" i="37"/>
  <c r="CH26" i="37"/>
  <c r="CI26" i="37"/>
  <c r="CG25" i="37"/>
  <c r="CJ25" i="37"/>
  <c r="CH25" i="37"/>
  <c r="CI25" i="37"/>
  <c r="CG24" i="37"/>
  <c r="CJ24" i="37"/>
  <c r="CH24" i="37"/>
  <c r="CI24" i="37"/>
  <c r="CG23" i="37"/>
  <c r="CJ23" i="37"/>
  <c r="CH23" i="37"/>
  <c r="CI23" i="37"/>
  <c r="CG22" i="37"/>
  <c r="CJ22" i="37"/>
  <c r="CH22" i="37"/>
  <c r="CI22" i="37"/>
  <c r="CG21" i="37"/>
  <c r="CJ21" i="37"/>
  <c r="CH21" i="37"/>
  <c r="CI21" i="37"/>
  <c r="CG20" i="37"/>
  <c r="CJ20" i="37"/>
  <c r="CH20" i="37"/>
  <c r="CI20" i="37"/>
  <c r="CG19" i="37"/>
  <c r="CJ19" i="37"/>
  <c r="CH19" i="37"/>
  <c r="CI19" i="37"/>
  <c r="CG18" i="37"/>
  <c r="CJ18" i="37"/>
  <c r="CH18" i="37"/>
  <c r="CI18" i="37"/>
  <c r="CG17" i="37"/>
  <c r="CJ17" i="37"/>
  <c r="CH17" i="37"/>
  <c r="CI17" i="37"/>
  <c r="CG16" i="37"/>
  <c r="CJ16" i="37"/>
  <c r="CH16" i="37"/>
  <c r="CI16" i="37"/>
  <c r="CG15" i="37"/>
  <c r="CJ15" i="37"/>
  <c r="CH15" i="37"/>
  <c r="CI15" i="37"/>
  <c r="CG14" i="37"/>
  <c r="CJ14" i="37"/>
  <c r="CH14" i="37"/>
  <c r="CI14" i="37"/>
  <c r="CG13" i="37"/>
  <c r="CJ13" i="37"/>
  <c r="CH13" i="37"/>
  <c r="CI13" i="37"/>
  <c r="CG12" i="37"/>
  <c r="CJ12" i="37"/>
  <c r="CH12" i="37"/>
  <c r="CI12" i="37"/>
  <c r="CG11" i="37"/>
  <c r="CJ11" i="37"/>
  <c r="CH11" i="37"/>
  <c r="CI11" i="37"/>
  <c r="CG10" i="37"/>
  <c r="CJ10" i="37"/>
  <c r="CH10" i="37"/>
  <c r="CI10" i="37"/>
  <c r="CG9" i="37"/>
  <c r="CJ9" i="37"/>
  <c r="CH9" i="37"/>
  <c r="CI9" i="37"/>
  <c r="CG8" i="37"/>
  <c r="CJ8" i="37"/>
  <c r="CH8" i="37"/>
  <c r="CI8" i="37"/>
  <c r="CG7" i="37"/>
  <c r="CJ7" i="37"/>
  <c r="CH7" i="37"/>
  <c r="CI7" i="37"/>
  <c r="CG6" i="37"/>
  <c r="CJ6" i="37"/>
  <c r="CH6" i="37"/>
  <c r="CI6" i="37"/>
  <c r="CG5" i="37"/>
  <c r="CJ5" i="37"/>
  <c r="CH5" i="37"/>
  <c r="CI5" i="37"/>
  <c r="CG4" i="37"/>
  <c r="CJ4" i="37"/>
  <c r="CH4" i="37"/>
  <c r="CI4" i="37"/>
  <c r="CG3" i="37"/>
  <c r="CJ3" i="37"/>
  <c r="CH3" i="37"/>
  <c r="CI3" i="37"/>
  <c r="CG2" i="37"/>
  <c r="CJ2" i="37"/>
  <c r="CH2" i="37"/>
  <c r="CI2" i="37"/>
  <c r="CH82" i="36"/>
  <c r="CG82" i="36"/>
  <c r="CH81" i="36"/>
  <c r="CG81" i="36"/>
  <c r="CG80" i="36"/>
  <c r="CJ80" i="36"/>
  <c r="CH80" i="36"/>
  <c r="CI80" i="36"/>
  <c r="CG79" i="36"/>
  <c r="CJ79" i="36"/>
  <c r="CH79" i="36"/>
  <c r="CI79" i="36"/>
  <c r="CG78" i="36"/>
  <c r="CJ78" i="36"/>
  <c r="CH78" i="36"/>
  <c r="CI78" i="36"/>
  <c r="CH77" i="36"/>
  <c r="CG77" i="36"/>
  <c r="CH76" i="36"/>
  <c r="CG76" i="36"/>
  <c r="CH75" i="36"/>
  <c r="CG75" i="36"/>
  <c r="CH74" i="36"/>
  <c r="CG74" i="36"/>
  <c r="CH73" i="36"/>
  <c r="CG73" i="36"/>
  <c r="CG72" i="36"/>
  <c r="CJ72" i="36"/>
  <c r="CH72" i="36"/>
  <c r="CI72" i="36"/>
  <c r="CG71" i="36"/>
  <c r="CJ71" i="36"/>
  <c r="CH71" i="36"/>
  <c r="CI71" i="36"/>
  <c r="CG70" i="36"/>
  <c r="CJ70" i="36"/>
  <c r="CH70" i="36"/>
  <c r="CI70" i="36"/>
  <c r="CG69" i="36"/>
  <c r="CJ69" i="36"/>
  <c r="CH69" i="36"/>
  <c r="CI69" i="36"/>
  <c r="CG68" i="36"/>
  <c r="CJ68" i="36"/>
  <c r="CH68" i="36"/>
  <c r="CI68" i="36"/>
  <c r="CG67" i="36"/>
  <c r="CJ67" i="36"/>
  <c r="CH67" i="36"/>
  <c r="CI67" i="36"/>
  <c r="CG66" i="36"/>
  <c r="CJ66" i="36"/>
  <c r="CH66" i="36"/>
  <c r="CI66" i="36"/>
  <c r="CG65" i="36"/>
  <c r="CJ65" i="36"/>
  <c r="CH65" i="36"/>
  <c r="CI65" i="36"/>
  <c r="CG64" i="36"/>
  <c r="CJ64" i="36"/>
  <c r="CH64" i="36"/>
  <c r="CI64" i="36"/>
  <c r="CG63" i="36"/>
  <c r="CJ63" i="36"/>
  <c r="CH63" i="36"/>
  <c r="CI63" i="36"/>
  <c r="CG62" i="36"/>
  <c r="CJ62" i="36"/>
  <c r="CH62" i="36"/>
  <c r="CI62" i="36"/>
  <c r="CG61" i="36"/>
  <c r="CJ61" i="36"/>
  <c r="CH61" i="36"/>
  <c r="CI61" i="36"/>
  <c r="CG60" i="36"/>
  <c r="CJ60" i="36"/>
  <c r="CH60" i="36"/>
  <c r="CI60" i="36"/>
  <c r="CG59" i="36"/>
  <c r="CJ59" i="36"/>
  <c r="CH59" i="36"/>
  <c r="CI59" i="36"/>
  <c r="CG58" i="36"/>
  <c r="CJ58" i="36"/>
  <c r="CH58" i="36"/>
  <c r="CI58" i="36"/>
  <c r="CG57" i="36"/>
  <c r="CJ57" i="36"/>
  <c r="CH57" i="36"/>
  <c r="CI57" i="36"/>
  <c r="CG56" i="36"/>
  <c r="CJ56" i="36"/>
  <c r="CH56" i="36"/>
  <c r="CI56" i="36"/>
  <c r="CG55" i="36"/>
  <c r="CJ55" i="36"/>
  <c r="CH55" i="36"/>
  <c r="CI55" i="36"/>
  <c r="CG54" i="36"/>
  <c r="CJ54" i="36"/>
  <c r="CH54" i="36"/>
  <c r="CI54" i="36"/>
  <c r="CG53" i="36"/>
  <c r="CJ53" i="36"/>
  <c r="CH53" i="36"/>
  <c r="CI53" i="36"/>
  <c r="CG52" i="36"/>
  <c r="CJ52" i="36"/>
  <c r="CH52" i="36"/>
  <c r="CI52" i="36"/>
  <c r="CG51" i="36"/>
  <c r="CJ51" i="36"/>
  <c r="CH51" i="36"/>
  <c r="CI51" i="36"/>
  <c r="CG50" i="36"/>
  <c r="CJ50" i="36"/>
  <c r="CH50" i="36"/>
  <c r="CI50" i="36"/>
  <c r="CG49" i="36"/>
  <c r="CJ49" i="36"/>
  <c r="CH49" i="36"/>
  <c r="CI49" i="36"/>
  <c r="CG48" i="36"/>
  <c r="CJ48" i="36"/>
  <c r="CH48" i="36"/>
  <c r="CI48" i="36"/>
  <c r="CG47" i="36"/>
  <c r="CJ47" i="36"/>
  <c r="CH47" i="36"/>
  <c r="CI47" i="36"/>
  <c r="CG46" i="36"/>
  <c r="CJ46" i="36"/>
  <c r="CH46" i="36"/>
  <c r="CI46" i="36"/>
  <c r="CG45" i="36"/>
  <c r="CJ45" i="36"/>
  <c r="CH45" i="36"/>
  <c r="CI45" i="36"/>
  <c r="CG44" i="36"/>
  <c r="CJ44" i="36"/>
  <c r="CH44" i="36"/>
  <c r="CI44" i="36"/>
  <c r="CG43" i="36"/>
  <c r="CJ43" i="36"/>
  <c r="CH43" i="36"/>
  <c r="CI43" i="36"/>
  <c r="CG42" i="36"/>
  <c r="CJ42" i="36"/>
  <c r="CH42" i="36"/>
  <c r="CI42" i="36"/>
  <c r="CG41" i="36"/>
  <c r="CJ41" i="36"/>
  <c r="CH41" i="36"/>
  <c r="CI41" i="36"/>
  <c r="CG40" i="36"/>
  <c r="CJ40" i="36"/>
  <c r="CH40" i="36"/>
  <c r="CI40" i="36"/>
  <c r="CG39" i="36"/>
  <c r="CJ39" i="36"/>
  <c r="CH39" i="36"/>
  <c r="CI39" i="36"/>
  <c r="CG38" i="36"/>
  <c r="CJ38" i="36"/>
  <c r="CH38" i="36"/>
  <c r="CI38" i="36"/>
  <c r="CG37" i="36"/>
  <c r="CJ37" i="36"/>
  <c r="CH37" i="36"/>
  <c r="CI37" i="36"/>
  <c r="CG36" i="36"/>
  <c r="CJ36" i="36"/>
  <c r="CH36" i="36"/>
  <c r="CI36" i="36"/>
  <c r="CG35" i="36"/>
  <c r="CJ35" i="36"/>
  <c r="CH35" i="36"/>
  <c r="CI35" i="36"/>
  <c r="CG34" i="36"/>
  <c r="CJ34" i="36"/>
  <c r="CH34" i="36"/>
  <c r="CI34" i="36"/>
  <c r="CG33" i="36"/>
  <c r="CJ33" i="36"/>
  <c r="CH33" i="36"/>
  <c r="CI33" i="36"/>
  <c r="CG32" i="36"/>
  <c r="CJ32" i="36"/>
  <c r="CH32" i="36"/>
  <c r="CI32" i="36"/>
  <c r="CG31" i="36"/>
  <c r="CJ31" i="36"/>
  <c r="CH31" i="36"/>
  <c r="CI31" i="36"/>
  <c r="CG30" i="36"/>
  <c r="CJ30" i="36"/>
  <c r="CH30" i="36"/>
  <c r="CI30" i="36"/>
  <c r="CG29" i="36"/>
  <c r="CJ29" i="36"/>
  <c r="CH29" i="36"/>
  <c r="CI29" i="36"/>
  <c r="CG28" i="36"/>
  <c r="CJ28" i="36"/>
  <c r="CH28" i="36"/>
  <c r="CI28" i="36"/>
  <c r="CG27" i="36"/>
  <c r="CJ27" i="36"/>
  <c r="CH27" i="36"/>
  <c r="CI27" i="36"/>
  <c r="CG26" i="36"/>
  <c r="CJ26" i="36"/>
  <c r="CH26" i="36"/>
  <c r="CI26" i="36"/>
  <c r="CG25" i="36"/>
  <c r="CJ25" i="36"/>
  <c r="CH25" i="36"/>
  <c r="CI25" i="36"/>
  <c r="CG24" i="36"/>
  <c r="CJ24" i="36"/>
  <c r="CH24" i="36"/>
  <c r="CI24" i="36"/>
  <c r="CG23" i="36"/>
  <c r="CJ23" i="36"/>
  <c r="CH23" i="36"/>
  <c r="CI23" i="36"/>
  <c r="CG22" i="36"/>
  <c r="CJ22" i="36"/>
  <c r="CH22" i="36"/>
  <c r="CI22" i="36"/>
  <c r="CG21" i="36"/>
  <c r="CJ21" i="36"/>
  <c r="CH21" i="36"/>
  <c r="CI21" i="36"/>
  <c r="CG20" i="36"/>
  <c r="CJ20" i="36"/>
  <c r="CH20" i="36"/>
  <c r="CI20" i="36"/>
  <c r="CG19" i="36"/>
  <c r="CJ19" i="36"/>
  <c r="CH19" i="36"/>
  <c r="CI19" i="36"/>
  <c r="CG18" i="36"/>
  <c r="CJ18" i="36"/>
  <c r="CH18" i="36"/>
  <c r="CI18" i="36"/>
  <c r="CG17" i="36"/>
  <c r="CJ17" i="36"/>
  <c r="CH17" i="36"/>
  <c r="CI17" i="36"/>
  <c r="CG16" i="36"/>
  <c r="CJ16" i="36"/>
  <c r="CH16" i="36"/>
  <c r="CI16" i="36"/>
  <c r="CG15" i="36"/>
  <c r="CJ15" i="36"/>
  <c r="CH15" i="36"/>
  <c r="CI15" i="36"/>
  <c r="CG14" i="36"/>
  <c r="CJ14" i="36"/>
  <c r="CH14" i="36"/>
  <c r="CI14" i="36"/>
  <c r="CG13" i="36"/>
  <c r="CJ13" i="36"/>
  <c r="CH13" i="36"/>
  <c r="CI13" i="36"/>
  <c r="CG12" i="36"/>
  <c r="CJ12" i="36"/>
  <c r="CH12" i="36"/>
  <c r="CI12" i="36"/>
  <c r="CG11" i="36"/>
  <c r="CJ11" i="36"/>
  <c r="CH11" i="36"/>
  <c r="CI11" i="36"/>
  <c r="CG10" i="36"/>
  <c r="CJ10" i="36"/>
  <c r="CH10" i="36"/>
  <c r="CI10" i="36"/>
  <c r="CG9" i="36"/>
  <c r="CJ9" i="36"/>
  <c r="CH9" i="36"/>
  <c r="CI9" i="36"/>
  <c r="CG8" i="36"/>
  <c r="CJ8" i="36"/>
  <c r="CH8" i="36"/>
  <c r="CI8" i="36"/>
  <c r="CG7" i="36"/>
  <c r="CJ7" i="36"/>
  <c r="CH7" i="36"/>
  <c r="CI7" i="36"/>
  <c r="CG6" i="36"/>
  <c r="CJ6" i="36"/>
  <c r="CH6" i="36"/>
  <c r="CI6" i="36"/>
  <c r="CG5" i="36"/>
  <c r="CJ5" i="36"/>
  <c r="CH5" i="36"/>
  <c r="CI5" i="36"/>
  <c r="CG4" i="36"/>
  <c r="CJ4" i="36"/>
  <c r="CH4" i="36"/>
  <c r="CI4" i="36"/>
  <c r="CG3" i="36"/>
  <c r="CJ3" i="36"/>
  <c r="CH3" i="36"/>
  <c r="CI3" i="36"/>
  <c r="CG2" i="36"/>
  <c r="CJ2" i="36"/>
  <c r="CH2" i="36"/>
  <c r="CI2" i="36"/>
  <c r="CH82" i="35"/>
  <c r="CG82" i="35"/>
  <c r="CH81" i="35"/>
  <c r="CG81" i="35"/>
  <c r="CG80" i="35"/>
  <c r="CJ80" i="35"/>
  <c r="CH80" i="35"/>
  <c r="CI80" i="35"/>
  <c r="CG79" i="35"/>
  <c r="CJ79" i="35"/>
  <c r="CH79" i="35"/>
  <c r="CI79" i="35"/>
  <c r="CG78" i="35"/>
  <c r="CJ78" i="35"/>
  <c r="CH78" i="35"/>
  <c r="CI78" i="35"/>
  <c r="CH77" i="35"/>
  <c r="CG77" i="35"/>
  <c r="CH76" i="35"/>
  <c r="CG76" i="35"/>
  <c r="CH75" i="35"/>
  <c r="CG75" i="35"/>
  <c r="CH74" i="35"/>
  <c r="CG74" i="35"/>
  <c r="CH73" i="35"/>
  <c r="CG73" i="35"/>
  <c r="CG72" i="35"/>
  <c r="CJ72" i="35"/>
  <c r="CH72" i="35"/>
  <c r="CI72" i="35"/>
  <c r="CG71" i="35"/>
  <c r="CJ71" i="35"/>
  <c r="CH71" i="35"/>
  <c r="CI71" i="35"/>
  <c r="CG70" i="35"/>
  <c r="CJ70" i="35"/>
  <c r="CH70" i="35"/>
  <c r="CI70" i="35"/>
  <c r="CG69" i="35"/>
  <c r="CJ69" i="35"/>
  <c r="CH69" i="35"/>
  <c r="CI69" i="35"/>
  <c r="CG68" i="35"/>
  <c r="CJ68" i="35"/>
  <c r="CH68" i="35"/>
  <c r="CI68" i="35"/>
  <c r="CG67" i="35"/>
  <c r="CJ67" i="35"/>
  <c r="CH67" i="35"/>
  <c r="CI67" i="35"/>
  <c r="CG66" i="35"/>
  <c r="CJ66" i="35"/>
  <c r="CH66" i="35"/>
  <c r="CI66" i="35"/>
  <c r="CG65" i="35"/>
  <c r="CJ65" i="35"/>
  <c r="CH65" i="35"/>
  <c r="CI65" i="35"/>
  <c r="CG64" i="35"/>
  <c r="CJ64" i="35"/>
  <c r="CH64" i="35"/>
  <c r="CI64" i="35"/>
  <c r="CG63" i="35"/>
  <c r="CJ63" i="35"/>
  <c r="CH63" i="35"/>
  <c r="CI63" i="35"/>
  <c r="CG62" i="35"/>
  <c r="CJ62" i="35"/>
  <c r="CH62" i="35"/>
  <c r="CI62" i="35"/>
  <c r="CG61" i="35"/>
  <c r="CJ61" i="35"/>
  <c r="CH61" i="35"/>
  <c r="CI61" i="35"/>
  <c r="CG60" i="35"/>
  <c r="CJ60" i="35"/>
  <c r="CH60" i="35"/>
  <c r="CI60" i="35"/>
  <c r="CG59" i="35"/>
  <c r="CJ59" i="35"/>
  <c r="CH59" i="35"/>
  <c r="CI59" i="35"/>
  <c r="CG58" i="35"/>
  <c r="CJ58" i="35"/>
  <c r="CH58" i="35"/>
  <c r="CI58" i="35"/>
  <c r="CG57" i="35"/>
  <c r="CJ57" i="35"/>
  <c r="CH57" i="35"/>
  <c r="CI57" i="35"/>
  <c r="CG56" i="35"/>
  <c r="CJ56" i="35"/>
  <c r="CH56" i="35"/>
  <c r="CI56" i="35"/>
  <c r="CG55" i="35"/>
  <c r="CJ55" i="35"/>
  <c r="CH55" i="35"/>
  <c r="CI55" i="35"/>
  <c r="CG54" i="35"/>
  <c r="CJ54" i="35"/>
  <c r="CH54" i="35"/>
  <c r="CI54" i="35"/>
  <c r="CG53" i="35"/>
  <c r="CJ53" i="35"/>
  <c r="CH53" i="35"/>
  <c r="CI53" i="35"/>
  <c r="CG52" i="35"/>
  <c r="CJ52" i="35"/>
  <c r="CH52" i="35"/>
  <c r="CI52" i="35"/>
  <c r="CG51" i="35"/>
  <c r="CJ51" i="35"/>
  <c r="CH51" i="35"/>
  <c r="CI51" i="35"/>
  <c r="CG50" i="35"/>
  <c r="CJ50" i="35"/>
  <c r="CH50" i="35"/>
  <c r="CI50" i="35"/>
  <c r="CG49" i="35"/>
  <c r="CJ49" i="35"/>
  <c r="CH49" i="35"/>
  <c r="CI49" i="35"/>
  <c r="CG48" i="35"/>
  <c r="CJ48" i="35"/>
  <c r="CH48" i="35"/>
  <c r="CI48" i="35"/>
  <c r="CG47" i="35"/>
  <c r="CJ47" i="35"/>
  <c r="CH47" i="35"/>
  <c r="CI47" i="35"/>
  <c r="CG46" i="35"/>
  <c r="CJ46" i="35"/>
  <c r="CH46" i="35"/>
  <c r="CI46" i="35"/>
  <c r="CG45" i="35"/>
  <c r="CJ45" i="35"/>
  <c r="CH45" i="35"/>
  <c r="CI45" i="35"/>
  <c r="CG44" i="35"/>
  <c r="CJ44" i="35"/>
  <c r="CH44" i="35"/>
  <c r="CI44" i="35"/>
  <c r="CG43" i="35"/>
  <c r="CJ43" i="35"/>
  <c r="CH43" i="35"/>
  <c r="CI43" i="35"/>
  <c r="CG42" i="35"/>
  <c r="CJ42" i="35"/>
  <c r="CH42" i="35"/>
  <c r="CI42" i="35"/>
  <c r="CG41" i="35"/>
  <c r="CJ41" i="35"/>
  <c r="CH41" i="35"/>
  <c r="CI41" i="35"/>
  <c r="CG40" i="35"/>
  <c r="CJ40" i="35"/>
  <c r="CH40" i="35"/>
  <c r="CI40" i="35"/>
  <c r="CG39" i="35"/>
  <c r="CJ39" i="35"/>
  <c r="CH39" i="35"/>
  <c r="CI39" i="35"/>
  <c r="CG38" i="35"/>
  <c r="CJ38" i="35"/>
  <c r="CH38" i="35"/>
  <c r="CI38" i="35"/>
  <c r="CG37" i="35"/>
  <c r="CJ37" i="35"/>
  <c r="CH37" i="35"/>
  <c r="CI37" i="35"/>
  <c r="CG36" i="35"/>
  <c r="CJ36" i="35"/>
  <c r="CH36" i="35"/>
  <c r="CI36" i="35"/>
  <c r="CG35" i="35"/>
  <c r="CJ35" i="35"/>
  <c r="CH35" i="35"/>
  <c r="CI35" i="35"/>
  <c r="CG34" i="35"/>
  <c r="CJ34" i="35"/>
  <c r="CH34" i="35"/>
  <c r="CI34" i="35"/>
  <c r="CG33" i="35"/>
  <c r="CJ33" i="35"/>
  <c r="CH33" i="35"/>
  <c r="CI33" i="35"/>
  <c r="CG32" i="35"/>
  <c r="CJ32" i="35"/>
  <c r="CH32" i="35"/>
  <c r="CI32" i="35"/>
  <c r="CG31" i="35"/>
  <c r="CJ31" i="35"/>
  <c r="CH31" i="35"/>
  <c r="CI31" i="35"/>
  <c r="CG30" i="35"/>
  <c r="CJ30" i="35"/>
  <c r="CH30" i="35"/>
  <c r="CI30" i="35"/>
  <c r="CG29" i="35"/>
  <c r="CJ29" i="35"/>
  <c r="CH29" i="35"/>
  <c r="CI29" i="35"/>
  <c r="CG28" i="35"/>
  <c r="CJ28" i="35"/>
  <c r="CH28" i="35"/>
  <c r="CI28" i="35"/>
  <c r="CG27" i="35"/>
  <c r="CJ27" i="35"/>
  <c r="CH27" i="35"/>
  <c r="CI27" i="35"/>
  <c r="CG26" i="35"/>
  <c r="CJ26" i="35"/>
  <c r="CH26" i="35"/>
  <c r="CI26" i="35"/>
  <c r="CG25" i="35"/>
  <c r="CJ25" i="35"/>
  <c r="CH25" i="35"/>
  <c r="CI25" i="35"/>
  <c r="CG24" i="35"/>
  <c r="CJ24" i="35"/>
  <c r="CH24" i="35"/>
  <c r="CI24" i="35"/>
  <c r="CG23" i="35"/>
  <c r="CJ23" i="35"/>
  <c r="CH23" i="35"/>
  <c r="CI23" i="35"/>
  <c r="CG22" i="35"/>
  <c r="CJ22" i="35"/>
  <c r="CH22" i="35"/>
  <c r="CI22" i="35"/>
  <c r="CG21" i="35"/>
  <c r="CJ21" i="35"/>
  <c r="CH21" i="35"/>
  <c r="CI21" i="35"/>
  <c r="CG20" i="35"/>
  <c r="CJ20" i="35"/>
  <c r="CH20" i="35"/>
  <c r="CI20" i="35"/>
  <c r="CG19" i="35"/>
  <c r="CJ19" i="35"/>
  <c r="CH19" i="35"/>
  <c r="CI19" i="35"/>
  <c r="CG18" i="35"/>
  <c r="CJ18" i="35"/>
  <c r="CH18" i="35"/>
  <c r="CI18" i="35"/>
  <c r="CG17" i="35"/>
  <c r="CJ17" i="35"/>
  <c r="CH17" i="35"/>
  <c r="CI17" i="35"/>
  <c r="CG16" i="35"/>
  <c r="CJ16" i="35"/>
  <c r="CH16" i="35"/>
  <c r="CI16" i="35"/>
  <c r="CG15" i="35"/>
  <c r="CJ15" i="35"/>
  <c r="CH15" i="35"/>
  <c r="CI15" i="35"/>
  <c r="CG14" i="35"/>
  <c r="CJ14" i="35"/>
  <c r="CH14" i="35"/>
  <c r="CI14" i="35"/>
  <c r="CG13" i="35"/>
  <c r="CJ13" i="35"/>
  <c r="CH13" i="35"/>
  <c r="CI13" i="35"/>
  <c r="CG12" i="35"/>
  <c r="CJ12" i="35"/>
  <c r="CH12" i="35"/>
  <c r="CI12" i="35"/>
  <c r="CG11" i="35"/>
  <c r="CJ11" i="35"/>
  <c r="CH11" i="35"/>
  <c r="CI11" i="35"/>
  <c r="CG10" i="35"/>
  <c r="CJ10" i="35"/>
  <c r="CH10" i="35"/>
  <c r="CI10" i="35"/>
  <c r="CG9" i="35"/>
  <c r="CJ9" i="35"/>
  <c r="CH9" i="35"/>
  <c r="CI9" i="35"/>
  <c r="CG8" i="35"/>
  <c r="CJ8" i="35"/>
  <c r="CH8" i="35"/>
  <c r="CI8" i="35"/>
  <c r="CG7" i="35"/>
  <c r="CJ7" i="35"/>
  <c r="CH7" i="35"/>
  <c r="CI7" i="35"/>
  <c r="CG6" i="35"/>
  <c r="CJ6" i="35"/>
  <c r="CH6" i="35"/>
  <c r="CI6" i="35"/>
  <c r="CG5" i="35"/>
  <c r="CJ5" i="35"/>
  <c r="CH5" i="35"/>
  <c r="CI5" i="35"/>
  <c r="CG4" i="35"/>
  <c r="CJ4" i="35"/>
  <c r="CH4" i="35"/>
  <c r="CI4" i="35"/>
  <c r="CG3" i="35"/>
  <c r="CJ3" i="35"/>
  <c r="CH3" i="35"/>
  <c r="CI3" i="35"/>
  <c r="CG2" i="35"/>
  <c r="CJ2" i="35"/>
  <c r="CH2" i="35"/>
  <c r="CI2" i="35"/>
  <c r="CH82" i="34"/>
  <c r="CG82" i="34"/>
  <c r="CH81" i="34"/>
  <c r="CG81" i="34"/>
  <c r="CG80" i="34"/>
  <c r="CJ80" i="34"/>
  <c r="CH80" i="34"/>
  <c r="CI80" i="34"/>
  <c r="CG79" i="34"/>
  <c r="CJ79" i="34"/>
  <c r="CH79" i="34"/>
  <c r="CI79" i="34"/>
  <c r="CG78" i="34"/>
  <c r="CJ78" i="34"/>
  <c r="CH78" i="34"/>
  <c r="CI78" i="34"/>
  <c r="CH77" i="34"/>
  <c r="CG77" i="34"/>
  <c r="CH76" i="34"/>
  <c r="CG76" i="34"/>
  <c r="CH75" i="34"/>
  <c r="CG75" i="34"/>
  <c r="CH74" i="34"/>
  <c r="CG74" i="34"/>
  <c r="CH73" i="34"/>
  <c r="CG73" i="34"/>
  <c r="CG72" i="34"/>
  <c r="CJ72" i="34"/>
  <c r="CH72" i="34"/>
  <c r="CI72" i="34"/>
  <c r="CG71" i="34"/>
  <c r="CJ71" i="34"/>
  <c r="CH71" i="34"/>
  <c r="CI71" i="34"/>
  <c r="CG70" i="34"/>
  <c r="CJ70" i="34"/>
  <c r="CH70" i="34"/>
  <c r="CI70" i="34"/>
  <c r="CG69" i="34"/>
  <c r="CJ69" i="34"/>
  <c r="CH69" i="34"/>
  <c r="CI69" i="34"/>
  <c r="CG68" i="34"/>
  <c r="CJ68" i="34"/>
  <c r="CH68" i="34"/>
  <c r="CI68" i="34"/>
  <c r="CG67" i="34"/>
  <c r="CJ67" i="34"/>
  <c r="CH67" i="34"/>
  <c r="CI67" i="34"/>
  <c r="CG66" i="34"/>
  <c r="CJ66" i="34"/>
  <c r="CH66" i="34"/>
  <c r="CI66" i="34"/>
  <c r="CG65" i="34"/>
  <c r="CJ65" i="34"/>
  <c r="CH65" i="34"/>
  <c r="CI65" i="34"/>
  <c r="CG64" i="34"/>
  <c r="CJ64" i="34"/>
  <c r="CH64" i="34"/>
  <c r="CI64" i="34"/>
  <c r="CG63" i="34"/>
  <c r="CJ63" i="34"/>
  <c r="CH63" i="34"/>
  <c r="CI63" i="34"/>
  <c r="CG62" i="34"/>
  <c r="CJ62" i="34"/>
  <c r="CH62" i="34"/>
  <c r="CI62" i="34"/>
  <c r="CG61" i="34"/>
  <c r="CJ61" i="34"/>
  <c r="CH61" i="34"/>
  <c r="CI61" i="34"/>
  <c r="CG60" i="34"/>
  <c r="CJ60" i="34"/>
  <c r="CH60" i="34"/>
  <c r="CI60" i="34"/>
  <c r="CG59" i="34"/>
  <c r="CJ59" i="34"/>
  <c r="CH59" i="34"/>
  <c r="CI59" i="34"/>
  <c r="CG58" i="34"/>
  <c r="CJ58" i="34"/>
  <c r="CH58" i="34"/>
  <c r="CI58" i="34"/>
  <c r="CG57" i="34"/>
  <c r="CJ57" i="34"/>
  <c r="CH57" i="34"/>
  <c r="CI57" i="34"/>
  <c r="CG56" i="34"/>
  <c r="CJ56" i="34"/>
  <c r="CH56" i="34"/>
  <c r="CI56" i="34"/>
  <c r="CG55" i="34"/>
  <c r="CJ55" i="34"/>
  <c r="CH55" i="34"/>
  <c r="CI55" i="34"/>
  <c r="CG54" i="34"/>
  <c r="CJ54" i="34"/>
  <c r="CH54" i="34"/>
  <c r="CI54" i="34"/>
  <c r="CG53" i="34"/>
  <c r="CJ53" i="34"/>
  <c r="CH53" i="34"/>
  <c r="CI53" i="34"/>
  <c r="CG52" i="34"/>
  <c r="CJ52" i="34"/>
  <c r="CH52" i="34"/>
  <c r="CI52" i="34"/>
  <c r="CG51" i="34"/>
  <c r="CJ51" i="34"/>
  <c r="CH51" i="34"/>
  <c r="CI51" i="34"/>
  <c r="CG50" i="34"/>
  <c r="CJ50" i="34"/>
  <c r="CH50" i="34"/>
  <c r="CI50" i="34"/>
  <c r="CG49" i="34"/>
  <c r="CJ49" i="34"/>
  <c r="CH49" i="34"/>
  <c r="CI49" i="34"/>
  <c r="CG48" i="34"/>
  <c r="CJ48" i="34"/>
  <c r="CH48" i="34"/>
  <c r="CI48" i="34"/>
  <c r="CG47" i="34"/>
  <c r="CJ47" i="34"/>
  <c r="CH47" i="34"/>
  <c r="CI47" i="34"/>
  <c r="CG46" i="34"/>
  <c r="CJ46" i="34"/>
  <c r="CH46" i="34"/>
  <c r="CI46" i="34"/>
  <c r="CG45" i="34"/>
  <c r="CJ45" i="34"/>
  <c r="CH45" i="34"/>
  <c r="CI45" i="34"/>
  <c r="CG44" i="34"/>
  <c r="CJ44" i="34"/>
  <c r="CH44" i="34"/>
  <c r="CI44" i="34"/>
  <c r="CG43" i="34"/>
  <c r="CJ43" i="34"/>
  <c r="CH43" i="34"/>
  <c r="CI43" i="34"/>
  <c r="CG42" i="34"/>
  <c r="CJ42" i="34"/>
  <c r="CH42" i="34"/>
  <c r="CI42" i="34"/>
  <c r="CG41" i="34"/>
  <c r="CJ41" i="34"/>
  <c r="CH41" i="34"/>
  <c r="CI41" i="34"/>
  <c r="CG40" i="34"/>
  <c r="CJ40" i="34"/>
  <c r="CH40" i="34"/>
  <c r="CI40" i="34"/>
  <c r="CG39" i="34"/>
  <c r="CJ39" i="34"/>
  <c r="CH39" i="34"/>
  <c r="CI39" i="34"/>
  <c r="CG38" i="34"/>
  <c r="CJ38" i="34"/>
  <c r="CH38" i="34"/>
  <c r="CI38" i="34"/>
  <c r="CG37" i="34"/>
  <c r="CJ37" i="34"/>
  <c r="CH37" i="34"/>
  <c r="CI37" i="34"/>
  <c r="CG36" i="34"/>
  <c r="CJ36" i="34"/>
  <c r="CH36" i="34"/>
  <c r="CI36" i="34"/>
  <c r="CG35" i="34"/>
  <c r="CJ35" i="34"/>
  <c r="CH35" i="34"/>
  <c r="CI35" i="34"/>
  <c r="CG34" i="34"/>
  <c r="CJ34" i="34"/>
  <c r="CH34" i="34"/>
  <c r="CI34" i="34"/>
  <c r="CG33" i="34"/>
  <c r="CJ33" i="34"/>
  <c r="CH33" i="34"/>
  <c r="CI33" i="34"/>
  <c r="CG32" i="34"/>
  <c r="CJ32" i="34"/>
  <c r="CH32" i="34"/>
  <c r="CI32" i="34"/>
  <c r="CG31" i="34"/>
  <c r="CJ31" i="34"/>
  <c r="CH31" i="34"/>
  <c r="CI31" i="34"/>
  <c r="CG30" i="34"/>
  <c r="CJ30" i="34"/>
  <c r="CH30" i="34"/>
  <c r="CI30" i="34"/>
  <c r="CG29" i="34"/>
  <c r="CJ29" i="34"/>
  <c r="CH29" i="34"/>
  <c r="CI29" i="34"/>
  <c r="CG28" i="34"/>
  <c r="CJ28" i="34"/>
  <c r="CH28" i="34"/>
  <c r="CI28" i="34"/>
  <c r="CG27" i="34"/>
  <c r="CJ27" i="34"/>
  <c r="CH27" i="34"/>
  <c r="CI27" i="34"/>
  <c r="CG26" i="34"/>
  <c r="CJ26" i="34"/>
  <c r="CH26" i="34"/>
  <c r="CI26" i="34"/>
  <c r="CG25" i="34"/>
  <c r="CJ25" i="34"/>
  <c r="CH25" i="34"/>
  <c r="CI25" i="34"/>
  <c r="CG24" i="34"/>
  <c r="CJ24" i="34"/>
  <c r="CH24" i="34"/>
  <c r="CI24" i="34"/>
  <c r="CG23" i="34"/>
  <c r="CJ23" i="34"/>
  <c r="CH23" i="34"/>
  <c r="CI23" i="34"/>
  <c r="CG22" i="34"/>
  <c r="CJ22" i="34"/>
  <c r="CH22" i="34"/>
  <c r="CI22" i="34"/>
  <c r="CG21" i="34"/>
  <c r="CJ21" i="34"/>
  <c r="CH21" i="34"/>
  <c r="CI21" i="34"/>
  <c r="CG20" i="34"/>
  <c r="CJ20" i="34"/>
  <c r="CH20" i="34"/>
  <c r="CI20" i="34"/>
  <c r="CG19" i="34"/>
  <c r="CJ19" i="34"/>
  <c r="CH19" i="34"/>
  <c r="CI19" i="34"/>
  <c r="CG18" i="34"/>
  <c r="CJ18" i="34"/>
  <c r="CH18" i="34"/>
  <c r="CI18" i="34"/>
  <c r="CG17" i="34"/>
  <c r="CJ17" i="34"/>
  <c r="CH17" i="34"/>
  <c r="CI17" i="34"/>
  <c r="CG16" i="34"/>
  <c r="CJ16" i="34"/>
  <c r="CH16" i="34"/>
  <c r="CI16" i="34"/>
  <c r="CG15" i="34"/>
  <c r="CJ15" i="34"/>
  <c r="CH15" i="34"/>
  <c r="CI15" i="34"/>
  <c r="CG14" i="34"/>
  <c r="CJ14" i="34"/>
  <c r="CH14" i="34"/>
  <c r="CI14" i="34"/>
  <c r="CG13" i="34"/>
  <c r="CJ13" i="34"/>
  <c r="CH13" i="34"/>
  <c r="CI13" i="34"/>
  <c r="CG12" i="34"/>
  <c r="CJ12" i="34"/>
  <c r="CH12" i="34"/>
  <c r="CI12" i="34"/>
  <c r="CG11" i="34"/>
  <c r="CJ11" i="34"/>
  <c r="CH11" i="34"/>
  <c r="CI11" i="34"/>
  <c r="CG10" i="34"/>
  <c r="CJ10" i="34"/>
  <c r="CH10" i="34"/>
  <c r="CI10" i="34"/>
  <c r="CG9" i="34"/>
  <c r="CJ9" i="34"/>
  <c r="CH9" i="34"/>
  <c r="CI9" i="34"/>
  <c r="CG8" i="34"/>
  <c r="CJ8" i="34"/>
  <c r="CH8" i="34"/>
  <c r="CI8" i="34"/>
  <c r="CG7" i="34"/>
  <c r="CJ7" i="34"/>
  <c r="CH7" i="34"/>
  <c r="CI7" i="34"/>
  <c r="CG6" i="34"/>
  <c r="CJ6" i="34"/>
  <c r="CH6" i="34"/>
  <c r="CI6" i="34"/>
  <c r="CG5" i="34"/>
  <c r="CJ5" i="34"/>
  <c r="CH5" i="34"/>
  <c r="CI5" i="34"/>
  <c r="CG4" i="34"/>
  <c r="CJ4" i="34"/>
  <c r="CH4" i="34"/>
  <c r="CI4" i="34"/>
  <c r="CG3" i="34"/>
  <c r="CH3" i="34"/>
  <c r="CG2" i="34"/>
  <c r="CJ2" i="34"/>
  <c r="CH2" i="34"/>
  <c r="CI2" i="34"/>
  <c r="CH82" i="33"/>
  <c r="CG82" i="33"/>
  <c r="CH81" i="33"/>
  <c r="CG81" i="33"/>
  <c r="CG80" i="33"/>
  <c r="CJ80" i="33"/>
  <c r="CH80" i="33"/>
  <c r="CI80" i="33"/>
  <c r="CG79" i="33"/>
  <c r="CJ79" i="33"/>
  <c r="CH79" i="33"/>
  <c r="CI79" i="33"/>
  <c r="CG78" i="33"/>
  <c r="CJ78" i="33"/>
  <c r="CH78" i="33"/>
  <c r="CI78" i="33"/>
  <c r="CH77" i="33"/>
  <c r="CG77" i="33"/>
  <c r="CH76" i="33"/>
  <c r="CG76" i="33"/>
  <c r="CH75" i="33"/>
  <c r="CG75" i="33"/>
  <c r="CH74" i="33"/>
  <c r="CG74" i="33"/>
  <c r="CH73" i="33"/>
  <c r="CG73" i="33"/>
  <c r="CG72" i="33"/>
  <c r="CJ72" i="33"/>
  <c r="CH72" i="33"/>
  <c r="CI72" i="33"/>
  <c r="CG71" i="33"/>
  <c r="CJ71" i="33"/>
  <c r="CH71" i="33"/>
  <c r="CI71" i="33"/>
  <c r="CG70" i="33"/>
  <c r="CJ70" i="33"/>
  <c r="CH70" i="33"/>
  <c r="CI70" i="33"/>
  <c r="CG69" i="33"/>
  <c r="CJ69" i="33"/>
  <c r="CH69" i="33"/>
  <c r="CI69" i="33"/>
  <c r="CG68" i="33"/>
  <c r="CJ68" i="33"/>
  <c r="CH68" i="33"/>
  <c r="CI68" i="33"/>
  <c r="CG67" i="33"/>
  <c r="CJ67" i="33"/>
  <c r="CH67" i="33"/>
  <c r="CI67" i="33"/>
  <c r="CG66" i="33"/>
  <c r="CJ66" i="33"/>
  <c r="CH66" i="33"/>
  <c r="CI66" i="33"/>
  <c r="CG65" i="33"/>
  <c r="CJ65" i="33"/>
  <c r="CH65" i="33"/>
  <c r="CI65" i="33"/>
  <c r="CG64" i="33"/>
  <c r="CJ64" i="33"/>
  <c r="CH64" i="33"/>
  <c r="CI64" i="33"/>
  <c r="CG63" i="33"/>
  <c r="CJ63" i="33"/>
  <c r="CH63" i="33"/>
  <c r="CI63" i="33"/>
  <c r="CG62" i="33"/>
  <c r="CJ62" i="33"/>
  <c r="CH62" i="33"/>
  <c r="CI62" i="33"/>
  <c r="CG61" i="33"/>
  <c r="CJ61" i="33"/>
  <c r="CH61" i="33"/>
  <c r="CI61" i="33"/>
  <c r="CG60" i="33"/>
  <c r="CJ60" i="33"/>
  <c r="CH60" i="33"/>
  <c r="CI60" i="33"/>
  <c r="CG59" i="33"/>
  <c r="CJ59" i="33"/>
  <c r="CH59" i="33"/>
  <c r="CI59" i="33"/>
  <c r="CG58" i="33"/>
  <c r="CJ58" i="33"/>
  <c r="CH58" i="33"/>
  <c r="CI58" i="33"/>
  <c r="CG57" i="33"/>
  <c r="CJ57" i="33"/>
  <c r="CH57" i="33"/>
  <c r="CI57" i="33"/>
  <c r="CG56" i="33"/>
  <c r="CJ56" i="33"/>
  <c r="CH56" i="33"/>
  <c r="CI56" i="33"/>
  <c r="CG55" i="33"/>
  <c r="CJ55" i="33"/>
  <c r="CH55" i="33"/>
  <c r="CI55" i="33"/>
  <c r="CG54" i="33"/>
  <c r="CJ54" i="33"/>
  <c r="CH54" i="33"/>
  <c r="CI54" i="33"/>
  <c r="CG53" i="33"/>
  <c r="CJ53" i="33"/>
  <c r="CH53" i="33"/>
  <c r="CI53" i="33"/>
  <c r="CG52" i="33"/>
  <c r="CJ52" i="33"/>
  <c r="CH52" i="33"/>
  <c r="CI52" i="33"/>
  <c r="CG51" i="33"/>
  <c r="CJ51" i="33"/>
  <c r="CH51" i="33"/>
  <c r="CI51" i="33"/>
  <c r="CG50" i="33"/>
  <c r="CJ50" i="33"/>
  <c r="CH50" i="33"/>
  <c r="CI50" i="33"/>
  <c r="CG49" i="33"/>
  <c r="CJ49" i="33"/>
  <c r="CH49" i="33"/>
  <c r="CI49" i="33"/>
  <c r="CG48" i="33"/>
  <c r="CJ48" i="33"/>
  <c r="CH48" i="33"/>
  <c r="CI48" i="33"/>
  <c r="CG47" i="33"/>
  <c r="CJ47" i="33"/>
  <c r="CH47" i="33"/>
  <c r="CI47" i="33"/>
  <c r="CG46" i="33"/>
  <c r="CJ46" i="33"/>
  <c r="CH46" i="33"/>
  <c r="CI46" i="33"/>
  <c r="CG45" i="33"/>
  <c r="CJ45" i="33"/>
  <c r="CH45" i="33"/>
  <c r="CI45" i="33"/>
  <c r="CG44" i="33"/>
  <c r="CJ44" i="33"/>
  <c r="CH44" i="33"/>
  <c r="CI44" i="33"/>
  <c r="CG43" i="33"/>
  <c r="CJ43" i="33"/>
  <c r="CH43" i="33"/>
  <c r="CI43" i="33"/>
  <c r="CG42" i="33"/>
  <c r="CJ42" i="33"/>
  <c r="CH42" i="33"/>
  <c r="CI42" i="33"/>
  <c r="CG41" i="33"/>
  <c r="CJ41" i="33"/>
  <c r="CH41" i="33"/>
  <c r="CI41" i="33"/>
  <c r="CG40" i="33"/>
  <c r="CJ40" i="33"/>
  <c r="CH40" i="33"/>
  <c r="CI40" i="33"/>
  <c r="CG39" i="33"/>
  <c r="CJ39" i="33"/>
  <c r="CH39" i="33"/>
  <c r="CI39" i="33"/>
  <c r="CG38" i="33"/>
  <c r="CJ38" i="33"/>
  <c r="CH38" i="33"/>
  <c r="CI38" i="33"/>
  <c r="CG37" i="33"/>
  <c r="CJ37" i="33"/>
  <c r="CH37" i="33"/>
  <c r="CI37" i="33"/>
  <c r="CG36" i="33"/>
  <c r="CJ36" i="33"/>
  <c r="CH36" i="33"/>
  <c r="CI36" i="33"/>
  <c r="CG35" i="33"/>
  <c r="CJ35" i="33"/>
  <c r="CH35" i="33"/>
  <c r="CI35" i="33"/>
  <c r="CG34" i="33"/>
  <c r="CJ34" i="33"/>
  <c r="CH34" i="33"/>
  <c r="CI34" i="33"/>
  <c r="CG33" i="33"/>
  <c r="CJ33" i="33"/>
  <c r="CH33" i="33"/>
  <c r="CI33" i="33"/>
  <c r="CG32" i="33"/>
  <c r="CJ32" i="33"/>
  <c r="CH32" i="33"/>
  <c r="CI32" i="33"/>
  <c r="CG31" i="33"/>
  <c r="CJ31" i="33"/>
  <c r="CH31" i="33"/>
  <c r="CI31" i="33"/>
  <c r="CG30" i="33"/>
  <c r="CJ30" i="33"/>
  <c r="CH30" i="33"/>
  <c r="CI30" i="33"/>
  <c r="CG29" i="33"/>
  <c r="CJ29" i="33"/>
  <c r="CH29" i="33"/>
  <c r="CI29" i="33"/>
  <c r="CG28" i="33"/>
  <c r="CJ28" i="33"/>
  <c r="CH28" i="33"/>
  <c r="CI28" i="33"/>
  <c r="CG27" i="33"/>
  <c r="CJ27" i="33"/>
  <c r="CH27" i="33"/>
  <c r="CI27" i="33"/>
  <c r="CG26" i="33"/>
  <c r="CH26" i="33"/>
  <c r="CG25" i="33"/>
  <c r="CJ25" i="33"/>
  <c r="CH25" i="33"/>
  <c r="CI25" i="33"/>
  <c r="CG24" i="33"/>
  <c r="CJ24" i="33"/>
  <c r="CH24" i="33"/>
  <c r="CI24" i="33"/>
  <c r="CG23" i="33"/>
  <c r="CJ23" i="33"/>
  <c r="CH23" i="33"/>
  <c r="CI23" i="33"/>
  <c r="CG22" i="33"/>
  <c r="CJ22" i="33"/>
  <c r="CH22" i="33"/>
  <c r="CI22" i="33"/>
  <c r="CG21" i="33"/>
  <c r="CJ21" i="33"/>
  <c r="CH21" i="33"/>
  <c r="CI21" i="33"/>
  <c r="CG20" i="33"/>
  <c r="CH20" i="33"/>
  <c r="CG19" i="33"/>
  <c r="CJ19" i="33"/>
  <c r="CH19" i="33"/>
  <c r="CI19" i="33"/>
  <c r="CG18" i="33"/>
  <c r="CJ18" i="33"/>
  <c r="CH18" i="33"/>
  <c r="CI18" i="33"/>
  <c r="CG17" i="33"/>
  <c r="CJ17" i="33"/>
  <c r="CH17" i="33"/>
  <c r="CI17" i="33"/>
  <c r="CG16" i="33"/>
  <c r="CJ16" i="33"/>
  <c r="CH16" i="33"/>
  <c r="CI16" i="33"/>
  <c r="CG15" i="33"/>
  <c r="CJ15" i="33"/>
  <c r="CH15" i="33"/>
  <c r="CI15" i="33"/>
  <c r="CG14" i="33"/>
  <c r="CJ14" i="33"/>
  <c r="CH14" i="33"/>
  <c r="CI14" i="33"/>
  <c r="CG13" i="33"/>
  <c r="CJ13" i="33"/>
  <c r="CH13" i="33"/>
  <c r="CI13" i="33"/>
  <c r="CG12" i="33"/>
  <c r="CJ12" i="33"/>
  <c r="CH12" i="33"/>
  <c r="CI12" i="33"/>
  <c r="CG11" i="33"/>
  <c r="CJ11" i="33"/>
  <c r="CH11" i="33"/>
  <c r="CI11" i="33"/>
  <c r="CG10" i="33"/>
  <c r="CJ10" i="33"/>
  <c r="CH10" i="33"/>
  <c r="CI10" i="33"/>
  <c r="CG9" i="33"/>
  <c r="CJ9" i="33"/>
  <c r="CH9" i="33"/>
  <c r="CI9" i="33"/>
  <c r="CG8" i="33"/>
  <c r="CJ8" i="33"/>
  <c r="CH8" i="33"/>
  <c r="CI8" i="33"/>
  <c r="CG7" i="33"/>
  <c r="CJ7" i="33"/>
  <c r="CH7" i="33"/>
  <c r="CI7" i="33"/>
  <c r="CG6" i="33"/>
  <c r="CJ6" i="33"/>
  <c r="CH6" i="33"/>
  <c r="CI6" i="33"/>
  <c r="CG5" i="33"/>
  <c r="CJ5" i="33"/>
  <c r="CH5" i="33"/>
  <c r="CI5" i="33"/>
  <c r="CG4" i="33"/>
  <c r="CJ4" i="33"/>
  <c r="CH4" i="33"/>
  <c r="CI4" i="33"/>
  <c r="CG3" i="33"/>
  <c r="CJ3" i="33"/>
  <c r="CH3" i="33"/>
  <c r="CI3" i="33"/>
  <c r="CG2" i="33"/>
  <c r="CJ2" i="33"/>
  <c r="CH2" i="33"/>
  <c r="CI2" i="33"/>
  <c r="CH82" i="32"/>
  <c r="CG82" i="32"/>
  <c r="CH81" i="32"/>
  <c r="CG81" i="32"/>
  <c r="CG80" i="32"/>
  <c r="CJ80" i="32"/>
  <c r="CH80" i="32"/>
  <c r="CI80" i="32"/>
  <c r="CG79" i="32"/>
  <c r="CJ79" i="32"/>
  <c r="CH79" i="32"/>
  <c r="CI79" i="32"/>
  <c r="CG78" i="32"/>
  <c r="CJ78" i="32"/>
  <c r="CH78" i="32"/>
  <c r="CI78" i="32"/>
  <c r="CH77" i="32"/>
  <c r="CG77" i="32"/>
  <c r="CH76" i="32"/>
  <c r="CG76" i="32"/>
  <c r="CH75" i="32"/>
  <c r="CG75" i="32"/>
  <c r="CH74" i="32"/>
  <c r="CG74" i="32"/>
  <c r="CH73" i="32"/>
  <c r="CG73" i="32"/>
  <c r="CG72" i="32"/>
  <c r="CJ72" i="32"/>
  <c r="CH72" i="32"/>
  <c r="CI72" i="32"/>
  <c r="CG71" i="32"/>
  <c r="CH71" i="32"/>
  <c r="CG70" i="32"/>
  <c r="CJ70" i="32"/>
  <c r="CH70" i="32"/>
  <c r="CI70" i="32"/>
  <c r="CG69" i="32"/>
  <c r="CJ69" i="32"/>
  <c r="CH69" i="32"/>
  <c r="CI69" i="32"/>
  <c r="CG68" i="32"/>
  <c r="CJ68" i="32"/>
  <c r="CH68" i="32"/>
  <c r="CI68" i="32"/>
  <c r="CG67" i="32"/>
  <c r="CJ67" i="32"/>
  <c r="CH67" i="32"/>
  <c r="CI67" i="32"/>
  <c r="CG66" i="32"/>
  <c r="CJ66" i="32"/>
  <c r="CH66" i="32"/>
  <c r="CI66" i="32"/>
  <c r="CG65" i="32"/>
  <c r="CJ65" i="32"/>
  <c r="CH65" i="32"/>
  <c r="CI65" i="32"/>
  <c r="CG64" i="32"/>
  <c r="CJ64" i="32"/>
  <c r="CH64" i="32"/>
  <c r="CI64" i="32"/>
  <c r="CG63" i="32"/>
  <c r="CH63" i="32"/>
  <c r="CG62" i="32"/>
  <c r="CJ62" i="32"/>
  <c r="CH62" i="32"/>
  <c r="CI62" i="32"/>
  <c r="CG61" i="32"/>
  <c r="CJ61" i="32"/>
  <c r="CH61" i="32"/>
  <c r="CI61" i="32"/>
  <c r="CG60" i="32"/>
  <c r="CJ60" i="32"/>
  <c r="CH60" i="32"/>
  <c r="CI60" i="32"/>
  <c r="CG59" i="32"/>
  <c r="CJ59" i="32"/>
  <c r="CH59" i="32"/>
  <c r="CI59" i="32"/>
  <c r="CG58" i="32"/>
  <c r="CJ58" i="32"/>
  <c r="CH58" i="32"/>
  <c r="CI58" i="32"/>
  <c r="CG57" i="32"/>
  <c r="CJ57" i="32"/>
  <c r="CH57" i="32"/>
  <c r="CI57" i="32"/>
  <c r="CG56" i="32"/>
  <c r="CJ56" i="32"/>
  <c r="CH56" i="32"/>
  <c r="CI56" i="32"/>
  <c r="CG55" i="32"/>
  <c r="CJ55" i="32"/>
  <c r="CH55" i="32"/>
  <c r="CI55" i="32"/>
  <c r="CG54" i="32"/>
  <c r="CH54" i="32"/>
  <c r="CG53" i="32"/>
  <c r="CJ53" i="32"/>
  <c r="CH53" i="32"/>
  <c r="CI53" i="32"/>
  <c r="CG52" i="32"/>
  <c r="CJ52" i="32"/>
  <c r="CH52" i="32"/>
  <c r="CI52" i="32"/>
  <c r="CG51" i="32"/>
  <c r="CJ51" i="32"/>
  <c r="CH51" i="32"/>
  <c r="CI51" i="32"/>
  <c r="CG50" i="32"/>
  <c r="CJ50" i="32"/>
  <c r="CH50" i="32"/>
  <c r="CI50" i="32"/>
  <c r="CG49" i="32"/>
  <c r="CJ49" i="32"/>
  <c r="CH49" i="32"/>
  <c r="CI49" i="32"/>
  <c r="CG48" i="32"/>
  <c r="CJ48" i="32"/>
  <c r="CH48" i="32"/>
  <c r="CI48" i="32"/>
  <c r="CG47" i="32"/>
  <c r="CJ47" i="32"/>
  <c r="CH47" i="32"/>
  <c r="CI47" i="32"/>
  <c r="CG46" i="32"/>
  <c r="CJ46" i="32"/>
  <c r="CH46" i="32"/>
  <c r="CI46" i="32"/>
  <c r="CG45" i="32"/>
  <c r="CJ45" i="32"/>
  <c r="CH45" i="32"/>
  <c r="CI45" i="32"/>
  <c r="CG44" i="32"/>
  <c r="CJ44" i="32"/>
  <c r="CH44" i="32"/>
  <c r="CI44" i="32"/>
  <c r="CG43" i="32"/>
  <c r="CJ43" i="32"/>
  <c r="CH43" i="32"/>
  <c r="CI43" i="32"/>
  <c r="CG42" i="32"/>
  <c r="CJ42" i="32"/>
  <c r="CH42" i="32"/>
  <c r="CI42" i="32"/>
  <c r="CG41" i="32"/>
  <c r="CJ41" i="32"/>
  <c r="CH41" i="32"/>
  <c r="CI41" i="32"/>
  <c r="CG40" i="32"/>
  <c r="CJ40" i="32"/>
  <c r="CH40" i="32"/>
  <c r="CI40" i="32"/>
  <c r="CG39" i="32"/>
  <c r="CJ39" i="32"/>
  <c r="CH39" i="32"/>
  <c r="CI39" i="32"/>
  <c r="CG38" i="32"/>
  <c r="CJ38" i="32"/>
  <c r="CH38" i="32"/>
  <c r="CI38" i="32"/>
  <c r="CG37" i="32"/>
  <c r="CJ37" i="32"/>
  <c r="CH37" i="32"/>
  <c r="CI37" i="32"/>
  <c r="CG36" i="32"/>
  <c r="CJ36" i="32"/>
  <c r="CH36" i="32"/>
  <c r="CI36" i="32"/>
  <c r="CG35" i="32"/>
  <c r="CJ35" i="32"/>
  <c r="CH35" i="32"/>
  <c r="CI35" i="32"/>
  <c r="CG34" i="32"/>
  <c r="CJ34" i="32"/>
  <c r="CH34" i="32"/>
  <c r="CI34" i="32"/>
  <c r="CG33" i="32"/>
  <c r="CJ33" i="32"/>
  <c r="CH33" i="32"/>
  <c r="CI33" i="32"/>
  <c r="CG32" i="32"/>
  <c r="CJ32" i="32"/>
  <c r="CH32" i="32"/>
  <c r="CI32" i="32"/>
  <c r="CG31" i="32"/>
  <c r="CJ31" i="32"/>
  <c r="CH31" i="32"/>
  <c r="CI31" i="32"/>
  <c r="CG30" i="32"/>
  <c r="CJ30" i="32"/>
  <c r="CH30" i="32"/>
  <c r="CI30" i="32"/>
  <c r="CG29" i="32"/>
  <c r="CJ29" i="32"/>
  <c r="CH29" i="32"/>
  <c r="CI29" i="32"/>
  <c r="CG28" i="32"/>
  <c r="CJ28" i="32"/>
  <c r="CH28" i="32"/>
  <c r="CI28" i="32"/>
  <c r="CG27" i="32"/>
  <c r="CJ27" i="32"/>
  <c r="CH27" i="32"/>
  <c r="CI27" i="32"/>
  <c r="CG26" i="32"/>
  <c r="CH26" i="32"/>
  <c r="CG25" i="32"/>
  <c r="CJ25" i="32"/>
  <c r="CH25" i="32"/>
  <c r="CI25" i="32"/>
  <c r="CG24" i="32"/>
  <c r="CJ24" i="32"/>
  <c r="CH24" i="32"/>
  <c r="CI24" i="32"/>
  <c r="CG23" i="32"/>
  <c r="CJ23" i="32"/>
  <c r="CH23" i="32"/>
  <c r="CI23" i="32"/>
  <c r="CG22" i="32"/>
  <c r="CJ22" i="32"/>
  <c r="CH22" i="32"/>
  <c r="CI22" i="32"/>
  <c r="CG21" i="32"/>
  <c r="CJ21" i="32"/>
  <c r="CH21" i="32"/>
  <c r="CI21" i="32"/>
  <c r="CG20" i="32"/>
  <c r="CJ20" i="32"/>
  <c r="CH20" i="32"/>
  <c r="CI20" i="32"/>
  <c r="CG19" i="32"/>
  <c r="CJ19" i="32"/>
  <c r="CH19" i="32"/>
  <c r="CI19" i="32"/>
  <c r="CG18" i="32"/>
  <c r="CJ18" i="32"/>
  <c r="CH18" i="32"/>
  <c r="CI18" i="32"/>
  <c r="CG17" i="32"/>
  <c r="CJ17" i="32"/>
  <c r="CH17" i="32"/>
  <c r="CI17" i="32"/>
  <c r="CG16" i="32"/>
  <c r="CJ16" i="32"/>
  <c r="CH16" i="32"/>
  <c r="CI16" i="32"/>
  <c r="CG15" i="32"/>
  <c r="CJ15" i="32"/>
  <c r="CH15" i="32"/>
  <c r="CI15" i="32"/>
  <c r="CG14" i="32"/>
  <c r="CJ14" i="32"/>
  <c r="CH14" i="32"/>
  <c r="CI14" i="32"/>
  <c r="CG13" i="32"/>
  <c r="CJ13" i="32"/>
  <c r="CH13" i="32"/>
  <c r="CI13" i="32"/>
  <c r="CG12" i="32"/>
  <c r="CJ12" i="32"/>
  <c r="CH12" i="32"/>
  <c r="CI12" i="32"/>
  <c r="CG11" i="32"/>
  <c r="CJ11" i="32"/>
  <c r="CH11" i="32"/>
  <c r="CI11" i="32"/>
  <c r="CG10" i="32"/>
  <c r="CJ10" i="32"/>
  <c r="CH10" i="32"/>
  <c r="CI10" i="32"/>
  <c r="CG9" i="32"/>
  <c r="CJ9" i="32"/>
  <c r="CH9" i="32"/>
  <c r="CI9" i="32"/>
  <c r="CG8" i="32"/>
  <c r="CJ8" i="32"/>
  <c r="CH8" i="32"/>
  <c r="CI8" i="32"/>
  <c r="CG7" i="32"/>
  <c r="CJ7" i="32"/>
  <c r="CH7" i="32"/>
  <c r="CI7" i="32"/>
  <c r="CG6" i="32"/>
  <c r="CJ6" i="32"/>
  <c r="CH6" i="32"/>
  <c r="CI6" i="32"/>
  <c r="CG5" i="32"/>
  <c r="CJ5" i="32"/>
  <c r="CH5" i="32"/>
  <c r="CI5" i="32"/>
  <c r="CG4" i="32"/>
  <c r="CJ4" i="32"/>
  <c r="CH4" i="32"/>
  <c r="CI4" i="32"/>
  <c r="CG3" i="32"/>
  <c r="CJ3" i="32"/>
  <c r="CH3" i="32"/>
  <c r="CI3" i="32"/>
  <c r="CG2" i="32"/>
  <c r="CJ2" i="32"/>
  <c r="CH2" i="32"/>
  <c r="CI2" i="32"/>
  <c r="CH82" i="31"/>
  <c r="CG82" i="31"/>
  <c r="CH81" i="31"/>
  <c r="CG81" i="31"/>
  <c r="CG80" i="31"/>
  <c r="CJ80" i="31"/>
  <c r="CH80" i="31"/>
  <c r="CI80" i="31"/>
  <c r="CG79" i="31"/>
  <c r="CJ79" i="31"/>
  <c r="CH79" i="31"/>
  <c r="CI79" i="31"/>
  <c r="CG78" i="31"/>
  <c r="CJ78" i="31"/>
  <c r="CH78" i="31"/>
  <c r="CI78" i="31"/>
  <c r="CH77" i="31"/>
  <c r="CG77" i="31"/>
  <c r="CH76" i="31"/>
  <c r="CG76" i="31"/>
  <c r="CH75" i="31"/>
  <c r="CG75" i="31"/>
  <c r="CH74" i="31"/>
  <c r="CG74" i="31"/>
  <c r="CH73" i="31"/>
  <c r="CG73" i="31"/>
  <c r="CG72" i="31"/>
  <c r="CJ72" i="31"/>
  <c r="CH72" i="31"/>
  <c r="CI72" i="31"/>
  <c r="CG71" i="31"/>
  <c r="CJ71" i="31"/>
  <c r="CH71" i="31"/>
  <c r="CI71" i="31"/>
  <c r="CG70" i="31"/>
  <c r="CJ70" i="31"/>
  <c r="CH70" i="31"/>
  <c r="CI70" i="31"/>
  <c r="CG69" i="31"/>
  <c r="CJ69" i="31"/>
  <c r="CH69" i="31"/>
  <c r="CI69" i="31"/>
  <c r="CG68" i="31"/>
  <c r="CJ68" i="31"/>
  <c r="CH68" i="31"/>
  <c r="CI68" i="31"/>
  <c r="CG67" i="31"/>
  <c r="CJ67" i="31"/>
  <c r="CH67" i="31"/>
  <c r="CI67" i="31"/>
  <c r="CG66" i="31"/>
  <c r="CJ66" i="31"/>
  <c r="CH66" i="31"/>
  <c r="CI66" i="31"/>
  <c r="CG65" i="31"/>
  <c r="CJ65" i="31"/>
  <c r="CH65" i="31"/>
  <c r="CI65" i="31"/>
  <c r="CG64" i="31"/>
  <c r="CJ64" i="31"/>
  <c r="CH64" i="31"/>
  <c r="CI64" i="31"/>
  <c r="CG63" i="31"/>
  <c r="CH63" i="31"/>
  <c r="CG62" i="31"/>
  <c r="CJ62" i="31"/>
  <c r="CH62" i="31"/>
  <c r="CI62" i="31"/>
  <c r="CG61" i="31"/>
  <c r="CJ61" i="31"/>
  <c r="CH61" i="31"/>
  <c r="CI61" i="31"/>
  <c r="CG60" i="31"/>
  <c r="CJ60" i="31"/>
  <c r="CH60" i="31"/>
  <c r="CI60" i="31"/>
  <c r="CG59" i="31"/>
  <c r="CJ59" i="31"/>
  <c r="CH59" i="31"/>
  <c r="CI59" i="31"/>
  <c r="CG58" i="31"/>
  <c r="CH58" i="31"/>
  <c r="CG57" i="31"/>
  <c r="CH57" i="31"/>
  <c r="CG56" i="31"/>
  <c r="CJ56" i="31"/>
  <c r="CH56" i="31"/>
  <c r="CI56" i="31"/>
  <c r="CG55" i="31"/>
  <c r="CJ55" i="31"/>
  <c r="CH55" i="31"/>
  <c r="CI55" i="31"/>
  <c r="CG54" i="31"/>
  <c r="CJ54" i="31"/>
  <c r="CH54" i="31"/>
  <c r="CI54" i="31"/>
  <c r="CG53" i="31"/>
  <c r="CJ53" i="31"/>
  <c r="CH53" i="31"/>
  <c r="CI53" i="31"/>
  <c r="CG52" i="31"/>
  <c r="CJ52" i="31"/>
  <c r="CH52" i="31"/>
  <c r="CI52" i="31"/>
  <c r="CG51" i="31"/>
  <c r="CJ51" i="31"/>
  <c r="CH51" i="31"/>
  <c r="CI51" i="31"/>
  <c r="CG50" i="31"/>
  <c r="CH50" i="31"/>
  <c r="CG49" i="31"/>
  <c r="CJ49" i="31"/>
  <c r="CH49" i="31"/>
  <c r="CI49" i="31"/>
  <c r="CG48" i="31"/>
  <c r="CJ48" i="31"/>
  <c r="CH48" i="31"/>
  <c r="CI48" i="31"/>
  <c r="CG47" i="31"/>
  <c r="CJ47" i="31"/>
  <c r="CH47" i="31"/>
  <c r="CI47" i="31"/>
  <c r="CG46" i="31"/>
  <c r="CJ46" i="31"/>
  <c r="CH46" i="31"/>
  <c r="CI46" i="31"/>
  <c r="CG45" i="31"/>
  <c r="CJ45" i="31"/>
  <c r="CH45" i="31"/>
  <c r="CI45" i="31"/>
  <c r="CG44" i="31"/>
  <c r="CJ44" i="31"/>
  <c r="CH44" i="31"/>
  <c r="CI44" i="31"/>
  <c r="CG43" i="31"/>
  <c r="CJ43" i="31"/>
  <c r="CH43" i="31"/>
  <c r="CI43" i="31"/>
  <c r="CG42" i="31"/>
  <c r="CJ42" i="31"/>
  <c r="CH42" i="31"/>
  <c r="CI42" i="31"/>
  <c r="CG41" i="31"/>
  <c r="CJ41" i="31"/>
  <c r="CH41" i="31"/>
  <c r="CI41" i="31"/>
  <c r="CG40" i="31"/>
  <c r="CJ40" i="31"/>
  <c r="CH40" i="31"/>
  <c r="CI40" i="31"/>
  <c r="CG39" i="31"/>
  <c r="CJ39" i="31"/>
  <c r="CH39" i="31"/>
  <c r="CI39" i="31"/>
  <c r="CG38" i="31"/>
  <c r="CJ38" i="31"/>
  <c r="CH38" i="31"/>
  <c r="CI38" i="31"/>
  <c r="CG37" i="31"/>
  <c r="CJ37" i="31"/>
  <c r="CH37" i="31"/>
  <c r="CI37" i="31"/>
  <c r="CG36" i="31"/>
  <c r="CJ36" i="31"/>
  <c r="CH36" i="31"/>
  <c r="CI36" i="31"/>
  <c r="CG35" i="31"/>
  <c r="CJ35" i="31"/>
  <c r="CH35" i="31"/>
  <c r="CI35" i="31"/>
  <c r="CG34" i="31"/>
  <c r="CJ34" i="31"/>
  <c r="CH34" i="31"/>
  <c r="CI34" i="31"/>
  <c r="CG33" i="31"/>
  <c r="CJ33" i="31"/>
  <c r="CH33" i="31"/>
  <c r="CI33" i="31"/>
  <c r="CG32" i="31"/>
  <c r="CJ32" i="31"/>
  <c r="CH32" i="31"/>
  <c r="CI32" i="31"/>
  <c r="CG31" i="31"/>
  <c r="CJ31" i="31"/>
  <c r="CH31" i="31"/>
  <c r="CI31" i="31"/>
  <c r="CG30" i="31"/>
  <c r="CJ30" i="31"/>
  <c r="CH30" i="31"/>
  <c r="CI30" i="31"/>
  <c r="CG29" i="31"/>
  <c r="CJ29" i="31"/>
  <c r="CH29" i="31"/>
  <c r="CI29" i="31"/>
  <c r="CG28" i="31"/>
  <c r="CJ28" i="31"/>
  <c r="CH28" i="31"/>
  <c r="CI28" i="31"/>
  <c r="CG27" i="31"/>
  <c r="CH27" i="31"/>
  <c r="CG26" i="31"/>
  <c r="CJ26" i="31"/>
  <c r="CH26" i="31"/>
  <c r="CI26" i="31"/>
  <c r="CG25" i="31"/>
  <c r="CJ25" i="31"/>
  <c r="CH25" i="31"/>
  <c r="CI25" i="31"/>
  <c r="CG24" i="31"/>
  <c r="CJ24" i="31"/>
  <c r="CH24" i="31"/>
  <c r="CI24" i="31"/>
  <c r="CG23" i="31"/>
  <c r="CJ23" i="31"/>
  <c r="CH23" i="31"/>
  <c r="CI23" i="31"/>
  <c r="CG22" i="31"/>
  <c r="CH22" i="31"/>
  <c r="CG21" i="31"/>
  <c r="CJ21" i="31"/>
  <c r="CH21" i="31"/>
  <c r="CI21" i="31"/>
  <c r="CG20" i="31"/>
  <c r="CJ20" i="31"/>
  <c r="CH20" i="31"/>
  <c r="CI20" i="31"/>
  <c r="CG19" i="31"/>
  <c r="CJ19" i="31"/>
  <c r="CH19" i="31"/>
  <c r="CI19" i="31"/>
  <c r="CG18" i="31"/>
  <c r="CJ18" i="31"/>
  <c r="CH18" i="31"/>
  <c r="CI18" i="31"/>
  <c r="CG17" i="31"/>
  <c r="CJ17" i="31"/>
  <c r="CH17" i="31"/>
  <c r="CI17" i="31"/>
  <c r="CG16" i="31"/>
  <c r="CJ16" i="31"/>
  <c r="CH16" i="31"/>
  <c r="CI16" i="31"/>
  <c r="CG15" i="31"/>
  <c r="CJ15" i="31"/>
  <c r="CH15" i="31"/>
  <c r="CI15" i="31"/>
  <c r="CG14" i="31"/>
  <c r="CJ14" i="31"/>
  <c r="CH14" i="31"/>
  <c r="CI14" i="31"/>
  <c r="CG13" i="31"/>
  <c r="CJ13" i="31"/>
  <c r="CH13" i="31"/>
  <c r="CI13" i="31"/>
  <c r="CG12" i="31"/>
  <c r="CJ12" i="31"/>
  <c r="CH12" i="31"/>
  <c r="CI12" i="31"/>
  <c r="CG11" i="31"/>
  <c r="CH11" i="31"/>
  <c r="CG10" i="31"/>
  <c r="CJ10" i="31"/>
  <c r="CH10" i="31"/>
  <c r="CI10" i="31"/>
  <c r="CG9" i="31"/>
  <c r="CJ9" i="31"/>
  <c r="CH9" i="31"/>
  <c r="CI9" i="31"/>
  <c r="CG8" i="31"/>
  <c r="CJ8" i="31"/>
  <c r="CH8" i="31"/>
  <c r="CI8" i="31"/>
  <c r="CG7" i="31"/>
  <c r="CJ7" i="31"/>
  <c r="CH7" i="31"/>
  <c r="CI7" i="31"/>
  <c r="CG6" i="31"/>
  <c r="CJ6" i="31"/>
  <c r="CH6" i="31"/>
  <c r="CI6" i="31"/>
  <c r="CG5" i="31"/>
  <c r="CJ5" i="31"/>
  <c r="CH5" i="31"/>
  <c r="CI5" i="31"/>
  <c r="CG4" i="31"/>
  <c r="CJ4" i="31"/>
  <c r="CH4" i="31"/>
  <c r="CI4" i="31"/>
  <c r="CG3" i="31"/>
  <c r="CJ3" i="31"/>
  <c r="CH3" i="31"/>
  <c r="CI3" i="31"/>
  <c r="CG2" i="31"/>
  <c r="CJ2" i="31"/>
  <c r="CH2" i="31"/>
  <c r="CI2" i="31"/>
  <c r="CH82" i="30"/>
  <c r="CG82" i="30"/>
  <c r="CH81" i="30"/>
  <c r="CG81" i="30"/>
  <c r="CG80" i="30"/>
  <c r="CJ80" i="30"/>
  <c r="CH80" i="30"/>
  <c r="CI80" i="30"/>
  <c r="CG79" i="30"/>
  <c r="CJ79" i="30"/>
  <c r="CH79" i="30"/>
  <c r="CI79" i="30"/>
  <c r="CG78" i="30"/>
  <c r="CJ78" i="30"/>
  <c r="CH78" i="30"/>
  <c r="CI78" i="30"/>
  <c r="CH77" i="30"/>
  <c r="CG77" i="30"/>
  <c r="CH76" i="30"/>
  <c r="CG76" i="30"/>
  <c r="CH75" i="30"/>
  <c r="CG75" i="30"/>
  <c r="CH74" i="30"/>
  <c r="CG74" i="30"/>
  <c r="CH73" i="30"/>
  <c r="CG73" i="30"/>
  <c r="CG72" i="30"/>
  <c r="CJ72" i="30"/>
  <c r="CH72" i="30"/>
  <c r="CI72" i="30"/>
  <c r="CG71" i="30"/>
  <c r="CJ71" i="30"/>
  <c r="CH71" i="30"/>
  <c r="CI71" i="30"/>
  <c r="CG70" i="30"/>
  <c r="CJ70" i="30"/>
  <c r="CH70" i="30"/>
  <c r="CI70" i="30"/>
  <c r="CG69" i="30"/>
  <c r="CJ69" i="30"/>
  <c r="CH69" i="30"/>
  <c r="CI69" i="30"/>
  <c r="CG68" i="30"/>
  <c r="CJ68" i="30"/>
  <c r="CH68" i="30"/>
  <c r="CI68" i="30"/>
  <c r="CG67" i="30"/>
  <c r="CJ67" i="30"/>
  <c r="CH67" i="30"/>
  <c r="CI67" i="30"/>
  <c r="CG66" i="30"/>
  <c r="CJ66" i="30"/>
  <c r="CH66" i="30"/>
  <c r="CI66" i="30"/>
  <c r="CG65" i="30"/>
  <c r="CJ65" i="30"/>
  <c r="CH65" i="30"/>
  <c r="CI65" i="30"/>
  <c r="CG64" i="30"/>
  <c r="CJ64" i="30"/>
  <c r="CH64" i="30"/>
  <c r="CI64" i="30"/>
  <c r="CG63" i="30"/>
  <c r="CJ63" i="30"/>
  <c r="CH63" i="30"/>
  <c r="CI63" i="30"/>
  <c r="CG62" i="30"/>
  <c r="CJ62" i="30"/>
  <c r="CH62" i="30"/>
  <c r="CI62" i="30"/>
  <c r="CG61" i="30"/>
  <c r="CJ61" i="30"/>
  <c r="CH61" i="30"/>
  <c r="CI61" i="30"/>
  <c r="CG60" i="30"/>
  <c r="CJ60" i="30"/>
  <c r="CH60" i="30"/>
  <c r="CI60" i="30"/>
  <c r="CG59" i="30"/>
  <c r="CJ59" i="30"/>
  <c r="CH59" i="30"/>
  <c r="CI59" i="30"/>
  <c r="CG58" i="30"/>
  <c r="CJ58" i="30"/>
  <c r="CH58" i="30"/>
  <c r="CI58" i="30"/>
  <c r="CG57" i="30"/>
  <c r="CJ57" i="30"/>
  <c r="CH57" i="30"/>
  <c r="CI57" i="30"/>
  <c r="CG56" i="30"/>
  <c r="CJ56" i="30"/>
  <c r="CH56" i="30"/>
  <c r="CI56" i="30"/>
  <c r="CG55" i="30"/>
  <c r="CJ55" i="30"/>
  <c r="CH55" i="30"/>
  <c r="CI55" i="30"/>
  <c r="CG54" i="30"/>
  <c r="CJ54" i="30"/>
  <c r="CH54" i="30"/>
  <c r="CI54" i="30"/>
  <c r="CG53" i="30"/>
  <c r="CJ53" i="30"/>
  <c r="CH53" i="30"/>
  <c r="CI53" i="30"/>
  <c r="CG52" i="30"/>
  <c r="CJ52" i="30"/>
  <c r="CH52" i="30"/>
  <c r="CI52" i="30"/>
  <c r="CG51" i="30"/>
  <c r="CJ51" i="30"/>
  <c r="CH51" i="30"/>
  <c r="CI51" i="30"/>
  <c r="CG50" i="30"/>
  <c r="CJ50" i="30"/>
  <c r="CH50" i="30"/>
  <c r="CI50" i="30"/>
  <c r="CG49" i="30"/>
  <c r="CJ49" i="30"/>
  <c r="CH49" i="30"/>
  <c r="CI49" i="30"/>
  <c r="CG48" i="30"/>
  <c r="CJ48" i="30"/>
  <c r="CH48" i="30"/>
  <c r="CI48" i="30"/>
  <c r="CG47" i="30"/>
  <c r="CJ47" i="30"/>
  <c r="CH47" i="30"/>
  <c r="CI47" i="30"/>
  <c r="CG46" i="30"/>
  <c r="CJ46" i="30"/>
  <c r="CH46" i="30"/>
  <c r="CI46" i="30"/>
  <c r="CG45" i="30"/>
  <c r="CJ45" i="30"/>
  <c r="CH45" i="30"/>
  <c r="CI45" i="30"/>
  <c r="CG44" i="30"/>
  <c r="CJ44" i="30"/>
  <c r="CH44" i="30"/>
  <c r="CI44" i="30"/>
  <c r="CG43" i="30"/>
  <c r="CJ43" i="30"/>
  <c r="CH43" i="30"/>
  <c r="CI43" i="30"/>
  <c r="CG42" i="30"/>
  <c r="CJ42" i="30"/>
  <c r="CH42" i="30"/>
  <c r="CI42" i="30"/>
  <c r="CG41" i="30"/>
  <c r="CJ41" i="30"/>
  <c r="CH41" i="30"/>
  <c r="CI41" i="30"/>
  <c r="CG40" i="30"/>
  <c r="CJ40" i="30"/>
  <c r="CH40" i="30"/>
  <c r="CI40" i="30"/>
  <c r="CG39" i="30"/>
  <c r="CJ39" i="30"/>
  <c r="CH39" i="30"/>
  <c r="CI39" i="30"/>
  <c r="CG38" i="30"/>
  <c r="CJ38" i="30"/>
  <c r="CH38" i="30"/>
  <c r="CI38" i="30"/>
  <c r="CG37" i="30"/>
  <c r="CJ37" i="30"/>
  <c r="CH37" i="30"/>
  <c r="CI37" i="30"/>
  <c r="CG36" i="30"/>
  <c r="CJ36" i="30"/>
  <c r="CH36" i="30"/>
  <c r="CI36" i="30"/>
  <c r="CG35" i="30"/>
  <c r="CJ35" i="30"/>
  <c r="CH35" i="30"/>
  <c r="CI35" i="30"/>
  <c r="CG34" i="30"/>
  <c r="CJ34" i="30"/>
  <c r="CH34" i="30"/>
  <c r="CI34" i="30"/>
  <c r="CG33" i="30"/>
  <c r="CJ33" i="30"/>
  <c r="CH33" i="30"/>
  <c r="CI33" i="30"/>
  <c r="CG32" i="30"/>
  <c r="CJ32" i="30"/>
  <c r="CH32" i="30"/>
  <c r="CI32" i="30"/>
  <c r="CG31" i="30"/>
  <c r="CJ31" i="30"/>
  <c r="CH31" i="30"/>
  <c r="CI31" i="30"/>
  <c r="CG30" i="30"/>
  <c r="CJ30" i="30"/>
  <c r="CH30" i="30"/>
  <c r="CI30" i="30"/>
  <c r="CG29" i="30"/>
  <c r="CJ29" i="30"/>
  <c r="CH29" i="30"/>
  <c r="CI29" i="30"/>
  <c r="CG28" i="30"/>
  <c r="CJ28" i="30"/>
  <c r="CH28" i="30"/>
  <c r="CI28" i="30"/>
  <c r="CG27" i="30"/>
  <c r="CJ27" i="30"/>
  <c r="CH27" i="30"/>
  <c r="CI27" i="30"/>
  <c r="CG26" i="30"/>
  <c r="CJ26" i="30"/>
  <c r="CH26" i="30"/>
  <c r="CI26" i="30"/>
  <c r="CG25" i="30"/>
  <c r="CJ25" i="30"/>
  <c r="CH25" i="30"/>
  <c r="CI25" i="30"/>
  <c r="CG24" i="30"/>
  <c r="CJ24" i="30"/>
  <c r="CH24" i="30"/>
  <c r="CI24" i="30"/>
  <c r="CG23" i="30"/>
  <c r="CJ23" i="30"/>
  <c r="CH23" i="30"/>
  <c r="CI23" i="30"/>
  <c r="CG22" i="30"/>
  <c r="CJ22" i="30"/>
  <c r="CH22" i="30"/>
  <c r="CI22" i="30"/>
  <c r="CG21" i="30"/>
  <c r="CJ21" i="30"/>
  <c r="CH21" i="30"/>
  <c r="CI21" i="30"/>
  <c r="CG20" i="30"/>
  <c r="CJ20" i="30"/>
  <c r="CH20" i="30"/>
  <c r="CI20" i="30"/>
  <c r="CG19" i="30"/>
  <c r="CJ19" i="30"/>
  <c r="CH19" i="30"/>
  <c r="CI19" i="30"/>
  <c r="CG18" i="30"/>
  <c r="CJ18" i="30"/>
  <c r="CH18" i="30"/>
  <c r="CI18" i="30"/>
  <c r="CG17" i="30"/>
  <c r="CJ17" i="30"/>
  <c r="CH17" i="30"/>
  <c r="CI17" i="30"/>
  <c r="CG16" i="30"/>
  <c r="CJ16" i="30"/>
  <c r="CH16" i="30"/>
  <c r="CI16" i="30"/>
  <c r="CG15" i="30"/>
  <c r="CJ15" i="30"/>
  <c r="CH15" i="30"/>
  <c r="CI15" i="30"/>
  <c r="CG14" i="30"/>
  <c r="CJ14" i="30"/>
  <c r="CH14" i="30"/>
  <c r="CI14" i="30"/>
  <c r="CG13" i="30"/>
  <c r="CJ13" i="30"/>
  <c r="CH13" i="30"/>
  <c r="CI13" i="30"/>
  <c r="CG12" i="30"/>
  <c r="CJ12" i="30"/>
  <c r="CH12" i="30"/>
  <c r="CI12" i="30"/>
  <c r="CG11" i="30"/>
  <c r="CJ11" i="30"/>
  <c r="CH11" i="30"/>
  <c r="CI11" i="30"/>
  <c r="CG10" i="30"/>
  <c r="CJ10" i="30"/>
  <c r="CH10" i="30"/>
  <c r="CI10" i="30"/>
  <c r="CG9" i="30"/>
  <c r="CJ9" i="30"/>
  <c r="CH9" i="30"/>
  <c r="CI9" i="30"/>
  <c r="CG8" i="30"/>
  <c r="CJ8" i="30"/>
  <c r="CH8" i="30"/>
  <c r="CI8" i="30"/>
  <c r="CG7" i="30"/>
  <c r="CJ7" i="30"/>
  <c r="CH7" i="30"/>
  <c r="CI7" i="30"/>
  <c r="CG6" i="30"/>
  <c r="CJ6" i="30"/>
  <c r="CH6" i="30"/>
  <c r="CI6" i="30"/>
  <c r="CG5" i="30"/>
  <c r="CJ5" i="30"/>
  <c r="CH5" i="30"/>
  <c r="CI5" i="30"/>
  <c r="CG4" i="30"/>
  <c r="CJ4" i="30"/>
  <c r="CH4" i="30"/>
  <c r="CI4" i="30"/>
  <c r="CG3" i="30"/>
  <c r="CJ3" i="30"/>
  <c r="CH3" i="30"/>
  <c r="CI3" i="30"/>
  <c r="CG2" i="30"/>
  <c r="CJ2" i="30"/>
  <c r="CH2" i="30"/>
  <c r="CI2" i="30"/>
  <c r="CH82" i="29"/>
  <c r="CG82" i="29"/>
  <c r="CH81" i="29"/>
  <c r="CG81" i="29"/>
  <c r="CG80" i="29"/>
  <c r="CJ80" i="29"/>
  <c r="CH80" i="29"/>
  <c r="CI80" i="29"/>
  <c r="CG79" i="29"/>
  <c r="CJ79" i="29"/>
  <c r="CH79" i="29"/>
  <c r="CI79" i="29"/>
  <c r="CG78" i="29"/>
  <c r="CJ78" i="29"/>
  <c r="CH78" i="29"/>
  <c r="CI78" i="29"/>
  <c r="CH77" i="29"/>
  <c r="CG77" i="29"/>
  <c r="CH76" i="29"/>
  <c r="CG76" i="29"/>
  <c r="CH75" i="29"/>
  <c r="CG75" i="29"/>
  <c r="CH74" i="29"/>
  <c r="CG74" i="29"/>
  <c r="CH73" i="29"/>
  <c r="CG73" i="29"/>
  <c r="CG72" i="29"/>
  <c r="CJ72" i="29"/>
  <c r="CH72" i="29"/>
  <c r="CI72" i="29"/>
  <c r="CG71" i="29"/>
  <c r="CJ71" i="29"/>
  <c r="CH71" i="29"/>
  <c r="CI71" i="29"/>
  <c r="CG70" i="29"/>
  <c r="CJ70" i="29"/>
  <c r="CH70" i="29"/>
  <c r="CI70" i="29"/>
  <c r="CG69" i="29"/>
  <c r="CJ69" i="29"/>
  <c r="CH69" i="29"/>
  <c r="CI69" i="29"/>
  <c r="CG68" i="29"/>
  <c r="CJ68" i="29"/>
  <c r="CH68" i="29"/>
  <c r="CI68" i="29"/>
  <c r="CG67" i="29"/>
  <c r="CJ67" i="29"/>
  <c r="CH67" i="29"/>
  <c r="CI67" i="29"/>
  <c r="CG66" i="29"/>
  <c r="CJ66" i="29"/>
  <c r="CH66" i="29"/>
  <c r="CI66" i="29"/>
  <c r="CG65" i="29"/>
  <c r="CJ65" i="29"/>
  <c r="CH65" i="29"/>
  <c r="CI65" i="29"/>
  <c r="CG64" i="29"/>
  <c r="CJ64" i="29"/>
  <c r="CH64" i="29"/>
  <c r="CI64" i="29"/>
  <c r="CG63" i="29"/>
  <c r="CJ63" i="29"/>
  <c r="CH63" i="29"/>
  <c r="CI63" i="29"/>
  <c r="CG62" i="29"/>
  <c r="CJ62" i="29"/>
  <c r="CH62" i="29"/>
  <c r="CI62" i="29"/>
  <c r="CG61" i="29"/>
  <c r="CJ61" i="29"/>
  <c r="CH61" i="29"/>
  <c r="CI61" i="29"/>
  <c r="CG60" i="29"/>
  <c r="CJ60" i="29"/>
  <c r="CH60" i="29"/>
  <c r="CI60" i="29"/>
  <c r="CG59" i="29"/>
  <c r="CJ59" i="29"/>
  <c r="CH59" i="29"/>
  <c r="CI59" i="29"/>
  <c r="CG58" i="29"/>
  <c r="CJ58" i="29"/>
  <c r="CH58" i="29"/>
  <c r="CI58" i="29"/>
  <c r="CG57" i="29"/>
  <c r="CJ57" i="29"/>
  <c r="CH57" i="29"/>
  <c r="CI57" i="29"/>
  <c r="CG56" i="29"/>
  <c r="CJ56" i="29"/>
  <c r="CH56" i="29"/>
  <c r="CI56" i="29"/>
  <c r="CG55" i="29"/>
  <c r="CJ55" i="29"/>
  <c r="CH55" i="29"/>
  <c r="CI55" i="29"/>
  <c r="CG54" i="29"/>
  <c r="CJ54" i="29"/>
  <c r="CH54" i="29"/>
  <c r="CI54" i="29"/>
  <c r="CG53" i="29"/>
  <c r="CJ53" i="29"/>
  <c r="CH53" i="29"/>
  <c r="CI53" i="29"/>
  <c r="CG52" i="29"/>
  <c r="CJ52" i="29"/>
  <c r="CH52" i="29"/>
  <c r="CI52" i="29"/>
  <c r="CG51" i="29"/>
  <c r="CJ51" i="29"/>
  <c r="CH51" i="29"/>
  <c r="CI51" i="29"/>
  <c r="CG50" i="29"/>
  <c r="CJ50" i="29"/>
  <c r="CH50" i="29"/>
  <c r="CI50" i="29"/>
  <c r="CG49" i="29"/>
  <c r="CJ49" i="29"/>
  <c r="CH49" i="29"/>
  <c r="CI49" i="29"/>
  <c r="CG48" i="29"/>
  <c r="CJ48" i="29"/>
  <c r="CH48" i="29"/>
  <c r="CI48" i="29"/>
  <c r="CG47" i="29"/>
  <c r="CJ47" i="29"/>
  <c r="CH47" i="29"/>
  <c r="CI47" i="29"/>
  <c r="CG46" i="29"/>
  <c r="CJ46" i="29"/>
  <c r="CH46" i="29"/>
  <c r="CI46" i="29"/>
  <c r="CG45" i="29"/>
  <c r="CJ45" i="29"/>
  <c r="CH45" i="29"/>
  <c r="CI45" i="29"/>
  <c r="CG44" i="29"/>
  <c r="CJ44" i="29"/>
  <c r="CH44" i="29"/>
  <c r="CI44" i="29"/>
  <c r="CG43" i="29"/>
  <c r="CJ43" i="29"/>
  <c r="CH43" i="29"/>
  <c r="CI43" i="29"/>
  <c r="CG42" i="29"/>
  <c r="CJ42" i="29"/>
  <c r="CH42" i="29"/>
  <c r="CI42" i="29"/>
  <c r="CG41" i="29"/>
  <c r="CJ41" i="29"/>
  <c r="CH41" i="29"/>
  <c r="CI41" i="29"/>
  <c r="CG40" i="29"/>
  <c r="CJ40" i="29"/>
  <c r="CH40" i="29"/>
  <c r="CI40" i="29"/>
  <c r="CG39" i="29"/>
  <c r="CJ39" i="29"/>
  <c r="CH39" i="29"/>
  <c r="CI39" i="29"/>
  <c r="CG38" i="29"/>
  <c r="CJ38" i="29"/>
  <c r="CH38" i="29"/>
  <c r="CI38" i="29"/>
  <c r="CG37" i="29"/>
  <c r="CJ37" i="29"/>
  <c r="CH37" i="29"/>
  <c r="CI37" i="29"/>
  <c r="CG36" i="29"/>
  <c r="CJ36" i="29"/>
  <c r="CH36" i="29"/>
  <c r="CI36" i="29"/>
  <c r="CG35" i="29"/>
  <c r="CJ35" i="29"/>
  <c r="CH35" i="29"/>
  <c r="CI35" i="29"/>
  <c r="CG34" i="29"/>
  <c r="CJ34" i="29"/>
  <c r="CH34" i="29"/>
  <c r="CI34" i="29"/>
  <c r="CG33" i="29"/>
  <c r="CJ33" i="29"/>
  <c r="CH33" i="29"/>
  <c r="CI33" i="29"/>
  <c r="CG32" i="29"/>
  <c r="CJ32" i="29"/>
  <c r="CH32" i="29"/>
  <c r="CI32" i="29"/>
  <c r="CG31" i="29"/>
  <c r="CJ31" i="29"/>
  <c r="CH31" i="29"/>
  <c r="CI31" i="29"/>
  <c r="CG30" i="29"/>
  <c r="CJ30" i="29"/>
  <c r="CH30" i="29"/>
  <c r="CI30" i="29"/>
  <c r="CG29" i="29"/>
  <c r="CJ29" i="29"/>
  <c r="CH29" i="29"/>
  <c r="CI29" i="29"/>
  <c r="CG28" i="29"/>
  <c r="CJ28" i="29"/>
  <c r="CH28" i="29"/>
  <c r="CI28" i="29"/>
  <c r="CG27" i="29"/>
  <c r="CJ27" i="29"/>
  <c r="CH27" i="29"/>
  <c r="CI27" i="29"/>
  <c r="CG26" i="29"/>
  <c r="CJ26" i="29"/>
  <c r="CH26" i="29"/>
  <c r="CI26" i="29"/>
  <c r="CG25" i="29"/>
  <c r="CJ25" i="29"/>
  <c r="CH25" i="29"/>
  <c r="CI25" i="29"/>
  <c r="CG24" i="29"/>
  <c r="CJ24" i="29"/>
  <c r="CH24" i="29"/>
  <c r="CI24" i="29"/>
  <c r="CG23" i="29"/>
  <c r="CJ23" i="29"/>
  <c r="CH23" i="29"/>
  <c r="CI23" i="29"/>
  <c r="CG22" i="29"/>
  <c r="CJ22" i="29"/>
  <c r="CH22" i="29"/>
  <c r="CI22" i="29"/>
  <c r="CG21" i="29"/>
  <c r="CJ21" i="29"/>
  <c r="CH21" i="29"/>
  <c r="CI21" i="29"/>
  <c r="CG20" i="29"/>
  <c r="CJ20" i="29"/>
  <c r="CH20" i="29"/>
  <c r="CI20" i="29"/>
  <c r="CG19" i="29"/>
  <c r="CJ19" i="29"/>
  <c r="CH19" i="29"/>
  <c r="CI19" i="29"/>
  <c r="CG18" i="29"/>
  <c r="CJ18" i="29"/>
  <c r="CH18" i="29"/>
  <c r="CI18" i="29"/>
  <c r="CG17" i="29"/>
  <c r="CJ17" i="29"/>
  <c r="CH17" i="29"/>
  <c r="CI17" i="29"/>
  <c r="CG16" i="29"/>
  <c r="CJ16" i="29"/>
  <c r="CH16" i="29"/>
  <c r="CI16" i="29"/>
  <c r="CG15" i="29"/>
  <c r="CJ15" i="29"/>
  <c r="CH15" i="29"/>
  <c r="CI15" i="29"/>
  <c r="CG14" i="29"/>
  <c r="CJ14" i="29"/>
  <c r="CH14" i="29"/>
  <c r="CI14" i="29"/>
  <c r="CG13" i="29"/>
  <c r="CJ13" i="29"/>
  <c r="CH13" i="29"/>
  <c r="CI13" i="29"/>
  <c r="CG12" i="29"/>
  <c r="CJ12" i="29"/>
  <c r="CH12" i="29"/>
  <c r="CI12" i="29"/>
  <c r="CG11" i="29"/>
  <c r="CJ11" i="29"/>
  <c r="CH11" i="29"/>
  <c r="CI11" i="29"/>
  <c r="CG10" i="29"/>
  <c r="CJ10" i="29"/>
  <c r="CH10" i="29"/>
  <c r="CI10" i="29"/>
  <c r="CG9" i="29"/>
  <c r="CJ9" i="29"/>
  <c r="CH9" i="29"/>
  <c r="CI9" i="29"/>
  <c r="CG8" i="29"/>
  <c r="CJ8" i="29"/>
  <c r="CH8" i="29"/>
  <c r="CI8" i="29"/>
  <c r="CG7" i="29"/>
  <c r="CJ7" i="29"/>
  <c r="CH7" i="29"/>
  <c r="CI7" i="29"/>
  <c r="CG6" i="29"/>
  <c r="CJ6" i="29"/>
  <c r="CH6" i="29"/>
  <c r="CI6" i="29"/>
  <c r="CG5" i="29"/>
  <c r="CJ5" i="29"/>
  <c r="CH5" i="29"/>
  <c r="CI5" i="29"/>
  <c r="CG4" i="29"/>
  <c r="CJ4" i="29"/>
  <c r="CH4" i="29"/>
  <c r="CI4" i="29"/>
  <c r="CG3" i="29"/>
  <c r="CJ3" i="29"/>
  <c r="CH3" i="29"/>
  <c r="CI3" i="29"/>
  <c r="CG2" i="29"/>
  <c r="CJ2" i="29"/>
  <c r="CH2" i="29"/>
  <c r="CI2" i="29"/>
  <c r="CH82" i="28"/>
  <c r="CG82" i="28"/>
  <c r="CH81" i="28"/>
  <c r="CG81" i="28"/>
  <c r="CG80" i="28"/>
  <c r="CJ80" i="28"/>
  <c r="CH80" i="28"/>
  <c r="CI80" i="28"/>
  <c r="CG79" i="28"/>
  <c r="CJ79" i="28"/>
  <c r="CH79" i="28"/>
  <c r="CI79" i="28"/>
  <c r="CG78" i="28"/>
  <c r="CJ78" i="28"/>
  <c r="CH78" i="28"/>
  <c r="CI78" i="28"/>
  <c r="CH77" i="28"/>
  <c r="CG77" i="28"/>
  <c r="CH76" i="28"/>
  <c r="CG76" i="28"/>
  <c r="CH75" i="28"/>
  <c r="CG75" i="28"/>
  <c r="CH74" i="28"/>
  <c r="CG74" i="28"/>
  <c r="CH73" i="28"/>
  <c r="CG73" i="28"/>
  <c r="CG72" i="28"/>
  <c r="CJ72" i="28"/>
  <c r="CH72" i="28"/>
  <c r="CI72" i="28"/>
  <c r="CG71" i="28"/>
  <c r="CJ71" i="28"/>
  <c r="CH71" i="28"/>
  <c r="CI71" i="28"/>
  <c r="CG70" i="28"/>
  <c r="CJ70" i="28"/>
  <c r="CH70" i="28"/>
  <c r="CI70" i="28"/>
  <c r="CG69" i="28"/>
  <c r="CJ69" i="28"/>
  <c r="CH69" i="28"/>
  <c r="CI69" i="28"/>
  <c r="CG68" i="28"/>
  <c r="CJ68" i="28"/>
  <c r="CH68" i="28"/>
  <c r="CI68" i="28"/>
  <c r="CG67" i="28"/>
  <c r="CJ67" i="28"/>
  <c r="CH67" i="28"/>
  <c r="CI67" i="28"/>
  <c r="CG66" i="28"/>
  <c r="CJ66" i="28"/>
  <c r="CH66" i="28"/>
  <c r="CI66" i="28"/>
  <c r="CG65" i="28"/>
  <c r="CJ65" i="28"/>
  <c r="CH65" i="28"/>
  <c r="CI65" i="28"/>
  <c r="CG64" i="28"/>
  <c r="CJ64" i="28"/>
  <c r="CH64" i="28"/>
  <c r="CI64" i="28"/>
  <c r="CG63" i="28"/>
  <c r="CJ63" i="28"/>
  <c r="CH63" i="28"/>
  <c r="CI63" i="28"/>
  <c r="CG62" i="28"/>
  <c r="CJ62" i="28"/>
  <c r="CH62" i="28"/>
  <c r="CI62" i="28"/>
  <c r="CG61" i="28"/>
  <c r="CJ61" i="28"/>
  <c r="CH61" i="28"/>
  <c r="CI61" i="28"/>
  <c r="CG60" i="28"/>
  <c r="CJ60" i="28"/>
  <c r="CH60" i="28"/>
  <c r="CI60" i="28"/>
  <c r="CG59" i="28"/>
  <c r="CJ59" i="28"/>
  <c r="CH59" i="28"/>
  <c r="CI59" i="28"/>
  <c r="CG58" i="28"/>
  <c r="CJ58" i="28"/>
  <c r="CH58" i="28"/>
  <c r="CI58" i="28"/>
  <c r="CG57" i="28"/>
  <c r="CJ57" i="28"/>
  <c r="CH57" i="28"/>
  <c r="CI57" i="28"/>
  <c r="CG56" i="28"/>
  <c r="CJ56" i="28"/>
  <c r="CH56" i="28"/>
  <c r="CI56" i="28"/>
  <c r="CG55" i="28"/>
  <c r="CJ55" i="28"/>
  <c r="CH55" i="28"/>
  <c r="CI55" i="28"/>
  <c r="CG54" i="28"/>
  <c r="CJ54" i="28"/>
  <c r="CH54" i="28"/>
  <c r="CI54" i="28"/>
  <c r="CG53" i="28"/>
  <c r="CJ53" i="28"/>
  <c r="CH53" i="28"/>
  <c r="CI53" i="28"/>
  <c r="CG52" i="28"/>
  <c r="CJ52" i="28"/>
  <c r="CH52" i="28"/>
  <c r="CI52" i="28"/>
  <c r="CG51" i="28"/>
  <c r="CJ51" i="28"/>
  <c r="CH51" i="28"/>
  <c r="CI51" i="28"/>
  <c r="CG50" i="28"/>
  <c r="CJ50" i="28"/>
  <c r="CH50" i="28"/>
  <c r="CI50" i="28"/>
  <c r="CG49" i="28"/>
  <c r="CJ49" i="28"/>
  <c r="CH49" i="28"/>
  <c r="CI49" i="28"/>
  <c r="CG48" i="28"/>
  <c r="CJ48" i="28"/>
  <c r="CH48" i="28"/>
  <c r="CI48" i="28"/>
  <c r="CG47" i="28"/>
  <c r="CJ47" i="28"/>
  <c r="CH47" i="28"/>
  <c r="CI47" i="28"/>
  <c r="CG46" i="28"/>
  <c r="CJ46" i="28"/>
  <c r="CH46" i="28"/>
  <c r="CI46" i="28"/>
  <c r="CG45" i="28"/>
  <c r="CJ45" i="28"/>
  <c r="CH45" i="28"/>
  <c r="CI45" i="28"/>
  <c r="CG44" i="28"/>
  <c r="CJ44" i="28"/>
  <c r="CH44" i="28"/>
  <c r="CI44" i="28"/>
  <c r="CG43" i="28"/>
  <c r="CJ43" i="28"/>
  <c r="CH43" i="28"/>
  <c r="CI43" i="28"/>
  <c r="CG42" i="28"/>
  <c r="CJ42" i="28"/>
  <c r="CH42" i="28"/>
  <c r="CI42" i="28"/>
  <c r="CG41" i="28"/>
  <c r="CJ41" i="28"/>
  <c r="CH41" i="28"/>
  <c r="CI41" i="28"/>
  <c r="CG40" i="28"/>
  <c r="CJ40" i="28"/>
  <c r="CH40" i="28"/>
  <c r="CI40" i="28"/>
  <c r="CG39" i="28"/>
  <c r="CJ39" i="28"/>
  <c r="CH39" i="28"/>
  <c r="CI39" i="28"/>
  <c r="CG38" i="28"/>
  <c r="CJ38" i="28"/>
  <c r="CH38" i="28"/>
  <c r="CI38" i="28"/>
  <c r="CG37" i="28"/>
  <c r="CJ37" i="28"/>
  <c r="CH37" i="28"/>
  <c r="CI37" i="28"/>
  <c r="CG36" i="28"/>
  <c r="CJ36" i="28"/>
  <c r="CH36" i="28"/>
  <c r="CI36" i="28"/>
  <c r="CG35" i="28"/>
  <c r="CJ35" i="28"/>
  <c r="CH35" i="28"/>
  <c r="CI35" i="28"/>
  <c r="CG34" i="28"/>
  <c r="CJ34" i="28"/>
  <c r="CH34" i="28"/>
  <c r="CI34" i="28"/>
  <c r="CG33" i="28"/>
  <c r="CJ33" i="28"/>
  <c r="CH33" i="28"/>
  <c r="CI33" i="28"/>
  <c r="CG32" i="28"/>
  <c r="CJ32" i="28"/>
  <c r="CH32" i="28"/>
  <c r="CI32" i="28"/>
  <c r="CG31" i="28"/>
  <c r="CJ31" i="28"/>
  <c r="CH31" i="28"/>
  <c r="CI31" i="28"/>
  <c r="CG30" i="28"/>
  <c r="CJ30" i="28"/>
  <c r="CH30" i="28"/>
  <c r="CI30" i="28"/>
  <c r="CG29" i="28"/>
  <c r="CJ29" i="28"/>
  <c r="CH29" i="28"/>
  <c r="CI29" i="28"/>
  <c r="CG28" i="28"/>
  <c r="CJ28" i="28"/>
  <c r="CH28" i="28"/>
  <c r="CI28" i="28"/>
  <c r="CG27" i="28"/>
  <c r="CJ27" i="28"/>
  <c r="CH27" i="28"/>
  <c r="CI27" i="28"/>
  <c r="CG26" i="28"/>
  <c r="CJ26" i="28"/>
  <c r="CH26" i="28"/>
  <c r="CI26" i="28"/>
  <c r="CG25" i="28"/>
  <c r="CJ25" i="28"/>
  <c r="CH25" i="28"/>
  <c r="CI25" i="28"/>
  <c r="CG24" i="28"/>
  <c r="CJ24" i="28"/>
  <c r="CH24" i="28"/>
  <c r="CI24" i="28"/>
  <c r="CG23" i="28"/>
  <c r="CJ23" i="28"/>
  <c r="CH23" i="28"/>
  <c r="CI23" i="28"/>
  <c r="CG22" i="28"/>
  <c r="CJ22" i="28"/>
  <c r="CH22" i="28"/>
  <c r="CI22" i="28"/>
  <c r="CG21" i="28"/>
  <c r="CJ21" i="28"/>
  <c r="CH21" i="28"/>
  <c r="CI21" i="28"/>
  <c r="CG20" i="28"/>
  <c r="CJ20" i="28"/>
  <c r="CH20" i="28"/>
  <c r="CI20" i="28"/>
  <c r="CG19" i="28"/>
  <c r="CJ19" i="28"/>
  <c r="CH19" i="28"/>
  <c r="CI19" i="28"/>
  <c r="CG18" i="28"/>
  <c r="CJ18" i="28"/>
  <c r="CH18" i="28"/>
  <c r="CI18" i="28"/>
  <c r="CG17" i="28"/>
  <c r="CJ17" i="28"/>
  <c r="CH17" i="28"/>
  <c r="CI17" i="28"/>
  <c r="CG16" i="28"/>
  <c r="CJ16" i="28"/>
  <c r="CH16" i="28"/>
  <c r="CI16" i="28"/>
  <c r="CG15" i="28"/>
  <c r="CJ15" i="28"/>
  <c r="CH15" i="28"/>
  <c r="CI15" i="28"/>
  <c r="CG14" i="28"/>
  <c r="CJ14" i="28"/>
  <c r="CH14" i="28"/>
  <c r="CI14" i="28"/>
  <c r="CG13" i="28"/>
  <c r="CJ13" i="28"/>
  <c r="CH13" i="28"/>
  <c r="CI13" i="28"/>
  <c r="CG12" i="28"/>
  <c r="CJ12" i="28"/>
  <c r="CH12" i="28"/>
  <c r="CI12" i="28"/>
  <c r="CG11" i="28"/>
  <c r="CJ11" i="28"/>
  <c r="CH11" i="28"/>
  <c r="CI11" i="28"/>
  <c r="CG10" i="28"/>
  <c r="CJ10" i="28"/>
  <c r="CH10" i="28"/>
  <c r="CI10" i="28"/>
  <c r="CG9" i="28"/>
  <c r="CJ9" i="28"/>
  <c r="CH9" i="28"/>
  <c r="CI9" i="28"/>
  <c r="CG8" i="28"/>
  <c r="CJ8" i="28"/>
  <c r="CH8" i="28"/>
  <c r="CI8" i="28"/>
  <c r="CG7" i="28"/>
  <c r="CJ7" i="28"/>
  <c r="CH7" i="28"/>
  <c r="CI7" i="28"/>
  <c r="CG6" i="28"/>
  <c r="CJ6" i="28"/>
  <c r="CH6" i="28"/>
  <c r="CI6" i="28"/>
  <c r="CG5" i="28"/>
  <c r="CJ5" i="28"/>
  <c r="CH5" i="28"/>
  <c r="CI5" i="28"/>
  <c r="CG4" i="28"/>
  <c r="CJ4" i="28"/>
  <c r="CH4" i="28"/>
  <c r="CI4" i="28"/>
  <c r="CG3" i="28"/>
  <c r="CJ3" i="28"/>
  <c r="CH3" i="28"/>
  <c r="CI3" i="28"/>
  <c r="CG2" i="28"/>
  <c r="CJ2" i="28"/>
  <c r="CH2" i="28"/>
  <c r="CI2" i="28"/>
  <c r="CH82" i="27"/>
  <c r="CG82" i="27"/>
  <c r="CH81" i="27"/>
  <c r="CG81" i="27"/>
  <c r="CG80" i="27"/>
  <c r="CJ80" i="27"/>
  <c r="CH80" i="27"/>
  <c r="CI80" i="27"/>
  <c r="CG79" i="27"/>
  <c r="CJ79" i="27"/>
  <c r="CH79" i="27"/>
  <c r="CI79" i="27"/>
  <c r="CG78" i="27"/>
  <c r="CJ78" i="27"/>
  <c r="CH78" i="27"/>
  <c r="CI78" i="27"/>
  <c r="CH77" i="27"/>
  <c r="CG77" i="27"/>
  <c r="CH76" i="27"/>
  <c r="CG76" i="27"/>
  <c r="CH75" i="27"/>
  <c r="CG75" i="27"/>
  <c r="CH74" i="27"/>
  <c r="CG74" i="27"/>
  <c r="CH73" i="27"/>
  <c r="CG73" i="27"/>
  <c r="CG72" i="27"/>
  <c r="CJ72" i="27"/>
  <c r="CH72" i="27"/>
  <c r="CI72" i="27"/>
  <c r="CG71" i="27"/>
  <c r="CJ71" i="27"/>
  <c r="CH71" i="27"/>
  <c r="CI71" i="27"/>
  <c r="CG70" i="27"/>
  <c r="CJ70" i="27"/>
  <c r="CH70" i="27"/>
  <c r="CI70" i="27"/>
  <c r="CG69" i="27"/>
  <c r="CJ69" i="27"/>
  <c r="CH69" i="27"/>
  <c r="CI69" i="27"/>
  <c r="CG68" i="27"/>
  <c r="CJ68" i="27"/>
  <c r="CH68" i="27"/>
  <c r="CI68" i="27"/>
  <c r="CG67" i="27"/>
  <c r="CJ67" i="27"/>
  <c r="CH67" i="27"/>
  <c r="CI67" i="27"/>
  <c r="CG66" i="27"/>
  <c r="CJ66" i="27"/>
  <c r="CH66" i="27"/>
  <c r="CI66" i="27"/>
  <c r="CG65" i="27"/>
  <c r="CJ65" i="27"/>
  <c r="CH65" i="27"/>
  <c r="CI65" i="27"/>
  <c r="CG64" i="27"/>
  <c r="CJ64" i="27"/>
  <c r="CH64" i="27"/>
  <c r="CI64" i="27"/>
  <c r="CG63" i="27"/>
  <c r="CJ63" i="27"/>
  <c r="CH63" i="27"/>
  <c r="CI63" i="27"/>
  <c r="CG62" i="27"/>
  <c r="CJ62" i="27"/>
  <c r="CH62" i="27"/>
  <c r="CI62" i="27"/>
  <c r="CG61" i="27"/>
  <c r="CJ61" i="27"/>
  <c r="CH61" i="27"/>
  <c r="CI61" i="27"/>
  <c r="CG60" i="27"/>
  <c r="CJ60" i="27"/>
  <c r="CH60" i="27"/>
  <c r="CI60" i="27"/>
  <c r="CG59" i="27"/>
  <c r="CJ59" i="27"/>
  <c r="CH59" i="27"/>
  <c r="CI59" i="27"/>
  <c r="CG58" i="27"/>
  <c r="CJ58" i="27"/>
  <c r="CH58" i="27"/>
  <c r="CI58" i="27"/>
  <c r="CG57" i="27"/>
  <c r="CJ57" i="27"/>
  <c r="CH57" i="27"/>
  <c r="CI57" i="27"/>
  <c r="CG56" i="27"/>
  <c r="CJ56" i="27"/>
  <c r="CH56" i="27"/>
  <c r="CI56" i="27"/>
  <c r="CG55" i="27"/>
  <c r="CJ55" i="27"/>
  <c r="CH55" i="27"/>
  <c r="CI55" i="27"/>
  <c r="CG54" i="27"/>
  <c r="CJ54" i="27"/>
  <c r="CH54" i="27"/>
  <c r="CI54" i="27"/>
  <c r="CG53" i="27"/>
  <c r="CJ53" i="27"/>
  <c r="CH53" i="27"/>
  <c r="CI53" i="27"/>
  <c r="CG52" i="27"/>
  <c r="CJ52" i="27"/>
  <c r="CH52" i="27"/>
  <c r="CI52" i="27"/>
  <c r="CG51" i="27"/>
  <c r="CJ51" i="27"/>
  <c r="CH51" i="27"/>
  <c r="CI51" i="27"/>
  <c r="CG50" i="27"/>
  <c r="CJ50" i="27"/>
  <c r="CH50" i="27"/>
  <c r="CI50" i="27"/>
  <c r="CG49" i="27"/>
  <c r="CJ49" i="27"/>
  <c r="CH49" i="27"/>
  <c r="CI49" i="27"/>
  <c r="CG48" i="27"/>
  <c r="CJ48" i="27"/>
  <c r="CH48" i="27"/>
  <c r="CI48" i="27"/>
  <c r="CG47" i="27"/>
  <c r="CJ47" i="27"/>
  <c r="CH47" i="27"/>
  <c r="CI47" i="27"/>
  <c r="CG46" i="27"/>
  <c r="CJ46" i="27"/>
  <c r="CH46" i="27"/>
  <c r="CI46" i="27"/>
  <c r="CG45" i="27"/>
  <c r="CJ45" i="27"/>
  <c r="CH45" i="27"/>
  <c r="CI45" i="27"/>
  <c r="CG44" i="27"/>
  <c r="CJ44" i="27"/>
  <c r="CH44" i="27"/>
  <c r="CI44" i="27"/>
  <c r="CG43" i="27"/>
  <c r="CJ43" i="27"/>
  <c r="CH43" i="27"/>
  <c r="CI43" i="27"/>
  <c r="CG42" i="27"/>
  <c r="CJ42" i="27"/>
  <c r="CH42" i="27"/>
  <c r="CI42" i="27"/>
  <c r="CG41" i="27"/>
  <c r="CJ41" i="27"/>
  <c r="CH41" i="27"/>
  <c r="CI41" i="27"/>
  <c r="CG40" i="27"/>
  <c r="CJ40" i="27"/>
  <c r="CH40" i="27"/>
  <c r="CI40" i="27"/>
  <c r="CG39" i="27"/>
  <c r="CJ39" i="27"/>
  <c r="CH39" i="27"/>
  <c r="CI39" i="27"/>
  <c r="CG38" i="27"/>
  <c r="CJ38" i="27"/>
  <c r="CH38" i="27"/>
  <c r="CI38" i="27"/>
  <c r="CG37" i="27"/>
  <c r="CJ37" i="27"/>
  <c r="CH37" i="27"/>
  <c r="CI37" i="27"/>
  <c r="CG36" i="27"/>
  <c r="CJ36" i="27"/>
  <c r="CH36" i="27"/>
  <c r="CI36" i="27"/>
  <c r="CG35" i="27"/>
  <c r="CJ35" i="27"/>
  <c r="CH35" i="27"/>
  <c r="CI35" i="27"/>
  <c r="CG34" i="27"/>
  <c r="CJ34" i="27"/>
  <c r="CH34" i="27"/>
  <c r="CI34" i="27"/>
  <c r="CG33" i="27"/>
  <c r="CJ33" i="27"/>
  <c r="CH33" i="27"/>
  <c r="CI33" i="27"/>
  <c r="CG32" i="27"/>
  <c r="CJ32" i="27"/>
  <c r="CH32" i="27"/>
  <c r="CI32" i="27"/>
  <c r="CG31" i="27"/>
  <c r="CJ31" i="27"/>
  <c r="CH31" i="27"/>
  <c r="CI31" i="27"/>
  <c r="CG30" i="27"/>
  <c r="CJ30" i="27"/>
  <c r="CH30" i="27"/>
  <c r="CI30" i="27"/>
  <c r="CG29" i="27"/>
  <c r="CJ29" i="27"/>
  <c r="CH29" i="27"/>
  <c r="CI29" i="27"/>
  <c r="CG28" i="27"/>
  <c r="CJ28" i="27"/>
  <c r="CH28" i="27"/>
  <c r="CI28" i="27"/>
  <c r="CG27" i="27"/>
  <c r="CJ27" i="27"/>
  <c r="CH27" i="27"/>
  <c r="CI27" i="27"/>
  <c r="CG26" i="27"/>
  <c r="CJ26" i="27"/>
  <c r="CH26" i="27"/>
  <c r="CI26" i="27"/>
  <c r="CG25" i="27"/>
  <c r="CJ25" i="27"/>
  <c r="CH25" i="27"/>
  <c r="CI25" i="27"/>
  <c r="CG24" i="27"/>
  <c r="CJ24" i="27"/>
  <c r="CH24" i="27"/>
  <c r="CI24" i="27"/>
  <c r="CG23" i="27"/>
  <c r="CJ23" i="27"/>
  <c r="CH23" i="27"/>
  <c r="CI23" i="27"/>
  <c r="CG22" i="27"/>
  <c r="CJ22" i="27"/>
  <c r="CH22" i="27"/>
  <c r="CI22" i="27"/>
  <c r="CG21" i="27"/>
  <c r="CJ21" i="27"/>
  <c r="CH21" i="27"/>
  <c r="CI21" i="27"/>
  <c r="CG20" i="27"/>
  <c r="CJ20" i="27"/>
  <c r="CH20" i="27"/>
  <c r="CI20" i="27"/>
  <c r="CG19" i="27"/>
  <c r="CJ19" i="27"/>
  <c r="CH19" i="27"/>
  <c r="CI19" i="27"/>
  <c r="CG18" i="27"/>
  <c r="CJ18" i="27"/>
  <c r="CH18" i="27"/>
  <c r="CI18" i="27"/>
  <c r="CG17" i="27"/>
  <c r="CJ17" i="27"/>
  <c r="CH17" i="27"/>
  <c r="CI17" i="27"/>
  <c r="CG16" i="27"/>
  <c r="CJ16" i="27"/>
  <c r="CH16" i="27"/>
  <c r="CI16" i="27"/>
  <c r="CG15" i="27"/>
  <c r="CJ15" i="27"/>
  <c r="CH15" i="27"/>
  <c r="CI15" i="27"/>
  <c r="CG14" i="27"/>
  <c r="CJ14" i="27"/>
  <c r="CH14" i="27"/>
  <c r="CI14" i="27"/>
  <c r="CG13" i="27"/>
  <c r="CJ13" i="27"/>
  <c r="CH13" i="27"/>
  <c r="CI13" i="27"/>
  <c r="CG12" i="27"/>
  <c r="CJ12" i="27"/>
  <c r="CH12" i="27"/>
  <c r="CI12" i="27"/>
  <c r="CG11" i="27"/>
  <c r="CJ11" i="27"/>
  <c r="CH11" i="27"/>
  <c r="CI11" i="27"/>
  <c r="CG10" i="27"/>
  <c r="CJ10" i="27"/>
  <c r="CH10" i="27"/>
  <c r="CI10" i="27"/>
  <c r="CG9" i="27"/>
  <c r="CJ9" i="27"/>
  <c r="CH9" i="27"/>
  <c r="CI9" i="27"/>
  <c r="CG8" i="27"/>
  <c r="CJ8" i="27"/>
  <c r="CH8" i="27"/>
  <c r="CI8" i="27"/>
  <c r="CG7" i="27"/>
  <c r="CJ7" i="27"/>
  <c r="CH7" i="27"/>
  <c r="CI7" i="27"/>
  <c r="CG6" i="27"/>
  <c r="CJ6" i="27"/>
  <c r="CH6" i="27"/>
  <c r="CI6" i="27"/>
  <c r="CG5" i="27"/>
  <c r="CJ5" i="27"/>
  <c r="CH5" i="27"/>
  <c r="CI5" i="27"/>
  <c r="CG4" i="27"/>
  <c r="CJ4" i="27"/>
  <c r="CH4" i="27"/>
  <c r="CI4" i="27"/>
  <c r="CG3" i="27"/>
  <c r="CJ3" i="27"/>
  <c r="CH3" i="27"/>
  <c r="CI3" i="27"/>
  <c r="CG2" i="27"/>
  <c r="CJ2" i="27"/>
  <c r="CH2" i="27"/>
  <c r="CI2" i="27"/>
  <c r="CH82" i="26"/>
  <c r="CG82" i="26"/>
  <c r="CH81" i="26"/>
  <c r="CG81" i="26"/>
  <c r="CG80" i="26"/>
  <c r="CJ80" i="26"/>
  <c r="CH80" i="26"/>
  <c r="CI80" i="26"/>
  <c r="CG79" i="26"/>
  <c r="CJ79" i="26"/>
  <c r="CH79" i="26"/>
  <c r="CI79" i="26"/>
  <c r="CG78" i="26"/>
  <c r="CJ78" i="26"/>
  <c r="CH78" i="26"/>
  <c r="CI78" i="26"/>
  <c r="CH77" i="26"/>
  <c r="CG77" i="26"/>
  <c r="CH76" i="26"/>
  <c r="CG76" i="26"/>
  <c r="CH75" i="26"/>
  <c r="CG75" i="26"/>
  <c r="CH74" i="26"/>
  <c r="CG74" i="26"/>
  <c r="CH73" i="26"/>
  <c r="CG73" i="26"/>
  <c r="CG72" i="26"/>
  <c r="CJ72" i="26"/>
  <c r="CH72" i="26"/>
  <c r="CI72" i="26"/>
  <c r="CG71" i="26"/>
  <c r="CJ71" i="26"/>
  <c r="CH71" i="26"/>
  <c r="CI71" i="26"/>
  <c r="CG70" i="26"/>
  <c r="CJ70" i="26"/>
  <c r="CH70" i="26"/>
  <c r="CI70" i="26"/>
  <c r="CG69" i="26"/>
  <c r="CJ69" i="26"/>
  <c r="CH69" i="26"/>
  <c r="CI69" i="26"/>
  <c r="CG68" i="26"/>
  <c r="CJ68" i="26"/>
  <c r="CH68" i="26"/>
  <c r="CI68" i="26"/>
  <c r="CG67" i="26"/>
  <c r="CJ67" i="26"/>
  <c r="CH67" i="26"/>
  <c r="CI67" i="26"/>
  <c r="CG66" i="26"/>
  <c r="CJ66" i="26"/>
  <c r="CH66" i="26"/>
  <c r="CI66" i="26"/>
  <c r="CG65" i="26"/>
  <c r="CJ65" i="26"/>
  <c r="CH65" i="26"/>
  <c r="CI65" i="26"/>
  <c r="CG64" i="26"/>
  <c r="CJ64" i="26"/>
  <c r="CH64" i="26"/>
  <c r="CI64" i="26"/>
  <c r="CG63" i="26"/>
  <c r="CJ63" i="26"/>
  <c r="CH63" i="26"/>
  <c r="CI63" i="26"/>
  <c r="CG62" i="26"/>
  <c r="CJ62" i="26"/>
  <c r="CH62" i="26"/>
  <c r="CI62" i="26"/>
  <c r="CG61" i="26"/>
  <c r="CJ61" i="26"/>
  <c r="CH61" i="26"/>
  <c r="CI61" i="26"/>
  <c r="CG60" i="26"/>
  <c r="CJ60" i="26"/>
  <c r="CH60" i="26"/>
  <c r="CI60" i="26"/>
  <c r="CG59" i="26"/>
  <c r="CJ59" i="26"/>
  <c r="CH59" i="26"/>
  <c r="CI59" i="26"/>
  <c r="CG58" i="26"/>
  <c r="CJ58" i="26"/>
  <c r="CH58" i="26"/>
  <c r="CI58" i="26"/>
  <c r="CG57" i="26"/>
  <c r="CJ57" i="26"/>
  <c r="CH57" i="26"/>
  <c r="CI57" i="26"/>
  <c r="CG56" i="26"/>
  <c r="CJ56" i="26"/>
  <c r="CH56" i="26"/>
  <c r="CI56" i="26"/>
  <c r="CG55" i="26"/>
  <c r="CJ55" i="26"/>
  <c r="CH55" i="26"/>
  <c r="CI55" i="26"/>
  <c r="CG54" i="26"/>
  <c r="CJ54" i="26"/>
  <c r="CH54" i="26"/>
  <c r="CI54" i="26"/>
  <c r="CG53" i="26"/>
  <c r="CJ53" i="26"/>
  <c r="CH53" i="26"/>
  <c r="CI53" i="26"/>
  <c r="CG52" i="26"/>
  <c r="CJ52" i="26"/>
  <c r="CH52" i="26"/>
  <c r="CI52" i="26"/>
  <c r="CG51" i="26"/>
  <c r="CJ51" i="26"/>
  <c r="CH51" i="26"/>
  <c r="CI51" i="26"/>
  <c r="CG50" i="26"/>
  <c r="CJ50" i="26"/>
  <c r="CH50" i="26"/>
  <c r="CI50" i="26"/>
  <c r="CG49" i="26"/>
  <c r="CJ49" i="26"/>
  <c r="CH49" i="26"/>
  <c r="CI49" i="26"/>
  <c r="CG48" i="26"/>
  <c r="CJ48" i="26"/>
  <c r="CH48" i="26"/>
  <c r="CI48" i="26"/>
  <c r="CG47" i="26"/>
  <c r="CJ47" i="26"/>
  <c r="CH47" i="26"/>
  <c r="CI47" i="26"/>
  <c r="CG46" i="26"/>
  <c r="CJ46" i="26"/>
  <c r="CH46" i="26"/>
  <c r="CI46" i="26"/>
  <c r="CG45" i="26"/>
  <c r="CJ45" i="26"/>
  <c r="CH45" i="26"/>
  <c r="CI45" i="26"/>
  <c r="CG44" i="26"/>
  <c r="CJ44" i="26"/>
  <c r="CH44" i="26"/>
  <c r="CI44" i="26"/>
  <c r="CG43" i="26"/>
  <c r="CJ43" i="26"/>
  <c r="CH43" i="26"/>
  <c r="CI43" i="26"/>
  <c r="CG42" i="26"/>
  <c r="CJ42" i="26"/>
  <c r="CH42" i="26"/>
  <c r="CI42" i="26"/>
  <c r="CG41" i="26"/>
  <c r="CJ41" i="26"/>
  <c r="CH41" i="26"/>
  <c r="CI41" i="26"/>
  <c r="CG40" i="26"/>
  <c r="CJ40" i="26"/>
  <c r="CH40" i="26"/>
  <c r="CI40" i="26"/>
  <c r="CG39" i="26"/>
  <c r="CJ39" i="26"/>
  <c r="CH39" i="26"/>
  <c r="CI39" i="26"/>
  <c r="CG38" i="26"/>
  <c r="CJ38" i="26"/>
  <c r="CH38" i="26"/>
  <c r="CI38" i="26"/>
  <c r="CG37" i="26"/>
  <c r="CJ37" i="26"/>
  <c r="CH37" i="26"/>
  <c r="CI37" i="26"/>
  <c r="CG36" i="26"/>
  <c r="CJ36" i="26"/>
  <c r="CH36" i="26"/>
  <c r="CI36" i="26"/>
  <c r="CG35" i="26"/>
  <c r="CJ35" i="26"/>
  <c r="CH35" i="26"/>
  <c r="CI35" i="26"/>
  <c r="CG34" i="26"/>
  <c r="CJ34" i="26"/>
  <c r="CH34" i="26"/>
  <c r="CI34" i="26"/>
  <c r="CG33" i="26"/>
  <c r="CJ33" i="26"/>
  <c r="CH33" i="26"/>
  <c r="CI33" i="26"/>
  <c r="CG32" i="26"/>
  <c r="CJ32" i="26"/>
  <c r="CH32" i="26"/>
  <c r="CI32" i="26"/>
  <c r="CG31" i="26"/>
  <c r="CJ31" i="26"/>
  <c r="CH31" i="26"/>
  <c r="CI31" i="26"/>
  <c r="CG30" i="26"/>
  <c r="CJ30" i="26"/>
  <c r="CH30" i="26"/>
  <c r="CI30" i="26"/>
  <c r="CG29" i="26"/>
  <c r="CJ29" i="26"/>
  <c r="CH29" i="26"/>
  <c r="CI29" i="26"/>
  <c r="CG28" i="26"/>
  <c r="CJ28" i="26"/>
  <c r="CH28" i="26"/>
  <c r="CI28" i="26"/>
  <c r="CG27" i="26"/>
  <c r="CJ27" i="26"/>
  <c r="CH27" i="26"/>
  <c r="CI27" i="26"/>
  <c r="CG26" i="26"/>
  <c r="CJ26" i="26"/>
  <c r="CH26" i="26"/>
  <c r="CI26" i="26"/>
  <c r="CG25" i="26"/>
  <c r="CJ25" i="26"/>
  <c r="CH25" i="26"/>
  <c r="CI25" i="26"/>
  <c r="CG24" i="26"/>
  <c r="CJ24" i="26"/>
  <c r="CH24" i="26"/>
  <c r="CI24" i="26"/>
  <c r="CG23" i="26"/>
  <c r="CJ23" i="26"/>
  <c r="CH23" i="26"/>
  <c r="CI23" i="26"/>
  <c r="CG22" i="26"/>
  <c r="CJ22" i="26"/>
  <c r="CH22" i="26"/>
  <c r="CI22" i="26"/>
  <c r="CG21" i="26"/>
  <c r="CJ21" i="26"/>
  <c r="CH21" i="26"/>
  <c r="CI21" i="26"/>
  <c r="CG20" i="26"/>
  <c r="CJ20" i="26"/>
  <c r="CH20" i="26"/>
  <c r="CI20" i="26"/>
  <c r="CG19" i="26"/>
  <c r="CJ19" i="26"/>
  <c r="CH19" i="26"/>
  <c r="CI19" i="26"/>
  <c r="CG18" i="26"/>
  <c r="CJ18" i="26"/>
  <c r="CH18" i="26"/>
  <c r="CI18" i="26"/>
  <c r="CG17" i="26"/>
  <c r="CJ17" i="26"/>
  <c r="CH17" i="26"/>
  <c r="CI17" i="26"/>
  <c r="CG16" i="26"/>
  <c r="CJ16" i="26"/>
  <c r="CH16" i="26"/>
  <c r="CI16" i="26"/>
  <c r="CG15" i="26"/>
  <c r="CJ15" i="26"/>
  <c r="CH15" i="26"/>
  <c r="CI15" i="26"/>
  <c r="CG14" i="26"/>
  <c r="CJ14" i="26"/>
  <c r="CH14" i="26"/>
  <c r="CI14" i="26"/>
  <c r="CG13" i="26"/>
  <c r="CJ13" i="26"/>
  <c r="CH13" i="26"/>
  <c r="CI13" i="26"/>
  <c r="CG12" i="26"/>
  <c r="CJ12" i="26"/>
  <c r="CH12" i="26"/>
  <c r="CI12" i="26"/>
  <c r="CG11" i="26"/>
  <c r="CJ11" i="26"/>
  <c r="CH11" i="26"/>
  <c r="CI11" i="26"/>
  <c r="CG10" i="26"/>
  <c r="CJ10" i="26"/>
  <c r="CH10" i="26"/>
  <c r="CI10" i="26"/>
  <c r="CG9" i="26"/>
  <c r="CJ9" i="26"/>
  <c r="CH9" i="26"/>
  <c r="CI9" i="26"/>
  <c r="CG8" i="26"/>
  <c r="CJ8" i="26"/>
  <c r="CH8" i="26"/>
  <c r="CI8" i="26"/>
  <c r="CG7" i="26"/>
  <c r="CJ7" i="26"/>
  <c r="CH7" i="26"/>
  <c r="CI7" i="26"/>
  <c r="CG6" i="26"/>
  <c r="CJ6" i="26"/>
  <c r="CH6" i="26"/>
  <c r="CI6" i="26"/>
  <c r="CG5" i="26"/>
  <c r="CJ5" i="26"/>
  <c r="CH5" i="26"/>
  <c r="CI5" i="26"/>
  <c r="CG4" i="26"/>
  <c r="CJ4" i="26"/>
  <c r="CH4" i="26"/>
  <c r="CI4" i="26"/>
  <c r="CG3" i="26"/>
  <c r="CJ3" i="26"/>
  <c r="CH3" i="26"/>
  <c r="CI3" i="26"/>
  <c r="CG2" i="26"/>
  <c r="CJ2" i="26"/>
  <c r="CH2" i="26"/>
  <c r="CI2" i="26"/>
  <c r="CH82" i="21"/>
  <c r="CG82" i="21"/>
  <c r="CH81" i="21"/>
  <c r="CG81" i="21"/>
  <c r="CG80" i="21"/>
  <c r="CJ80" i="21"/>
  <c r="CH80" i="21"/>
  <c r="CI80" i="21"/>
  <c r="CG79" i="21"/>
  <c r="CJ79" i="21"/>
  <c r="CH79" i="21"/>
  <c r="CI79" i="21"/>
  <c r="CG78" i="21"/>
  <c r="CJ78" i="21"/>
  <c r="CH78" i="21"/>
  <c r="CI78" i="21"/>
  <c r="CH77" i="21"/>
  <c r="CG77" i="21"/>
  <c r="CH76" i="21"/>
  <c r="CG76" i="21"/>
  <c r="CH75" i="21"/>
  <c r="CG75" i="21"/>
  <c r="CH74" i="21"/>
  <c r="CG74" i="21"/>
  <c r="CH73" i="21"/>
  <c r="CG73" i="21"/>
  <c r="CG72" i="21"/>
  <c r="CJ72" i="21"/>
  <c r="CH72" i="21"/>
  <c r="CI72" i="21"/>
  <c r="CG71" i="21"/>
  <c r="CJ71" i="21"/>
  <c r="CH71" i="21"/>
  <c r="CI71" i="21"/>
  <c r="CG70" i="21"/>
  <c r="CJ70" i="21"/>
  <c r="CH70" i="21"/>
  <c r="CI70" i="21"/>
  <c r="CG69" i="21"/>
  <c r="CJ69" i="21"/>
  <c r="CH69" i="21"/>
  <c r="CI69" i="21"/>
  <c r="CG68" i="21"/>
  <c r="CJ68" i="21"/>
  <c r="CH68" i="21"/>
  <c r="CI68" i="21"/>
  <c r="CG67" i="21"/>
  <c r="CJ67" i="21"/>
  <c r="CH67" i="21"/>
  <c r="CI67" i="21"/>
  <c r="CG66" i="21"/>
  <c r="CJ66" i="21"/>
  <c r="CH66" i="21"/>
  <c r="CI66" i="21"/>
  <c r="CG65" i="21"/>
  <c r="CJ65" i="21"/>
  <c r="CH65" i="21"/>
  <c r="CI65" i="21"/>
  <c r="CG64" i="21"/>
  <c r="CJ64" i="21"/>
  <c r="CH64" i="21"/>
  <c r="CI64" i="21"/>
  <c r="CG63" i="21"/>
  <c r="CJ63" i="21"/>
  <c r="CH63" i="21"/>
  <c r="CI63" i="21"/>
  <c r="CG62" i="21"/>
  <c r="CJ62" i="21"/>
  <c r="CH62" i="21"/>
  <c r="CI62" i="21"/>
  <c r="CG61" i="21"/>
  <c r="CJ61" i="21"/>
  <c r="CH61" i="21"/>
  <c r="CI61" i="21"/>
  <c r="CG60" i="21"/>
  <c r="CJ60" i="21"/>
  <c r="CH60" i="21"/>
  <c r="CI60" i="21"/>
  <c r="CG59" i="21"/>
  <c r="CJ59" i="21"/>
  <c r="CH59" i="21"/>
  <c r="CI59" i="21"/>
  <c r="CG58" i="21"/>
  <c r="CJ58" i="21"/>
  <c r="CH58" i="21"/>
  <c r="CI58" i="21"/>
  <c r="CG57" i="21"/>
  <c r="CJ57" i="21"/>
  <c r="CH57" i="21"/>
  <c r="CI57" i="21"/>
  <c r="CG56" i="21"/>
  <c r="CJ56" i="21"/>
  <c r="CH56" i="21"/>
  <c r="CI56" i="21"/>
  <c r="CG55" i="21"/>
  <c r="CJ55" i="21"/>
  <c r="CH55" i="21"/>
  <c r="CI55" i="21"/>
  <c r="CG54" i="21"/>
  <c r="CJ54" i="21"/>
  <c r="CH54" i="21"/>
  <c r="CI54" i="21"/>
  <c r="CG53" i="21"/>
  <c r="CJ53" i="21"/>
  <c r="CH53" i="21"/>
  <c r="CI53" i="21"/>
  <c r="CG52" i="21"/>
  <c r="CJ52" i="21"/>
  <c r="CH52" i="21"/>
  <c r="CI52" i="21"/>
  <c r="CG51" i="21"/>
  <c r="CJ51" i="21"/>
  <c r="CH51" i="21"/>
  <c r="CI51" i="21"/>
  <c r="CG50" i="21"/>
  <c r="CJ50" i="21"/>
  <c r="CH50" i="21"/>
  <c r="CI50" i="21"/>
  <c r="CG49" i="21"/>
  <c r="CJ49" i="21"/>
  <c r="CH49" i="21"/>
  <c r="CI49" i="21"/>
  <c r="CG48" i="21"/>
  <c r="CJ48" i="21"/>
  <c r="CH48" i="21"/>
  <c r="CI48" i="21"/>
  <c r="CG47" i="21"/>
  <c r="CJ47" i="21"/>
  <c r="CH47" i="21"/>
  <c r="CI47" i="21"/>
  <c r="CG46" i="21"/>
  <c r="CJ46" i="21"/>
  <c r="CH46" i="21"/>
  <c r="CI46" i="21"/>
  <c r="CG45" i="21"/>
  <c r="CJ45" i="21"/>
  <c r="CH45" i="21"/>
  <c r="CI45" i="21"/>
  <c r="CG44" i="21"/>
  <c r="CJ44" i="21"/>
  <c r="CH44" i="21"/>
  <c r="CI44" i="21"/>
  <c r="CG43" i="21"/>
  <c r="CJ43" i="21"/>
  <c r="CH43" i="21"/>
  <c r="CI43" i="21"/>
  <c r="CG42" i="21"/>
  <c r="CJ42" i="21"/>
  <c r="CH42" i="21"/>
  <c r="CI42" i="21"/>
  <c r="CG41" i="21"/>
  <c r="CJ41" i="21"/>
  <c r="CH41" i="21"/>
  <c r="CI41" i="21"/>
  <c r="CG40" i="21"/>
  <c r="CJ40" i="21"/>
  <c r="CH40" i="21"/>
  <c r="CI40" i="21"/>
  <c r="CG39" i="21"/>
  <c r="CJ39" i="21"/>
  <c r="CH39" i="21"/>
  <c r="CI39" i="21"/>
  <c r="CG38" i="21"/>
  <c r="CJ38" i="21"/>
  <c r="CH38" i="21"/>
  <c r="CI38" i="21"/>
  <c r="CG37" i="21"/>
  <c r="CJ37" i="21"/>
  <c r="CH37" i="21"/>
  <c r="CI37" i="21"/>
  <c r="CG36" i="21"/>
  <c r="CJ36" i="21"/>
  <c r="CH36" i="21"/>
  <c r="CI36" i="21"/>
  <c r="CG35" i="21"/>
  <c r="CJ35" i="21"/>
  <c r="CH35" i="21"/>
  <c r="CI35" i="21"/>
  <c r="CG34" i="21"/>
  <c r="CJ34" i="21"/>
  <c r="CH34" i="21"/>
  <c r="CI34" i="21"/>
  <c r="CG33" i="21"/>
  <c r="CJ33" i="21"/>
  <c r="CH33" i="21"/>
  <c r="CI33" i="21"/>
  <c r="CG32" i="21"/>
  <c r="CJ32" i="21"/>
  <c r="CH32" i="21"/>
  <c r="CI32" i="21"/>
  <c r="CG31" i="21"/>
  <c r="CJ31" i="21"/>
  <c r="CH31" i="21"/>
  <c r="CI31" i="21"/>
  <c r="CG30" i="21"/>
  <c r="CJ30" i="21"/>
  <c r="CH30" i="21"/>
  <c r="CI30" i="21"/>
  <c r="CG29" i="21"/>
  <c r="CJ29" i="21"/>
  <c r="CH29" i="21"/>
  <c r="CI29" i="21"/>
  <c r="CG28" i="21"/>
  <c r="CJ28" i="21"/>
  <c r="CH28" i="21"/>
  <c r="CI28" i="21"/>
  <c r="CG27" i="21"/>
  <c r="CJ27" i="21"/>
  <c r="CH27" i="21"/>
  <c r="CI27" i="21"/>
  <c r="CG26" i="21"/>
  <c r="CJ26" i="21"/>
  <c r="CH26" i="21"/>
  <c r="CI26" i="21"/>
  <c r="CG25" i="21"/>
  <c r="CJ25" i="21"/>
  <c r="CH25" i="21"/>
  <c r="CI25" i="21"/>
  <c r="CG24" i="21"/>
  <c r="CJ24" i="21"/>
  <c r="CH24" i="21"/>
  <c r="CI24" i="21"/>
  <c r="CG23" i="21"/>
  <c r="CJ23" i="21"/>
  <c r="CH23" i="21"/>
  <c r="CI23" i="21"/>
  <c r="CG22" i="21"/>
  <c r="CJ22" i="21"/>
  <c r="CH22" i="21"/>
  <c r="CI22" i="21"/>
  <c r="CG21" i="21"/>
  <c r="CJ21" i="21"/>
  <c r="CH21" i="21"/>
  <c r="CI21" i="21"/>
  <c r="CG20" i="21"/>
  <c r="CJ20" i="21"/>
  <c r="CH20" i="21"/>
  <c r="CI20" i="21"/>
  <c r="CG19" i="21"/>
  <c r="CJ19" i="21"/>
  <c r="CH19" i="21"/>
  <c r="CI19" i="21"/>
  <c r="CG18" i="21"/>
  <c r="CJ18" i="21"/>
  <c r="CH18" i="21"/>
  <c r="CI18" i="21"/>
  <c r="CG17" i="21"/>
  <c r="CJ17" i="21"/>
  <c r="CH17" i="21"/>
  <c r="CI17" i="21"/>
  <c r="CG16" i="21"/>
  <c r="CJ16" i="21"/>
  <c r="CH16" i="21"/>
  <c r="CI16" i="21"/>
  <c r="CG15" i="21"/>
  <c r="CJ15" i="21"/>
  <c r="CH15" i="21"/>
  <c r="CI15" i="21"/>
  <c r="CG14" i="21"/>
  <c r="CJ14" i="21"/>
  <c r="CH14" i="21"/>
  <c r="CI14" i="21"/>
  <c r="CG13" i="21"/>
  <c r="CJ13" i="21"/>
  <c r="CH13" i="21"/>
  <c r="CI13" i="21"/>
  <c r="CG12" i="21"/>
  <c r="CJ12" i="21"/>
  <c r="CH12" i="21"/>
  <c r="CI12" i="21"/>
  <c r="CG11" i="21"/>
  <c r="CJ11" i="21"/>
  <c r="CH11" i="21"/>
  <c r="CI11" i="21"/>
  <c r="CG10" i="21"/>
  <c r="CJ10" i="21"/>
  <c r="CH10" i="21"/>
  <c r="CI10" i="21"/>
  <c r="CG9" i="21"/>
  <c r="CJ9" i="21"/>
  <c r="CH9" i="21"/>
  <c r="CI9" i="21"/>
  <c r="CG8" i="21"/>
  <c r="CJ8" i="21"/>
  <c r="CH8" i="21"/>
  <c r="CI8" i="21"/>
  <c r="CG7" i="21"/>
  <c r="CJ7" i="21"/>
  <c r="CH7" i="21"/>
  <c r="CI7" i="21"/>
  <c r="CG6" i="21"/>
  <c r="CJ6" i="21"/>
  <c r="CH6" i="21"/>
  <c r="CI6" i="21"/>
  <c r="CG5" i="21"/>
  <c r="CJ5" i="21"/>
  <c r="CH5" i="21"/>
  <c r="CI5" i="21"/>
  <c r="CG4" i="21"/>
  <c r="CJ4" i="21"/>
  <c r="CH4" i="21"/>
  <c r="CI4" i="21"/>
  <c r="CG3" i="21"/>
  <c r="CJ3" i="21"/>
  <c r="CH3" i="21"/>
  <c r="CI3" i="21"/>
  <c r="CG2" i="21"/>
  <c r="CJ2" i="21"/>
  <c r="CH2" i="21"/>
  <c r="CI2" i="21"/>
  <c r="CH82" i="25"/>
  <c r="CG82" i="25"/>
  <c r="CH81" i="25"/>
  <c r="CG81" i="25"/>
  <c r="CG80" i="25"/>
  <c r="CJ80" i="25"/>
  <c r="CH80" i="25"/>
  <c r="CI80" i="25"/>
  <c r="CG79" i="25"/>
  <c r="CJ79" i="25"/>
  <c r="CH79" i="25"/>
  <c r="CI79" i="25"/>
  <c r="CG78" i="25"/>
  <c r="CJ78" i="25"/>
  <c r="CH78" i="25"/>
  <c r="CI78" i="25"/>
  <c r="CH77" i="25"/>
  <c r="CG77" i="25"/>
  <c r="CH76" i="25"/>
  <c r="CG76" i="25"/>
  <c r="CH75" i="25"/>
  <c r="CG75" i="25"/>
  <c r="CH74" i="25"/>
  <c r="CG74" i="25"/>
  <c r="CH73" i="25"/>
  <c r="CG73" i="25"/>
  <c r="CG72" i="25"/>
  <c r="CJ72" i="25"/>
  <c r="CH72" i="25"/>
  <c r="CI72" i="25"/>
  <c r="CG71" i="25"/>
  <c r="CJ71" i="25"/>
  <c r="CH71" i="25"/>
  <c r="CI71" i="25"/>
  <c r="CG70" i="25"/>
  <c r="CJ70" i="25"/>
  <c r="CH70" i="25"/>
  <c r="CI70" i="25"/>
  <c r="CG69" i="25"/>
  <c r="CJ69" i="25"/>
  <c r="CH69" i="25"/>
  <c r="CI69" i="25"/>
  <c r="CG68" i="25"/>
  <c r="CJ68" i="25"/>
  <c r="CH68" i="25"/>
  <c r="CI68" i="25"/>
  <c r="CG67" i="25"/>
  <c r="CJ67" i="25"/>
  <c r="CH67" i="25"/>
  <c r="CI67" i="25"/>
  <c r="CG66" i="25"/>
  <c r="CJ66" i="25"/>
  <c r="CH66" i="25"/>
  <c r="CI66" i="25"/>
  <c r="CG65" i="25"/>
  <c r="CJ65" i="25"/>
  <c r="CH65" i="25"/>
  <c r="CI65" i="25"/>
  <c r="CG64" i="25"/>
  <c r="CJ64" i="25"/>
  <c r="CH64" i="25"/>
  <c r="CI64" i="25"/>
  <c r="CG63" i="25"/>
  <c r="CJ63" i="25"/>
  <c r="CH63" i="25"/>
  <c r="CI63" i="25"/>
  <c r="CG62" i="25"/>
  <c r="CJ62" i="25"/>
  <c r="CH62" i="25"/>
  <c r="CI62" i="25"/>
  <c r="CG61" i="25"/>
  <c r="CJ61" i="25"/>
  <c r="CH61" i="25"/>
  <c r="CI61" i="25"/>
  <c r="CG60" i="25"/>
  <c r="CJ60" i="25"/>
  <c r="CH60" i="25"/>
  <c r="CI60" i="25"/>
  <c r="CG59" i="25"/>
  <c r="CJ59" i="25"/>
  <c r="CH59" i="25"/>
  <c r="CI59" i="25"/>
  <c r="CG58" i="25"/>
  <c r="CJ58" i="25"/>
  <c r="CH58" i="25"/>
  <c r="CI58" i="25"/>
  <c r="CG57" i="25"/>
  <c r="CJ57" i="25"/>
  <c r="CH57" i="25"/>
  <c r="CI57" i="25"/>
  <c r="CG56" i="25"/>
  <c r="CJ56" i="25"/>
  <c r="CH56" i="25"/>
  <c r="CI56" i="25"/>
  <c r="CG55" i="25"/>
  <c r="CJ55" i="25"/>
  <c r="CH55" i="25"/>
  <c r="CI55" i="25"/>
  <c r="CG54" i="25"/>
  <c r="CJ54" i="25"/>
  <c r="CH54" i="25"/>
  <c r="CI54" i="25"/>
  <c r="CG53" i="25"/>
  <c r="CJ53" i="25"/>
  <c r="CH53" i="25"/>
  <c r="CI53" i="25"/>
  <c r="CG52" i="25"/>
  <c r="CJ52" i="25"/>
  <c r="CH52" i="25"/>
  <c r="CI52" i="25"/>
  <c r="CG51" i="25"/>
  <c r="CJ51" i="25"/>
  <c r="CH51" i="25"/>
  <c r="CI51" i="25"/>
  <c r="CG50" i="25"/>
  <c r="CJ50" i="25"/>
  <c r="CH50" i="25"/>
  <c r="CI50" i="25"/>
  <c r="CG49" i="25"/>
  <c r="CJ49" i="25"/>
  <c r="CH49" i="25"/>
  <c r="CI49" i="25"/>
  <c r="CG48" i="25"/>
  <c r="CJ48" i="25"/>
  <c r="CH48" i="25"/>
  <c r="CI48" i="25"/>
  <c r="CG47" i="25"/>
  <c r="CJ47" i="25"/>
  <c r="CH47" i="25"/>
  <c r="CI47" i="25"/>
  <c r="CG46" i="25"/>
  <c r="CJ46" i="25"/>
  <c r="CH46" i="25"/>
  <c r="CI46" i="25"/>
  <c r="CG45" i="25"/>
  <c r="CJ45" i="25"/>
  <c r="CH45" i="25"/>
  <c r="CI45" i="25"/>
  <c r="CG44" i="25"/>
  <c r="CJ44" i="25"/>
  <c r="CH44" i="25"/>
  <c r="CI44" i="25"/>
  <c r="CG43" i="25"/>
  <c r="CJ43" i="25"/>
  <c r="CH43" i="25"/>
  <c r="CI43" i="25"/>
  <c r="CG42" i="25"/>
  <c r="CJ42" i="25"/>
  <c r="CH42" i="25"/>
  <c r="CI42" i="25"/>
  <c r="CG41" i="25"/>
  <c r="CJ41" i="25"/>
  <c r="CH41" i="25"/>
  <c r="CI41" i="25"/>
  <c r="CG40" i="25"/>
  <c r="CJ40" i="25"/>
  <c r="CH40" i="25"/>
  <c r="CI40" i="25"/>
  <c r="CG39" i="25"/>
  <c r="CJ39" i="25"/>
  <c r="CH39" i="25"/>
  <c r="CI39" i="25"/>
  <c r="CG38" i="25"/>
  <c r="CJ38" i="25"/>
  <c r="CH38" i="25"/>
  <c r="CI38" i="25"/>
  <c r="CG37" i="25"/>
  <c r="CJ37" i="25"/>
  <c r="CH37" i="25"/>
  <c r="CI37" i="25"/>
  <c r="CG36" i="25"/>
  <c r="CJ36" i="25"/>
  <c r="CH36" i="25"/>
  <c r="CI36" i="25"/>
  <c r="CG35" i="25"/>
  <c r="CJ35" i="25"/>
  <c r="CH35" i="25"/>
  <c r="CI35" i="25"/>
  <c r="CG34" i="25"/>
  <c r="CJ34" i="25"/>
  <c r="CH34" i="25"/>
  <c r="CI34" i="25"/>
  <c r="CG33" i="25"/>
  <c r="CJ33" i="25"/>
  <c r="CH33" i="25"/>
  <c r="CI33" i="25"/>
  <c r="CG32" i="25"/>
  <c r="CJ32" i="25"/>
  <c r="CH32" i="25"/>
  <c r="CI32" i="25"/>
  <c r="CG31" i="25"/>
  <c r="CJ31" i="25"/>
  <c r="CH31" i="25"/>
  <c r="CI31" i="25"/>
  <c r="CG30" i="25"/>
  <c r="CJ30" i="25"/>
  <c r="CH30" i="25"/>
  <c r="CI30" i="25"/>
  <c r="CG29" i="25"/>
  <c r="CJ29" i="25"/>
  <c r="CH29" i="25"/>
  <c r="CI29" i="25"/>
  <c r="CG28" i="25"/>
  <c r="CJ28" i="25"/>
  <c r="CH28" i="25"/>
  <c r="CI28" i="25"/>
  <c r="CG27" i="25"/>
  <c r="CJ27" i="25"/>
  <c r="CH27" i="25"/>
  <c r="CI27" i="25"/>
  <c r="CG26" i="25"/>
  <c r="CJ26" i="25"/>
  <c r="CH26" i="25"/>
  <c r="CI26" i="25"/>
  <c r="CG25" i="25"/>
  <c r="CJ25" i="25"/>
  <c r="CH25" i="25"/>
  <c r="CI25" i="25"/>
  <c r="CG24" i="25"/>
  <c r="CJ24" i="25"/>
  <c r="CH24" i="25"/>
  <c r="CI24" i="25"/>
  <c r="CG23" i="25"/>
  <c r="CJ23" i="25"/>
  <c r="CH23" i="25"/>
  <c r="CI23" i="25"/>
  <c r="CG22" i="25"/>
  <c r="CJ22" i="25"/>
  <c r="CH22" i="25"/>
  <c r="CI22" i="25"/>
  <c r="CG21" i="25"/>
  <c r="CJ21" i="25"/>
  <c r="CH21" i="25"/>
  <c r="CI21" i="25"/>
  <c r="CG20" i="25"/>
  <c r="CJ20" i="25"/>
  <c r="CH20" i="25"/>
  <c r="CI20" i="25"/>
  <c r="CG19" i="25"/>
  <c r="CJ19" i="25"/>
  <c r="CH19" i="25"/>
  <c r="CI19" i="25"/>
  <c r="CG18" i="25"/>
  <c r="CJ18" i="25"/>
  <c r="CH18" i="25"/>
  <c r="CI18" i="25"/>
  <c r="CG17" i="25"/>
  <c r="CJ17" i="25"/>
  <c r="CH17" i="25"/>
  <c r="CI17" i="25"/>
  <c r="CG16" i="25"/>
  <c r="CJ16" i="25"/>
  <c r="CH16" i="25"/>
  <c r="CI16" i="25"/>
  <c r="CG15" i="25"/>
  <c r="CJ15" i="25"/>
  <c r="CH15" i="25"/>
  <c r="CI15" i="25"/>
  <c r="CG14" i="25"/>
  <c r="CJ14" i="25"/>
  <c r="CH14" i="25"/>
  <c r="CI14" i="25"/>
  <c r="CG13" i="25"/>
  <c r="CJ13" i="25"/>
  <c r="CH13" i="25"/>
  <c r="CI13" i="25"/>
  <c r="CG12" i="25"/>
  <c r="CJ12" i="25"/>
  <c r="CH12" i="25"/>
  <c r="CI12" i="25"/>
  <c r="CG11" i="25"/>
  <c r="CJ11" i="25"/>
  <c r="CH11" i="25"/>
  <c r="CI11" i="25"/>
  <c r="CG10" i="25"/>
  <c r="CJ10" i="25"/>
  <c r="CH10" i="25"/>
  <c r="CI10" i="25"/>
  <c r="CG9" i="25"/>
  <c r="CJ9" i="25"/>
  <c r="CH9" i="25"/>
  <c r="CI9" i="25"/>
  <c r="CG8" i="25"/>
  <c r="CJ8" i="25"/>
  <c r="CH8" i="25"/>
  <c r="CI8" i="25"/>
  <c r="CG7" i="25"/>
  <c r="CJ7" i="25"/>
  <c r="CH7" i="25"/>
  <c r="CI7" i="25"/>
  <c r="CG6" i="25"/>
  <c r="CJ6" i="25"/>
  <c r="CH6" i="25"/>
  <c r="CI6" i="25"/>
  <c r="CG5" i="25"/>
  <c r="CJ5" i="25"/>
  <c r="CH5" i="25"/>
  <c r="CI5" i="25"/>
  <c r="CG4" i="25"/>
  <c r="CJ4" i="25"/>
  <c r="CH4" i="25"/>
  <c r="CI4" i="25"/>
  <c r="CG3" i="25"/>
  <c r="CJ3" i="25"/>
  <c r="CH3" i="25"/>
  <c r="CI3" i="25"/>
  <c r="CG2" i="25"/>
  <c r="CJ2" i="25"/>
  <c r="CH2" i="25"/>
  <c r="CI2" i="25"/>
  <c r="CH82" i="24"/>
  <c r="CG82" i="24"/>
  <c r="CH81" i="24"/>
  <c r="CG81" i="24"/>
  <c r="CG80" i="24"/>
  <c r="CJ80" i="24"/>
  <c r="CH80" i="24"/>
  <c r="CI80" i="24"/>
  <c r="CG79" i="24"/>
  <c r="CJ79" i="24"/>
  <c r="CH79" i="24"/>
  <c r="CI79" i="24"/>
  <c r="CG78" i="24"/>
  <c r="CJ78" i="24"/>
  <c r="CH78" i="24"/>
  <c r="CI78" i="24"/>
  <c r="CH77" i="24"/>
  <c r="CG77" i="24"/>
  <c r="CH76" i="24"/>
  <c r="CG76" i="24"/>
  <c r="CH75" i="24"/>
  <c r="CG75" i="24"/>
  <c r="CH74" i="24"/>
  <c r="CG74" i="24"/>
  <c r="CH73" i="24"/>
  <c r="CG73" i="24"/>
  <c r="CG72" i="24"/>
  <c r="CJ72" i="24"/>
  <c r="CH72" i="24"/>
  <c r="CI72" i="24"/>
  <c r="CG71" i="24"/>
  <c r="CJ71" i="24"/>
  <c r="CH71" i="24"/>
  <c r="CI71" i="24"/>
  <c r="CG70" i="24"/>
  <c r="CJ70" i="24"/>
  <c r="CH70" i="24"/>
  <c r="CI70" i="24"/>
  <c r="CG69" i="24"/>
  <c r="CJ69" i="24"/>
  <c r="CH69" i="24"/>
  <c r="CI69" i="24"/>
  <c r="CG68" i="24"/>
  <c r="CJ68" i="24"/>
  <c r="CH68" i="24"/>
  <c r="CI68" i="24"/>
  <c r="CG67" i="24"/>
  <c r="CJ67" i="24"/>
  <c r="CH67" i="24"/>
  <c r="CI67" i="24"/>
  <c r="CG66" i="24"/>
  <c r="CJ66" i="24"/>
  <c r="CH66" i="24"/>
  <c r="CI66" i="24"/>
  <c r="CG65" i="24"/>
  <c r="CJ65" i="24"/>
  <c r="CH65" i="24"/>
  <c r="CI65" i="24"/>
  <c r="CG64" i="24"/>
  <c r="CJ64" i="24"/>
  <c r="CH64" i="24"/>
  <c r="CI64" i="24"/>
  <c r="CG63" i="24"/>
  <c r="CJ63" i="24"/>
  <c r="CH63" i="24"/>
  <c r="CI63" i="24"/>
  <c r="CG62" i="24"/>
  <c r="CJ62" i="24"/>
  <c r="CH62" i="24"/>
  <c r="CI62" i="24"/>
  <c r="CG61" i="24"/>
  <c r="CJ61" i="24"/>
  <c r="CH61" i="24"/>
  <c r="CI61" i="24"/>
  <c r="CG60" i="24"/>
  <c r="CJ60" i="24"/>
  <c r="CH60" i="24"/>
  <c r="CI60" i="24"/>
  <c r="CG59" i="24"/>
  <c r="CJ59" i="24"/>
  <c r="CH59" i="24"/>
  <c r="CI59" i="24"/>
  <c r="CG58" i="24"/>
  <c r="CJ58" i="24"/>
  <c r="CH58" i="24"/>
  <c r="CI58" i="24"/>
  <c r="CG57" i="24"/>
  <c r="CJ57" i="24"/>
  <c r="CH57" i="24"/>
  <c r="CI57" i="24"/>
  <c r="CG56" i="24"/>
  <c r="CJ56" i="24"/>
  <c r="CH56" i="24"/>
  <c r="CI56" i="24"/>
  <c r="CG55" i="24"/>
  <c r="CJ55" i="24"/>
  <c r="CH55" i="24"/>
  <c r="CI55" i="24"/>
  <c r="CG54" i="24"/>
  <c r="CJ54" i="24"/>
  <c r="CH54" i="24"/>
  <c r="CI54" i="24"/>
  <c r="CG53" i="24"/>
  <c r="CJ53" i="24"/>
  <c r="CH53" i="24"/>
  <c r="CI53" i="24"/>
  <c r="CG52" i="24"/>
  <c r="CJ52" i="24"/>
  <c r="CH52" i="24"/>
  <c r="CI52" i="24"/>
  <c r="CG51" i="24"/>
  <c r="CJ51" i="24"/>
  <c r="CH51" i="24"/>
  <c r="CI51" i="24"/>
  <c r="CG50" i="24"/>
  <c r="CJ50" i="24"/>
  <c r="CH50" i="24"/>
  <c r="CI50" i="24"/>
  <c r="CG49" i="24"/>
  <c r="CJ49" i="24"/>
  <c r="CH49" i="24"/>
  <c r="CI49" i="24"/>
  <c r="CG48" i="24"/>
  <c r="CJ48" i="24"/>
  <c r="CH48" i="24"/>
  <c r="CI48" i="24"/>
  <c r="CG47" i="24"/>
  <c r="CJ47" i="24"/>
  <c r="CH47" i="24"/>
  <c r="CI47" i="24"/>
  <c r="CG46" i="24"/>
  <c r="CJ46" i="24"/>
  <c r="CH46" i="24"/>
  <c r="CI46" i="24"/>
  <c r="CG45" i="24"/>
  <c r="CJ45" i="24"/>
  <c r="CH45" i="24"/>
  <c r="CI45" i="24"/>
  <c r="CG44" i="24"/>
  <c r="CJ44" i="24"/>
  <c r="CH44" i="24"/>
  <c r="CI44" i="24"/>
  <c r="CG43" i="24"/>
  <c r="CJ43" i="24"/>
  <c r="CH43" i="24"/>
  <c r="CI43" i="24"/>
  <c r="CG42" i="24"/>
  <c r="CJ42" i="24"/>
  <c r="CH42" i="24"/>
  <c r="CI42" i="24"/>
  <c r="CG41" i="24"/>
  <c r="CJ41" i="24"/>
  <c r="CH41" i="24"/>
  <c r="CI41" i="24"/>
  <c r="CG40" i="24"/>
  <c r="CJ40" i="24"/>
  <c r="CH40" i="24"/>
  <c r="CI40" i="24"/>
  <c r="CG39" i="24"/>
  <c r="CJ39" i="24"/>
  <c r="CH39" i="24"/>
  <c r="CI39" i="24"/>
  <c r="CG38" i="24"/>
  <c r="CJ38" i="24"/>
  <c r="CH38" i="24"/>
  <c r="CI38" i="24"/>
  <c r="CG37" i="24"/>
  <c r="CJ37" i="24"/>
  <c r="CH37" i="24"/>
  <c r="CI37" i="24"/>
  <c r="CG36" i="24"/>
  <c r="CJ36" i="24"/>
  <c r="CH36" i="24"/>
  <c r="CI36" i="24"/>
  <c r="CG35" i="24"/>
  <c r="CJ35" i="24"/>
  <c r="CH35" i="24"/>
  <c r="CI35" i="24"/>
  <c r="CG34" i="24"/>
  <c r="CJ34" i="24"/>
  <c r="CH34" i="24"/>
  <c r="CI34" i="24"/>
  <c r="CG33" i="24"/>
  <c r="CJ33" i="24"/>
  <c r="CH33" i="24"/>
  <c r="CI33" i="24"/>
  <c r="CG32" i="24"/>
  <c r="CJ32" i="24"/>
  <c r="CH32" i="24"/>
  <c r="CI32" i="24"/>
  <c r="CG31" i="24"/>
  <c r="CJ31" i="24"/>
  <c r="CH31" i="24"/>
  <c r="CI31" i="24"/>
  <c r="CG30" i="24"/>
  <c r="CJ30" i="24"/>
  <c r="CH30" i="24"/>
  <c r="CI30" i="24"/>
  <c r="CG29" i="24"/>
  <c r="CJ29" i="24"/>
  <c r="CH29" i="24"/>
  <c r="CI29" i="24"/>
  <c r="CG28" i="24"/>
  <c r="CJ28" i="24"/>
  <c r="CH28" i="24"/>
  <c r="CI28" i="24"/>
  <c r="CG27" i="24"/>
  <c r="CJ27" i="24"/>
  <c r="CH27" i="24"/>
  <c r="CI27" i="24"/>
  <c r="CG26" i="24"/>
  <c r="CJ26" i="24"/>
  <c r="CH26" i="24"/>
  <c r="CI26" i="24"/>
  <c r="CG25" i="24"/>
  <c r="CJ25" i="24"/>
  <c r="CH25" i="24"/>
  <c r="CI25" i="24"/>
  <c r="CG24" i="24"/>
  <c r="CJ24" i="24"/>
  <c r="CH24" i="24"/>
  <c r="CI24" i="24"/>
  <c r="CG23" i="24"/>
  <c r="CJ23" i="24"/>
  <c r="CH23" i="24"/>
  <c r="CI23" i="24"/>
  <c r="CG22" i="24"/>
  <c r="CJ22" i="24"/>
  <c r="CH22" i="24"/>
  <c r="CI22" i="24"/>
  <c r="CG21" i="24"/>
  <c r="CJ21" i="24"/>
  <c r="CH21" i="24"/>
  <c r="CI21" i="24"/>
  <c r="CG20" i="24"/>
  <c r="CJ20" i="24"/>
  <c r="CH20" i="24"/>
  <c r="CI20" i="24"/>
  <c r="CG19" i="24"/>
  <c r="CJ19" i="24"/>
  <c r="CH19" i="24"/>
  <c r="CI19" i="24"/>
  <c r="CG18" i="24"/>
  <c r="CJ18" i="24"/>
  <c r="CH18" i="24"/>
  <c r="CI18" i="24"/>
  <c r="CG17" i="24"/>
  <c r="CJ17" i="24"/>
  <c r="CH17" i="24"/>
  <c r="CI17" i="24"/>
  <c r="CG16" i="24"/>
  <c r="CJ16" i="24"/>
  <c r="CH16" i="24"/>
  <c r="CI16" i="24"/>
  <c r="CG15" i="24"/>
  <c r="CJ15" i="24"/>
  <c r="CH15" i="24"/>
  <c r="CI15" i="24"/>
  <c r="CG14" i="24"/>
  <c r="CJ14" i="24"/>
  <c r="CH14" i="24"/>
  <c r="CI14" i="24"/>
  <c r="CG13" i="24"/>
  <c r="CJ13" i="24"/>
  <c r="CH13" i="24"/>
  <c r="CI13" i="24"/>
  <c r="CG12" i="24"/>
  <c r="CJ12" i="24"/>
  <c r="CH12" i="24"/>
  <c r="CI12" i="24"/>
  <c r="CG11" i="24"/>
  <c r="CJ11" i="24"/>
  <c r="CH11" i="24"/>
  <c r="CI11" i="24"/>
  <c r="CG10" i="24"/>
  <c r="CJ10" i="24"/>
  <c r="CH10" i="24"/>
  <c r="CI10" i="24"/>
  <c r="CG9" i="24"/>
  <c r="CJ9" i="24"/>
  <c r="CH9" i="24"/>
  <c r="CI9" i="24"/>
  <c r="CG8" i="24"/>
  <c r="CJ8" i="24"/>
  <c r="CH8" i="24"/>
  <c r="CI8" i="24"/>
  <c r="CG7" i="24"/>
  <c r="CJ7" i="24"/>
  <c r="CH7" i="24"/>
  <c r="CI7" i="24"/>
  <c r="CG6" i="24"/>
  <c r="CJ6" i="24"/>
  <c r="CH6" i="24"/>
  <c r="CI6" i="24"/>
  <c r="CG5" i="24"/>
  <c r="CJ5" i="24"/>
  <c r="CH5" i="24"/>
  <c r="CI5" i="24"/>
  <c r="CG4" i="24"/>
  <c r="CJ4" i="24"/>
  <c r="CH4" i="24"/>
  <c r="CI4" i="24"/>
  <c r="CG3" i="24"/>
  <c r="CJ3" i="24"/>
  <c r="CH3" i="24"/>
  <c r="CI3" i="24"/>
  <c r="CG2" i="24"/>
  <c r="CJ2" i="24"/>
  <c r="CH2" i="24"/>
  <c r="CI2" i="24"/>
  <c r="CH82" i="23"/>
  <c r="CG82" i="23"/>
  <c r="CH81" i="23"/>
  <c r="CG81" i="23"/>
  <c r="CG80" i="23"/>
  <c r="CJ80" i="23"/>
  <c r="CH80" i="23"/>
  <c r="CI80" i="23"/>
  <c r="CG79" i="23"/>
  <c r="CJ79" i="23"/>
  <c r="CH79" i="23"/>
  <c r="CI79" i="23"/>
  <c r="CG78" i="23"/>
  <c r="CJ78" i="23"/>
  <c r="CH78" i="23"/>
  <c r="CI78" i="23"/>
  <c r="CH77" i="23"/>
  <c r="CG77" i="23"/>
  <c r="CH76" i="23"/>
  <c r="CG76" i="23"/>
  <c r="CH75" i="23"/>
  <c r="CG75" i="23"/>
  <c r="CH74" i="23"/>
  <c r="CG74" i="23"/>
  <c r="CH73" i="23"/>
  <c r="CG73" i="23"/>
  <c r="CG72" i="23"/>
  <c r="CJ72" i="23"/>
  <c r="CH72" i="23"/>
  <c r="CI72" i="23"/>
  <c r="CG71" i="23"/>
  <c r="CJ71" i="23"/>
  <c r="CH71" i="23"/>
  <c r="CI71" i="23"/>
  <c r="CG70" i="23"/>
  <c r="CJ70" i="23"/>
  <c r="CH70" i="23"/>
  <c r="CI70" i="23"/>
  <c r="CG69" i="23"/>
  <c r="CJ69" i="23"/>
  <c r="CH69" i="23"/>
  <c r="CI69" i="23"/>
  <c r="CG68" i="23"/>
  <c r="CJ68" i="23"/>
  <c r="CH68" i="23"/>
  <c r="CI68" i="23"/>
  <c r="CG67" i="23"/>
  <c r="CJ67" i="23"/>
  <c r="CH67" i="23"/>
  <c r="CI67" i="23"/>
  <c r="CG66" i="23"/>
  <c r="CJ66" i="23"/>
  <c r="CH66" i="23"/>
  <c r="CI66" i="23"/>
  <c r="CG65" i="23"/>
  <c r="CJ65" i="23"/>
  <c r="CH65" i="23"/>
  <c r="CI65" i="23"/>
  <c r="CG64" i="23"/>
  <c r="CJ64" i="23"/>
  <c r="CH64" i="23"/>
  <c r="CI64" i="23"/>
  <c r="CG63" i="23"/>
  <c r="CJ63" i="23"/>
  <c r="CH63" i="23"/>
  <c r="CI63" i="23"/>
  <c r="CG62" i="23"/>
  <c r="CJ62" i="23"/>
  <c r="CH62" i="23"/>
  <c r="CI62" i="23"/>
  <c r="CG61" i="23"/>
  <c r="CJ61" i="23"/>
  <c r="CH61" i="23"/>
  <c r="CI61" i="23"/>
  <c r="CG60" i="23"/>
  <c r="CJ60" i="23"/>
  <c r="CH60" i="23"/>
  <c r="CI60" i="23"/>
  <c r="CG59" i="23"/>
  <c r="CJ59" i="23"/>
  <c r="CH59" i="23"/>
  <c r="CI59" i="23"/>
  <c r="CG58" i="23"/>
  <c r="CJ58" i="23"/>
  <c r="CH58" i="23"/>
  <c r="CI58" i="23"/>
  <c r="CG57" i="23"/>
  <c r="CJ57" i="23"/>
  <c r="CH57" i="23"/>
  <c r="CI57" i="23"/>
  <c r="CG56" i="23"/>
  <c r="CJ56" i="23"/>
  <c r="CH56" i="23"/>
  <c r="CI56" i="23"/>
  <c r="CG55" i="23"/>
  <c r="CJ55" i="23"/>
  <c r="CH55" i="23"/>
  <c r="CI55" i="23"/>
  <c r="CG54" i="23"/>
  <c r="CJ54" i="23"/>
  <c r="CH54" i="23"/>
  <c r="CI54" i="23"/>
  <c r="CG53" i="23"/>
  <c r="CJ53" i="23"/>
  <c r="CH53" i="23"/>
  <c r="CI53" i="23"/>
  <c r="CG52" i="23"/>
  <c r="CJ52" i="23"/>
  <c r="CH52" i="23"/>
  <c r="CI52" i="23"/>
  <c r="CG51" i="23"/>
  <c r="CJ51" i="23"/>
  <c r="CH51" i="23"/>
  <c r="CI51" i="23"/>
  <c r="CG50" i="23"/>
  <c r="CJ50" i="23"/>
  <c r="CH50" i="23"/>
  <c r="CI50" i="23"/>
  <c r="CG49" i="23"/>
  <c r="CJ49" i="23"/>
  <c r="CH49" i="23"/>
  <c r="CI49" i="23"/>
  <c r="CG48" i="23"/>
  <c r="CJ48" i="23"/>
  <c r="CH48" i="23"/>
  <c r="CI48" i="23"/>
  <c r="CG47" i="23"/>
  <c r="CJ47" i="23"/>
  <c r="CH47" i="23"/>
  <c r="CI47" i="23"/>
  <c r="CG46" i="23"/>
  <c r="CJ46" i="23"/>
  <c r="CH46" i="23"/>
  <c r="CI46" i="23"/>
  <c r="CG45" i="23"/>
  <c r="CJ45" i="23"/>
  <c r="CH45" i="23"/>
  <c r="CI45" i="23"/>
  <c r="CG44" i="23"/>
  <c r="CJ44" i="23"/>
  <c r="CH44" i="23"/>
  <c r="CI44" i="23"/>
  <c r="CG43" i="23"/>
  <c r="CJ43" i="23"/>
  <c r="CH43" i="23"/>
  <c r="CI43" i="23"/>
  <c r="CG42" i="23"/>
  <c r="CJ42" i="23"/>
  <c r="CH42" i="23"/>
  <c r="CI42" i="23"/>
  <c r="CG41" i="23"/>
  <c r="CJ41" i="23"/>
  <c r="CH41" i="23"/>
  <c r="CI41" i="23"/>
  <c r="CG40" i="23"/>
  <c r="CJ40" i="23"/>
  <c r="CH40" i="23"/>
  <c r="CI40" i="23"/>
  <c r="CG39" i="23"/>
  <c r="CJ39" i="23"/>
  <c r="CH39" i="23"/>
  <c r="CI39" i="23"/>
  <c r="CG38" i="23"/>
  <c r="CJ38" i="23"/>
  <c r="CH38" i="23"/>
  <c r="CI38" i="23"/>
  <c r="CG37" i="23"/>
  <c r="CJ37" i="23"/>
  <c r="CH37" i="23"/>
  <c r="CI37" i="23"/>
  <c r="CG36" i="23"/>
  <c r="CJ36" i="23"/>
  <c r="CH36" i="23"/>
  <c r="CI36" i="23"/>
  <c r="CG35" i="23"/>
  <c r="CJ35" i="23"/>
  <c r="CH35" i="23"/>
  <c r="CI35" i="23"/>
  <c r="CG34" i="23"/>
  <c r="CJ34" i="23"/>
  <c r="CH34" i="23"/>
  <c r="CI34" i="23"/>
  <c r="CG33" i="23"/>
  <c r="CJ33" i="23"/>
  <c r="CH33" i="23"/>
  <c r="CI33" i="23"/>
  <c r="CG32" i="23"/>
  <c r="CJ32" i="23"/>
  <c r="CH32" i="23"/>
  <c r="CI32" i="23"/>
  <c r="CG31" i="23"/>
  <c r="CJ31" i="23"/>
  <c r="CH31" i="23"/>
  <c r="CI31" i="23"/>
  <c r="CG30" i="23"/>
  <c r="CJ30" i="23"/>
  <c r="CH30" i="23"/>
  <c r="CI30" i="23"/>
  <c r="CG29" i="23"/>
  <c r="CJ29" i="23"/>
  <c r="CH29" i="23"/>
  <c r="CI29" i="23"/>
  <c r="CG28" i="23"/>
  <c r="CJ28" i="23"/>
  <c r="CH28" i="23"/>
  <c r="CI28" i="23"/>
  <c r="CG27" i="23"/>
  <c r="CJ27" i="23"/>
  <c r="CH27" i="23"/>
  <c r="CI27" i="23"/>
  <c r="CG26" i="23"/>
  <c r="CJ26" i="23"/>
  <c r="CH26" i="23"/>
  <c r="CI26" i="23"/>
  <c r="CG25" i="23"/>
  <c r="CJ25" i="23"/>
  <c r="CH25" i="23"/>
  <c r="CI25" i="23"/>
  <c r="CG24" i="23"/>
  <c r="CJ24" i="23"/>
  <c r="CH24" i="23"/>
  <c r="CI24" i="23"/>
  <c r="CG23" i="23"/>
  <c r="CJ23" i="23"/>
  <c r="CH23" i="23"/>
  <c r="CI23" i="23"/>
  <c r="CG22" i="23"/>
  <c r="CJ22" i="23"/>
  <c r="CH22" i="23"/>
  <c r="CI22" i="23"/>
  <c r="CG21" i="23"/>
  <c r="CJ21" i="23"/>
  <c r="CH21" i="23"/>
  <c r="CI21" i="23"/>
  <c r="CG20" i="23"/>
  <c r="CJ20" i="23"/>
  <c r="CH20" i="23"/>
  <c r="CI20" i="23"/>
  <c r="CG19" i="23"/>
  <c r="CJ19" i="23"/>
  <c r="CH19" i="23"/>
  <c r="CI19" i="23"/>
  <c r="CG18" i="23"/>
  <c r="CJ18" i="23"/>
  <c r="CH18" i="23"/>
  <c r="CI18" i="23"/>
  <c r="CG17" i="23"/>
  <c r="CJ17" i="23"/>
  <c r="CH17" i="23"/>
  <c r="CI17" i="23"/>
  <c r="CG16" i="23"/>
  <c r="CJ16" i="23"/>
  <c r="CH16" i="23"/>
  <c r="CI16" i="23"/>
  <c r="CG15" i="23"/>
  <c r="CJ15" i="23"/>
  <c r="CH15" i="23"/>
  <c r="CI15" i="23"/>
  <c r="CG14" i="23"/>
  <c r="CJ14" i="23"/>
  <c r="CH14" i="23"/>
  <c r="CI14" i="23"/>
  <c r="CG13" i="23"/>
  <c r="CJ13" i="23"/>
  <c r="CH13" i="23"/>
  <c r="CI13" i="23"/>
  <c r="CG12" i="23"/>
  <c r="CJ12" i="23"/>
  <c r="CH12" i="23"/>
  <c r="CI12" i="23"/>
  <c r="CG11" i="23"/>
  <c r="CJ11" i="23"/>
  <c r="CH11" i="23"/>
  <c r="CI11" i="23"/>
  <c r="CG10" i="23"/>
  <c r="CJ10" i="23"/>
  <c r="CH10" i="23"/>
  <c r="CI10" i="23"/>
  <c r="CG9" i="23"/>
  <c r="CJ9" i="23"/>
  <c r="CH9" i="23"/>
  <c r="CI9" i="23"/>
  <c r="CG8" i="23"/>
  <c r="CJ8" i="23"/>
  <c r="CH8" i="23"/>
  <c r="CI8" i="23"/>
  <c r="CG7" i="23"/>
  <c r="CJ7" i="23"/>
  <c r="CH7" i="23"/>
  <c r="CI7" i="23"/>
  <c r="CG6" i="23"/>
  <c r="CJ6" i="23"/>
  <c r="CH6" i="23"/>
  <c r="CI6" i="23"/>
  <c r="CG5" i="23"/>
  <c r="CJ5" i="23"/>
  <c r="CH5" i="23"/>
  <c r="CI5" i="23"/>
  <c r="CG4" i="23"/>
  <c r="CJ4" i="23"/>
  <c r="CH4" i="23"/>
  <c r="CI4" i="23"/>
  <c r="CG3" i="23"/>
  <c r="CJ3" i="23"/>
  <c r="CH3" i="23"/>
  <c r="CI3" i="23"/>
  <c r="CG2" i="23"/>
  <c r="CJ2" i="23"/>
  <c r="CH2" i="23"/>
  <c r="CI2" i="23"/>
  <c r="CH82" i="22"/>
  <c r="CG82" i="22"/>
  <c r="CH81" i="22"/>
  <c r="CG81" i="22"/>
  <c r="CG80" i="22"/>
  <c r="CJ80" i="22"/>
  <c r="CH80" i="22"/>
  <c r="CI80" i="22"/>
  <c r="CG79" i="22"/>
  <c r="CJ79" i="22"/>
  <c r="CH79" i="22"/>
  <c r="CI79" i="22"/>
  <c r="CG78" i="22"/>
  <c r="CJ78" i="22"/>
  <c r="CH78" i="22"/>
  <c r="CI78" i="22"/>
  <c r="CH77" i="22"/>
  <c r="CG77" i="22"/>
  <c r="CH76" i="22"/>
  <c r="CG76" i="22"/>
  <c r="CH75" i="22"/>
  <c r="CG75" i="22"/>
  <c r="CH74" i="22"/>
  <c r="CG74" i="22"/>
  <c r="CH73" i="22"/>
  <c r="CG73" i="22"/>
  <c r="CG72" i="22"/>
  <c r="CJ72" i="22"/>
  <c r="CH72" i="22"/>
  <c r="CI72" i="22"/>
  <c r="CG71" i="22"/>
  <c r="CJ71" i="22"/>
  <c r="CH71" i="22"/>
  <c r="CI71" i="22"/>
  <c r="CG70" i="22"/>
  <c r="CJ70" i="22"/>
  <c r="CH70" i="22"/>
  <c r="CI70" i="22"/>
  <c r="CG69" i="22"/>
  <c r="CJ69" i="22"/>
  <c r="CH69" i="22"/>
  <c r="CI69" i="22"/>
  <c r="CG68" i="22"/>
  <c r="CJ68" i="22"/>
  <c r="CH68" i="22"/>
  <c r="CI68" i="22"/>
  <c r="CG67" i="22"/>
  <c r="CJ67" i="22"/>
  <c r="CH67" i="22"/>
  <c r="CI67" i="22"/>
  <c r="CG66" i="22"/>
  <c r="CJ66" i="22"/>
  <c r="CH66" i="22"/>
  <c r="CI66" i="22"/>
  <c r="CG65" i="22"/>
  <c r="CJ65" i="22"/>
  <c r="CH65" i="22"/>
  <c r="CI65" i="22"/>
  <c r="CG64" i="22"/>
  <c r="CJ64" i="22"/>
  <c r="CH64" i="22"/>
  <c r="CI64" i="22"/>
  <c r="CG63" i="22"/>
  <c r="CJ63" i="22"/>
  <c r="CH63" i="22"/>
  <c r="CI63" i="22"/>
  <c r="CG62" i="22"/>
  <c r="CJ62" i="22"/>
  <c r="CH62" i="22"/>
  <c r="CI62" i="22"/>
  <c r="CG61" i="22"/>
  <c r="CJ61" i="22"/>
  <c r="CH61" i="22"/>
  <c r="CI61" i="22"/>
  <c r="CG60" i="22"/>
  <c r="CJ60" i="22"/>
  <c r="CH60" i="22"/>
  <c r="CI60" i="22"/>
  <c r="CG59" i="22"/>
  <c r="CJ59" i="22"/>
  <c r="CH59" i="22"/>
  <c r="CI59" i="22"/>
  <c r="CG58" i="22"/>
  <c r="CJ58" i="22"/>
  <c r="CH58" i="22"/>
  <c r="CI58" i="22"/>
  <c r="CG57" i="22"/>
  <c r="CJ57" i="22"/>
  <c r="CH57" i="22"/>
  <c r="CI57" i="22"/>
  <c r="CG56" i="22"/>
  <c r="CJ56" i="22"/>
  <c r="CH56" i="22"/>
  <c r="CI56" i="22"/>
  <c r="CG55" i="22"/>
  <c r="CJ55" i="22"/>
  <c r="CH55" i="22"/>
  <c r="CI55" i="22"/>
  <c r="CG54" i="22"/>
  <c r="CJ54" i="22"/>
  <c r="CH54" i="22"/>
  <c r="CI54" i="22"/>
  <c r="CG53" i="22"/>
  <c r="CJ53" i="22"/>
  <c r="CH53" i="22"/>
  <c r="CI53" i="22"/>
  <c r="CG52" i="22"/>
  <c r="CJ52" i="22"/>
  <c r="CH52" i="22"/>
  <c r="CI52" i="22"/>
  <c r="CG51" i="22"/>
  <c r="CJ51" i="22"/>
  <c r="CH51" i="22"/>
  <c r="CI51" i="22"/>
  <c r="CG50" i="22"/>
  <c r="CJ50" i="22"/>
  <c r="CH50" i="22"/>
  <c r="CI50" i="22"/>
  <c r="CG49" i="22"/>
  <c r="CJ49" i="22"/>
  <c r="CH49" i="22"/>
  <c r="CI49" i="22"/>
  <c r="CG48" i="22"/>
  <c r="CJ48" i="22"/>
  <c r="CH48" i="22"/>
  <c r="CI48" i="22"/>
  <c r="CG47" i="22"/>
  <c r="CJ47" i="22"/>
  <c r="CH47" i="22"/>
  <c r="CI47" i="22"/>
  <c r="CG46" i="22"/>
  <c r="CJ46" i="22"/>
  <c r="CH46" i="22"/>
  <c r="CI46" i="22"/>
  <c r="CG45" i="22"/>
  <c r="CJ45" i="22"/>
  <c r="CH45" i="22"/>
  <c r="CI45" i="22"/>
  <c r="CG44" i="22"/>
  <c r="CJ44" i="22"/>
  <c r="CH44" i="22"/>
  <c r="CI44" i="22"/>
  <c r="CG43" i="22"/>
  <c r="CJ43" i="22"/>
  <c r="CH43" i="22"/>
  <c r="CI43" i="22"/>
  <c r="CG42" i="22"/>
  <c r="CJ42" i="22"/>
  <c r="CH42" i="22"/>
  <c r="CI42" i="22"/>
  <c r="CG41" i="22"/>
  <c r="CJ41" i="22"/>
  <c r="CH41" i="22"/>
  <c r="CI41" i="22"/>
  <c r="CG40" i="22"/>
  <c r="CJ40" i="22"/>
  <c r="CH40" i="22"/>
  <c r="CI40" i="22"/>
  <c r="CG39" i="22"/>
  <c r="CJ39" i="22"/>
  <c r="CH39" i="22"/>
  <c r="CI39" i="22"/>
  <c r="CG38" i="22"/>
  <c r="CJ38" i="22"/>
  <c r="CH38" i="22"/>
  <c r="CI38" i="22"/>
  <c r="CG37" i="22"/>
  <c r="CJ37" i="22"/>
  <c r="CH37" i="22"/>
  <c r="CI37" i="22"/>
  <c r="CG36" i="22"/>
  <c r="CJ36" i="22"/>
  <c r="CH36" i="22"/>
  <c r="CI36" i="22"/>
  <c r="CG35" i="22"/>
  <c r="CJ35" i="22"/>
  <c r="CH35" i="22"/>
  <c r="CI35" i="22"/>
  <c r="CG34" i="22"/>
  <c r="CJ34" i="22"/>
  <c r="CH34" i="22"/>
  <c r="CI34" i="22"/>
  <c r="CG33" i="22"/>
  <c r="CJ33" i="22"/>
  <c r="CH33" i="22"/>
  <c r="CI33" i="22"/>
  <c r="CG32" i="22"/>
  <c r="CJ32" i="22"/>
  <c r="CH32" i="22"/>
  <c r="CI32" i="22"/>
  <c r="CG31" i="22"/>
  <c r="CJ31" i="22"/>
  <c r="CH31" i="22"/>
  <c r="CI31" i="22"/>
  <c r="CG30" i="22"/>
  <c r="CJ30" i="22"/>
  <c r="CH30" i="22"/>
  <c r="CI30" i="22"/>
  <c r="CG29" i="22"/>
  <c r="CJ29" i="22"/>
  <c r="CH29" i="22"/>
  <c r="CI29" i="22"/>
  <c r="CG28" i="22"/>
  <c r="CJ28" i="22"/>
  <c r="CH28" i="22"/>
  <c r="CI28" i="22"/>
  <c r="CG27" i="22"/>
  <c r="CJ27" i="22"/>
  <c r="CH27" i="22"/>
  <c r="CI27" i="22"/>
  <c r="CG26" i="22"/>
  <c r="CJ26" i="22"/>
  <c r="CH26" i="22"/>
  <c r="CI26" i="22"/>
  <c r="CG25" i="22"/>
  <c r="CJ25" i="22"/>
  <c r="CH25" i="22"/>
  <c r="CI25" i="22"/>
  <c r="CG24" i="22"/>
  <c r="CJ24" i="22"/>
  <c r="CH24" i="22"/>
  <c r="CI24" i="22"/>
  <c r="CG23" i="22"/>
  <c r="CJ23" i="22"/>
  <c r="CH23" i="22"/>
  <c r="CI23" i="22"/>
  <c r="CG22" i="22"/>
  <c r="CJ22" i="22"/>
  <c r="CH22" i="22"/>
  <c r="CI22" i="22"/>
  <c r="CG21" i="22"/>
  <c r="CJ21" i="22"/>
  <c r="CH21" i="22"/>
  <c r="CI21" i="22"/>
  <c r="CG20" i="22"/>
  <c r="CJ20" i="22"/>
  <c r="CH20" i="22"/>
  <c r="CI20" i="22"/>
  <c r="CG19" i="22"/>
  <c r="CJ19" i="22"/>
  <c r="CH19" i="22"/>
  <c r="CI19" i="22"/>
  <c r="CG18" i="22"/>
  <c r="CJ18" i="22"/>
  <c r="CH18" i="22"/>
  <c r="CI18" i="22"/>
  <c r="CG17" i="22"/>
  <c r="CJ17" i="22"/>
  <c r="CH17" i="22"/>
  <c r="CI17" i="22"/>
  <c r="CG16" i="22"/>
  <c r="CJ16" i="22"/>
  <c r="CH16" i="22"/>
  <c r="CI16" i="22"/>
  <c r="CG15" i="22"/>
  <c r="CJ15" i="22"/>
  <c r="CH15" i="22"/>
  <c r="CI15" i="22"/>
  <c r="CG14" i="22"/>
  <c r="CJ14" i="22"/>
  <c r="CH14" i="22"/>
  <c r="CI14" i="22"/>
  <c r="CG13" i="22"/>
  <c r="CJ13" i="22"/>
  <c r="CH13" i="22"/>
  <c r="CI13" i="22"/>
  <c r="CG12" i="22"/>
  <c r="CJ12" i="22"/>
  <c r="CH12" i="22"/>
  <c r="CI12" i="22"/>
  <c r="CG11" i="22"/>
  <c r="CJ11" i="22"/>
  <c r="CH11" i="22"/>
  <c r="CI11" i="22"/>
  <c r="CG10" i="22"/>
  <c r="CJ10" i="22"/>
  <c r="CH10" i="22"/>
  <c r="CI10" i="22"/>
  <c r="CG9" i="22"/>
  <c r="CJ9" i="22"/>
  <c r="CH9" i="22"/>
  <c r="CI9" i="22"/>
  <c r="CG8" i="22"/>
  <c r="CJ8" i="22"/>
  <c r="CH8" i="22"/>
  <c r="CI8" i="22"/>
  <c r="CG7" i="22"/>
  <c r="CJ7" i="22"/>
  <c r="CH7" i="22"/>
  <c r="CI7" i="22"/>
  <c r="CG6" i="22"/>
  <c r="CJ6" i="22"/>
  <c r="CH6" i="22"/>
  <c r="CI6" i="22"/>
  <c r="CG5" i="22"/>
  <c r="CJ5" i="22"/>
  <c r="CH5" i="22"/>
  <c r="CI5" i="22"/>
  <c r="CG4" i="22"/>
  <c r="CJ4" i="22"/>
  <c r="CH4" i="22"/>
  <c r="CI4" i="22"/>
  <c r="CG3" i="22"/>
  <c r="CJ3" i="22"/>
  <c r="CH3" i="22"/>
  <c r="CI3" i="22"/>
  <c r="CG2" i="22"/>
  <c r="CJ2" i="22"/>
  <c r="CH2" i="22"/>
  <c r="CI2" i="22"/>
  <c r="CH82" i="20"/>
  <c r="CG82" i="20"/>
  <c r="CH81" i="20"/>
  <c r="CG81" i="20"/>
  <c r="CG80" i="20"/>
  <c r="CJ80" i="20"/>
  <c r="CH80" i="20"/>
  <c r="CI80" i="20"/>
  <c r="CG79" i="20"/>
  <c r="CJ79" i="20"/>
  <c r="CH79" i="20"/>
  <c r="CI79" i="20"/>
  <c r="CG78" i="20"/>
  <c r="CJ78" i="20"/>
  <c r="CH78" i="20"/>
  <c r="CI78" i="20"/>
  <c r="CH77" i="20"/>
  <c r="CG77" i="20"/>
  <c r="CH76" i="20"/>
  <c r="CG76" i="20"/>
  <c r="CH75" i="20"/>
  <c r="CG75" i="20"/>
  <c r="CH74" i="20"/>
  <c r="CG74" i="20"/>
  <c r="CH73" i="20"/>
  <c r="CG73" i="20"/>
  <c r="CG72" i="20"/>
  <c r="CJ72" i="20"/>
  <c r="CH72" i="20"/>
  <c r="CI72" i="20"/>
  <c r="CG71" i="20"/>
  <c r="CJ71" i="20"/>
  <c r="CH71" i="20"/>
  <c r="CI71" i="20"/>
  <c r="CG70" i="20"/>
  <c r="CJ70" i="20"/>
  <c r="CH70" i="20"/>
  <c r="CI70" i="20"/>
  <c r="CG69" i="20"/>
  <c r="CJ69" i="20"/>
  <c r="CH69" i="20"/>
  <c r="CI69" i="20"/>
  <c r="CG68" i="20"/>
  <c r="CJ68" i="20"/>
  <c r="CH68" i="20"/>
  <c r="CI68" i="20"/>
  <c r="CG67" i="20"/>
  <c r="CJ67" i="20"/>
  <c r="CH67" i="20"/>
  <c r="CI67" i="20"/>
  <c r="CG66" i="20"/>
  <c r="CJ66" i="20"/>
  <c r="CH66" i="20"/>
  <c r="CI66" i="20"/>
  <c r="CG65" i="20"/>
  <c r="CJ65" i="20"/>
  <c r="CH65" i="20"/>
  <c r="CI65" i="20"/>
  <c r="CG64" i="20"/>
  <c r="CJ64" i="20"/>
  <c r="CH64" i="20"/>
  <c r="CI64" i="20"/>
  <c r="CG63" i="20"/>
  <c r="CJ63" i="20"/>
  <c r="CH63" i="20"/>
  <c r="CI63" i="20"/>
  <c r="CG62" i="20"/>
  <c r="CJ62" i="20"/>
  <c r="CH62" i="20"/>
  <c r="CI62" i="20"/>
  <c r="CG61" i="20"/>
  <c r="CJ61" i="20"/>
  <c r="CH61" i="20"/>
  <c r="CI61" i="20"/>
  <c r="CG60" i="20"/>
  <c r="CJ60" i="20"/>
  <c r="CH60" i="20"/>
  <c r="CI60" i="20"/>
  <c r="CG59" i="20"/>
  <c r="CJ59" i="20"/>
  <c r="CH59" i="20"/>
  <c r="CI59" i="20"/>
  <c r="CG58" i="20"/>
  <c r="CJ58" i="20"/>
  <c r="CH58" i="20"/>
  <c r="CI58" i="20"/>
  <c r="CG57" i="20"/>
  <c r="CJ57" i="20"/>
  <c r="CH57" i="20"/>
  <c r="CI57" i="20"/>
  <c r="CG56" i="20"/>
  <c r="CJ56" i="20"/>
  <c r="CH56" i="20"/>
  <c r="CI56" i="20"/>
  <c r="CG55" i="20"/>
  <c r="CJ55" i="20"/>
  <c r="CH55" i="20"/>
  <c r="CI55" i="20"/>
  <c r="CG54" i="20"/>
  <c r="CJ54" i="20"/>
  <c r="CH54" i="20"/>
  <c r="CI54" i="20"/>
  <c r="CG53" i="20"/>
  <c r="CJ53" i="20"/>
  <c r="CH53" i="20"/>
  <c r="CI53" i="20"/>
  <c r="CG52" i="20"/>
  <c r="CJ52" i="20"/>
  <c r="CH52" i="20"/>
  <c r="CI52" i="20"/>
  <c r="CG51" i="20"/>
  <c r="CJ51" i="20"/>
  <c r="CH51" i="20"/>
  <c r="CI51" i="20"/>
  <c r="CG50" i="20"/>
  <c r="CJ50" i="20"/>
  <c r="CH50" i="20"/>
  <c r="CI50" i="20"/>
  <c r="CG49" i="20"/>
  <c r="CJ49" i="20"/>
  <c r="CH49" i="20"/>
  <c r="CI49" i="20"/>
  <c r="CG48" i="20"/>
  <c r="CJ48" i="20"/>
  <c r="CH48" i="20"/>
  <c r="CI48" i="20"/>
  <c r="CG47" i="20"/>
  <c r="CJ47" i="20"/>
  <c r="CH47" i="20"/>
  <c r="CI47" i="20"/>
  <c r="CG46" i="20"/>
  <c r="CJ46" i="20"/>
  <c r="CH46" i="20"/>
  <c r="CI46" i="20"/>
  <c r="CG45" i="20"/>
  <c r="CJ45" i="20"/>
  <c r="CH45" i="20"/>
  <c r="CI45" i="20"/>
  <c r="CG44" i="20"/>
  <c r="CJ44" i="20"/>
  <c r="CH44" i="20"/>
  <c r="CI44" i="20"/>
  <c r="CG43" i="20"/>
  <c r="CJ43" i="20"/>
  <c r="CH43" i="20"/>
  <c r="CI43" i="20"/>
  <c r="CG42" i="20"/>
  <c r="CJ42" i="20"/>
  <c r="CH42" i="20"/>
  <c r="CI42" i="20"/>
  <c r="CG41" i="20"/>
  <c r="CJ41" i="20"/>
  <c r="CH41" i="20"/>
  <c r="CI41" i="20"/>
  <c r="CG40" i="20"/>
  <c r="CJ40" i="20"/>
  <c r="CH40" i="20"/>
  <c r="CI40" i="20"/>
  <c r="CG39" i="20"/>
  <c r="CJ39" i="20"/>
  <c r="CH39" i="20"/>
  <c r="CI39" i="20"/>
  <c r="CG38" i="20"/>
  <c r="CJ38" i="20"/>
  <c r="CH38" i="20"/>
  <c r="CI38" i="20"/>
  <c r="CG37" i="20"/>
  <c r="CJ37" i="20"/>
  <c r="CH37" i="20"/>
  <c r="CI37" i="20"/>
  <c r="CG36" i="20"/>
  <c r="CJ36" i="20"/>
  <c r="CH36" i="20"/>
  <c r="CI36" i="20"/>
  <c r="CG35" i="20"/>
  <c r="CJ35" i="20"/>
  <c r="CH35" i="20"/>
  <c r="CI35" i="20"/>
  <c r="CG34" i="20"/>
  <c r="CJ34" i="20"/>
  <c r="CH34" i="20"/>
  <c r="CI34" i="20"/>
  <c r="CG33" i="20"/>
  <c r="CJ33" i="20"/>
  <c r="CH33" i="20"/>
  <c r="CI33" i="20"/>
  <c r="CG32" i="20"/>
  <c r="CJ32" i="20"/>
  <c r="CH32" i="20"/>
  <c r="CI32" i="20"/>
  <c r="CG31" i="20"/>
  <c r="CJ31" i="20"/>
  <c r="CH31" i="20"/>
  <c r="CI31" i="20"/>
  <c r="CG30" i="20"/>
  <c r="CJ30" i="20"/>
  <c r="CH30" i="20"/>
  <c r="CI30" i="20"/>
  <c r="CG29" i="20"/>
  <c r="CJ29" i="20"/>
  <c r="CH29" i="20"/>
  <c r="CI29" i="20"/>
  <c r="CG28" i="20"/>
  <c r="CJ28" i="20"/>
  <c r="CH28" i="20"/>
  <c r="CI28" i="20"/>
  <c r="CG27" i="20"/>
  <c r="CJ27" i="20"/>
  <c r="CH27" i="20"/>
  <c r="CI27" i="20"/>
  <c r="CG26" i="20"/>
  <c r="CJ26" i="20"/>
  <c r="CH26" i="20"/>
  <c r="CI26" i="20"/>
  <c r="CG25" i="20"/>
  <c r="CJ25" i="20"/>
  <c r="CH25" i="20"/>
  <c r="CI25" i="20"/>
  <c r="CG24" i="20"/>
  <c r="CJ24" i="20"/>
  <c r="CH24" i="20"/>
  <c r="CI24" i="20"/>
  <c r="CG23" i="20"/>
  <c r="CJ23" i="20"/>
  <c r="CH23" i="20"/>
  <c r="CI23" i="20"/>
  <c r="CG22" i="20"/>
  <c r="CJ22" i="20"/>
  <c r="CH22" i="20"/>
  <c r="CI22" i="20"/>
  <c r="CG21" i="20"/>
  <c r="CJ21" i="20"/>
  <c r="CH21" i="20"/>
  <c r="CI21" i="20"/>
  <c r="CG20" i="20"/>
  <c r="CJ20" i="20"/>
  <c r="CH20" i="20"/>
  <c r="CI20" i="20"/>
  <c r="CG19" i="20"/>
  <c r="CJ19" i="20"/>
  <c r="CH19" i="20"/>
  <c r="CI19" i="20"/>
  <c r="CG18" i="20"/>
  <c r="CJ18" i="20"/>
  <c r="CH18" i="20"/>
  <c r="CI18" i="20"/>
  <c r="CG17" i="20"/>
  <c r="CJ17" i="20"/>
  <c r="CH17" i="20"/>
  <c r="CI17" i="20"/>
  <c r="CG16" i="20"/>
  <c r="CJ16" i="20"/>
  <c r="CH16" i="20"/>
  <c r="CI16" i="20"/>
  <c r="CG15" i="20"/>
  <c r="CJ15" i="20"/>
  <c r="CH15" i="20"/>
  <c r="CI15" i="20"/>
  <c r="CG14" i="20"/>
  <c r="CJ14" i="20"/>
  <c r="CH14" i="20"/>
  <c r="CI14" i="20"/>
  <c r="CG13" i="20"/>
  <c r="CJ13" i="20"/>
  <c r="CH13" i="20"/>
  <c r="CI13" i="20"/>
  <c r="CG12" i="20"/>
  <c r="CJ12" i="20"/>
  <c r="CH12" i="20"/>
  <c r="CI12" i="20"/>
  <c r="CG11" i="20"/>
  <c r="CJ11" i="20"/>
  <c r="CH11" i="20"/>
  <c r="CI11" i="20"/>
  <c r="CG10" i="20"/>
  <c r="CJ10" i="20"/>
  <c r="CH10" i="20"/>
  <c r="CI10" i="20"/>
  <c r="CG9" i="20"/>
  <c r="CJ9" i="20"/>
  <c r="CH9" i="20"/>
  <c r="CI9" i="20"/>
  <c r="CG8" i="20"/>
  <c r="CJ8" i="20"/>
  <c r="CH8" i="20"/>
  <c r="CI8" i="20"/>
  <c r="CG7" i="20"/>
  <c r="CJ7" i="20"/>
  <c r="CH7" i="20"/>
  <c r="CI7" i="20"/>
  <c r="CG6" i="20"/>
  <c r="CJ6" i="20"/>
  <c r="CH6" i="20"/>
  <c r="CI6" i="20"/>
  <c r="CG5" i="20"/>
  <c r="CJ5" i="20"/>
  <c r="CH5" i="20"/>
  <c r="CI5" i="20"/>
  <c r="CG4" i="20"/>
  <c r="CJ4" i="20"/>
  <c r="CH4" i="20"/>
  <c r="CI4" i="20"/>
  <c r="CG3" i="20"/>
  <c r="CJ3" i="20"/>
  <c r="CH3" i="20"/>
  <c r="CI3" i="20"/>
  <c r="CG2" i="20"/>
  <c r="CJ2" i="20"/>
  <c r="CH2" i="20"/>
  <c r="CI2" i="20"/>
  <c r="CH82" i="19"/>
  <c r="CG82" i="19"/>
  <c r="CH81" i="19"/>
  <c r="CG81" i="19"/>
  <c r="CG80" i="19"/>
  <c r="CJ80" i="19"/>
  <c r="CH80" i="19"/>
  <c r="CI80" i="19"/>
  <c r="CG79" i="19"/>
  <c r="CJ79" i="19"/>
  <c r="CH79" i="19"/>
  <c r="CI79" i="19"/>
  <c r="CG78" i="19"/>
  <c r="CJ78" i="19"/>
  <c r="CH78" i="19"/>
  <c r="CI78" i="19"/>
  <c r="CH77" i="19"/>
  <c r="CG77" i="19"/>
  <c r="CH76" i="19"/>
  <c r="CG76" i="19"/>
  <c r="CH75" i="19"/>
  <c r="CG75" i="19"/>
  <c r="CH74" i="19"/>
  <c r="CG74" i="19"/>
  <c r="CH73" i="19"/>
  <c r="CG73" i="19"/>
  <c r="CG72" i="19"/>
  <c r="CJ72" i="19"/>
  <c r="CH72" i="19"/>
  <c r="CI72" i="19"/>
  <c r="CG71" i="19"/>
  <c r="CJ71" i="19"/>
  <c r="CH71" i="19"/>
  <c r="CI71" i="19"/>
  <c r="CG70" i="19"/>
  <c r="CJ70" i="19"/>
  <c r="CH70" i="19"/>
  <c r="CI70" i="19"/>
  <c r="CG69" i="19"/>
  <c r="CJ69" i="19"/>
  <c r="CH69" i="19"/>
  <c r="CI69" i="19"/>
  <c r="CG68" i="19"/>
  <c r="CJ68" i="19"/>
  <c r="CH68" i="19"/>
  <c r="CI68" i="19"/>
  <c r="CG67" i="19"/>
  <c r="CJ67" i="19"/>
  <c r="CH67" i="19"/>
  <c r="CI67" i="19"/>
  <c r="CG66" i="19"/>
  <c r="CJ66" i="19"/>
  <c r="CH66" i="19"/>
  <c r="CI66" i="19"/>
  <c r="CG65" i="19"/>
  <c r="CJ65" i="19"/>
  <c r="CH65" i="19"/>
  <c r="CI65" i="19"/>
  <c r="CG64" i="19"/>
  <c r="CJ64" i="19"/>
  <c r="CH64" i="19"/>
  <c r="CI64" i="19"/>
  <c r="CG63" i="19"/>
  <c r="CJ63" i="19"/>
  <c r="CH63" i="19"/>
  <c r="CI63" i="19"/>
  <c r="CG62" i="19"/>
  <c r="CJ62" i="19"/>
  <c r="CH62" i="19"/>
  <c r="CI62" i="19"/>
  <c r="CG61" i="19"/>
  <c r="CJ61" i="19"/>
  <c r="CH61" i="19"/>
  <c r="CI61" i="19"/>
  <c r="CG60" i="19"/>
  <c r="CJ60" i="19"/>
  <c r="CH60" i="19"/>
  <c r="CI60" i="19"/>
  <c r="CG59" i="19"/>
  <c r="CJ59" i="19"/>
  <c r="CH59" i="19"/>
  <c r="CI59" i="19"/>
  <c r="CG58" i="19"/>
  <c r="CJ58" i="19"/>
  <c r="CH58" i="19"/>
  <c r="CI58" i="19"/>
  <c r="CG57" i="19"/>
  <c r="CJ57" i="19"/>
  <c r="CH57" i="19"/>
  <c r="CI57" i="19"/>
  <c r="CG56" i="19"/>
  <c r="CJ56" i="19"/>
  <c r="CH56" i="19"/>
  <c r="CI56" i="19"/>
  <c r="CG55" i="19"/>
  <c r="CJ55" i="19"/>
  <c r="CH55" i="19"/>
  <c r="CI55" i="19"/>
  <c r="CG54" i="19"/>
  <c r="CJ54" i="19"/>
  <c r="CH54" i="19"/>
  <c r="CI54" i="19"/>
  <c r="CG53" i="19"/>
  <c r="CJ53" i="19"/>
  <c r="CH53" i="19"/>
  <c r="CI53" i="19"/>
  <c r="CG52" i="19"/>
  <c r="CJ52" i="19"/>
  <c r="CH52" i="19"/>
  <c r="CI52" i="19"/>
  <c r="CG51" i="19"/>
  <c r="CJ51" i="19"/>
  <c r="CH51" i="19"/>
  <c r="CI51" i="19"/>
  <c r="CG50" i="19"/>
  <c r="CJ50" i="19"/>
  <c r="CH50" i="19"/>
  <c r="CI50" i="19"/>
  <c r="CG49" i="19"/>
  <c r="CJ49" i="19"/>
  <c r="CH49" i="19"/>
  <c r="CI49" i="19"/>
  <c r="CG48" i="19"/>
  <c r="CJ48" i="19"/>
  <c r="CH48" i="19"/>
  <c r="CI48" i="19"/>
  <c r="CG47" i="19"/>
  <c r="CJ47" i="19"/>
  <c r="CH47" i="19"/>
  <c r="CI47" i="19"/>
  <c r="CG46" i="19"/>
  <c r="CJ46" i="19"/>
  <c r="CH46" i="19"/>
  <c r="CI46" i="19"/>
  <c r="CG45" i="19"/>
  <c r="CJ45" i="19"/>
  <c r="CH45" i="19"/>
  <c r="CI45" i="19"/>
  <c r="CG44" i="19"/>
  <c r="CJ44" i="19"/>
  <c r="CH44" i="19"/>
  <c r="CI44" i="19"/>
  <c r="CG43" i="19"/>
  <c r="CJ43" i="19"/>
  <c r="CH43" i="19"/>
  <c r="CI43" i="19"/>
  <c r="CG42" i="19"/>
  <c r="CJ42" i="19"/>
  <c r="CH42" i="19"/>
  <c r="CI42" i="19"/>
  <c r="CG41" i="19"/>
  <c r="CJ41" i="19"/>
  <c r="CH41" i="19"/>
  <c r="CI41" i="19"/>
  <c r="CG40" i="19"/>
  <c r="CJ40" i="19"/>
  <c r="CH40" i="19"/>
  <c r="CI40" i="19"/>
  <c r="CG39" i="19"/>
  <c r="CJ39" i="19"/>
  <c r="CH39" i="19"/>
  <c r="CI39" i="19"/>
  <c r="CG38" i="19"/>
  <c r="CJ38" i="19"/>
  <c r="CH38" i="19"/>
  <c r="CI38" i="19"/>
  <c r="CG37" i="19"/>
  <c r="CJ37" i="19"/>
  <c r="CH37" i="19"/>
  <c r="CI37" i="19"/>
  <c r="CG36" i="19"/>
  <c r="CJ36" i="19"/>
  <c r="CH36" i="19"/>
  <c r="CI36" i="19"/>
  <c r="CG35" i="19"/>
  <c r="CJ35" i="19"/>
  <c r="CH35" i="19"/>
  <c r="CI35" i="19"/>
  <c r="CG34" i="19"/>
  <c r="CJ34" i="19"/>
  <c r="CH34" i="19"/>
  <c r="CI34" i="19"/>
  <c r="CG33" i="19"/>
  <c r="CJ33" i="19"/>
  <c r="CH33" i="19"/>
  <c r="CI33" i="19"/>
  <c r="CG32" i="19"/>
  <c r="CJ32" i="19"/>
  <c r="CH32" i="19"/>
  <c r="CI32" i="19"/>
  <c r="CG31" i="19"/>
  <c r="CJ31" i="19"/>
  <c r="CH31" i="19"/>
  <c r="CI31" i="19"/>
  <c r="CG30" i="19"/>
  <c r="CJ30" i="19"/>
  <c r="CH30" i="19"/>
  <c r="CI30" i="19"/>
  <c r="CG29" i="19"/>
  <c r="CJ29" i="19"/>
  <c r="CH29" i="19"/>
  <c r="CI29" i="19"/>
  <c r="CG28" i="19"/>
  <c r="CJ28" i="19"/>
  <c r="CH28" i="19"/>
  <c r="CI28" i="19"/>
  <c r="CG27" i="19"/>
  <c r="CJ27" i="19"/>
  <c r="CH27" i="19"/>
  <c r="CI27" i="19"/>
  <c r="CG26" i="19"/>
  <c r="CJ26" i="19"/>
  <c r="CH26" i="19"/>
  <c r="CI26" i="19"/>
  <c r="CG25" i="19"/>
  <c r="CJ25" i="19"/>
  <c r="CH25" i="19"/>
  <c r="CI25" i="19"/>
  <c r="CG24" i="19"/>
  <c r="CJ24" i="19"/>
  <c r="CH24" i="19"/>
  <c r="CI24" i="19"/>
  <c r="CG23" i="19"/>
  <c r="CJ23" i="19"/>
  <c r="CH23" i="19"/>
  <c r="CI23" i="19"/>
  <c r="CG22" i="19"/>
  <c r="CJ22" i="19"/>
  <c r="CH22" i="19"/>
  <c r="CI22" i="19"/>
  <c r="CG21" i="19"/>
  <c r="CJ21" i="19"/>
  <c r="CH21" i="19"/>
  <c r="CI21" i="19"/>
  <c r="CG20" i="19"/>
  <c r="CJ20" i="19"/>
  <c r="CH20" i="19"/>
  <c r="CI20" i="19"/>
  <c r="CG19" i="19"/>
  <c r="CJ19" i="19"/>
  <c r="CH19" i="19"/>
  <c r="CI19" i="19"/>
  <c r="CG18" i="19"/>
  <c r="CJ18" i="19"/>
  <c r="CH18" i="19"/>
  <c r="CI18" i="19"/>
  <c r="CG17" i="19"/>
  <c r="CJ17" i="19"/>
  <c r="CH17" i="19"/>
  <c r="CI17" i="19"/>
  <c r="CG16" i="19"/>
  <c r="CJ16" i="19"/>
  <c r="CH16" i="19"/>
  <c r="CI16" i="19"/>
  <c r="CG15" i="19"/>
  <c r="CJ15" i="19"/>
  <c r="CH15" i="19"/>
  <c r="CI15" i="19"/>
  <c r="CG14" i="19"/>
  <c r="CJ14" i="19"/>
  <c r="CH14" i="19"/>
  <c r="CI14" i="19"/>
  <c r="CG13" i="19"/>
  <c r="CJ13" i="19"/>
  <c r="CH13" i="19"/>
  <c r="CI13" i="19"/>
  <c r="CG12" i="19"/>
  <c r="CJ12" i="19"/>
  <c r="CH12" i="19"/>
  <c r="CI12" i="19"/>
  <c r="CG11" i="19"/>
  <c r="CJ11" i="19"/>
  <c r="CH11" i="19"/>
  <c r="CI11" i="19"/>
  <c r="CG10" i="19"/>
  <c r="CJ10" i="19"/>
  <c r="CH10" i="19"/>
  <c r="CI10" i="19"/>
  <c r="CG9" i="19"/>
  <c r="CJ9" i="19"/>
  <c r="CH9" i="19"/>
  <c r="CI9" i="19"/>
  <c r="CG8" i="19"/>
  <c r="CJ8" i="19"/>
  <c r="CH8" i="19"/>
  <c r="CI8" i="19"/>
  <c r="CG7" i="19"/>
  <c r="CJ7" i="19"/>
  <c r="CH7" i="19"/>
  <c r="CI7" i="19"/>
  <c r="CG6" i="19"/>
  <c r="CJ6" i="19"/>
  <c r="CH6" i="19"/>
  <c r="CI6" i="19"/>
  <c r="CG5" i="19"/>
  <c r="CJ5" i="19"/>
  <c r="CH5" i="19"/>
  <c r="CI5" i="19"/>
  <c r="CG4" i="19"/>
  <c r="CJ4" i="19"/>
  <c r="CH4" i="19"/>
  <c r="CI4" i="19"/>
  <c r="CG3" i="19"/>
  <c r="CJ3" i="19"/>
  <c r="CH3" i="19"/>
  <c r="CI3" i="19"/>
  <c r="CG2" i="19"/>
  <c r="CJ2" i="19"/>
  <c r="CH2" i="19"/>
  <c r="CI2" i="19"/>
  <c r="CI3" i="15"/>
  <c r="CJ3" i="15"/>
  <c r="CI4" i="15"/>
  <c r="CJ4" i="15"/>
  <c r="CI5" i="15"/>
  <c r="CJ5" i="15"/>
  <c r="CI6" i="15"/>
  <c r="CJ6" i="15"/>
  <c r="CI7" i="15"/>
  <c r="CJ7" i="15"/>
  <c r="CI8" i="15"/>
  <c r="CJ8" i="15"/>
  <c r="CI9" i="15"/>
  <c r="CJ9" i="15"/>
  <c r="CI10" i="15"/>
  <c r="CJ10" i="15"/>
  <c r="CI11" i="15"/>
  <c r="CJ11" i="15"/>
  <c r="CI12" i="15"/>
  <c r="CJ12" i="15"/>
  <c r="CI13" i="15"/>
  <c r="CJ13" i="15"/>
  <c r="CI14" i="15"/>
  <c r="CJ14" i="15"/>
  <c r="CI15" i="15"/>
  <c r="CJ15" i="15"/>
  <c r="CI16" i="15"/>
  <c r="CJ16" i="15"/>
  <c r="CI17" i="15"/>
  <c r="CJ17" i="15"/>
  <c r="CI18" i="15"/>
  <c r="CJ18" i="15"/>
  <c r="CI19" i="15"/>
  <c r="CJ19" i="15"/>
  <c r="CI20" i="15"/>
  <c r="CJ20" i="15"/>
  <c r="CI21" i="15"/>
  <c r="CJ21" i="15"/>
  <c r="CI22" i="15"/>
  <c r="CJ22" i="15"/>
  <c r="CI23" i="15"/>
  <c r="CJ23" i="15"/>
  <c r="CI24" i="15"/>
  <c r="CJ24" i="15"/>
  <c r="CI25" i="15"/>
  <c r="CJ25" i="15"/>
  <c r="CI26" i="15"/>
  <c r="CJ26" i="15"/>
  <c r="CI27" i="15"/>
  <c r="CJ27" i="15"/>
  <c r="CI28" i="15"/>
  <c r="CJ28" i="15"/>
  <c r="CI29" i="15"/>
  <c r="CJ29" i="15"/>
  <c r="CI30" i="15"/>
  <c r="CJ30" i="15"/>
  <c r="CI31" i="15"/>
  <c r="CJ31" i="15"/>
  <c r="CI32" i="15"/>
  <c r="CJ32" i="15"/>
  <c r="CI33" i="15"/>
  <c r="CJ33" i="15"/>
  <c r="CI34" i="15"/>
  <c r="CJ34" i="15"/>
  <c r="CI35" i="15"/>
  <c r="CJ35" i="15"/>
  <c r="CI36" i="15"/>
  <c r="CJ36" i="15"/>
  <c r="CI37" i="15"/>
  <c r="CJ37" i="15"/>
  <c r="CI38" i="15"/>
  <c r="CJ38" i="15"/>
  <c r="CI39" i="15"/>
  <c r="CJ39" i="15"/>
  <c r="CI40" i="15"/>
  <c r="CJ40" i="15"/>
  <c r="CI41" i="15"/>
  <c r="CJ41" i="15"/>
  <c r="CI42" i="15"/>
  <c r="CJ42" i="15"/>
  <c r="CI43" i="15"/>
  <c r="CJ43" i="15"/>
  <c r="CI44" i="15"/>
  <c r="CJ44" i="15"/>
  <c r="CI45" i="15"/>
  <c r="CJ45" i="15"/>
  <c r="CI46" i="15"/>
  <c r="CJ46" i="15"/>
  <c r="CI47" i="15"/>
  <c r="CJ47" i="15"/>
  <c r="CI48" i="15"/>
  <c r="CJ48" i="15"/>
  <c r="CI49" i="15"/>
  <c r="CJ49" i="15"/>
  <c r="CI50" i="15"/>
  <c r="CJ50" i="15"/>
  <c r="CI51" i="15"/>
  <c r="CJ51" i="15"/>
  <c r="CI52" i="15"/>
  <c r="CJ52" i="15"/>
  <c r="CI53" i="15"/>
  <c r="CJ53" i="15"/>
  <c r="CI54" i="15"/>
  <c r="CJ54" i="15"/>
  <c r="CI55" i="15"/>
  <c r="CJ55" i="15"/>
  <c r="CI56" i="15"/>
  <c r="CJ56" i="15"/>
  <c r="CI57" i="15"/>
  <c r="CJ57" i="15"/>
  <c r="CI58" i="15"/>
  <c r="CJ58" i="15"/>
  <c r="CI59" i="15"/>
  <c r="CJ59" i="15"/>
  <c r="CI60" i="15"/>
  <c r="CJ60" i="15"/>
  <c r="CI61" i="15"/>
  <c r="CJ61" i="15"/>
  <c r="CI62" i="15"/>
  <c r="CJ62" i="15"/>
  <c r="CI63" i="15"/>
  <c r="CJ63" i="15"/>
  <c r="CI64" i="15"/>
  <c r="CJ64" i="15"/>
  <c r="CI65" i="15"/>
  <c r="CJ65" i="15"/>
  <c r="CI66" i="15"/>
  <c r="CJ66" i="15"/>
  <c r="CI67" i="15"/>
  <c r="CJ67" i="15"/>
  <c r="CI68" i="15"/>
  <c r="CJ68" i="15"/>
  <c r="CI69" i="15"/>
  <c r="CJ69" i="15"/>
  <c r="CI70" i="15"/>
  <c r="CJ70" i="15"/>
  <c r="CI71" i="15"/>
  <c r="CJ71" i="15"/>
  <c r="CI72" i="15"/>
  <c r="CJ72" i="15"/>
  <c r="CI78" i="15"/>
  <c r="CJ78" i="15"/>
  <c r="CI79" i="15"/>
  <c r="CJ79" i="15"/>
  <c r="CI80" i="15"/>
  <c r="CJ80" i="15"/>
  <c r="CJ2" i="15"/>
  <c r="CI2" i="15"/>
  <c r="CH82" i="15"/>
  <c r="CH81" i="15"/>
  <c r="CH80" i="15"/>
  <c r="CH79" i="15"/>
  <c r="CH78" i="15"/>
  <c r="CH77" i="15"/>
  <c r="CH76" i="15"/>
  <c r="CH75" i="15"/>
  <c r="CH74" i="15"/>
  <c r="CH73" i="15"/>
  <c r="CH72" i="15"/>
  <c r="CH71" i="15"/>
  <c r="CH70" i="15"/>
  <c r="CH69" i="15"/>
  <c r="CH68" i="15"/>
  <c r="CH67" i="15"/>
  <c r="CH66" i="15"/>
  <c r="CH65" i="15"/>
  <c r="CH64" i="15"/>
  <c r="CH63" i="15"/>
  <c r="CH62" i="15"/>
  <c r="CH61" i="15"/>
  <c r="CH60" i="15"/>
  <c r="CH59" i="15"/>
  <c r="CH58" i="15"/>
  <c r="CH57" i="15"/>
  <c r="CH56" i="15"/>
  <c r="CH55" i="15"/>
  <c r="CH54" i="15"/>
  <c r="CH53" i="15"/>
  <c r="CH52" i="15"/>
  <c r="CH51" i="15"/>
  <c r="CH50" i="15"/>
  <c r="CH49" i="15"/>
  <c r="CH48" i="15"/>
  <c r="CH47" i="15"/>
  <c r="CH46" i="15"/>
  <c r="CH45" i="15"/>
  <c r="CH44" i="15"/>
  <c r="CH43" i="15"/>
  <c r="CH42" i="15"/>
  <c r="CH41" i="15"/>
  <c r="CH40" i="15"/>
  <c r="CH39" i="15"/>
  <c r="CH38" i="15"/>
  <c r="CH37" i="15"/>
  <c r="CH36" i="15"/>
  <c r="CH35" i="15"/>
  <c r="CH34" i="15"/>
  <c r="CH33" i="15"/>
  <c r="CH32" i="15"/>
  <c r="CH31" i="15"/>
  <c r="CH30" i="15"/>
  <c r="CH29" i="15"/>
  <c r="CH28" i="15"/>
  <c r="CH27" i="15"/>
  <c r="CH26" i="15"/>
  <c r="CH25" i="15"/>
  <c r="CH24" i="15"/>
  <c r="CH23" i="15"/>
  <c r="CH22" i="15"/>
  <c r="CH21" i="15"/>
  <c r="CH20" i="15"/>
  <c r="CH19" i="15"/>
  <c r="CH18" i="15"/>
  <c r="CH17" i="15"/>
  <c r="CH16" i="15"/>
  <c r="CH15" i="15"/>
  <c r="CH14" i="15"/>
  <c r="CH13" i="15"/>
  <c r="CH12" i="15"/>
  <c r="CH11" i="15"/>
  <c r="CH10" i="15"/>
  <c r="CH9" i="15"/>
  <c r="CH8" i="15"/>
  <c r="CH7" i="15"/>
  <c r="CH6" i="15"/>
  <c r="CH5" i="15"/>
  <c r="CH4" i="15"/>
  <c r="CH3" i="15"/>
  <c r="CH2" i="15"/>
  <c r="CG3" i="15"/>
  <c r="CG4" i="15"/>
  <c r="CG5" i="15"/>
  <c r="CG6" i="15"/>
  <c r="CG7" i="15"/>
  <c r="CG8" i="15"/>
  <c r="CG9" i="15"/>
  <c r="CG10" i="15"/>
  <c r="CG11" i="15"/>
  <c r="CG12" i="15"/>
  <c r="CG13" i="15"/>
  <c r="CG14" i="15"/>
  <c r="CG15" i="15"/>
  <c r="CG16" i="15"/>
  <c r="CG17" i="15"/>
  <c r="CG18" i="15"/>
  <c r="CG19" i="15"/>
  <c r="CG20" i="15"/>
  <c r="CG21" i="15"/>
  <c r="CG22" i="15"/>
  <c r="CG23" i="15"/>
  <c r="CG24" i="15"/>
  <c r="CG25" i="15"/>
  <c r="CG26" i="15"/>
  <c r="CG27" i="15"/>
  <c r="CG28" i="15"/>
  <c r="CG29" i="15"/>
  <c r="CG30" i="15"/>
  <c r="CG31" i="15"/>
  <c r="CG32" i="15"/>
  <c r="CG33" i="15"/>
  <c r="CG34" i="15"/>
  <c r="CG35" i="15"/>
  <c r="CG36" i="15"/>
  <c r="CG37" i="15"/>
  <c r="CG38" i="15"/>
  <c r="CG39" i="15"/>
  <c r="CG40" i="15"/>
  <c r="CG41" i="15"/>
  <c r="CG42" i="15"/>
  <c r="CG43" i="15"/>
  <c r="CG44" i="15"/>
  <c r="CG45" i="15"/>
  <c r="CG46" i="15"/>
  <c r="CG47" i="15"/>
  <c r="CG48" i="15"/>
  <c r="CG49" i="15"/>
  <c r="CG50" i="15"/>
  <c r="CG51" i="15"/>
  <c r="CG52" i="15"/>
  <c r="CG53" i="15"/>
  <c r="CG54" i="15"/>
  <c r="CG55" i="15"/>
  <c r="CG56" i="15"/>
  <c r="CG57" i="15"/>
  <c r="CG58" i="15"/>
  <c r="CG59" i="15"/>
  <c r="CG60" i="15"/>
  <c r="CG61" i="15"/>
  <c r="CG62" i="15"/>
  <c r="CG63" i="15"/>
  <c r="CG64" i="15"/>
  <c r="CG65" i="15"/>
  <c r="CG66" i="15"/>
  <c r="CG67" i="15"/>
  <c r="CG68" i="15"/>
  <c r="CG69" i="15"/>
  <c r="CG70" i="15"/>
  <c r="CG71" i="15"/>
  <c r="CG72" i="15"/>
  <c r="CG73" i="15"/>
  <c r="CG74" i="15"/>
  <c r="CG75" i="15"/>
  <c r="CG76" i="15"/>
  <c r="CG77" i="15"/>
  <c r="CG78" i="15"/>
  <c r="CG79" i="15"/>
  <c r="CG80" i="15"/>
  <c r="CG81" i="15"/>
  <c r="CG82" i="15"/>
  <c r="CG2" i="15"/>
  <c r="CF4" i="1"/>
  <c r="CD4" i="1"/>
  <c r="CG4" i="1"/>
  <c r="CF5" i="1"/>
  <c r="CD5" i="1"/>
  <c r="CG5" i="1"/>
  <c r="CF6" i="1"/>
  <c r="CD6" i="1"/>
  <c r="CG6" i="1"/>
  <c r="CF7" i="1"/>
  <c r="CD7" i="1"/>
  <c r="CG7" i="1"/>
  <c r="CF8" i="1"/>
  <c r="CD8" i="1"/>
  <c r="CG8" i="1"/>
  <c r="CF9" i="1"/>
  <c r="CD9" i="1"/>
  <c r="CG9" i="1"/>
  <c r="CF10" i="1"/>
  <c r="CD10" i="1"/>
  <c r="CG10" i="1"/>
  <c r="CF11" i="1"/>
  <c r="CD11" i="1"/>
  <c r="CG11" i="1"/>
  <c r="CF12" i="1"/>
  <c r="CD12" i="1"/>
  <c r="CG12" i="1"/>
  <c r="CF13" i="1"/>
  <c r="CD13" i="1"/>
  <c r="CG13" i="1"/>
  <c r="CF14" i="1"/>
  <c r="CD14" i="1"/>
  <c r="CG14" i="1"/>
  <c r="CF15" i="1"/>
  <c r="CD15" i="1"/>
  <c r="CG15" i="1"/>
  <c r="CF16" i="1"/>
  <c r="CD16" i="1"/>
  <c r="CG16" i="1"/>
  <c r="CF17" i="1"/>
  <c r="CD17" i="1"/>
  <c r="CG17" i="1"/>
  <c r="CF18" i="1"/>
  <c r="CD18" i="1"/>
  <c r="CG18" i="1"/>
  <c r="CF19" i="1"/>
  <c r="CD19" i="1"/>
  <c r="CG19" i="1"/>
  <c r="CF20" i="1"/>
  <c r="CD20" i="1"/>
  <c r="CG20" i="1"/>
  <c r="CF21" i="1"/>
  <c r="CD21" i="1"/>
  <c r="CG21" i="1"/>
  <c r="CF22" i="1"/>
  <c r="CD22" i="1"/>
  <c r="CG22" i="1"/>
  <c r="CF23" i="1"/>
  <c r="CD23" i="1"/>
  <c r="CG23" i="1"/>
  <c r="CF24" i="1"/>
  <c r="CD24" i="1"/>
  <c r="CG24" i="1"/>
  <c r="CF25" i="1"/>
  <c r="CD25" i="1"/>
  <c r="CG25" i="1"/>
  <c r="CF26" i="1"/>
  <c r="CD26" i="1"/>
  <c r="CG26" i="1"/>
  <c r="CF27" i="1"/>
  <c r="CD27" i="1"/>
  <c r="CG27" i="1"/>
  <c r="CF28" i="1"/>
  <c r="CD28" i="1"/>
  <c r="CG28" i="1"/>
  <c r="CF29" i="1"/>
  <c r="CD29" i="1"/>
  <c r="CG29" i="1"/>
  <c r="CF30" i="1"/>
  <c r="CD30" i="1"/>
  <c r="CG30" i="1"/>
  <c r="CF31" i="1"/>
  <c r="CD31" i="1"/>
  <c r="CG31" i="1"/>
  <c r="CF32" i="1"/>
  <c r="CD32" i="1"/>
  <c r="CG32" i="1"/>
  <c r="CF33" i="1"/>
  <c r="CD33" i="1"/>
  <c r="CG33" i="1"/>
  <c r="CF34" i="1"/>
  <c r="CD34" i="1"/>
  <c r="CG34" i="1"/>
  <c r="CF35" i="1"/>
  <c r="CD35" i="1"/>
  <c r="CG35" i="1"/>
  <c r="CF36" i="1"/>
  <c r="CD36" i="1"/>
  <c r="CG36" i="1"/>
  <c r="CF37" i="1"/>
  <c r="CD37" i="1"/>
  <c r="CG37" i="1"/>
  <c r="CF38" i="1"/>
  <c r="CD38" i="1"/>
  <c r="CG38" i="1"/>
  <c r="CF39" i="1"/>
  <c r="CD39" i="1"/>
  <c r="CG39" i="1"/>
  <c r="CF40" i="1"/>
  <c r="CD40" i="1"/>
  <c r="CG40" i="1"/>
  <c r="CF41" i="1"/>
  <c r="CD41" i="1"/>
  <c r="CG41" i="1"/>
  <c r="CF42" i="1"/>
  <c r="CD42" i="1"/>
  <c r="CG42" i="1"/>
  <c r="CF43" i="1"/>
  <c r="CD43" i="1"/>
  <c r="CG43" i="1"/>
  <c r="CF44" i="1"/>
  <c r="CD44" i="1"/>
  <c r="CG44" i="1"/>
  <c r="CF45" i="1"/>
  <c r="CD45" i="1"/>
  <c r="CG45" i="1"/>
  <c r="CF46" i="1"/>
  <c r="CD46" i="1"/>
  <c r="CG46" i="1"/>
  <c r="CF47" i="1"/>
  <c r="CD47" i="1"/>
  <c r="CG47" i="1"/>
  <c r="CF48" i="1"/>
  <c r="CD48" i="1"/>
  <c r="CG48" i="1"/>
  <c r="CF49" i="1"/>
  <c r="CD49" i="1"/>
  <c r="CG49" i="1"/>
  <c r="CF50" i="1"/>
  <c r="CD50" i="1"/>
  <c r="CG50" i="1"/>
  <c r="CF51" i="1"/>
  <c r="CD51" i="1"/>
  <c r="CG51" i="1"/>
  <c r="CF52" i="1"/>
  <c r="CD52" i="1"/>
  <c r="CG52" i="1"/>
  <c r="CF53" i="1"/>
  <c r="CD53" i="1"/>
  <c r="CG53" i="1"/>
  <c r="CF54" i="1"/>
  <c r="CD54" i="1"/>
  <c r="CG54" i="1"/>
  <c r="CF55" i="1"/>
  <c r="CD55" i="1"/>
  <c r="CG55" i="1"/>
  <c r="CF56" i="1"/>
  <c r="CD56" i="1"/>
  <c r="CG56" i="1"/>
  <c r="CF57" i="1"/>
  <c r="CD57" i="1"/>
  <c r="CG57" i="1"/>
  <c r="CF58" i="1"/>
  <c r="CD58" i="1"/>
  <c r="CG58" i="1"/>
  <c r="CF59" i="1"/>
  <c r="CD59" i="1"/>
  <c r="CG59" i="1"/>
  <c r="CF60" i="1"/>
  <c r="CD60" i="1"/>
  <c r="CG60" i="1"/>
  <c r="CF61" i="1"/>
  <c r="CD61" i="1"/>
  <c r="CG61" i="1"/>
  <c r="CF62" i="1"/>
  <c r="CD62" i="1"/>
  <c r="CG62" i="1"/>
  <c r="CF63" i="1"/>
  <c r="CD63" i="1"/>
  <c r="CG63" i="1"/>
  <c r="CF64" i="1"/>
  <c r="CD64" i="1"/>
  <c r="CG64" i="1"/>
  <c r="CF65" i="1"/>
  <c r="CD65" i="1"/>
  <c r="CG65" i="1"/>
  <c r="CF66" i="1"/>
  <c r="CD66" i="1"/>
  <c r="CG66" i="1"/>
  <c r="CF67" i="1"/>
  <c r="CD67" i="1"/>
  <c r="CG67" i="1"/>
  <c r="CF68" i="1"/>
  <c r="CD68" i="1"/>
  <c r="CG68" i="1"/>
  <c r="CF69" i="1"/>
  <c r="CD69" i="1"/>
  <c r="CG69" i="1"/>
  <c r="CF70" i="1"/>
  <c r="CD70" i="1"/>
  <c r="CG70" i="1"/>
  <c r="CF71" i="1"/>
  <c r="CD71" i="1"/>
  <c r="CG71" i="1"/>
  <c r="CF72" i="1"/>
  <c r="CD72" i="1"/>
  <c r="CG72" i="1"/>
  <c r="CF73" i="1"/>
  <c r="CD73" i="1"/>
  <c r="CG73" i="1"/>
  <c r="CD3" i="1"/>
  <c r="CG3" i="1"/>
  <c r="CF3" i="1"/>
  <c r="CD4" i="13"/>
  <c r="CG4" i="13"/>
  <c r="CD5" i="13"/>
  <c r="CG5" i="13"/>
  <c r="CD6" i="13"/>
  <c r="CG6" i="13"/>
  <c r="CD7" i="13"/>
  <c r="CG7" i="13"/>
  <c r="CD8" i="13"/>
  <c r="CG8" i="13"/>
  <c r="CD9" i="13"/>
  <c r="CG9" i="13"/>
  <c r="CD10" i="13"/>
  <c r="CG10" i="13"/>
  <c r="CD11" i="13"/>
  <c r="CG11" i="13"/>
  <c r="CD12" i="13"/>
  <c r="CG12" i="13"/>
  <c r="CD13" i="13"/>
  <c r="CG13" i="13"/>
  <c r="CD14" i="13"/>
  <c r="CG14" i="13"/>
  <c r="CD15" i="13"/>
  <c r="CG15" i="13"/>
  <c r="CD16" i="13"/>
  <c r="CG16" i="13"/>
  <c r="CD17" i="13"/>
  <c r="CG17" i="13"/>
  <c r="CD18" i="13"/>
  <c r="CG18" i="13"/>
  <c r="CD19" i="13"/>
  <c r="CG19" i="13"/>
  <c r="CD20" i="13"/>
  <c r="CG20" i="13"/>
  <c r="CD21" i="13"/>
  <c r="CG21" i="13"/>
  <c r="CD22" i="13"/>
  <c r="CG22" i="13"/>
  <c r="CD23" i="13"/>
  <c r="CG23" i="13"/>
  <c r="CD24" i="13"/>
  <c r="CG24" i="13"/>
  <c r="CD25" i="13"/>
  <c r="CG25" i="13"/>
  <c r="CD26" i="13"/>
  <c r="CG26" i="13"/>
  <c r="CD27" i="13"/>
  <c r="CG27" i="13"/>
  <c r="CD28" i="13"/>
  <c r="CG28" i="13"/>
  <c r="CD29" i="13"/>
  <c r="CG29" i="13"/>
  <c r="CD30" i="13"/>
  <c r="CG30" i="13"/>
  <c r="CD31" i="13"/>
  <c r="CG31" i="13"/>
  <c r="CD32" i="13"/>
  <c r="CG32" i="13"/>
  <c r="CD33" i="13"/>
  <c r="CG33" i="13"/>
  <c r="CD34" i="13"/>
  <c r="CG34" i="13"/>
  <c r="CD35" i="13"/>
  <c r="CG35" i="13"/>
  <c r="CD36" i="13"/>
  <c r="CG36" i="13"/>
  <c r="CD37" i="13"/>
  <c r="CG37" i="13"/>
  <c r="CD38" i="13"/>
  <c r="CG38" i="13"/>
  <c r="CD39" i="13"/>
  <c r="CG39" i="13"/>
  <c r="CD40" i="13"/>
  <c r="CG40" i="13"/>
  <c r="CD41" i="13"/>
  <c r="CG41" i="13"/>
  <c r="CD42" i="13"/>
  <c r="CG42" i="13"/>
  <c r="CD43" i="13"/>
  <c r="CG43" i="13"/>
  <c r="CD44" i="13"/>
  <c r="CG44" i="13"/>
  <c r="CD45" i="13"/>
  <c r="CG45" i="13"/>
  <c r="CD46" i="13"/>
  <c r="CG46" i="13"/>
  <c r="CD47" i="13"/>
  <c r="CG47" i="13"/>
  <c r="CD48" i="13"/>
  <c r="CG48" i="13"/>
  <c r="CD49" i="13"/>
  <c r="CG49" i="13"/>
  <c r="CD50" i="13"/>
  <c r="CG50" i="13"/>
  <c r="CD51" i="13"/>
  <c r="CG51" i="13"/>
  <c r="CD52" i="13"/>
  <c r="CG52" i="13"/>
  <c r="CD53" i="13"/>
  <c r="CG53" i="13"/>
  <c r="CD54" i="13"/>
  <c r="CG54" i="13"/>
  <c r="CD55" i="13"/>
  <c r="CG55" i="13"/>
  <c r="CD56" i="13"/>
  <c r="CG56" i="13"/>
  <c r="CD57" i="13"/>
  <c r="CG57" i="13"/>
  <c r="CD58" i="13"/>
  <c r="CG58" i="13"/>
  <c r="CD59" i="13"/>
  <c r="CG59" i="13"/>
  <c r="CD60" i="13"/>
  <c r="CG60" i="13"/>
  <c r="CD61" i="13"/>
  <c r="CG61" i="13"/>
  <c r="CD62" i="13"/>
  <c r="CG62" i="13"/>
  <c r="CD63" i="13"/>
  <c r="CG63" i="13"/>
  <c r="CD64" i="13"/>
  <c r="CG64" i="13"/>
  <c r="CD65" i="13"/>
  <c r="CG65" i="13"/>
  <c r="CD66" i="13"/>
  <c r="CG66" i="13"/>
  <c r="CD67" i="13"/>
  <c r="CG67" i="13"/>
  <c r="CD68" i="13"/>
  <c r="CG68" i="13"/>
  <c r="CD69" i="13"/>
  <c r="CG69" i="13"/>
  <c r="CD70" i="13"/>
  <c r="CG70" i="13"/>
  <c r="CD71" i="13"/>
  <c r="CG71" i="13"/>
  <c r="CD72" i="13"/>
  <c r="CG72" i="13"/>
  <c r="CD73" i="13"/>
  <c r="CG73" i="13"/>
  <c r="CD3" i="13"/>
  <c r="CG3" i="13"/>
  <c r="CD4" i="12"/>
  <c r="CG4" i="12"/>
  <c r="CD5" i="12"/>
  <c r="CG5" i="12"/>
  <c r="CD6" i="12"/>
  <c r="CG6" i="12"/>
  <c r="CD7" i="12"/>
  <c r="CG7" i="12"/>
  <c r="CD8" i="12"/>
  <c r="CG8" i="12"/>
  <c r="CD9" i="12"/>
  <c r="CG9" i="12"/>
  <c r="CD10" i="12"/>
  <c r="CG10" i="12"/>
  <c r="CD11" i="12"/>
  <c r="CG11" i="12"/>
  <c r="CD12" i="12"/>
  <c r="CG12" i="12"/>
  <c r="CD13" i="12"/>
  <c r="CG13" i="12"/>
  <c r="CD14" i="12"/>
  <c r="CG14" i="12"/>
  <c r="CD15" i="12"/>
  <c r="CG15" i="12"/>
  <c r="CD16" i="12"/>
  <c r="CG16" i="12"/>
  <c r="CD17" i="12"/>
  <c r="CG17" i="12"/>
  <c r="CD18" i="12"/>
  <c r="CG18" i="12"/>
  <c r="CD19" i="12"/>
  <c r="CG19" i="12"/>
  <c r="CD20" i="12"/>
  <c r="CG20" i="12"/>
  <c r="CD21" i="12"/>
  <c r="CG21" i="12"/>
  <c r="CD22" i="12"/>
  <c r="CG22" i="12"/>
  <c r="CD23" i="12"/>
  <c r="CG23" i="12"/>
  <c r="CD24" i="12"/>
  <c r="CG24" i="12"/>
  <c r="CD25" i="12"/>
  <c r="CG25" i="12"/>
  <c r="CD26" i="12"/>
  <c r="CG26" i="12"/>
  <c r="CD27" i="12"/>
  <c r="CG27" i="12"/>
  <c r="CD28" i="12"/>
  <c r="CG28" i="12"/>
  <c r="CD29" i="12"/>
  <c r="CG29" i="12"/>
  <c r="CD30" i="12"/>
  <c r="CG30" i="12"/>
  <c r="CD31" i="12"/>
  <c r="CG31" i="12"/>
  <c r="CD32" i="12"/>
  <c r="CG32" i="12"/>
  <c r="CD33" i="12"/>
  <c r="CG33" i="12"/>
  <c r="CD34" i="12"/>
  <c r="CG34" i="12"/>
  <c r="CD35" i="12"/>
  <c r="CG35" i="12"/>
  <c r="CD36" i="12"/>
  <c r="CG36" i="12"/>
  <c r="CD37" i="12"/>
  <c r="CG37" i="12"/>
  <c r="CD38" i="12"/>
  <c r="CG38" i="12"/>
  <c r="CD39" i="12"/>
  <c r="CG39" i="12"/>
  <c r="CD40" i="12"/>
  <c r="CG40" i="12"/>
  <c r="CD41" i="12"/>
  <c r="CG41" i="12"/>
  <c r="CD42" i="12"/>
  <c r="CG42" i="12"/>
  <c r="CD43" i="12"/>
  <c r="CG43" i="12"/>
  <c r="CD44" i="12"/>
  <c r="CG44" i="12"/>
  <c r="CD45" i="12"/>
  <c r="CG45" i="12"/>
  <c r="CD46" i="12"/>
  <c r="CG46" i="12"/>
  <c r="CD47" i="12"/>
  <c r="CG47" i="12"/>
  <c r="CD48" i="12"/>
  <c r="CG48" i="12"/>
  <c r="CD49" i="12"/>
  <c r="CG49" i="12"/>
  <c r="CD50" i="12"/>
  <c r="CG50" i="12"/>
  <c r="CD51" i="12"/>
  <c r="CG51" i="12"/>
  <c r="CD52" i="12"/>
  <c r="CG52" i="12"/>
  <c r="CD53" i="12"/>
  <c r="CG53" i="12"/>
  <c r="CD54" i="12"/>
  <c r="CG54" i="12"/>
  <c r="CD55" i="12"/>
  <c r="CG55" i="12"/>
  <c r="CD56" i="12"/>
  <c r="CG56" i="12"/>
  <c r="CD57" i="12"/>
  <c r="CG57" i="12"/>
  <c r="CD58" i="12"/>
  <c r="CG58" i="12"/>
  <c r="CD59" i="12"/>
  <c r="CG59" i="12"/>
  <c r="CD60" i="12"/>
  <c r="CG60" i="12"/>
  <c r="CD61" i="12"/>
  <c r="CG61" i="12"/>
  <c r="CD62" i="12"/>
  <c r="CG62" i="12"/>
  <c r="CD63" i="12"/>
  <c r="CG63" i="12"/>
  <c r="CD64" i="12"/>
  <c r="CG64" i="12"/>
  <c r="CD65" i="12"/>
  <c r="CG65" i="12"/>
  <c r="CD66" i="12"/>
  <c r="CG66" i="12"/>
  <c r="CD67" i="12"/>
  <c r="CG67" i="12"/>
  <c r="CD68" i="12"/>
  <c r="CG68" i="12"/>
  <c r="CD69" i="12"/>
  <c r="CG69" i="12"/>
  <c r="CD70" i="12"/>
  <c r="CG70" i="12"/>
  <c r="CD71" i="12"/>
  <c r="CG71" i="12"/>
  <c r="CD72" i="12"/>
  <c r="CG72" i="12"/>
  <c r="CD73" i="12"/>
  <c r="CG73" i="12"/>
  <c r="CD3" i="12"/>
  <c r="CG3" i="12"/>
  <c r="CD4" i="11"/>
  <c r="CG4" i="11"/>
  <c r="CD5" i="11"/>
  <c r="CG5" i="11"/>
  <c r="CD6" i="11"/>
  <c r="CG6" i="11"/>
  <c r="CD7" i="11"/>
  <c r="CG7" i="11"/>
  <c r="CD8" i="11"/>
  <c r="CG8" i="11"/>
  <c r="CD9" i="11"/>
  <c r="CG9" i="11"/>
  <c r="CD10" i="11"/>
  <c r="CG10" i="11"/>
  <c r="CD11" i="11"/>
  <c r="CG11" i="11"/>
  <c r="CD12" i="11"/>
  <c r="CG12" i="11"/>
  <c r="CD13" i="11"/>
  <c r="CG13" i="11"/>
  <c r="CD14" i="11"/>
  <c r="CG14" i="11"/>
  <c r="CD15" i="11"/>
  <c r="CG15" i="11"/>
  <c r="CD16" i="11"/>
  <c r="CG16" i="11"/>
  <c r="CD17" i="11"/>
  <c r="CG17" i="11"/>
  <c r="CD18" i="11"/>
  <c r="CG18" i="11"/>
  <c r="CD19" i="11"/>
  <c r="CG19" i="11"/>
  <c r="CD20" i="11"/>
  <c r="CG20" i="11"/>
  <c r="CD21" i="11"/>
  <c r="CG21" i="11"/>
  <c r="CD22" i="11"/>
  <c r="CG22" i="11"/>
  <c r="CD23" i="11"/>
  <c r="CG23" i="11"/>
  <c r="CD24" i="11"/>
  <c r="CG24" i="11"/>
  <c r="CD25" i="11"/>
  <c r="CG25" i="11"/>
  <c r="CD26" i="11"/>
  <c r="CG26" i="11"/>
  <c r="CD27" i="11"/>
  <c r="CG27" i="11"/>
  <c r="CD28" i="11"/>
  <c r="CG28" i="11"/>
  <c r="CD29" i="11"/>
  <c r="CG29" i="11"/>
  <c r="CD30" i="11"/>
  <c r="CG30" i="11"/>
  <c r="CD31" i="11"/>
  <c r="CG31" i="11"/>
  <c r="CD32" i="11"/>
  <c r="CG32" i="11"/>
  <c r="CD33" i="11"/>
  <c r="CG33" i="11"/>
  <c r="CD34" i="11"/>
  <c r="CG34" i="11"/>
  <c r="CD35" i="11"/>
  <c r="CG35" i="11"/>
  <c r="CD36" i="11"/>
  <c r="CG36" i="11"/>
  <c r="CD37" i="11"/>
  <c r="CG37" i="11"/>
  <c r="CD38" i="11"/>
  <c r="CG38" i="11"/>
  <c r="CD39" i="11"/>
  <c r="CG39" i="11"/>
  <c r="CD40" i="11"/>
  <c r="CG40" i="11"/>
  <c r="CD41" i="11"/>
  <c r="CG41" i="11"/>
  <c r="CD42" i="11"/>
  <c r="CG42" i="11"/>
  <c r="CD43" i="11"/>
  <c r="CG43" i="11"/>
  <c r="CD44" i="11"/>
  <c r="CG44" i="11"/>
  <c r="CD45" i="11"/>
  <c r="CG45" i="11"/>
  <c r="CD46" i="11"/>
  <c r="CG46" i="11"/>
  <c r="CD47" i="11"/>
  <c r="CG47" i="11"/>
  <c r="CD48" i="11"/>
  <c r="CG48" i="11"/>
  <c r="CD49" i="11"/>
  <c r="CG49" i="11"/>
  <c r="CD50" i="11"/>
  <c r="CG50" i="11"/>
  <c r="CD51" i="11"/>
  <c r="CG51" i="11"/>
  <c r="CD52" i="11"/>
  <c r="CG52" i="11"/>
  <c r="CD53" i="11"/>
  <c r="CG53" i="11"/>
  <c r="CD54" i="11"/>
  <c r="CG54" i="11"/>
  <c r="CD55" i="11"/>
  <c r="CG55" i="11"/>
  <c r="CD56" i="11"/>
  <c r="CG56" i="11"/>
  <c r="CD57" i="11"/>
  <c r="CG57" i="11"/>
  <c r="CD58" i="11"/>
  <c r="CG58" i="11"/>
  <c r="CD59" i="11"/>
  <c r="CG59" i="11"/>
  <c r="CD60" i="11"/>
  <c r="CG60" i="11"/>
  <c r="CD61" i="11"/>
  <c r="CG61" i="11"/>
  <c r="CD62" i="11"/>
  <c r="CG62" i="11"/>
  <c r="CD63" i="11"/>
  <c r="CG63" i="11"/>
  <c r="CD64" i="11"/>
  <c r="CG64" i="11"/>
  <c r="CD65" i="11"/>
  <c r="CG65" i="11"/>
  <c r="CD66" i="11"/>
  <c r="CG66" i="11"/>
  <c r="CD67" i="11"/>
  <c r="CG67" i="11"/>
  <c r="CD68" i="11"/>
  <c r="CG68" i="11"/>
  <c r="CD69" i="11"/>
  <c r="CG69" i="11"/>
  <c r="CD70" i="11"/>
  <c r="CG70" i="11"/>
  <c r="CD71" i="11"/>
  <c r="CG71" i="11"/>
  <c r="CD72" i="11"/>
  <c r="CG72" i="11"/>
  <c r="CD73" i="11"/>
  <c r="CG73" i="11"/>
  <c r="CD3" i="11"/>
  <c r="CG3" i="11"/>
  <c r="CD4" i="10"/>
  <c r="CG4" i="10"/>
  <c r="CD5" i="10"/>
  <c r="CG5" i="10"/>
  <c r="CD6" i="10"/>
  <c r="CG6" i="10"/>
  <c r="CD7" i="10"/>
  <c r="CG7" i="10"/>
  <c r="CD8" i="10"/>
  <c r="CG8" i="10"/>
  <c r="CD9" i="10"/>
  <c r="CG9" i="10"/>
  <c r="CD10" i="10"/>
  <c r="CG10" i="10"/>
  <c r="CD11" i="10"/>
  <c r="CG11" i="10"/>
  <c r="CD12" i="10"/>
  <c r="CG12" i="10"/>
  <c r="CD13" i="10"/>
  <c r="CG13" i="10"/>
  <c r="CD14" i="10"/>
  <c r="CG14" i="10"/>
  <c r="CD15" i="10"/>
  <c r="CG15" i="10"/>
  <c r="CD16" i="10"/>
  <c r="CG16" i="10"/>
  <c r="CD17" i="10"/>
  <c r="CG17" i="10"/>
  <c r="CD18" i="10"/>
  <c r="CG18" i="10"/>
  <c r="CD19" i="10"/>
  <c r="CG19" i="10"/>
  <c r="CD20" i="10"/>
  <c r="CG20" i="10"/>
  <c r="CD21" i="10"/>
  <c r="CG21" i="10"/>
  <c r="CD22" i="10"/>
  <c r="CG22" i="10"/>
  <c r="CD23" i="10"/>
  <c r="CG23" i="10"/>
  <c r="CD24" i="10"/>
  <c r="CG24" i="10"/>
  <c r="CD25" i="10"/>
  <c r="CG25" i="10"/>
  <c r="CD26" i="10"/>
  <c r="CG26" i="10"/>
  <c r="CD27" i="10"/>
  <c r="CG27" i="10"/>
  <c r="CD28" i="10"/>
  <c r="CG28" i="10"/>
  <c r="CD29" i="10"/>
  <c r="CG29" i="10"/>
  <c r="CD30" i="10"/>
  <c r="CG30" i="10"/>
  <c r="CD31" i="10"/>
  <c r="CG31" i="10"/>
  <c r="CD32" i="10"/>
  <c r="CG32" i="10"/>
  <c r="CD33" i="10"/>
  <c r="CG33" i="10"/>
  <c r="CD34" i="10"/>
  <c r="CG34" i="10"/>
  <c r="CD35" i="10"/>
  <c r="CG35" i="10"/>
  <c r="CD36" i="10"/>
  <c r="CG36" i="10"/>
  <c r="CD37" i="10"/>
  <c r="CG37" i="10"/>
  <c r="CD38" i="10"/>
  <c r="CG38" i="10"/>
  <c r="CD39" i="10"/>
  <c r="CG39" i="10"/>
  <c r="CD40" i="10"/>
  <c r="CG40" i="10"/>
  <c r="CD41" i="10"/>
  <c r="CG41" i="10"/>
  <c r="CD42" i="10"/>
  <c r="CG42" i="10"/>
  <c r="CD43" i="10"/>
  <c r="CG43" i="10"/>
  <c r="CD44" i="10"/>
  <c r="CG44" i="10"/>
  <c r="CD45" i="10"/>
  <c r="CG45" i="10"/>
  <c r="CD46" i="10"/>
  <c r="CG46" i="10"/>
  <c r="CD47" i="10"/>
  <c r="CG47" i="10"/>
  <c r="CD48" i="10"/>
  <c r="CG48" i="10"/>
  <c r="CD49" i="10"/>
  <c r="CG49" i="10"/>
  <c r="CD50" i="10"/>
  <c r="CG50" i="10"/>
  <c r="CD51" i="10"/>
  <c r="CG51" i="10"/>
  <c r="CD52" i="10"/>
  <c r="CG52" i="10"/>
  <c r="CD53" i="10"/>
  <c r="CG53" i="10"/>
  <c r="CD54" i="10"/>
  <c r="CG54" i="10"/>
  <c r="CD55" i="10"/>
  <c r="CG55" i="10"/>
  <c r="CD56" i="10"/>
  <c r="CG56" i="10"/>
  <c r="CD57" i="10"/>
  <c r="CG57" i="10"/>
  <c r="CD58" i="10"/>
  <c r="CG58" i="10"/>
  <c r="CD59" i="10"/>
  <c r="CG59" i="10"/>
  <c r="CD60" i="10"/>
  <c r="CG60" i="10"/>
  <c r="CD61" i="10"/>
  <c r="CG61" i="10"/>
  <c r="CD62" i="10"/>
  <c r="CG62" i="10"/>
  <c r="CD63" i="10"/>
  <c r="CG63" i="10"/>
  <c r="CD64" i="10"/>
  <c r="CG64" i="10"/>
  <c r="CD65" i="10"/>
  <c r="CG65" i="10"/>
  <c r="CD66" i="10"/>
  <c r="CG66" i="10"/>
  <c r="CD67" i="10"/>
  <c r="CG67" i="10"/>
  <c r="CD68" i="10"/>
  <c r="CG68" i="10"/>
  <c r="CD69" i="10"/>
  <c r="CG69" i="10"/>
  <c r="CD70" i="10"/>
  <c r="CG70" i="10"/>
  <c r="CD71" i="10"/>
  <c r="CG71" i="10"/>
  <c r="CD72" i="10"/>
  <c r="CG72" i="10"/>
  <c r="CD73" i="10"/>
  <c r="CG73" i="10"/>
  <c r="CD3" i="10"/>
  <c r="CG3" i="10"/>
  <c r="CD4" i="9"/>
  <c r="CG4" i="9"/>
  <c r="CD5" i="9"/>
  <c r="CG5" i="9"/>
  <c r="CD6" i="9"/>
  <c r="CG6" i="9"/>
  <c r="CD7" i="9"/>
  <c r="CG7" i="9"/>
  <c r="CD8" i="9"/>
  <c r="CG8" i="9"/>
  <c r="CD9" i="9"/>
  <c r="CG9" i="9"/>
  <c r="CD10" i="9"/>
  <c r="CG10" i="9"/>
  <c r="CD11" i="9"/>
  <c r="CG11" i="9"/>
  <c r="CD12" i="9"/>
  <c r="CG12" i="9"/>
  <c r="CD13" i="9"/>
  <c r="CG13" i="9"/>
  <c r="CD14" i="9"/>
  <c r="CG14" i="9"/>
  <c r="CD15" i="9"/>
  <c r="CG15" i="9"/>
  <c r="CD16" i="9"/>
  <c r="CG16" i="9"/>
  <c r="CD17" i="9"/>
  <c r="CG17" i="9"/>
  <c r="CD18" i="9"/>
  <c r="CG18" i="9"/>
  <c r="CD19" i="9"/>
  <c r="CG19" i="9"/>
  <c r="CD20" i="9"/>
  <c r="CG20" i="9"/>
  <c r="CD21" i="9"/>
  <c r="CG21" i="9"/>
  <c r="CD22" i="9"/>
  <c r="CG22" i="9"/>
  <c r="CD23" i="9"/>
  <c r="CG23" i="9"/>
  <c r="CD24" i="9"/>
  <c r="CG24" i="9"/>
  <c r="CD25" i="9"/>
  <c r="CG25" i="9"/>
  <c r="CD26" i="9"/>
  <c r="CG26" i="9"/>
  <c r="CD27" i="9"/>
  <c r="CG27" i="9"/>
  <c r="CD28" i="9"/>
  <c r="CG28" i="9"/>
  <c r="CD29" i="9"/>
  <c r="CG29" i="9"/>
  <c r="CD30" i="9"/>
  <c r="CG30" i="9"/>
  <c r="CD31" i="9"/>
  <c r="CG31" i="9"/>
  <c r="CD32" i="9"/>
  <c r="CG32" i="9"/>
  <c r="CD33" i="9"/>
  <c r="CG33" i="9"/>
  <c r="CD34" i="9"/>
  <c r="CG34" i="9"/>
  <c r="CD35" i="9"/>
  <c r="CG35" i="9"/>
  <c r="CD36" i="9"/>
  <c r="CG36" i="9"/>
  <c r="CD37" i="9"/>
  <c r="CG37" i="9"/>
  <c r="CD38" i="9"/>
  <c r="CG38" i="9"/>
  <c r="CD39" i="9"/>
  <c r="CG39" i="9"/>
  <c r="CD40" i="9"/>
  <c r="CG40" i="9"/>
  <c r="CD41" i="9"/>
  <c r="CG41" i="9"/>
  <c r="CD42" i="9"/>
  <c r="CG42" i="9"/>
  <c r="CD43" i="9"/>
  <c r="CG43" i="9"/>
  <c r="CD44" i="9"/>
  <c r="CG44" i="9"/>
  <c r="CD45" i="9"/>
  <c r="CG45" i="9"/>
  <c r="CD46" i="9"/>
  <c r="CG46" i="9"/>
  <c r="CD47" i="9"/>
  <c r="CG47" i="9"/>
  <c r="CD48" i="9"/>
  <c r="CG48" i="9"/>
  <c r="CD49" i="9"/>
  <c r="CG49" i="9"/>
  <c r="CD50" i="9"/>
  <c r="CG50" i="9"/>
  <c r="CD51" i="9"/>
  <c r="CG51" i="9"/>
  <c r="CD52" i="9"/>
  <c r="CG52" i="9"/>
  <c r="CD53" i="9"/>
  <c r="CG53" i="9"/>
  <c r="CD54" i="9"/>
  <c r="CG54" i="9"/>
  <c r="CD55" i="9"/>
  <c r="CG55" i="9"/>
  <c r="CD56" i="9"/>
  <c r="CG56" i="9"/>
  <c r="CD57" i="9"/>
  <c r="CG57" i="9"/>
  <c r="CD58" i="9"/>
  <c r="CG58" i="9"/>
  <c r="CD59" i="9"/>
  <c r="CG59" i="9"/>
  <c r="CD60" i="9"/>
  <c r="CG60" i="9"/>
  <c r="CD61" i="9"/>
  <c r="CG61" i="9"/>
  <c r="CD62" i="9"/>
  <c r="CG62" i="9"/>
  <c r="CD63" i="9"/>
  <c r="CG63" i="9"/>
  <c r="CD64" i="9"/>
  <c r="CG64" i="9"/>
  <c r="CD65" i="9"/>
  <c r="CG65" i="9"/>
  <c r="CD66" i="9"/>
  <c r="CG66" i="9"/>
  <c r="CD67" i="9"/>
  <c r="CG67" i="9"/>
  <c r="CD68" i="9"/>
  <c r="CG68" i="9"/>
  <c r="CD69" i="9"/>
  <c r="CG69" i="9"/>
  <c r="CD70" i="9"/>
  <c r="CG70" i="9"/>
  <c r="CD71" i="9"/>
  <c r="CG71" i="9"/>
  <c r="CD72" i="9"/>
  <c r="CG72" i="9"/>
  <c r="CD73" i="9"/>
  <c r="CG73" i="9"/>
  <c r="CD3" i="9"/>
  <c r="CG3" i="9"/>
  <c r="CD4" i="8"/>
  <c r="CG4" i="8"/>
  <c r="CD5" i="8"/>
  <c r="CG5" i="8"/>
  <c r="CD6" i="8"/>
  <c r="CG6" i="8"/>
  <c r="CD7" i="8"/>
  <c r="CG7" i="8"/>
  <c r="CD8" i="8"/>
  <c r="CG8" i="8"/>
  <c r="CD9" i="8"/>
  <c r="CG9" i="8"/>
  <c r="CD10" i="8"/>
  <c r="CG10" i="8"/>
  <c r="CD11" i="8"/>
  <c r="CG11" i="8"/>
  <c r="CD12" i="8"/>
  <c r="CG12" i="8"/>
  <c r="CD13" i="8"/>
  <c r="CG13" i="8"/>
  <c r="CD14" i="8"/>
  <c r="CG14" i="8"/>
  <c r="CD15" i="8"/>
  <c r="CG15" i="8"/>
  <c r="CD16" i="8"/>
  <c r="CG16" i="8"/>
  <c r="CD17" i="8"/>
  <c r="CG17" i="8"/>
  <c r="CD18" i="8"/>
  <c r="CG18" i="8"/>
  <c r="CD19" i="8"/>
  <c r="CG19" i="8"/>
  <c r="CD20" i="8"/>
  <c r="CG20" i="8"/>
  <c r="CD21" i="8"/>
  <c r="CG21" i="8"/>
  <c r="CD22" i="8"/>
  <c r="CG22" i="8"/>
  <c r="CD23" i="8"/>
  <c r="CG23" i="8"/>
  <c r="CD24" i="8"/>
  <c r="CG24" i="8"/>
  <c r="CD25" i="8"/>
  <c r="CG25" i="8"/>
  <c r="CD26" i="8"/>
  <c r="CG26" i="8"/>
  <c r="CD27" i="8"/>
  <c r="CG27" i="8"/>
  <c r="CD28" i="8"/>
  <c r="CG28" i="8"/>
  <c r="CD29" i="8"/>
  <c r="CG29" i="8"/>
  <c r="CD30" i="8"/>
  <c r="CG30" i="8"/>
  <c r="CD31" i="8"/>
  <c r="CG31" i="8"/>
  <c r="CD32" i="8"/>
  <c r="CG32" i="8"/>
  <c r="CD33" i="8"/>
  <c r="CG33" i="8"/>
  <c r="CD34" i="8"/>
  <c r="CG34" i="8"/>
  <c r="CD35" i="8"/>
  <c r="CG35" i="8"/>
  <c r="CD36" i="8"/>
  <c r="CG36" i="8"/>
  <c r="CD37" i="8"/>
  <c r="CG37" i="8"/>
  <c r="CD38" i="8"/>
  <c r="CG38" i="8"/>
  <c r="CD39" i="8"/>
  <c r="CG39" i="8"/>
  <c r="CD40" i="8"/>
  <c r="CG40" i="8"/>
  <c r="CD41" i="8"/>
  <c r="CG41" i="8"/>
  <c r="CD42" i="8"/>
  <c r="CG42" i="8"/>
  <c r="CD43" i="8"/>
  <c r="CG43" i="8"/>
  <c r="CD44" i="8"/>
  <c r="CG44" i="8"/>
  <c r="CD45" i="8"/>
  <c r="CG45" i="8"/>
  <c r="CD46" i="8"/>
  <c r="CG46" i="8"/>
  <c r="CD47" i="8"/>
  <c r="CG47" i="8"/>
  <c r="CD48" i="8"/>
  <c r="CG48" i="8"/>
  <c r="CD49" i="8"/>
  <c r="CG49" i="8"/>
  <c r="CD50" i="8"/>
  <c r="CG50" i="8"/>
  <c r="CD51" i="8"/>
  <c r="CG51" i="8"/>
  <c r="CD52" i="8"/>
  <c r="CG52" i="8"/>
  <c r="CD53" i="8"/>
  <c r="CG53" i="8"/>
  <c r="CD54" i="8"/>
  <c r="CG54" i="8"/>
  <c r="CD55" i="8"/>
  <c r="CG55" i="8"/>
  <c r="CD56" i="8"/>
  <c r="CG56" i="8"/>
  <c r="CD57" i="8"/>
  <c r="CG57" i="8"/>
  <c r="CD58" i="8"/>
  <c r="CG58" i="8"/>
  <c r="CD59" i="8"/>
  <c r="CG59" i="8"/>
  <c r="CD60" i="8"/>
  <c r="CG60" i="8"/>
  <c r="CD61" i="8"/>
  <c r="CG61" i="8"/>
  <c r="CD62" i="8"/>
  <c r="CG62" i="8"/>
  <c r="CD63" i="8"/>
  <c r="CG63" i="8"/>
  <c r="CD64" i="8"/>
  <c r="CG64" i="8"/>
  <c r="CD65" i="8"/>
  <c r="CG65" i="8"/>
  <c r="CD66" i="8"/>
  <c r="CG66" i="8"/>
  <c r="CD67" i="8"/>
  <c r="CG67" i="8"/>
  <c r="CD68" i="8"/>
  <c r="CG68" i="8"/>
  <c r="CD69" i="8"/>
  <c r="CG69" i="8"/>
  <c r="CD70" i="8"/>
  <c r="CG70" i="8"/>
  <c r="CD71" i="8"/>
  <c r="CG71" i="8"/>
  <c r="CD72" i="8"/>
  <c r="CG72" i="8"/>
  <c r="CD73" i="8"/>
  <c r="CG73" i="8"/>
  <c r="CD3" i="8"/>
  <c r="CG3" i="8"/>
  <c r="CD4" i="7"/>
  <c r="CG4" i="7"/>
  <c r="CD5" i="7"/>
  <c r="CG5" i="7"/>
  <c r="CD6" i="7"/>
  <c r="CG6" i="7"/>
  <c r="CD7" i="7"/>
  <c r="CG7" i="7"/>
  <c r="CD8" i="7"/>
  <c r="CG8" i="7"/>
  <c r="CD9" i="7"/>
  <c r="CG9" i="7"/>
  <c r="CD10" i="7"/>
  <c r="CG10" i="7"/>
  <c r="CD11" i="7"/>
  <c r="CG11" i="7"/>
  <c r="CD12" i="7"/>
  <c r="CG12" i="7"/>
  <c r="CD13" i="7"/>
  <c r="CG13" i="7"/>
  <c r="CD14" i="7"/>
  <c r="CG14" i="7"/>
  <c r="CD15" i="7"/>
  <c r="CG15" i="7"/>
  <c r="CD16" i="7"/>
  <c r="CG16" i="7"/>
  <c r="CD17" i="7"/>
  <c r="CG17" i="7"/>
  <c r="CD18" i="7"/>
  <c r="CG18" i="7"/>
  <c r="CD19" i="7"/>
  <c r="CG19" i="7"/>
  <c r="CD20" i="7"/>
  <c r="CG20" i="7"/>
  <c r="CD21" i="7"/>
  <c r="CG21" i="7"/>
  <c r="CD22" i="7"/>
  <c r="CG22" i="7"/>
  <c r="CD23" i="7"/>
  <c r="CG23" i="7"/>
  <c r="CD24" i="7"/>
  <c r="CG24" i="7"/>
  <c r="CD25" i="7"/>
  <c r="CG25" i="7"/>
  <c r="CD26" i="7"/>
  <c r="CG26" i="7"/>
  <c r="CD27" i="7"/>
  <c r="CG27" i="7"/>
  <c r="CD28" i="7"/>
  <c r="CG28" i="7"/>
  <c r="CD29" i="7"/>
  <c r="CG29" i="7"/>
  <c r="CD30" i="7"/>
  <c r="CG30" i="7"/>
  <c r="CD31" i="7"/>
  <c r="CG31" i="7"/>
  <c r="CD32" i="7"/>
  <c r="CG32" i="7"/>
  <c r="CD33" i="7"/>
  <c r="CG33" i="7"/>
  <c r="CD34" i="7"/>
  <c r="CG34" i="7"/>
  <c r="CD35" i="7"/>
  <c r="CG35" i="7"/>
  <c r="CD36" i="7"/>
  <c r="CG36" i="7"/>
  <c r="CD37" i="7"/>
  <c r="CG37" i="7"/>
  <c r="CD38" i="7"/>
  <c r="CG38" i="7"/>
  <c r="CD39" i="7"/>
  <c r="CG39" i="7"/>
  <c r="CD40" i="7"/>
  <c r="CG40" i="7"/>
  <c r="CD41" i="7"/>
  <c r="CG41" i="7"/>
  <c r="CD42" i="7"/>
  <c r="CG42" i="7"/>
  <c r="CD43" i="7"/>
  <c r="CG43" i="7"/>
  <c r="CD44" i="7"/>
  <c r="CG44" i="7"/>
  <c r="CD45" i="7"/>
  <c r="CG45" i="7"/>
  <c r="CD46" i="7"/>
  <c r="CG46" i="7"/>
  <c r="CD47" i="7"/>
  <c r="CG47" i="7"/>
  <c r="CD48" i="7"/>
  <c r="CG48" i="7"/>
  <c r="CD49" i="7"/>
  <c r="CG49" i="7"/>
  <c r="CD50" i="7"/>
  <c r="CG50" i="7"/>
  <c r="CD51" i="7"/>
  <c r="CG51" i="7"/>
  <c r="CD52" i="7"/>
  <c r="CG52" i="7"/>
  <c r="CD53" i="7"/>
  <c r="CG53" i="7"/>
  <c r="CD54" i="7"/>
  <c r="CG54" i="7"/>
  <c r="CD55" i="7"/>
  <c r="CG55" i="7"/>
  <c r="CD56" i="7"/>
  <c r="CG56" i="7"/>
  <c r="CD57" i="7"/>
  <c r="CG57" i="7"/>
  <c r="CD58" i="7"/>
  <c r="CG58" i="7"/>
  <c r="CD59" i="7"/>
  <c r="CG59" i="7"/>
  <c r="CD60" i="7"/>
  <c r="CG60" i="7"/>
  <c r="CD61" i="7"/>
  <c r="CG61" i="7"/>
  <c r="CD62" i="7"/>
  <c r="CG62" i="7"/>
  <c r="CD63" i="7"/>
  <c r="CG63" i="7"/>
  <c r="CD64" i="7"/>
  <c r="CG64" i="7"/>
  <c r="CD65" i="7"/>
  <c r="CG65" i="7"/>
  <c r="CD66" i="7"/>
  <c r="CG66" i="7"/>
  <c r="CD67" i="7"/>
  <c r="CG67" i="7"/>
  <c r="CD68" i="7"/>
  <c r="CG68" i="7"/>
  <c r="CD69" i="7"/>
  <c r="CG69" i="7"/>
  <c r="CD70" i="7"/>
  <c r="CG70" i="7"/>
  <c r="CD71" i="7"/>
  <c r="CG71" i="7"/>
  <c r="CD72" i="7"/>
  <c r="CG72" i="7"/>
  <c r="CD73" i="7"/>
  <c r="CG73" i="7"/>
  <c r="CD3" i="7"/>
  <c r="CG3" i="7"/>
  <c r="CD15" i="6"/>
  <c r="CG15" i="6"/>
  <c r="CD16" i="6"/>
  <c r="CG16" i="6"/>
  <c r="CD17" i="6"/>
  <c r="CG17" i="6"/>
  <c r="CD18" i="6"/>
  <c r="CG18" i="6"/>
  <c r="CD19" i="6"/>
  <c r="CG19" i="6"/>
  <c r="CD20" i="6"/>
  <c r="CG20" i="6"/>
  <c r="CD22" i="6"/>
  <c r="CG22" i="6"/>
  <c r="CD24" i="6"/>
  <c r="CG24" i="6"/>
  <c r="CD25" i="6"/>
  <c r="CG25" i="6"/>
  <c r="CD26" i="6"/>
  <c r="CG26" i="6"/>
  <c r="CD28" i="6"/>
  <c r="CG28" i="6"/>
  <c r="CD29" i="6"/>
  <c r="CG29" i="6"/>
  <c r="CD30" i="6"/>
  <c r="CG30" i="6"/>
  <c r="CD31" i="6"/>
  <c r="CG31" i="6"/>
  <c r="CD32" i="6"/>
  <c r="CG32" i="6"/>
  <c r="CD33" i="6"/>
  <c r="CG33" i="6"/>
  <c r="CD34" i="6"/>
  <c r="CG34" i="6"/>
  <c r="CD35" i="6"/>
  <c r="CG35" i="6"/>
  <c r="CD36" i="6"/>
  <c r="CG36" i="6"/>
  <c r="CD37" i="6"/>
  <c r="CG37" i="6"/>
  <c r="CD38" i="6"/>
  <c r="CG38" i="6"/>
  <c r="CD40" i="6"/>
  <c r="CG40" i="6"/>
  <c r="CD41" i="6"/>
  <c r="CG41" i="6"/>
  <c r="CD42" i="6"/>
  <c r="CG42" i="6"/>
  <c r="CD43" i="6"/>
  <c r="CG43" i="6"/>
  <c r="CD44" i="6"/>
  <c r="CG44" i="6"/>
  <c r="CD45" i="6"/>
  <c r="CG45" i="6"/>
  <c r="CD46" i="6"/>
  <c r="CG46" i="6"/>
  <c r="CD47" i="6"/>
  <c r="CG47" i="6"/>
  <c r="CD48" i="6"/>
  <c r="CG48" i="6"/>
  <c r="CD49" i="6"/>
  <c r="CG49" i="6"/>
  <c r="CD50" i="6"/>
  <c r="CG50" i="6"/>
  <c r="CD51" i="6"/>
  <c r="CG51" i="6"/>
  <c r="CD54" i="6"/>
  <c r="CG54" i="6"/>
  <c r="CD55" i="6"/>
  <c r="CG55" i="6"/>
  <c r="CD56" i="6"/>
  <c r="CG56" i="6"/>
  <c r="CD57" i="6"/>
  <c r="CG57" i="6"/>
  <c r="CD60" i="6"/>
  <c r="CG60" i="6"/>
  <c r="CD61" i="6"/>
  <c r="CG61" i="6"/>
  <c r="CD62" i="6"/>
  <c r="CG62" i="6"/>
  <c r="CD63" i="6"/>
  <c r="CG63" i="6"/>
  <c r="CD65" i="6"/>
  <c r="CG65" i="6"/>
  <c r="CD66" i="6"/>
  <c r="CG66" i="6"/>
  <c r="CD67" i="6"/>
  <c r="CG67" i="6"/>
  <c r="CD68" i="6"/>
  <c r="CG68" i="6"/>
  <c r="CD69" i="6"/>
  <c r="CG69" i="6"/>
  <c r="CD70" i="6"/>
  <c r="CG70" i="6"/>
  <c r="CD71" i="6"/>
  <c r="CG71" i="6"/>
  <c r="CD72" i="6"/>
  <c r="CG72" i="6"/>
  <c r="CD73" i="6"/>
  <c r="CG73" i="6"/>
  <c r="CD4" i="6"/>
  <c r="CG4" i="6"/>
  <c r="CD5" i="6"/>
  <c r="CG5" i="6"/>
  <c r="CD6" i="6"/>
  <c r="CG6" i="6"/>
  <c r="CD7" i="6"/>
  <c r="CG7" i="6"/>
  <c r="CD8" i="6"/>
  <c r="CG8" i="6"/>
  <c r="CD9" i="6"/>
  <c r="CG9" i="6"/>
  <c r="CD10" i="6"/>
  <c r="CG10" i="6"/>
  <c r="CD11" i="6"/>
  <c r="CG11" i="6"/>
  <c r="CD12" i="6"/>
  <c r="CG12" i="6"/>
  <c r="CD13" i="6"/>
  <c r="CG13" i="6"/>
  <c r="CD3" i="6"/>
  <c r="CG3" i="6"/>
  <c r="CD4" i="5"/>
  <c r="CG4" i="5"/>
  <c r="CD5" i="5"/>
  <c r="CG5" i="5"/>
  <c r="CD6" i="5"/>
  <c r="CG6" i="5"/>
  <c r="CD7" i="5"/>
  <c r="CG7" i="5"/>
  <c r="CD8" i="5"/>
  <c r="CG8" i="5"/>
  <c r="CD9" i="5"/>
  <c r="CG9" i="5"/>
  <c r="CD10" i="5"/>
  <c r="CG10" i="5"/>
  <c r="CD11" i="5"/>
  <c r="CG11" i="5"/>
  <c r="CD12" i="5"/>
  <c r="CG12" i="5"/>
  <c r="CD13" i="5"/>
  <c r="CG13" i="5"/>
  <c r="CD14" i="5"/>
  <c r="CG14" i="5"/>
  <c r="CD15" i="5"/>
  <c r="CG15" i="5"/>
  <c r="CD16" i="5"/>
  <c r="CG16" i="5"/>
  <c r="CD17" i="5"/>
  <c r="CG17" i="5"/>
  <c r="CD18" i="5"/>
  <c r="CG18" i="5"/>
  <c r="CD19" i="5"/>
  <c r="CG19" i="5"/>
  <c r="CD20" i="5"/>
  <c r="CG20" i="5"/>
  <c r="CD21" i="5"/>
  <c r="CG21" i="5"/>
  <c r="CD22" i="5"/>
  <c r="CG22" i="5"/>
  <c r="CD23" i="5"/>
  <c r="CG23" i="5"/>
  <c r="CD24" i="5"/>
  <c r="CG24" i="5"/>
  <c r="CD25" i="5"/>
  <c r="CG25" i="5"/>
  <c r="CD26" i="5"/>
  <c r="CG26" i="5"/>
  <c r="CD27" i="5"/>
  <c r="CG27" i="5"/>
  <c r="CD28" i="5"/>
  <c r="CG28" i="5"/>
  <c r="CD29" i="5"/>
  <c r="CG29" i="5"/>
  <c r="CD30" i="5"/>
  <c r="CG30" i="5"/>
  <c r="CD31" i="5"/>
  <c r="CG31" i="5"/>
  <c r="CD32" i="5"/>
  <c r="CG32" i="5"/>
  <c r="CD33" i="5"/>
  <c r="CG33" i="5"/>
  <c r="CD34" i="5"/>
  <c r="CG34" i="5"/>
  <c r="CD35" i="5"/>
  <c r="CG35" i="5"/>
  <c r="CD36" i="5"/>
  <c r="CG36" i="5"/>
  <c r="CD37" i="5"/>
  <c r="CG37" i="5"/>
  <c r="CD38" i="5"/>
  <c r="CG38" i="5"/>
  <c r="CD39" i="5"/>
  <c r="CG39" i="5"/>
  <c r="CD40" i="5"/>
  <c r="CG40" i="5"/>
  <c r="CD41" i="5"/>
  <c r="CG41" i="5"/>
  <c r="CD42" i="5"/>
  <c r="CG42" i="5"/>
  <c r="CD43" i="5"/>
  <c r="CG43" i="5"/>
  <c r="CD44" i="5"/>
  <c r="CG44" i="5"/>
  <c r="CD45" i="5"/>
  <c r="CG45" i="5"/>
  <c r="CD46" i="5"/>
  <c r="CG46" i="5"/>
  <c r="CD47" i="5"/>
  <c r="CG47" i="5"/>
  <c r="CD48" i="5"/>
  <c r="CG48" i="5"/>
  <c r="CD49" i="5"/>
  <c r="CG49" i="5"/>
  <c r="CD50" i="5"/>
  <c r="CG50" i="5"/>
  <c r="CD51" i="5"/>
  <c r="CG51" i="5"/>
  <c r="CD52" i="5"/>
  <c r="CG52" i="5"/>
  <c r="CD53" i="5"/>
  <c r="CG53" i="5"/>
  <c r="CD54" i="5"/>
  <c r="CG54" i="5"/>
  <c r="CD55" i="5"/>
  <c r="CG55" i="5"/>
  <c r="CD56" i="5"/>
  <c r="CG56" i="5"/>
  <c r="CD57" i="5"/>
  <c r="CG57" i="5"/>
  <c r="CD58" i="5"/>
  <c r="CG58" i="5"/>
  <c r="CD59" i="5"/>
  <c r="CG59" i="5"/>
  <c r="CD60" i="5"/>
  <c r="CG60" i="5"/>
  <c r="CD61" i="5"/>
  <c r="CG61" i="5"/>
  <c r="CD62" i="5"/>
  <c r="CG62" i="5"/>
  <c r="CD63" i="5"/>
  <c r="CG63" i="5"/>
  <c r="CD64" i="5"/>
  <c r="CG64" i="5"/>
  <c r="CD65" i="5"/>
  <c r="CG65" i="5"/>
  <c r="CD66" i="5"/>
  <c r="CG66" i="5"/>
  <c r="CD67" i="5"/>
  <c r="CG67" i="5"/>
  <c r="CD68" i="5"/>
  <c r="CG68" i="5"/>
  <c r="CD69" i="5"/>
  <c r="CG69" i="5"/>
  <c r="CD70" i="5"/>
  <c r="CG70" i="5"/>
  <c r="CD71" i="5"/>
  <c r="CG71" i="5"/>
  <c r="CD72" i="5"/>
  <c r="CG72" i="5"/>
  <c r="CD73" i="5"/>
  <c r="CG73" i="5"/>
  <c r="CD3" i="5"/>
  <c r="CG3" i="5"/>
  <c r="CD4" i="4"/>
  <c r="CG4" i="4"/>
  <c r="CD5" i="4"/>
  <c r="CG5" i="4"/>
  <c r="CD6" i="4"/>
  <c r="CG6" i="4"/>
  <c r="CD7" i="4"/>
  <c r="CG7" i="4"/>
  <c r="CD8" i="4"/>
  <c r="CG8" i="4"/>
  <c r="CD9" i="4"/>
  <c r="CG9" i="4"/>
  <c r="CD10" i="4"/>
  <c r="CG10" i="4"/>
  <c r="CD11" i="4"/>
  <c r="CG11" i="4"/>
  <c r="CD12" i="4"/>
  <c r="CG12" i="4"/>
  <c r="CD13" i="4"/>
  <c r="CG13" i="4"/>
  <c r="CD14" i="4"/>
  <c r="CG14" i="4"/>
  <c r="CD15" i="4"/>
  <c r="CG15" i="4"/>
  <c r="CD16" i="4"/>
  <c r="CG16" i="4"/>
  <c r="CD17" i="4"/>
  <c r="CG17" i="4"/>
  <c r="CD18" i="4"/>
  <c r="CG18" i="4"/>
  <c r="CD19" i="4"/>
  <c r="CG19" i="4"/>
  <c r="CD20" i="4"/>
  <c r="CG20" i="4"/>
  <c r="CD21" i="4"/>
  <c r="CG21" i="4"/>
  <c r="CD22" i="4"/>
  <c r="CG22" i="4"/>
  <c r="CD23" i="4"/>
  <c r="CG23" i="4"/>
  <c r="CD24" i="4"/>
  <c r="CG24" i="4"/>
  <c r="CD25" i="4"/>
  <c r="CG25" i="4"/>
  <c r="CD26" i="4"/>
  <c r="CG26" i="4"/>
  <c r="CD27" i="4"/>
  <c r="CG27" i="4"/>
  <c r="CD28" i="4"/>
  <c r="CG28" i="4"/>
  <c r="CD29" i="4"/>
  <c r="CG29" i="4"/>
  <c r="CD30" i="4"/>
  <c r="CG30" i="4"/>
  <c r="CD31" i="4"/>
  <c r="CG31" i="4"/>
  <c r="CD32" i="4"/>
  <c r="CG32" i="4"/>
  <c r="CD33" i="4"/>
  <c r="CG33" i="4"/>
  <c r="CD34" i="4"/>
  <c r="CG34" i="4"/>
  <c r="CD35" i="4"/>
  <c r="CG35" i="4"/>
  <c r="CD36" i="4"/>
  <c r="CG36" i="4"/>
  <c r="CD37" i="4"/>
  <c r="CG37" i="4"/>
  <c r="CD38" i="4"/>
  <c r="CG38" i="4"/>
  <c r="CD39" i="4"/>
  <c r="CG39" i="4"/>
  <c r="CD40" i="4"/>
  <c r="CG40" i="4"/>
  <c r="CD41" i="4"/>
  <c r="CG41" i="4"/>
  <c r="CD42" i="4"/>
  <c r="CG42" i="4"/>
  <c r="CD43" i="4"/>
  <c r="CG43" i="4"/>
  <c r="CD44" i="4"/>
  <c r="CG44" i="4"/>
  <c r="CD45" i="4"/>
  <c r="CG45" i="4"/>
  <c r="CD46" i="4"/>
  <c r="CG46" i="4"/>
  <c r="CD47" i="4"/>
  <c r="CG47" i="4"/>
  <c r="CD48" i="4"/>
  <c r="CG48" i="4"/>
  <c r="CD49" i="4"/>
  <c r="CG49" i="4"/>
  <c r="CD50" i="4"/>
  <c r="CG50" i="4"/>
  <c r="CD51" i="4"/>
  <c r="CG51" i="4"/>
  <c r="CD52" i="4"/>
  <c r="CG52" i="4"/>
  <c r="CD53" i="4"/>
  <c r="CG53" i="4"/>
  <c r="CD54" i="4"/>
  <c r="CG54" i="4"/>
  <c r="CD55" i="4"/>
  <c r="CG55" i="4"/>
  <c r="CD56" i="4"/>
  <c r="CG56" i="4"/>
  <c r="CD57" i="4"/>
  <c r="CG57" i="4"/>
  <c r="CD58" i="4"/>
  <c r="CG58" i="4"/>
  <c r="CD59" i="4"/>
  <c r="CG59" i="4"/>
  <c r="CD60" i="4"/>
  <c r="CG60" i="4"/>
  <c r="CD61" i="4"/>
  <c r="CG61" i="4"/>
  <c r="CD62" i="4"/>
  <c r="CG62" i="4"/>
  <c r="CD63" i="4"/>
  <c r="CG63" i="4"/>
  <c r="CD64" i="4"/>
  <c r="CG64" i="4"/>
  <c r="CD65" i="4"/>
  <c r="CG65" i="4"/>
  <c r="CD66" i="4"/>
  <c r="CG66" i="4"/>
  <c r="CD67" i="4"/>
  <c r="CG67" i="4"/>
  <c r="CD68" i="4"/>
  <c r="CG68" i="4"/>
  <c r="CD69" i="4"/>
  <c r="CG69" i="4"/>
  <c r="CD70" i="4"/>
  <c r="CG70" i="4"/>
  <c r="CD71" i="4"/>
  <c r="CG71" i="4"/>
  <c r="CD72" i="4"/>
  <c r="CG72" i="4"/>
  <c r="CD73" i="4"/>
  <c r="CG73" i="4"/>
  <c r="CD3" i="4"/>
  <c r="CG3" i="4"/>
  <c r="CD4" i="3"/>
  <c r="CG4" i="3"/>
  <c r="CD5" i="3"/>
  <c r="CG5" i="3"/>
  <c r="CD6" i="3"/>
  <c r="CG6" i="3"/>
  <c r="CD7" i="3"/>
  <c r="CG7" i="3"/>
  <c r="CD8" i="3"/>
  <c r="CG8" i="3"/>
  <c r="CD9" i="3"/>
  <c r="CG9" i="3"/>
  <c r="CD10" i="3"/>
  <c r="CG10" i="3"/>
  <c r="CD11" i="3"/>
  <c r="CG11" i="3"/>
  <c r="CD12" i="3"/>
  <c r="CG12" i="3"/>
  <c r="CD13" i="3"/>
  <c r="CG13" i="3"/>
  <c r="CD14" i="3"/>
  <c r="CG14" i="3"/>
  <c r="CD15" i="3"/>
  <c r="CG15" i="3"/>
  <c r="CD16" i="3"/>
  <c r="CG16" i="3"/>
  <c r="CD17" i="3"/>
  <c r="CG17" i="3"/>
  <c r="CD18" i="3"/>
  <c r="CG18" i="3"/>
  <c r="CD19" i="3"/>
  <c r="CG19" i="3"/>
  <c r="CD20" i="3"/>
  <c r="CG20" i="3"/>
  <c r="CD21" i="3"/>
  <c r="CG21" i="3"/>
  <c r="CD22" i="3"/>
  <c r="CG22" i="3"/>
  <c r="CD23" i="3"/>
  <c r="CG23" i="3"/>
  <c r="CD24" i="3"/>
  <c r="CG24" i="3"/>
  <c r="CD25" i="3"/>
  <c r="CG25" i="3"/>
  <c r="CD26" i="3"/>
  <c r="CG26" i="3"/>
  <c r="CD27" i="3"/>
  <c r="CG27" i="3"/>
  <c r="CD28" i="3"/>
  <c r="CG28" i="3"/>
  <c r="CD29" i="3"/>
  <c r="CG29" i="3"/>
  <c r="CD30" i="3"/>
  <c r="CG30" i="3"/>
  <c r="CD31" i="3"/>
  <c r="CG31" i="3"/>
  <c r="CD32" i="3"/>
  <c r="CG32" i="3"/>
  <c r="CD33" i="3"/>
  <c r="CG33" i="3"/>
  <c r="CD34" i="3"/>
  <c r="CG34" i="3"/>
  <c r="CD35" i="3"/>
  <c r="CG35" i="3"/>
  <c r="CD36" i="3"/>
  <c r="CG36" i="3"/>
  <c r="CD37" i="3"/>
  <c r="CG37" i="3"/>
  <c r="CD38" i="3"/>
  <c r="CG38" i="3"/>
  <c r="CD39" i="3"/>
  <c r="CG39" i="3"/>
  <c r="CD40" i="3"/>
  <c r="CG40" i="3"/>
  <c r="CD41" i="3"/>
  <c r="CG41" i="3"/>
  <c r="CD42" i="3"/>
  <c r="CG42" i="3"/>
  <c r="CD43" i="3"/>
  <c r="CG43" i="3"/>
  <c r="CD44" i="3"/>
  <c r="CG44" i="3"/>
  <c r="CD45" i="3"/>
  <c r="CG45" i="3"/>
  <c r="CD46" i="3"/>
  <c r="CG46" i="3"/>
  <c r="CD47" i="3"/>
  <c r="CG47" i="3"/>
  <c r="CD48" i="3"/>
  <c r="CG48" i="3"/>
  <c r="CD49" i="3"/>
  <c r="CG49" i="3"/>
  <c r="CD50" i="3"/>
  <c r="CG50" i="3"/>
  <c r="CD51" i="3"/>
  <c r="CG51" i="3"/>
  <c r="CD52" i="3"/>
  <c r="CG52" i="3"/>
  <c r="CD53" i="3"/>
  <c r="CG53" i="3"/>
  <c r="CD54" i="3"/>
  <c r="CG54" i="3"/>
  <c r="CD55" i="3"/>
  <c r="CG55" i="3"/>
  <c r="CD56" i="3"/>
  <c r="CG56" i="3"/>
  <c r="CD57" i="3"/>
  <c r="CG57" i="3"/>
  <c r="CD58" i="3"/>
  <c r="CG58" i="3"/>
  <c r="CD59" i="3"/>
  <c r="CG59" i="3"/>
  <c r="CD60" i="3"/>
  <c r="CG60" i="3"/>
  <c r="CD61" i="3"/>
  <c r="CG61" i="3"/>
  <c r="CD62" i="3"/>
  <c r="CG62" i="3"/>
  <c r="CD63" i="3"/>
  <c r="CG63" i="3"/>
  <c r="CD64" i="3"/>
  <c r="CG64" i="3"/>
  <c r="CD65" i="3"/>
  <c r="CG65" i="3"/>
  <c r="CD66" i="3"/>
  <c r="CG66" i="3"/>
  <c r="CD67" i="3"/>
  <c r="CG67" i="3"/>
  <c r="CD68" i="3"/>
  <c r="CG68" i="3"/>
  <c r="CD69" i="3"/>
  <c r="CG69" i="3"/>
  <c r="CD70" i="3"/>
  <c r="CG70" i="3"/>
  <c r="CD71" i="3"/>
  <c r="CG71" i="3"/>
  <c r="CD72" i="3"/>
  <c r="CG72" i="3"/>
  <c r="CD73" i="3"/>
  <c r="CG73" i="3"/>
  <c r="CD3" i="3"/>
  <c r="CG3" i="3"/>
  <c r="CD4" i="2"/>
  <c r="CG4" i="2"/>
  <c r="CD5" i="2"/>
  <c r="CG5" i="2"/>
  <c r="CD6" i="2"/>
  <c r="CG6" i="2"/>
  <c r="CD7" i="2"/>
  <c r="CG7" i="2"/>
  <c r="CD8" i="2"/>
  <c r="CG8" i="2"/>
  <c r="CD9" i="2"/>
  <c r="CG9" i="2"/>
  <c r="CD10" i="2"/>
  <c r="CG10" i="2"/>
  <c r="CD11" i="2"/>
  <c r="CG11" i="2"/>
  <c r="CD12" i="2"/>
  <c r="CG12" i="2"/>
  <c r="CD13" i="2"/>
  <c r="CG13" i="2"/>
  <c r="CD14" i="2"/>
  <c r="CG14" i="2"/>
  <c r="CD15" i="2"/>
  <c r="CG15" i="2"/>
  <c r="CD16" i="2"/>
  <c r="CG16" i="2"/>
  <c r="CD17" i="2"/>
  <c r="CG17" i="2"/>
  <c r="CD18" i="2"/>
  <c r="CG18" i="2"/>
  <c r="CD19" i="2"/>
  <c r="CG19" i="2"/>
  <c r="CD20" i="2"/>
  <c r="CG20" i="2"/>
  <c r="CD21" i="2"/>
  <c r="CG21" i="2"/>
  <c r="CD22" i="2"/>
  <c r="CG22" i="2"/>
  <c r="CD23" i="2"/>
  <c r="CG23" i="2"/>
  <c r="CD24" i="2"/>
  <c r="CG24" i="2"/>
  <c r="CD25" i="2"/>
  <c r="CG25" i="2"/>
  <c r="CD26" i="2"/>
  <c r="CG26" i="2"/>
  <c r="CD27" i="2"/>
  <c r="CG27" i="2"/>
  <c r="CD28" i="2"/>
  <c r="CG28" i="2"/>
  <c r="CD29" i="2"/>
  <c r="CG29" i="2"/>
  <c r="CD30" i="2"/>
  <c r="CG30" i="2"/>
  <c r="CD31" i="2"/>
  <c r="CG31" i="2"/>
  <c r="CD32" i="2"/>
  <c r="CG32" i="2"/>
  <c r="CD33" i="2"/>
  <c r="CG33" i="2"/>
  <c r="CD34" i="2"/>
  <c r="CG34" i="2"/>
  <c r="CD35" i="2"/>
  <c r="CG35" i="2"/>
  <c r="CD36" i="2"/>
  <c r="CG36" i="2"/>
  <c r="CD37" i="2"/>
  <c r="CG37" i="2"/>
  <c r="CD38" i="2"/>
  <c r="CG38" i="2"/>
  <c r="CD39" i="2"/>
  <c r="CG39" i="2"/>
  <c r="CD40" i="2"/>
  <c r="CG40" i="2"/>
  <c r="CD41" i="2"/>
  <c r="CG41" i="2"/>
  <c r="CD42" i="2"/>
  <c r="CG42" i="2"/>
  <c r="CD43" i="2"/>
  <c r="CG43" i="2"/>
  <c r="CD44" i="2"/>
  <c r="CG44" i="2"/>
  <c r="CD45" i="2"/>
  <c r="CG45" i="2"/>
  <c r="CD46" i="2"/>
  <c r="CG46" i="2"/>
  <c r="CD47" i="2"/>
  <c r="CG47" i="2"/>
  <c r="CD48" i="2"/>
  <c r="CG48" i="2"/>
  <c r="CD49" i="2"/>
  <c r="CG49" i="2"/>
  <c r="CD50" i="2"/>
  <c r="CG50" i="2"/>
  <c r="CD51" i="2"/>
  <c r="CG51" i="2"/>
  <c r="CD52" i="2"/>
  <c r="CG52" i="2"/>
  <c r="CD53" i="2"/>
  <c r="CG53" i="2"/>
  <c r="CD54" i="2"/>
  <c r="CG54" i="2"/>
  <c r="CD55" i="2"/>
  <c r="CG55" i="2"/>
  <c r="CD56" i="2"/>
  <c r="CG56" i="2"/>
  <c r="CD57" i="2"/>
  <c r="CG57" i="2"/>
  <c r="CD58" i="2"/>
  <c r="CG58" i="2"/>
  <c r="CD59" i="2"/>
  <c r="CG59" i="2"/>
  <c r="CD60" i="2"/>
  <c r="CG60" i="2"/>
  <c r="CD61" i="2"/>
  <c r="CG61" i="2"/>
  <c r="CD62" i="2"/>
  <c r="CG62" i="2"/>
  <c r="CD63" i="2"/>
  <c r="CG63" i="2"/>
  <c r="CD64" i="2"/>
  <c r="CG64" i="2"/>
  <c r="CD65" i="2"/>
  <c r="CG65" i="2"/>
  <c r="CD66" i="2"/>
  <c r="CG66" i="2"/>
  <c r="CD67" i="2"/>
  <c r="CG67" i="2"/>
  <c r="CD68" i="2"/>
  <c r="CG68" i="2"/>
  <c r="CD69" i="2"/>
  <c r="CG69" i="2"/>
  <c r="CD70" i="2"/>
  <c r="CG70" i="2"/>
  <c r="CD71" i="2"/>
  <c r="CG71" i="2"/>
  <c r="CD72" i="2"/>
  <c r="CG72" i="2"/>
  <c r="CD73" i="2"/>
  <c r="CG73" i="2"/>
  <c r="CD3" i="2"/>
  <c r="CG3" i="2"/>
  <c r="CF73" i="13"/>
  <c r="CF72" i="13"/>
  <c r="CF71" i="13"/>
  <c r="CF70" i="13"/>
  <c r="CF69" i="13"/>
  <c r="CF68" i="13"/>
  <c r="CF67" i="13"/>
  <c r="CF66" i="13"/>
  <c r="CF65" i="13"/>
  <c r="CF64" i="13"/>
  <c r="CF63" i="13"/>
  <c r="CF62" i="13"/>
  <c r="CF61" i="13"/>
  <c r="CF60" i="13"/>
  <c r="CF59" i="13"/>
  <c r="CF58" i="13"/>
  <c r="CF57" i="13"/>
  <c r="CF56" i="13"/>
  <c r="CF55" i="13"/>
  <c r="CF54" i="13"/>
  <c r="CF53" i="13"/>
  <c r="CF52" i="13"/>
  <c r="CF51" i="13"/>
  <c r="CF50" i="13"/>
  <c r="CF49" i="13"/>
  <c r="CF48" i="13"/>
  <c r="CF47" i="13"/>
  <c r="CF46" i="13"/>
  <c r="CF45" i="13"/>
  <c r="CF44" i="13"/>
  <c r="CF43" i="13"/>
  <c r="CF42" i="13"/>
  <c r="CF41" i="13"/>
  <c r="CF40" i="13"/>
  <c r="CF39" i="13"/>
  <c r="CF38" i="13"/>
  <c r="CF37" i="13"/>
  <c r="CF36" i="13"/>
  <c r="CF35" i="13"/>
  <c r="CF34" i="13"/>
  <c r="CF33" i="13"/>
  <c r="CF32" i="13"/>
  <c r="CF31" i="13"/>
  <c r="CF30" i="13"/>
  <c r="CF29" i="13"/>
  <c r="CF28" i="13"/>
  <c r="CF27" i="13"/>
  <c r="CF26" i="13"/>
  <c r="CF25" i="13"/>
  <c r="CF24" i="13"/>
  <c r="CF23" i="13"/>
  <c r="CF22" i="13"/>
  <c r="CF21" i="13"/>
  <c r="CF20" i="13"/>
  <c r="CF19" i="13"/>
  <c r="CF18" i="13"/>
  <c r="CF17" i="13"/>
  <c r="CF16" i="13"/>
  <c r="CF15" i="13"/>
  <c r="CF14" i="13"/>
  <c r="CF13" i="13"/>
  <c r="CF12" i="13"/>
  <c r="CF11" i="13"/>
  <c r="CF10" i="13"/>
  <c r="CF9" i="13"/>
  <c r="CF8" i="13"/>
  <c r="CF7" i="13"/>
  <c r="CF6" i="13"/>
  <c r="CF5" i="13"/>
  <c r="CF4" i="13"/>
  <c r="CF3" i="13"/>
  <c r="CF73" i="12"/>
  <c r="CF72" i="12"/>
  <c r="CF71" i="12"/>
  <c r="CF70" i="12"/>
  <c r="CF69" i="12"/>
  <c r="CF68" i="12"/>
  <c r="CF67" i="12"/>
  <c r="CF66" i="12"/>
  <c r="CF65" i="12"/>
  <c r="CF64" i="12"/>
  <c r="CF63" i="12"/>
  <c r="CF62" i="12"/>
  <c r="CF61" i="12"/>
  <c r="CF60" i="12"/>
  <c r="CF59" i="12"/>
  <c r="CF58" i="12"/>
  <c r="CF57" i="12"/>
  <c r="CF56" i="12"/>
  <c r="CF55" i="12"/>
  <c r="CF54" i="12"/>
  <c r="CF53" i="12"/>
  <c r="CF52" i="12"/>
  <c r="CF51" i="12"/>
  <c r="CF50" i="12"/>
  <c r="CF49" i="12"/>
  <c r="CF48" i="12"/>
  <c r="CF47" i="12"/>
  <c r="CF46" i="12"/>
  <c r="CF45" i="12"/>
  <c r="CF44" i="12"/>
  <c r="CF43" i="12"/>
  <c r="CF42" i="12"/>
  <c r="CF41" i="12"/>
  <c r="CF40" i="12"/>
  <c r="CF39" i="12"/>
  <c r="CF38" i="12"/>
  <c r="CF37" i="12"/>
  <c r="CF36" i="12"/>
  <c r="CF35" i="12"/>
  <c r="CF34" i="12"/>
  <c r="CF33" i="12"/>
  <c r="CF32" i="12"/>
  <c r="CF31" i="12"/>
  <c r="CF30" i="12"/>
  <c r="CF29" i="12"/>
  <c r="CF28" i="12"/>
  <c r="CF27" i="12"/>
  <c r="CF26" i="12"/>
  <c r="CF25" i="12"/>
  <c r="CF24" i="12"/>
  <c r="CF23" i="12"/>
  <c r="CF22" i="12"/>
  <c r="CF21" i="12"/>
  <c r="CF20" i="12"/>
  <c r="CF19" i="12"/>
  <c r="CF18" i="12"/>
  <c r="CF17" i="12"/>
  <c r="CF16" i="12"/>
  <c r="CF15" i="12"/>
  <c r="CF14" i="12"/>
  <c r="CF13" i="12"/>
  <c r="CF12" i="12"/>
  <c r="CF11" i="12"/>
  <c r="CF10" i="12"/>
  <c r="CF9" i="12"/>
  <c r="CF8" i="12"/>
  <c r="CF7" i="12"/>
  <c r="CF6" i="12"/>
  <c r="CF5" i="12"/>
  <c r="CF4" i="12"/>
  <c r="CF3" i="12"/>
  <c r="CF73" i="11"/>
  <c r="CF72" i="11"/>
  <c r="CF71" i="11"/>
  <c r="CF70" i="11"/>
  <c r="CF69" i="11"/>
  <c r="CF68" i="11"/>
  <c r="CF67" i="11"/>
  <c r="CF66" i="11"/>
  <c r="CF65" i="11"/>
  <c r="CF64" i="11"/>
  <c r="CF63" i="11"/>
  <c r="CF62" i="11"/>
  <c r="CF61" i="11"/>
  <c r="CF60" i="11"/>
  <c r="CF59" i="11"/>
  <c r="CF58" i="11"/>
  <c r="CF57" i="11"/>
  <c r="CF56" i="11"/>
  <c r="CF55" i="11"/>
  <c r="CF54" i="11"/>
  <c r="CF53" i="11"/>
  <c r="CF52" i="11"/>
  <c r="CF51" i="11"/>
  <c r="CF50" i="11"/>
  <c r="CF49" i="11"/>
  <c r="CF48" i="11"/>
  <c r="CF47" i="11"/>
  <c r="CF46" i="11"/>
  <c r="CF45" i="11"/>
  <c r="CF44" i="11"/>
  <c r="CF43" i="11"/>
  <c r="CF42" i="11"/>
  <c r="CF41" i="11"/>
  <c r="CF40" i="11"/>
  <c r="CF39" i="11"/>
  <c r="CF38" i="11"/>
  <c r="CF37" i="11"/>
  <c r="CF36" i="11"/>
  <c r="CF35" i="11"/>
  <c r="CF34" i="11"/>
  <c r="CF33" i="11"/>
  <c r="CF32" i="11"/>
  <c r="CF31" i="11"/>
  <c r="CF30" i="11"/>
  <c r="CF29" i="11"/>
  <c r="CF28" i="11"/>
  <c r="CF27" i="11"/>
  <c r="CF26" i="11"/>
  <c r="CF25" i="11"/>
  <c r="CF24" i="11"/>
  <c r="CF23" i="11"/>
  <c r="CF22" i="11"/>
  <c r="CF21" i="11"/>
  <c r="CF20" i="11"/>
  <c r="CF19" i="11"/>
  <c r="CF18" i="11"/>
  <c r="CF17" i="11"/>
  <c r="CF16" i="11"/>
  <c r="CF15" i="11"/>
  <c r="CF14" i="11"/>
  <c r="CF13" i="11"/>
  <c r="CF12" i="11"/>
  <c r="CF11" i="11"/>
  <c r="CF10" i="11"/>
  <c r="CF9" i="11"/>
  <c r="CF8" i="11"/>
  <c r="CF7" i="11"/>
  <c r="CF6" i="11"/>
  <c r="CF5" i="11"/>
  <c r="CF4" i="11"/>
  <c r="CF3" i="11"/>
  <c r="CF73" i="10"/>
  <c r="CF72" i="10"/>
  <c r="CF71" i="10"/>
  <c r="CF70" i="10"/>
  <c r="CF69" i="10"/>
  <c r="CF68" i="10"/>
  <c r="CF67" i="10"/>
  <c r="CF66" i="10"/>
  <c r="CF65" i="10"/>
  <c r="CF64" i="10"/>
  <c r="CF63" i="10"/>
  <c r="CF62" i="10"/>
  <c r="CF61" i="10"/>
  <c r="CF60" i="10"/>
  <c r="CF59" i="10"/>
  <c r="CF58" i="10"/>
  <c r="CF57" i="10"/>
  <c r="CF56" i="10"/>
  <c r="CF55" i="10"/>
  <c r="CF54" i="10"/>
  <c r="CF53" i="10"/>
  <c r="CF52" i="10"/>
  <c r="CF51" i="10"/>
  <c r="CF50" i="10"/>
  <c r="CF49" i="10"/>
  <c r="CF48" i="10"/>
  <c r="CF47" i="10"/>
  <c r="CF46" i="10"/>
  <c r="CF45" i="10"/>
  <c r="CF44" i="10"/>
  <c r="CF43" i="10"/>
  <c r="CF42" i="10"/>
  <c r="CF41" i="10"/>
  <c r="CF40" i="10"/>
  <c r="CF39" i="10"/>
  <c r="CF38" i="10"/>
  <c r="CF37" i="10"/>
  <c r="CF36" i="10"/>
  <c r="CF35" i="10"/>
  <c r="CF34" i="10"/>
  <c r="CF33" i="10"/>
  <c r="CF32" i="10"/>
  <c r="CF31" i="10"/>
  <c r="CF30" i="10"/>
  <c r="CF29" i="10"/>
  <c r="CF28" i="10"/>
  <c r="CF27" i="10"/>
  <c r="CF26" i="10"/>
  <c r="CF25" i="10"/>
  <c r="CF24" i="10"/>
  <c r="CF23" i="10"/>
  <c r="CF22" i="10"/>
  <c r="CF21" i="10"/>
  <c r="CF20" i="10"/>
  <c r="CF19" i="10"/>
  <c r="CF18" i="10"/>
  <c r="CF17" i="10"/>
  <c r="CF16" i="10"/>
  <c r="CF15" i="10"/>
  <c r="CF14" i="10"/>
  <c r="CF13" i="10"/>
  <c r="CF12" i="10"/>
  <c r="CF11" i="10"/>
  <c r="CF10" i="10"/>
  <c r="CF9" i="10"/>
  <c r="CF8" i="10"/>
  <c r="CF7" i="10"/>
  <c r="CF6" i="10"/>
  <c r="CF5" i="10"/>
  <c r="CF4" i="10"/>
  <c r="CF3" i="10"/>
  <c r="CF73" i="9"/>
  <c r="CF72" i="9"/>
  <c r="CF71" i="9"/>
  <c r="CF70" i="9"/>
  <c r="CF69" i="9"/>
  <c r="CF68" i="9"/>
  <c r="CF67" i="9"/>
  <c r="CF66" i="9"/>
  <c r="CF65" i="9"/>
  <c r="CF64" i="9"/>
  <c r="CF63" i="9"/>
  <c r="CF62" i="9"/>
  <c r="CF61" i="9"/>
  <c r="CF60" i="9"/>
  <c r="CF59" i="9"/>
  <c r="CF58" i="9"/>
  <c r="CF57" i="9"/>
  <c r="CF56" i="9"/>
  <c r="CF55" i="9"/>
  <c r="CF54" i="9"/>
  <c r="CF53" i="9"/>
  <c r="CF52" i="9"/>
  <c r="CF51" i="9"/>
  <c r="CF50" i="9"/>
  <c r="CF49" i="9"/>
  <c r="CF48" i="9"/>
  <c r="CF47" i="9"/>
  <c r="CF46" i="9"/>
  <c r="CF45" i="9"/>
  <c r="CF44" i="9"/>
  <c r="CF43" i="9"/>
  <c r="CF42" i="9"/>
  <c r="CF41" i="9"/>
  <c r="CF40" i="9"/>
  <c r="CF39" i="9"/>
  <c r="CF38" i="9"/>
  <c r="CF37" i="9"/>
  <c r="CF36" i="9"/>
  <c r="CF35" i="9"/>
  <c r="CF34" i="9"/>
  <c r="CF33" i="9"/>
  <c r="CF32" i="9"/>
  <c r="CF31" i="9"/>
  <c r="CF30" i="9"/>
  <c r="CF29" i="9"/>
  <c r="CF28" i="9"/>
  <c r="CF27" i="9"/>
  <c r="CF26" i="9"/>
  <c r="CF25" i="9"/>
  <c r="CF24" i="9"/>
  <c r="CF23" i="9"/>
  <c r="CF22" i="9"/>
  <c r="CF21" i="9"/>
  <c r="CF20" i="9"/>
  <c r="CF19" i="9"/>
  <c r="CF18" i="9"/>
  <c r="CF17" i="9"/>
  <c r="CF16" i="9"/>
  <c r="CF15" i="9"/>
  <c r="CF14" i="9"/>
  <c r="CF13" i="9"/>
  <c r="CF12" i="9"/>
  <c r="CF11" i="9"/>
  <c r="CF10" i="9"/>
  <c r="CF9" i="9"/>
  <c r="CF8" i="9"/>
  <c r="CF7" i="9"/>
  <c r="CF6" i="9"/>
  <c r="CF5" i="9"/>
  <c r="CF4" i="9"/>
  <c r="CF3" i="9"/>
  <c r="CF73" i="8"/>
  <c r="CF72" i="8"/>
  <c r="CF71" i="8"/>
  <c r="CF70" i="8"/>
  <c r="CF69" i="8"/>
  <c r="CF68" i="8"/>
  <c r="CF67" i="8"/>
  <c r="CF66" i="8"/>
  <c r="CF65" i="8"/>
  <c r="CF64" i="8"/>
  <c r="CF63" i="8"/>
  <c r="CF62" i="8"/>
  <c r="CF61" i="8"/>
  <c r="CF60" i="8"/>
  <c r="CF59" i="8"/>
  <c r="CF58" i="8"/>
  <c r="CF57" i="8"/>
  <c r="CF56" i="8"/>
  <c r="CF55" i="8"/>
  <c r="CF54" i="8"/>
  <c r="CF53" i="8"/>
  <c r="CF52" i="8"/>
  <c r="CF51" i="8"/>
  <c r="CF50" i="8"/>
  <c r="CF49" i="8"/>
  <c r="CF48" i="8"/>
  <c r="CF47" i="8"/>
  <c r="CF46" i="8"/>
  <c r="CF45" i="8"/>
  <c r="CF44" i="8"/>
  <c r="CF43" i="8"/>
  <c r="CF42" i="8"/>
  <c r="CF41" i="8"/>
  <c r="CF40" i="8"/>
  <c r="CF39" i="8"/>
  <c r="CF38" i="8"/>
  <c r="CF37" i="8"/>
  <c r="CF36" i="8"/>
  <c r="CF35" i="8"/>
  <c r="CF34" i="8"/>
  <c r="CF33" i="8"/>
  <c r="CF32" i="8"/>
  <c r="CF31" i="8"/>
  <c r="CF30" i="8"/>
  <c r="CF29" i="8"/>
  <c r="CF28" i="8"/>
  <c r="CF27" i="8"/>
  <c r="CF26" i="8"/>
  <c r="CF25" i="8"/>
  <c r="CF24" i="8"/>
  <c r="CF23" i="8"/>
  <c r="CF22" i="8"/>
  <c r="CF21" i="8"/>
  <c r="CF20" i="8"/>
  <c r="CF19" i="8"/>
  <c r="CF18" i="8"/>
  <c r="CF17" i="8"/>
  <c r="CF16" i="8"/>
  <c r="CF15" i="8"/>
  <c r="CF14" i="8"/>
  <c r="CF13" i="8"/>
  <c r="CF12" i="8"/>
  <c r="CF11" i="8"/>
  <c r="CF10" i="8"/>
  <c r="CF9" i="8"/>
  <c r="CF8" i="8"/>
  <c r="CF7" i="8"/>
  <c r="CF6" i="8"/>
  <c r="CF5" i="8"/>
  <c r="CF4" i="8"/>
  <c r="CF3" i="8"/>
  <c r="CF73" i="7"/>
  <c r="CF72" i="7"/>
  <c r="CF71" i="7"/>
  <c r="CF70" i="7"/>
  <c r="CF69" i="7"/>
  <c r="CF68" i="7"/>
  <c r="CF67" i="7"/>
  <c r="CF66" i="7"/>
  <c r="CF65" i="7"/>
  <c r="CF64" i="7"/>
  <c r="CF63" i="7"/>
  <c r="CF62" i="7"/>
  <c r="CF61" i="7"/>
  <c r="CF60" i="7"/>
  <c r="CF59" i="7"/>
  <c r="CF58" i="7"/>
  <c r="CF57" i="7"/>
  <c r="CF56" i="7"/>
  <c r="CF55" i="7"/>
  <c r="CF54" i="7"/>
  <c r="CF53" i="7"/>
  <c r="CF52" i="7"/>
  <c r="CF51" i="7"/>
  <c r="CF50" i="7"/>
  <c r="CF49" i="7"/>
  <c r="CF48" i="7"/>
  <c r="CF47" i="7"/>
  <c r="CF46" i="7"/>
  <c r="CF45" i="7"/>
  <c r="CF44" i="7"/>
  <c r="CF43" i="7"/>
  <c r="CF42" i="7"/>
  <c r="CF41" i="7"/>
  <c r="CF40" i="7"/>
  <c r="CF39" i="7"/>
  <c r="CF38" i="7"/>
  <c r="CF37" i="7"/>
  <c r="CF36" i="7"/>
  <c r="CF35" i="7"/>
  <c r="CF34" i="7"/>
  <c r="CF33" i="7"/>
  <c r="CF32" i="7"/>
  <c r="CF31" i="7"/>
  <c r="CF30" i="7"/>
  <c r="CF29" i="7"/>
  <c r="CF28" i="7"/>
  <c r="CF27" i="7"/>
  <c r="CF26" i="7"/>
  <c r="CF25" i="7"/>
  <c r="CF24" i="7"/>
  <c r="CF23" i="7"/>
  <c r="CF22" i="7"/>
  <c r="CF21" i="7"/>
  <c r="CF20" i="7"/>
  <c r="CF19" i="7"/>
  <c r="CF18" i="7"/>
  <c r="CF17" i="7"/>
  <c r="CF16" i="7"/>
  <c r="CF15" i="7"/>
  <c r="CF14" i="7"/>
  <c r="CF13" i="7"/>
  <c r="CF12" i="7"/>
  <c r="CF11" i="7"/>
  <c r="CF10" i="7"/>
  <c r="CF9" i="7"/>
  <c r="CF8" i="7"/>
  <c r="CF7" i="7"/>
  <c r="CF6" i="7"/>
  <c r="CF5" i="7"/>
  <c r="CF4" i="7"/>
  <c r="CF3" i="7"/>
  <c r="CF73" i="6"/>
  <c r="CF72" i="6"/>
  <c r="CF71" i="6"/>
  <c r="CF70" i="6"/>
  <c r="CF69" i="6"/>
  <c r="CF68" i="6"/>
  <c r="CF67" i="6"/>
  <c r="CF66" i="6"/>
  <c r="CF65" i="6"/>
  <c r="CF64" i="6"/>
  <c r="CF63" i="6"/>
  <c r="CF62" i="6"/>
  <c r="CF61" i="6"/>
  <c r="CF60" i="6"/>
  <c r="CF59" i="6"/>
  <c r="CF58" i="6"/>
  <c r="CF57" i="6"/>
  <c r="CF56" i="6"/>
  <c r="CF55" i="6"/>
  <c r="CF54" i="6"/>
  <c r="CF51" i="6"/>
  <c r="CF50" i="6"/>
  <c r="CF49" i="6"/>
  <c r="CF48" i="6"/>
  <c r="CF47" i="6"/>
  <c r="CF46" i="6"/>
  <c r="CF45" i="6"/>
  <c r="CF44" i="6"/>
  <c r="CF43" i="6"/>
  <c r="CF42" i="6"/>
  <c r="CF41" i="6"/>
  <c r="CF40" i="6"/>
  <c r="CF39" i="6"/>
  <c r="CF38" i="6"/>
  <c r="CF37" i="6"/>
  <c r="CF36" i="6"/>
  <c r="CF35" i="6"/>
  <c r="CF34" i="6"/>
  <c r="CF33" i="6"/>
  <c r="CF32" i="6"/>
  <c r="CF31" i="6"/>
  <c r="CF30" i="6"/>
  <c r="CF29" i="6"/>
  <c r="CF28" i="6"/>
  <c r="CF27" i="6"/>
  <c r="CF26" i="6"/>
  <c r="CF25" i="6"/>
  <c r="CF24" i="6"/>
  <c r="CF22" i="6"/>
  <c r="CF21" i="6"/>
  <c r="CF20" i="6"/>
  <c r="CF19" i="6"/>
  <c r="CF18" i="6"/>
  <c r="CF17" i="6"/>
  <c r="CF16" i="6"/>
  <c r="CF15" i="6"/>
  <c r="CF13" i="6"/>
  <c r="CF12" i="6"/>
  <c r="CF11" i="6"/>
  <c r="CF10" i="6"/>
  <c r="CF9" i="6"/>
  <c r="CF8" i="6"/>
  <c r="CF7" i="6"/>
  <c r="CF6" i="6"/>
  <c r="CF5" i="6"/>
  <c r="CF4" i="6"/>
  <c r="CF3" i="6"/>
  <c r="CF73" i="5"/>
  <c r="CF72" i="5"/>
  <c r="CF71" i="5"/>
  <c r="CF70" i="5"/>
  <c r="CF69" i="5"/>
  <c r="CF68" i="5"/>
  <c r="CF67" i="5"/>
  <c r="CF66" i="5"/>
  <c r="CF65" i="5"/>
  <c r="CF64" i="5"/>
  <c r="CF63" i="5"/>
  <c r="CF62" i="5"/>
  <c r="CF61" i="5"/>
  <c r="CF60" i="5"/>
  <c r="CF59" i="5"/>
  <c r="CF58" i="5"/>
  <c r="CF57" i="5"/>
  <c r="CF56" i="5"/>
  <c r="CF55" i="5"/>
  <c r="CF54" i="5"/>
  <c r="CF53" i="5"/>
  <c r="CF52" i="5"/>
  <c r="CF51" i="5"/>
  <c r="CF50" i="5"/>
  <c r="CF49" i="5"/>
  <c r="CF48" i="5"/>
  <c r="CF47" i="5"/>
  <c r="CF46" i="5"/>
  <c r="CF45" i="5"/>
  <c r="CF44" i="5"/>
  <c r="CF43" i="5"/>
  <c r="CF42" i="5"/>
  <c r="CF41" i="5"/>
  <c r="CF40" i="5"/>
  <c r="CF39" i="5"/>
  <c r="CF38" i="5"/>
  <c r="CF37" i="5"/>
  <c r="CF36" i="5"/>
  <c r="CF35" i="5"/>
  <c r="CF34" i="5"/>
  <c r="CF33" i="5"/>
  <c r="CF32" i="5"/>
  <c r="CF31" i="5"/>
  <c r="CF30" i="5"/>
  <c r="CF29" i="5"/>
  <c r="CF28" i="5"/>
  <c r="CF27" i="5"/>
  <c r="CF26" i="5"/>
  <c r="CF25" i="5"/>
  <c r="CF24" i="5"/>
  <c r="CF23" i="5"/>
  <c r="CF22" i="5"/>
  <c r="CF21" i="5"/>
  <c r="CF20" i="5"/>
  <c r="CF19" i="5"/>
  <c r="CF18" i="5"/>
  <c r="CF17" i="5"/>
  <c r="CF16" i="5"/>
  <c r="CF15" i="5"/>
  <c r="CF14" i="5"/>
  <c r="CF13" i="5"/>
  <c r="CF12" i="5"/>
  <c r="CF11" i="5"/>
  <c r="CF10" i="5"/>
  <c r="CF9" i="5"/>
  <c r="CF8" i="5"/>
  <c r="CF7" i="5"/>
  <c r="CF6" i="5"/>
  <c r="CF5" i="5"/>
  <c r="CF4" i="5"/>
  <c r="CF3" i="5"/>
  <c r="CF73" i="4"/>
  <c r="CF72" i="4"/>
  <c r="CF71" i="4"/>
  <c r="CF70" i="4"/>
  <c r="CF69" i="4"/>
  <c r="CF68" i="4"/>
  <c r="CF67" i="4"/>
  <c r="CF66" i="4"/>
  <c r="CF65" i="4"/>
  <c r="CF64" i="4"/>
  <c r="CF63" i="4"/>
  <c r="CF62" i="4"/>
  <c r="CF61" i="4"/>
  <c r="CF60" i="4"/>
  <c r="CF59" i="4"/>
  <c r="CF58" i="4"/>
  <c r="CF57" i="4"/>
  <c r="CF56" i="4"/>
  <c r="CF55" i="4"/>
  <c r="CF54" i="4"/>
  <c r="CF53" i="4"/>
  <c r="CF52" i="4"/>
  <c r="CF51" i="4"/>
  <c r="CF50" i="4"/>
  <c r="CF49" i="4"/>
  <c r="CF48" i="4"/>
  <c r="CF47" i="4"/>
  <c r="CF46" i="4"/>
  <c r="CF45" i="4"/>
  <c r="CF44" i="4"/>
  <c r="CF43" i="4"/>
  <c r="CF42" i="4"/>
  <c r="CF41" i="4"/>
  <c r="CF40" i="4"/>
  <c r="CF39" i="4"/>
  <c r="CF38" i="4"/>
  <c r="CF37" i="4"/>
  <c r="CF36" i="4"/>
  <c r="CF35" i="4"/>
  <c r="CF34" i="4"/>
  <c r="CF33" i="4"/>
  <c r="CF32" i="4"/>
  <c r="CF31" i="4"/>
  <c r="CF30" i="4"/>
  <c r="CF29" i="4"/>
  <c r="CF28" i="4"/>
  <c r="CF27" i="4"/>
  <c r="CF26" i="4"/>
  <c r="CF25" i="4"/>
  <c r="CF24" i="4"/>
  <c r="CF23" i="4"/>
  <c r="CF22" i="4"/>
  <c r="CF21" i="4"/>
  <c r="CF20" i="4"/>
  <c r="CF19" i="4"/>
  <c r="CF18" i="4"/>
  <c r="CF17" i="4"/>
  <c r="CF16" i="4"/>
  <c r="CF15" i="4"/>
  <c r="CF14" i="4"/>
  <c r="CF13" i="4"/>
  <c r="CF12" i="4"/>
  <c r="CF11" i="4"/>
  <c r="CF10" i="4"/>
  <c r="CF9" i="4"/>
  <c r="CF8" i="4"/>
  <c r="CF7" i="4"/>
  <c r="CF6" i="4"/>
  <c r="CF5" i="4"/>
  <c r="CF4" i="4"/>
  <c r="CF3" i="4"/>
  <c r="CF73" i="3"/>
  <c r="CF72" i="3"/>
  <c r="CF71" i="3"/>
  <c r="CF70" i="3"/>
  <c r="CF69" i="3"/>
  <c r="CF68" i="3"/>
  <c r="CF67" i="3"/>
  <c r="CF66" i="3"/>
  <c r="CF65" i="3"/>
  <c r="CF64" i="3"/>
  <c r="CF63" i="3"/>
  <c r="CF62" i="3"/>
  <c r="CF61" i="3"/>
  <c r="CF60" i="3"/>
  <c r="CF59" i="3"/>
  <c r="CF58" i="3"/>
  <c r="CF57" i="3"/>
  <c r="CF56" i="3"/>
  <c r="CF55" i="3"/>
  <c r="CF54" i="3"/>
  <c r="CF53" i="3"/>
  <c r="CF52" i="3"/>
  <c r="CF51" i="3"/>
  <c r="CF50" i="3"/>
  <c r="CF49" i="3"/>
  <c r="CF48" i="3"/>
  <c r="CF47" i="3"/>
  <c r="CF46" i="3"/>
  <c r="CF45" i="3"/>
  <c r="CF44" i="3"/>
  <c r="CF43" i="3"/>
  <c r="CF42" i="3"/>
  <c r="CF41" i="3"/>
  <c r="CF40" i="3"/>
  <c r="CF39" i="3"/>
  <c r="CF38" i="3"/>
  <c r="CF37" i="3"/>
  <c r="CF36" i="3"/>
  <c r="CF35" i="3"/>
  <c r="CF34" i="3"/>
  <c r="CF33" i="3"/>
  <c r="CF32" i="3"/>
  <c r="CF31" i="3"/>
  <c r="CF30" i="3"/>
  <c r="CF29" i="3"/>
  <c r="CF28" i="3"/>
  <c r="CF27" i="3"/>
  <c r="CF26" i="3"/>
  <c r="CF25" i="3"/>
  <c r="CF24" i="3"/>
  <c r="CF23" i="3"/>
  <c r="CF22" i="3"/>
  <c r="CF21" i="3"/>
  <c r="CF20" i="3"/>
  <c r="CF19" i="3"/>
  <c r="CF18" i="3"/>
  <c r="CF17" i="3"/>
  <c r="CF16" i="3"/>
  <c r="CF15" i="3"/>
  <c r="CF14" i="3"/>
  <c r="CF13" i="3"/>
  <c r="CF12" i="3"/>
  <c r="CF11" i="3"/>
  <c r="CF10" i="3"/>
  <c r="CF9" i="3"/>
  <c r="CF8" i="3"/>
  <c r="CF7" i="3"/>
  <c r="CF6" i="3"/>
  <c r="CF5" i="3"/>
  <c r="CF4" i="3"/>
  <c r="CF3" i="3"/>
  <c r="CF4" i="2"/>
  <c r="CF5" i="2"/>
  <c r="CF6" i="2"/>
  <c r="CF7" i="2"/>
  <c r="CF8" i="2"/>
  <c r="CF9" i="2"/>
  <c r="CF10" i="2"/>
  <c r="CF11" i="2"/>
  <c r="CF12" i="2"/>
  <c r="CF13" i="2"/>
  <c r="CF14" i="2"/>
  <c r="CF15" i="2"/>
  <c r="CF16" i="2"/>
  <c r="CF17" i="2"/>
  <c r="CF18" i="2"/>
  <c r="CF19" i="2"/>
  <c r="CF20" i="2"/>
  <c r="CF21" i="2"/>
  <c r="CF22" i="2"/>
  <c r="CF23" i="2"/>
  <c r="CF24" i="2"/>
  <c r="CF25" i="2"/>
  <c r="CF26" i="2"/>
  <c r="CF27" i="2"/>
  <c r="CF28" i="2"/>
  <c r="CF29" i="2"/>
  <c r="CF30" i="2"/>
  <c r="CF31" i="2"/>
  <c r="CF32" i="2"/>
  <c r="CF33" i="2"/>
  <c r="CF34" i="2"/>
  <c r="CF35" i="2"/>
  <c r="CF36" i="2"/>
  <c r="CF37" i="2"/>
  <c r="CF38" i="2"/>
  <c r="CF39" i="2"/>
  <c r="CF40" i="2"/>
  <c r="CF41" i="2"/>
  <c r="CF42" i="2"/>
  <c r="CF43" i="2"/>
  <c r="CF44" i="2"/>
  <c r="CF45" i="2"/>
  <c r="CF46" i="2"/>
  <c r="CF47" i="2"/>
  <c r="CF48" i="2"/>
  <c r="CF49" i="2"/>
  <c r="CF50" i="2"/>
  <c r="CF51" i="2"/>
  <c r="CF52" i="2"/>
  <c r="CF53" i="2"/>
  <c r="CF54" i="2"/>
  <c r="CF55" i="2"/>
  <c r="CF56" i="2"/>
  <c r="CF57" i="2"/>
  <c r="CF58" i="2"/>
  <c r="CF59" i="2"/>
  <c r="CF60" i="2"/>
  <c r="CF61" i="2"/>
  <c r="CF62" i="2"/>
  <c r="CF63" i="2"/>
  <c r="CF64" i="2"/>
  <c r="CF65" i="2"/>
  <c r="CF66" i="2"/>
  <c r="CF67" i="2"/>
  <c r="CF68" i="2"/>
  <c r="CF69" i="2"/>
  <c r="CF70" i="2"/>
  <c r="CF71" i="2"/>
  <c r="CF72" i="2"/>
  <c r="CF73" i="2"/>
  <c r="CF3" i="2"/>
  <c r="CF75" i="1"/>
  <c r="CD75" i="1"/>
  <c r="CG75" i="1"/>
  <c r="CF76" i="1"/>
  <c r="CD76" i="1"/>
  <c r="CG76" i="1"/>
  <c r="CF77" i="1"/>
  <c r="CD77" i="1"/>
  <c r="CG77" i="1"/>
  <c r="CF78" i="1"/>
  <c r="CD78" i="1"/>
  <c r="CG78" i="1"/>
  <c r="CF79" i="1"/>
  <c r="CD79" i="1"/>
  <c r="CG79" i="1"/>
  <c r="CF80" i="1"/>
  <c r="CD80" i="1"/>
  <c r="CG80" i="1"/>
  <c r="CF81" i="1"/>
  <c r="CD81" i="1"/>
  <c r="CG81" i="1"/>
  <c r="CF82" i="1"/>
  <c r="CD82" i="1"/>
  <c r="CG82" i="1"/>
  <c r="CD83" i="13"/>
  <c r="CD82" i="13"/>
  <c r="CD81" i="13"/>
  <c r="CD80" i="13"/>
  <c r="CD79" i="13"/>
  <c r="CD78" i="13"/>
  <c r="CD77" i="13"/>
  <c r="CD76" i="13"/>
  <c r="CD75" i="13"/>
  <c r="CD83" i="12"/>
  <c r="CD82" i="12"/>
  <c r="CD81" i="12"/>
  <c r="CD80" i="12"/>
  <c r="CD79" i="12"/>
  <c r="CD78" i="12"/>
  <c r="CD77" i="12"/>
  <c r="CD76" i="12"/>
  <c r="CD75" i="12"/>
  <c r="CD83" i="11"/>
  <c r="CD82" i="11"/>
  <c r="CD81" i="11"/>
  <c r="CD80" i="11"/>
  <c r="CD79" i="11"/>
  <c r="CD78" i="11"/>
  <c r="CD77" i="11"/>
  <c r="CD76" i="11"/>
  <c r="CD75" i="11"/>
  <c r="CD83" i="10"/>
  <c r="CD82" i="10"/>
  <c r="CD81" i="10"/>
  <c r="CD80" i="10"/>
  <c r="CD79" i="10"/>
  <c r="CD78" i="10"/>
  <c r="CD77" i="10"/>
  <c r="CD76" i="10"/>
  <c r="CD75" i="10"/>
  <c r="CD83" i="9"/>
  <c r="CD82" i="9"/>
  <c r="CD81" i="9"/>
  <c r="CD80" i="9"/>
  <c r="CD79" i="9"/>
  <c r="CD78" i="9"/>
  <c r="CD77" i="9"/>
  <c r="CD76" i="9"/>
  <c r="CD75" i="9"/>
  <c r="CD83" i="8"/>
  <c r="CD82" i="8"/>
  <c r="CD81" i="8"/>
  <c r="CD80" i="8"/>
  <c r="CD79" i="8"/>
  <c r="CD78" i="8"/>
  <c r="CD77" i="8"/>
  <c r="CD76" i="8"/>
  <c r="CD75" i="8"/>
  <c r="CD83" i="7"/>
  <c r="CD82" i="7"/>
  <c r="CD81" i="7"/>
  <c r="CD80" i="7"/>
  <c r="CD79" i="7"/>
  <c r="CD78" i="7"/>
  <c r="CD77" i="7"/>
  <c r="CD76" i="7"/>
  <c r="CD75" i="7"/>
  <c r="CD83" i="6"/>
  <c r="CD82" i="6"/>
  <c r="CD81" i="6"/>
  <c r="CD80" i="6"/>
  <c r="CD79" i="6"/>
  <c r="CD78" i="6"/>
  <c r="CD77" i="6"/>
  <c r="CD76" i="6"/>
  <c r="CD75" i="6"/>
  <c r="CD64" i="6"/>
  <c r="CD59" i="6"/>
  <c r="CD58" i="6"/>
  <c r="CD53" i="6"/>
  <c r="CD52" i="6"/>
  <c r="CD39" i="6"/>
  <c r="CD27" i="6"/>
  <c r="CD23" i="6"/>
  <c r="CD21" i="6"/>
  <c r="CD14" i="6"/>
  <c r="CD83" i="5"/>
  <c r="CD82" i="5"/>
  <c r="CD81" i="5"/>
  <c r="CD80" i="5"/>
  <c r="CD79" i="5"/>
  <c r="CD78" i="5"/>
  <c r="CD77" i="5"/>
  <c r="CD76" i="5"/>
  <c r="CD75" i="5"/>
  <c r="CD83" i="4"/>
  <c r="CD82" i="4"/>
  <c r="CD81" i="4"/>
  <c r="CD80" i="4"/>
  <c r="CD79" i="4"/>
  <c r="CD78" i="4"/>
  <c r="CD77" i="4"/>
  <c r="CD76" i="4"/>
  <c r="CD75" i="4"/>
  <c r="CD83" i="3"/>
  <c r="CD82" i="3"/>
  <c r="CD81" i="3"/>
  <c r="CD80" i="3"/>
  <c r="CD79" i="3"/>
  <c r="CD78" i="3"/>
  <c r="CD77" i="3"/>
  <c r="CD76" i="3"/>
  <c r="CD75" i="3"/>
  <c r="CD83" i="2"/>
  <c r="CD82" i="2"/>
  <c r="CD81" i="2"/>
  <c r="CD80" i="2"/>
  <c r="CD79" i="2"/>
  <c r="CD78" i="2"/>
  <c r="CD77" i="2"/>
  <c r="CD76" i="2"/>
  <c r="CD75" i="2"/>
  <c r="CD83" i="1"/>
</calcChain>
</file>

<file path=xl/sharedStrings.xml><?xml version="1.0" encoding="utf-8"?>
<sst xmlns="http://schemas.openxmlformats.org/spreadsheetml/2006/main" count="309079" uniqueCount="102">
  <si>
    <t>Prey \ Predator</t>
  </si>
  <si>
    <t>SC-Sharks</t>
  </si>
  <si>
    <t>-</t>
  </si>
  <si>
    <t>SC-Barracudas</t>
  </si>
  <si>
    <t>Dolphins</t>
  </si>
  <si>
    <t>LT-Cuttlasfishes</t>
  </si>
  <si>
    <t>Seabirds</t>
  </si>
  <si>
    <t>SC-Mackerels</t>
  </si>
  <si>
    <t>SC-Red Snapper</t>
  </si>
  <si>
    <t>LT-Snappers</t>
  </si>
  <si>
    <t>SC-Cuttlasfishes</t>
  </si>
  <si>
    <t>LT-Snooks</t>
  </si>
  <si>
    <t>SC-Groupers</t>
  </si>
  <si>
    <t>LT-Threadfins</t>
  </si>
  <si>
    <t>SC-Searobins</t>
  </si>
  <si>
    <t>LT-Croakers</t>
  </si>
  <si>
    <t>SC-Octopus</t>
  </si>
  <si>
    <t>SC-Butterfishes</t>
  </si>
  <si>
    <t>SC-Squid</t>
  </si>
  <si>
    <t>SC-Bigeyes</t>
  </si>
  <si>
    <t>LT-Grunts</t>
  </si>
  <si>
    <t>SC-Threadfins</t>
  </si>
  <si>
    <t>LT-Jacks</t>
  </si>
  <si>
    <t>SC-Rays</t>
  </si>
  <si>
    <t>LT-Spadefishes</t>
  </si>
  <si>
    <t>LT-Pipefishes</t>
  </si>
  <si>
    <t>LT-Toadfishes</t>
  </si>
  <si>
    <t>LT-Flatfishes</t>
  </si>
  <si>
    <t>SC-Croakers</t>
  </si>
  <si>
    <t>SC-Grunts</t>
  </si>
  <si>
    <t>SC-Snooks</t>
  </si>
  <si>
    <t>LT-Rays</t>
  </si>
  <si>
    <t>SC-Jacks</t>
  </si>
  <si>
    <t>LT-Mojarras</t>
  </si>
  <si>
    <t>SC-Toadfishes</t>
  </si>
  <si>
    <t>SC-Spadefishes</t>
  </si>
  <si>
    <t>SC-Lizzardfishes</t>
  </si>
  <si>
    <t>SC-Remoras</t>
  </si>
  <si>
    <t>LT-Anchovies</t>
  </si>
  <si>
    <t>LT-Cichlids</t>
  </si>
  <si>
    <t>SC-Goatfishes</t>
  </si>
  <si>
    <t>SC-Flatfishes</t>
  </si>
  <si>
    <t>SC-Mojarras</t>
  </si>
  <si>
    <t>SC-Numbfishes</t>
  </si>
  <si>
    <t>SC-Catfishes</t>
  </si>
  <si>
    <t>Seaturtles</t>
  </si>
  <si>
    <t>LT-Catfishes</t>
  </si>
  <si>
    <t>SC-Anchovies</t>
  </si>
  <si>
    <t>LT-Porgies</t>
  </si>
  <si>
    <t>LT-Puffers</t>
  </si>
  <si>
    <t>LT-Blue crab</t>
  </si>
  <si>
    <t>LT-Brown shrimp</t>
  </si>
  <si>
    <t>LT-Pink shrimp</t>
  </si>
  <si>
    <t>LT-White shrimp</t>
  </si>
  <si>
    <t>SC-Porgies</t>
  </si>
  <si>
    <t>LT-Echinoderms</t>
  </si>
  <si>
    <t>SC-Pink shrimp</t>
  </si>
  <si>
    <t>SC-White shrimp</t>
  </si>
  <si>
    <t>SC-Brown shrimp</t>
  </si>
  <si>
    <t>LT-Sardines</t>
  </si>
  <si>
    <t>SC-Echinoderms</t>
  </si>
  <si>
    <t>SC-Sardines</t>
  </si>
  <si>
    <t>SC-Puffers</t>
  </si>
  <si>
    <t>SC-Parrotfishes</t>
  </si>
  <si>
    <t>SC-Microcrustaceans</t>
  </si>
  <si>
    <t>LT-Mollusks</t>
  </si>
  <si>
    <t>LT-Microcrustaceans</t>
  </si>
  <si>
    <t>SC-Polychaets</t>
  </si>
  <si>
    <t>LT-Polychaets</t>
  </si>
  <si>
    <t>SC-Mollusks</t>
  </si>
  <si>
    <t>LT-Meiobenthos</t>
  </si>
  <si>
    <t>LT-Zooplankton</t>
  </si>
  <si>
    <t>SC-Zooplankton</t>
  </si>
  <si>
    <t>LT-Phytoplankton</t>
  </si>
  <si>
    <t>LT-Seagrasses</t>
  </si>
  <si>
    <t>SC-Phytoplankton</t>
  </si>
  <si>
    <t>SC-Macroalgae</t>
  </si>
  <si>
    <t>SC-Seagrasses</t>
  </si>
  <si>
    <t>LT-Detritus</t>
  </si>
  <si>
    <t>SC-Discards</t>
  </si>
  <si>
    <t>SC-Detritus</t>
  </si>
  <si>
    <t>Import</t>
  </si>
  <si>
    <t>Sum</t>
  </si>
  <si>
    <t>LT-Cuttlasfishe</t>
  </si>
  <si>
    <t>SC-Cuttlasfishe</t>
  </si>
  <si>
    <t>SC-Lizzardfishe</t>
  </si>
  <si>
    <t>SC-Microcrustac</t>
  </si>
  <si>
    <t>LT-Microcrustac</t>
  </si>
  <si>
    <t>LT-Phytoplankto</t>
  </si>
  <si>
    <t>SC-Phytoplankto</t>
  </si>
  <si>
    <t>Sum consumos</t>
  </si>
  <si>
    <t>suma predación</t>
  </si>
  <si>
    <t>LN Consumos</t>
  </si>
  <si>
    <t>LN Predación</t>
  </si>
  <si>
    <t>año</t>
  </si>
  <si>
    <t>Res</t>
  </si>
  <si>
    <t>Ovh internal</t>
  </si>
  <si>
    <t>Log(Ovh_int)</t>
  </si>
  <si>
    <t>-Res</t>
  </si>
  <si>
    <t>AMO</t>
  </si>
  <si>
    <t>RMA</t>
  </si>
  <si>
    <t>y=-0.170361X-1.03436 ;  R2=0.4326; RMSr=0.03774;  F=40.402;  p&lt;0.001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</si>
</sst>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64" formatCode="0.000_ ;\-0.000\ "/>
    <numFmt numFmtId="165" formatCode="#,##0.0000_ ;\-#,##0.0000\ "/>
    <numFmt numFmtId="166" formatCode="0.0000_ ;\-0.0000\ "/>
    <numFmt numFmtId="167" formatCode="_-* #,##0.0000_-;\-* #,##0.0000_-;_-* &quot;-&quot;??_-;_-@_-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FF0000"/>
      <name val="Calibri"/>
      <scheme val="minor"/>
    </font>
    <font>
      <b/>
      <sz val="12"/>
      <color theme="8" tint="-0.249977111117893"/>
      <name val="Calibri"/>
      <scheme val="minor"/>
    </font>
    <font>
      <b/>
      <i/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2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164" fontId="0" fillId="0" borderId="0" xfId="1" applyNumberFormat="1" applyFont="1"/>
    <xf numFmtId="0" fontId="4" fillId="0" borderId="0" xfId="0" applyFont="1"/>
    <xf numFmtId="164" fontId="4" fillId="0" borderId="0" xfId="1" applyNumberFormat="1" applyFont="1"/>
    <xf numFmtId="0" fontId="5" fillId="0" borderId="0" xfId="0" applyFont="1"/>
    <xf numFmtId="164" fontId="5" fillId="0" borderId="0" xfId="0" applyNumberFormat="1" applyFont="1"/>
    <xf numFmtId="165" fontId="0" fillId="0" borderId="0" xfId="1" applyNumberFormat="1" applyFont="1"/>
    <xf numFmtId="166" fontId="0" fillId="0" borderId="0" xfId="1" applyNumberFormat="1" applyFont="1"/>
    <xf numFmtId="0" fontId="6" fillId="0" borderId="0" xfId="0" applyFont="1"/>
    <xf numFmtId="43" fontId="0" fillId="0" borderId="0" xfId="1" applyFont="1"/>
    <xf numFmtId="167" fontId="0" fillId="0" borderId="0" xfId="1" applyNumberFormat="1" applyFont="1"/>
    <xf numFmtId="0" fontId="6" fillId="0" borderId="0" xfId="0" quotePrefix="1" applyFont="1"/>
    <xf numFmtId="166" fontId="1" fillId="0" borderId="0" xfId="1" applyNumberFormat="1" applyFont="1"/>
  </cellXfs>
  <cellStyles count="72"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" xfId="36" builtinId="8" hidden="1"/>
    <cellStyle name="Hipervínculo" xfId="38" builtinId="8" hidden="1"/>
    <cellStyle name="Hipervínculo" xfId="40" builtinId="8" hidden="1"/>
    <cellStyle name="Hipervínculo" xfId="42" builtinId="8" hidden="1"/>
    <cellStyle name="Hipervínculo" xfId="44" builtinId="8" hidden="1"/>
    <cellStyle name="Hipervínculo" xfId="46" builtinId="8" hidden="1"/>
    <cellStyle name="Hipervínculo" xfId="48" builtinId="8" hidden="1"/>
    <cellStyle name="Hipervínculo" xfId="50" builtinId="8" hidden="1"/>
    <cellStyle name="Hipervínculo" xfId="52" builtinId="8" hidden="1"/>
    <cellStyle name="Hipervínculo" xfId="54" builtinId="8" hidden="1"/>
    <cellStyle name="Hipervínculo" xfId="56" builtinId="8" hidden="1"/>
    <cellStyle name="Hipervínculo" xfId="58" builtinId="8" hidden="1"/>
    <cellStyle name="Hipervínculo" xfId="60" builtinId="8" hidden="1"/>
    <cellStyle name="Hipervínculo" xfId="62" builtinId="8" hidden="1"/>
    <cellStyle name="Hipervínculo" xfId="64" builtinId="8" hidden="1"/>
    <cellStyle name="Hipervínculo" xfId="66" builtinId="8" hidden="1"/>
    <cellStyle name="Hipervínculo" xfId="68" builtinId="8" hidden="1"/>
    <cellStyle name="Hipervínculo" xfId="70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Hipervínculo visitado" xfId="37" builtinId="9" hidden="1"/>
    <cellStyle name="Hipervínculo visitado" xfId="39" builtinId="9" hidden="1"/>
    <cellStyle name="Hipervínculo visitado" xfId="41" builtinId="9" hidden="1"/>
    <cellStyle name="Hipervínculo visitado" xfId="43" builtinId="9" hidden="1"/>
    <cellStyle name="Hipervínculo visitado" xfId="45" builtinId="9" hidden="1"/>
    <cellStyle name="Hipervínculo visitado" xfId="47" builtinId="9" hidden="1"/>
    <cellStyle name="Hipervínculo visitado" xfId="49" builtinId="9" hidden="1"/>
    <cellStyle name="Hipervínculo visitado" xfId="51" builtinId="9" hidden="1"/>
    <cellStyle name="Hipervínculo visitado" xfId="53" builtinId="9" hidden="1"/>
    <cellStyle name="Hipervínculo visitado" xfId="55" builtinId="9" hidden="1"/>
    <cellStyle name="Hipervínculo visitado" xfId="57" builtinId="9" hidden="1"/>
    <cellStyle name="Hipervínculo visitado" xfId="59" builtinId="9" hidden="1"/>
    <cellStyle name="Hipervínculo visitado" xfId="61" builtinId="9" hidden="1"/>
    <cellStyle name="Hipervínculo visitado" xfId="63" builtinId="9" hidden="1"/>
    <cellStyle name="Hipervínculo visitado" xfId="65" builtinId="9" hidden="1"/>
    <cellStyle name="Hipervínculo visitado" xfId="67" builtinId="9" hidden="1"/>
    <cellStyle name="Hipervínculo visitado" xfId="69" builtinId="9" hidden="1"/>
    <cellStyle name="Hipervínculo visitado" xfId="71" builtinId="9" hidden="1"/>
    <cellStyle name="Millares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63" Type="http://schemas.openxmlformats.org/officeDocument/2006/relationships/sharedStrings" Target="sharedStrings.xml"/><Relationship Id="rId64" Type="http://schemas.openxmlformats.org/officeDocument/2006/relationships/calcChain" Target="calcChain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60" Type="http://schemas.openxmlformats.org/officeDocument/2006/relationships/worksheet" Target="worksheets/sheet60.xml"/><Relationship Id="rId61" Type="http://schemas.openxmlformats.org/officeDocument/2006/relationships/theme" Target="theme/theme1.xml"/><Relationship Id="rId62" Type="http://schemas.openxmlformats.org/officeDocument/2006/relationships/styles" Target="style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5516371264403"/>
          <c:y val="0.0443768996960486"/>
          <c:w val="0.781225944729882"/>
          <c:h val="0.719756838905775"/>
        </c:manualLayout>
      </c:layout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marker>
            <c:symbol val="circle"/>
            <c:size val="9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-0.13158726780774"/>
                  <c:y val="-0.0285714285714286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s-ES" baseline="0"/>
                      <a:t>y = -1.0313x + 1.0596
R² = 0.9889</a:t>
                    </a:r>
                    <a:endParaRPr lang="es-ES"/>
                  </a:p>
                </c:rich>
              </c:tx>
              <c:numFmt formatCode="General" sourceLinked="0"/>
            </c:trendlineLbl>
          </c:trendline>
          <c:xVal>
            <c:numRef>
              <c:f>inicial!$CF$3:$CF$73</c:f>
              <c:numCache>
                <c:formatCode>#,##0.0000_ ;\-#,##0.0000\ </c:formatCode>
                <c:ptCount val="71"/>
                <c:pt idx="0">
                  <c:v>-0.501689446210399</c:v>
                </c:pt>
                <c:pt idx="1">
                  <c:v>-0.795880017344075</c:v>
                </c:pt>
                <c:pt idx="2">
                  <c:v>-0.27083521030723</c:v>
                </c:pt>
                <c:pt idx="3">
                  <c:v>-2.0</c:v>
                </c:pt>
                <c:pt idx="4">
                  <c:v>-1.1249387366083</c:v>
                </c:pt>
                <c:pt idx="5">
                  <c:v>0.339848783037637</c:v>
                </c:pt>
                <c:pt idx="6">
                  <c:v>-0.414539270491499</c:v>
                </c:pt>
                <c:pt idx="7">
                  <c:v>-1.346787486224656</c:v>
                </c:pt>
                <c:pt idx="8">
                  <c:v>0.600864036309839</c:v>
                </c:pt>
                <c:pt idx="9">
                  <c:v>-1.886056647693163</c:v>
                </c:pt>
                <c:pt idx="10">
                  <c:v>-0.0177287669604316</c:v>
                </c:pt>
                <c:pt idx="11">
                  <c:v>-1.619788758288394</c:v>
                </c:pt>
                <c:pt idx="12">
                  <c:v>-0.129596094720973</c:v>
                </c:pt>
                <c:pt idx="13">
                  <c:v>-0.447331783887807</c:v>
                </c:pt>
                <c:pt idx="14">
                  <c:v>0.108903127667313</c:v>
                </c:pt>
                <c:pt idx="15">
                  <c:v>0.557507201905658</c:v>
                </c:pt>
                <c:pt idx="16">
                  <c:v>0.563124960338044</c:v>
                </c:pt>
                <c:pt idx="17">
                  <c:v>-0.258848401148215</c:v>
                </c:pt>
                <c:pt idx="18">
                  <c:v>-0.777283528852417</c:v>
                </c:pt>
                <c:pt idx="19">
                  <c:v>0.211387552936859</c:v>
                </c:pt>
                <c:pt idx="20">
                  <c:v>-0.872895201635192</c:v>
                </c:pt>
                <c:pt idx="21">
                  <c:v>-0.856985199745905</c:v>
                </c:pt>
                <c:pt idx="22">
                  <c:v>-0.497572880015567</c:v>
                </c:pt>
                <c:pt idx="23">
                  <c:v>-0.341035157335565</c:v>
                </c:pt>
                <c:pt idx="24">
                  <c:v>-0.869666231504994</c:v>
                </c:pt>
                <c:pt idx="25">
                  <c:v>-1.585026652029182</c:v>
                </c:pt>
                <c:pt idx="26">
                  <c:v>0.363611979892144</c:v>
                </c:pt>
                <c:pt idx="27">
                  <c:v>-0.196542884351586</c:v>
                </c:pt>
                <c:pt idx="28">
                  <c:v>-0.291579099865287</c:v>
                </c:pt>
                <c:pt idx="29">
                  <c:v>-0.97061622231479</c:v>
                </c:pt>
                <c:pt idx="30">
                  <c:v>0.89740713966158</c:v>
                </c:pt>
                <c:pt idx="31">
                  <c:v>-0.809668301829708</c:v>
                </c:pt>
                <c:pt idx="32">
                  <c:v>-0.79317412396815</c:v>
                </c:pt>
                <c:pt idx="33">
                  <c:v>-0.316052869248488</c:v>
                </c:pt>
                <c:pt idx="34">
                  <c:v>0.287353772714746</c:v>
                </c:pt>
                <c:pt idx="35">
                  <c:v>-1.221848749616356</c:v>
                </c:pt>
                <c:pt idx="36">
                  <c:v>-0.838631997765025</c:v>
                </c:pt>
                <c:pt idx="37">
                  <c:v>-1.522878745280338</c:v>
                </c:pt>
                <c:pt idx="38">
                  <c:v>-0.212539525481585</c:v>
                </c:pt>
                <c:pt idx="39">
                  <c:v>0.561816664318957</c:v>
                </c:pt>
                <c:pt idx="40">
                  <c:v>0.386498965550653</c:v>
                </c:pt>
                <c:pt idx="41">
                  <c:v>-1.008773924307505</c:v>
                </c:pt>
                <c:pt idx="42">
                  <c:v>0.437433443797971</c:v>
                </c:pt>
                <c:pt idx="43">
                  <c:v>0.00216606175650763</c:v>
                </c:pt>
                <c:pt idx="44">
                  <c:v>-0.30803489723264</c:v>
                </c:pt>
                <c:pt idx="45">
                  <c:v>1.059374059065958</c:v>
                </c:pt>
                <c:pt idx="46">
                  <c:v>0.205475036740891</c:v>
                </c:pt>
                <c:pt idx="47">
                  <c:v>-0.0545314148681803</c:v>
                </c:pt>
                <c:pt idx="48">
                  <c:v>-1.244125144327509</c:v>
                </c:pt>
                <c:pt idx="49">
                  <c:v>-0.671620396561262</c:v>
                </c:pt>
                <c:pt idx="50">
                  <c:v>-0.441291429466834</c:v>
                </c:pt>
                <c:pt idx="51">
                  <c:v>-0.361510743045363</c:v>
                </c:pt>
                <c:pt idx="52">
                  <c:v>0.101747073946366</c:v>
                </c:pt>
                <c:pt idx="53">
                  <c:v>0.459090789600586</c:v>
                </c:pt>
                <c:pt idx="54">
                  <c:v>0.250907699700856</c:v>
                </c:pt>
                <c:pt idx="55">
                  <c:v>0.0261245167454503</c:v>
                </c:pt>
                <c:pt idx="56">
                  <c:v>-0.0762380391712997</c:v>
                </c:pt>
                <c:pt idx="57">
                  <c:v>-0.406713932979543</c:v>
                </c:pt>
                <c:pt idx="58">
                  <c:v>1.113542279953964</c:v>
                </c:pt>
                <c:pt idx="59">
                  <c:v>1.574702457606587</c:v>
                </c:pt>
                <c:pt idx="60">
                  <c:v>-0.295849483160201</c:v>
                </c:pt>
                <c:pt idx="61">
                  <c:v>-1.366531544420414</c:v>
                </c:pt>
                <c:pt idx="62">
                  <c:v>2.273942958944313</c:v>
                </c:pt>
                <c:pt idx="63">
                  <c:v>0.0744507189545912</c:v>
                </c:pt>
                <c:pt idx="64">
                  <c:v>0.508529718971287</c:v>
                </c:pt>
                <c:pt idx="65">
                  <c:v>2.934410573469759</c:v>
                </c:pt>
                <c:pt idx="66">
                  <c:v>0.936111431674854</c:v>
                </c:pt>
                <c:pt idx="67">
                  <c:v>1.109578546904387</c:v>
                </c:pt>
                <c:pt idx="68">
                  <c:v>1.00842982679723</c:v>
                </c:pt>
                <c:pt idx="69">
                  <c:v>0.608097946325279</c:v>
                </c:pt>
                <c:pt idx="70">
                  <c:v>2.353360270501191</c:v>
                </c:pt>
              </c:numCache>
            </c:numRef>
          </c:xVal>
          <c:yVal>
            <c:numRef>
              <c:f>inicial!$CG$3:$CG$73</c:f>
              <c:numCache>
                <c:formatCode>#,##0.0000_ ;\-#,##0.0000\ </c:formatCode>
                <c:ptCount val="71"/>
                <c:pt idx="0">
                  <c:v>1.065501548756432</c:v>
                </c:pt>
                <c:pt idx="1">
                  <c:v>1.148741651280925</c:v>
                </c:pt>
                <c:pt idx="2">
                  <c:v>0.96657624451305</c:v>
                </c:pt>
                <c:pt idx="3">
                  <c:v>2.522878745280337</c:v>
                </c:pt>
                <c:pt idx="4">
                  <c:v>1.823908740944319</c:v>
                </c:pt>
                <c:pt idx="5">
                  <c:v>0.0371573187987575</c:v>
                </c:pt>
                <c:pt idx="6">
                  <c:v>0.978810700930062</c:v>
                </c:pt>
                <c:pt idx="7">
                  <c:v>1.958607314841775</c:v>
                </c:pt>
                <c:pt idx="8">
                  <c:v>-0.0831441431430522</c:v>
                </c:pt>
                <c:pt idx="9">
                  <c:v>2.301029995663981</c:v>
                </c:pt>
                <c:pt idx="10">
                  <c:v>0.40340290437354</c:v>
                </c:pt>
                <c:pt idx="11">
                  <c:v>2.045757490560675</c:v>
                </c:pt>
                <c:pt idx="12">
                  <c:v>0.570247719997592</c:v>
                </c:pt>
                <c:pt idx="13">
                  <c:v>1.045757490560675</c:v>
                </c:pt>
                <c:pt idx="14">
                  <c:v>0.209714835966758</c:v>
                </c:pt>
                <c:pt idx="15">
                  <c:v>-0.044539760392411</c:v>
                </c:pt>
                <c:pt idx="16">
                  <c:v>-0.0174507295105361</c:v>
                </c:pt>
                <c:pt idx="17">
                  <c:v>0.696803942579511</c:v>
                </c:pt>
                <c:pt idx="18">
                  <c:v>1.309803919971486</c:v>
                </c:pt>
                <c:pt idx="19">
                  <c:v>0.175874166083451</c:v>
                </c:pt>
                <c:pt idx="20">
                  <c:v>1.408935392973501</c:v>
                </c:pt>
                <c:pt idx="21">
                  <c:v>1.408935392973501</c:v>
                </c:pt>
                <c:pt idx="22">
                  <c:v>1.142667503568731</c:v>
                </c:pt>
                <c:pt idx="23">
                  <c:v>0.910094888560602</c:v>
                </c:pt>
                <c:pt idx="24">
                  <c:v>1.356547323513813</c:v>
                </c:pt>
                <c:pt idx="25">
                  <c:v>2.096910013008056</c:v>
                </c:pt>
                <c:pt idx="26">
                  <c:v>0.151810883008601</c:v>
                </c:pt>
                <c:pt idx="27">
                  <c:v>0.503070351926785</c:v>
                </c:pt>
                <c:pt idx="28">
                  <c:v>0.790484985457369</c:v>
                </c:pt>
                <c:pt idx="29">
                  <c:v>1.522878745280338</c:v>
                </c:pt>
                <c:pt idx="30">
                  <c:v>-0.372175286115064</c:v>
                </c:pt>
                <c:pt idx="31">
                  <c:v>1.337242168318426</c:v>
                </c:pt>
                <c:pt idx="32">
                  <c:v>1.283996656365201</c:v>
                </c:pt>
                <c:pt idx="33">
                  <c:v>0.913640169325252</c:v>
                </c:pt>
                <c:pt idx="34">
                  <c:v>0.265200170411153</c:v>
                </c:pt>
                <c:pt idx="35">
                  <c:v>1.795880017344075</c:v>
                </c:pt>
                <c:pt idx="36">
                  <c:v>1.259637310505756</c:v>
                </c:pt>
                <c:pt idx="37">
                  <c:v>2.0</c:v>
                </c:pt>
                <c:pt idx="38">
                  <c:v>0.732828271596986</c:v>
                </c:pt>
                <c:pt idx="39">
                  <c:v>-0.0538464268522526</c:v>
                </c:pt>
                <c:pt idx="40">
                  <c:v>0.128427064454121</c:v>
                </c:pt>
                <c:pt idx="41">
                  <c:v>1.537602002101044</c:v>
                </c:pt>
                <c:pt idx="42">
                  <c:v>0.0899094544059318</c:v>
                </c:pt>
                <c:pt idx="43">
                  <c:v>0.61261017366127</c:v>
                </c:pt>
                <c:pt idx="44">
                  <c:v>0.730487055782084</c:v>
                </c:pt>
                <c:pt idx="45">
                  <c:v>-0.754042386785436</c:v>
                </c:pt>
                <c:pt idx="46">
                  <c:v>0.297569463554475</c:v>
                </c:pt>
                <c:pt idx="47">
                  <c:v>0.610833915635467</c:v>
                </c:pt>
                <c:pt idx="48">
                  <c:v>1.508638306165727</c:v>
                </c:pt>
                <c:pt idx="49">
                  <c:v>0.935542010773081</c:v>
                </c:pt>
                <c:pt idx="50">
                  <c:v>0.698970004336019</c:v>
                </c:pt>
                <c:pt idx="51">
                  <c:v>0.598599459218456</c:v>
                </c:pt>
                <c:pt idx="52">
                  <c:v>0.401209493236885</c:v>
                </c:pt>
                <c:pt idx="53">
                  <c:v>-0.0366288953621611</c:v>
                </c:pt>
                <c:pt idx="54">
                  <c:v>0.206209615309181</c:v>
                </c:pt>
                <c:pt idx="55">
                  <c:v>0.443697499232713</c:v>
                </c:pt>
                <c:pt idx="56">
                  <c:v>0.501689446210399</c:v>
                </c:pt>
                <c:pt idx="57">
                  <c:v>0.931814138253838</c:v>
                </c:pt>
                <c:pt idx="58">
                  <c:v>-0.833274639290563</c:v>
                </c:pt>
                <c:pt idx="59">
                  <c:v>-1.088490470182396</c:v>
                </c:pt>
                <c:pt idx="60">
                  <c:v>0.787812395596042</c:v>
                </c:pt>
                <c:pt idx="61">
                  <c:v>1.795880017344075</c:v>
                </c:pt>
                <c:pt idx="62">
                  <c:v>-1.935098978222938</c:v>
                </c:pt>
                <c:pt idx="63">
                  <c:v>0.235077015350111</c:v>
                </c:pt>
                <c:pt idx="64">
                  <c:v>-0.223755453657241</c:v>
                </c:pt>
                <c:pt idx="65">
                  <c:v>-2.536918101533781</c:v>
                </c:pt>
                <c:pt idx="66">
                  <c:v>-0.544068044350276</c:v>
                </c:pt>
                <c:pt idx="67">
                  <c:v>-0.808481056565951</c:v>
                </c:pt>
                <c:pt idx="68">
                  <c:v>-0.624385241420265</c:v>
                </c:pt>
                <c:pt idx="69">
                  <c:v>-0.269746373130767</c:v>
                </c:pt>
                <c:pt idx="70">
                  <c:v>-1.935189741978079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5474056"/>
        <c:axId val="2115482088"/>
      </c:scatterChart>
      <c:valAx>
        <c:axId val="2115474056"/>
        <c:scaling>
          <c:orientation val="minMax"/>
          <c:max val="8.0"/>
          <c:min val="-8.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 b="1" i="1">
                    <a:latin typeface="Times New Roman"/>
                    <a:cs typeface="Times New Roman"/>
                  </a:rPr>
                  <a:t>Log</a:t>
                </a:r>
                <a:r>
                  <a:rPr lang="es-ES"/>
                  <a:t> [ demand, consumption ]</a:t>
                </a:r>
              </a:p>
            </c:rich>
          </c:tx>
          <c:layout>
            <c:manualLayout>
              <c:xMode val="edge"/>
              <c:yMode val="edge"/>
              <c:x val="0.345863557595841"/>
              <c:y val="0.885714285714286"/>
            </c:manualLayout>
          </c:layout>
          <c:overlay val="0"/>
        </c:title>
        <c:numFmt formatCode="#,##0_ ;\-#,##0\ " sourceLinked="0"/>
        <c:majorTickMark val="out"/>
        <c:minorTickMark val="none"/>
        <c:tickLblPos val="nextTo"/>
        <c:spPr>
          <a:ln w="19050" cmpd="sng">
            <a:solidFill>
              <a:schemeClr val="tx1"/>
            </a:solidFill>
          </a:ln>
        </c:spPr>
        <c:crossAx val="2115482088"/>
        <c:crossesAt val="-8.0"/>
        <c:crossBetween val="midCat"/>
        <c:majorUnit val="2.0"/>
      </c:valAx>
      <c:valAx>
        <c:axId val="2115482088"/>
        <c:scaling>
          <c:orientation val="minMax"/>
          <c:max val="4.0"/>
          <c:min val="-4.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s-ES" b="1" i="1">
                    <a:latin typeface="Times New Roman"/>
                    <a:cs typeface="Times New Roman"/>
                  </a:rPr>
                  <a:t>Log</a:t>
                </a:r>
                <a:r>
                  <a:rPr lang="es-ES"/>
                  <a:t> [ supply, predation ]</a:t>
                </a:r>
              </a:p>
            </c:rich>
          </c:tx>
          <c:layout>
            <c:manualLayout>
              <c:xMode val="edge"/>
              <c:yMode val="edge"/>
              <c:x val="0.0226206183686499"/>
              <c:y val="0.153827872579757"/>
            </c:manualLayout>
          </c:layout>
          <c:overlay val="0"/>
        </c:title>
        <c:numFmt formatCode="#,##0_ ;\-#,##0\ " sourceLinked="0"/>
        <c:majorTickMark val="out"/>
        <c:minorTickMark val="none"/>
        <c:tickLblPos val="nextTo"/>
        <c:spPr>
          <a:ln w="19050" cmpd="sng">
            <a:solidFill>
              <a:schemeClr val="tx1"/>
            </a:solidFill>
          </a:ln>
        </c:spPr>
        <c:crossAx val="2115474056"/>
        <c:crossesAt val="-8.0"/>
        <c:crossBetween val="midCat"/>
        <c:majorUnit val="2.0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20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115932195975503"/>
                  <c:y val="0.626097623213765"/>
                </c:manualLayout>
              </c:layout>
              <c:numFmt formatCode="General" sourceLinked="0"/>
            </c:trendlineLbl>
          </c:trendline>
          <c:xVal>
            <c:numRef>
              <c:f>año1!$CF$3:$CF$73</c:f>
              <c:numCache>
                <c:formatCode>0.0000_ ;\-0.0000\ </c:formatCode>
                <c:ptCount val="71"/>
                <c:pt idx="0">
                  <c:v>-0.588787165235702</c:v>
                </c:pt>
                <c:pt idx="1">
                  <c:v>-0.767870726755882</c:v>
                </c:pt>
                <c:pt idx="2">
                  <c:v>0.0516432331518384</c:v>
                </c:pt>
                <c:pt idx="3">
                  <c:v>-3.649658740960655</c:v>
                </c:pt>
                <c:pt idx="4">
                  <c:v>-2.009915479031226</c:v>
                </c:pt>
                <c:pt idx="5">
                  <c:v>2.269648592747781</c:v>
                </c:pt>
                <c:pt idx="6">
                  <c:v>0.0372957847436969</c:v>
                </c:pt>
                <c:pt idx="7">
                  <c:v>-1.987774353154012</c:v>
                </c:pt>
                <c:pt idx="8">
                  <c:v>2.545452837155985</c:v>
                </c:pt>
                <c:pt idx="9">
                  <c:v>-2.603690185777967</c:v>
                </c:pt>
                <c:pt idx="10">
                  <c:v>1.564858869036133</c:v>
                </c:pt>
                <c:pt idx="11">
                  <c:v>-1.624551550244148</c:v>
                </c:pt>
                <c:pt idx="12">
                  <c:v>1.189062191590182</c:v>
                </c:pt>
                <c:pt idx="13">
                  <c:v>0.508021696433256</c:v>
                </c:pt>
                <c:pt idx="14">
                  <c:v>1.469485952006655</c:v>
                </c:pt>
                <c:pt idx="15">
                  <c:v>2.988052862210122</c:v>
                </c:pt>
                <c:pt idx="16">
                  <c:v>3.16365905423027</c:v>
                </c:pt>
                <c:pt idx="17">
                  <c:v>1.017763700804789</c:v>
                </c:pt>
                <c:pt idx="18">
                  <c:v>-0.269187489815616</c:v>
                </c:pt>
                <c:pt idx="19">
                  <c:v>2.247812067146754</c:v>
                </c:pt>
                <c:pt idx="20">
                  <c:v>-0.285018955032297</c:v>
                </c:pt>
                <c:pt idx="21">
                  <c:v>-1.024432890493858</c:v>
                </c:pt>
                <c:pt idx="22">
                  <c:v>0.0198026272961797</c:v>
                </c:pt>
                <c:pt idx="23">
                  <c:v>0.873800680253203</c:v>
                </c:pt>
                <c:pt idx="24">
                  <c:v>-0.409473129505703</c:v>
                </c:pt>
                <c:pt idx="25">
                  <c:v>-1.725971728690052</c:v>
                </c:pt>
                <c:pt idx="26">
                  <c:v>2.137356613626268</c:v>
                </c:pt>
                <c:pt idx="27">
                  <c:v>1.254190520486553</c:v>
                </c:pt>
                <c:pt idx="28">
                  <c:v>0.489193323638877</c:v>
                </c:pt>
                <c:pt idx="29">
                  <c:v>-0.911303190363116</c:v>
                </c:pt>
                <c:pt idx="30">
                  <c:v>3.70828984763376</c:v>
                </c:pt>
                <c:pt idx="31">
                  <c:v>-0.140412153716745</c:v>
                </c:pt>
                <c:pt idx="32">
                  <c:v>-0.228156093137754</c:v>
                </c:pt>
                <c:pt idx="33">
                  <c:v>0.688637025082059</c:v>
                </c:pt>
                <c:pt idx="34">
                  <c:v>2.114808685517127</c:v>
                </c:pt>
                <c:pt idx="35">
                  <c:v>-1.599487581580932</c:v>
                </c:pt>
                <c:pt idx="36">
                  <c:v>0.115112807100505</c:v>
                </c:pt>
                <c:pt idx="37">
                  <c:v>-1.692819521373151</c:v>
                </c:pt>
                <c:pt idx="38">
                  <c:v>1.019208265880841</c:v>
                </c:pt>
                <c:pt idx="39">
                  <c:v>2.679856466731428</c:v>
                </c:pt>
                <c:pt idx="40">
                  <c:v>2.461296784148867</c:v>
                </c:pt>
                <c:pt idx="41">
                  <c:v>-1.090644119018933</c:v>
                </c:pt>
                <c:pt idx="42">
                  <c:v>2.428336298299606</c:v>
                </c:pt>
                <c:pt idx="43">
                  <c:v>1.170312602833301</c:v>
                </c:pt>
                <c:pt idx="44">
                  <c:v>0.799307376388336</c:v>
                </c:pt>
                <c:pt idx="45">
                  <c:v>4.448551463046453</c:v>
                </c:pt>
                <c:pt idx="46">
                  <c:v>2.330783747352724</c:v>
                </c:pt>
                <c:pt idx="47">
                  <c:v>1.492679351823905</c:v>
                </c:pt>
                <c:pt idx="48">
                  <c:v>-1.018877320649256</c:v>
                </c:pt>
                <c:pt idx="49">
                  <c:v>0.332894415273329</c:v>
                </c:pt>
                <c:pt idx="50">
                  <c:v>0.869618323675724</c:v>
                </c:pt>
                <c:pt idx="51">
                  <c:v>0.99694863489161</c:v>
                </c:pt>
                <c:pt idx="52">
                  <c:v>2.063185119160313</c:v>
                </c:pt>
                <c:pt idx="53">
                  <c:v>2.804269058842753</c:v>
                </c:pt>
                <c:pt idx="54">
                  <c:v>2.232484465314557</c:v>
                </c:pt>
                <c:pt idx="55">
                  <c:v>1.966552759601218</c:v>
                </c:pt>
                <c:pt idx="56">
                  <c:v>1.733247198160387</c:v>
                </c:pt>
                <c:pt idx="57">
                  <c:v>0.650761464063507</c:v>
                </c:pt>
                <c:pt idx="58">
                  <c:v>4.349387217206105</c:v>
                </c:pt>
                <c:pt idx="59">
                  <c:v>5.43162373385626</c:v>
                </c:pt>
                <c:pt idx="60">
                  <c:v>0.70012279429637</c:v>
                </c:pt>
                <c:pt idx="61">
                  <c:v>-1.505077897109858</c:v>
                </c:pt>
                <c:pt idx="62">
                  <c:v>6.745883199055592</c:v>
                </c:pt>
                <c:pt idx="63">
                  <c:v>1.929054603416227</c:v>
                </c:pt>
                <c:pt idx="64">
                  <c:v>2.977924654904026</c:v>
                </c:pt>
                <c:pt idx="65">
                  <c:v>8.53151691532643</c:v>
                </c:pt>
                <c:pt idx="66">
                  <c:v>3.855452653939752</c:v>
                </c:pt>
                <c:pt idx="67">
                  <c:v>4.123401620488209</c:v>
                </c:pt>
                <c:pt idx="68">
                  <c:v>3.961117885071864</c:v>
                </c:pt>
                <c:pt idx="69">
                  <c:v>3.170105660498771</c:v>
                </c:pt>
                <c:pt idx="70">
                  <c:v>7.309752380501086</c:v>
                </c:pt>
              </c:numCache>
            </c:numRef>
          </c:xVal>
          <c:yVal>
            <c:numRef>
              <c:f>año1!$CG$3:$CG$73</c:f>
              <c:numCache>
                <c:formatCode>0.0000_ ;\-0.0000\ </c:formatCode>
                <c:ptCount val="71"/>
                <c:pt idx="0">
                  <c:v>2.407945608651872</c:v>
                </c:pt>
                <c:pt idx="1">
                  <c:v>3.057607677272078</c:v>
                </c:pt>
                <c:pt idx="2">
                  <c:v>1.565421027017326</c:v>
                </c:pt>
                <c:pt idx="3">
                  <c:v>5.298317366548036</c:v>
                </c:pt>
                <c:pt idx="4">
                  <c:v>3.611918412977808</c:v>
                </c:pt>
                <c:pt idx="5">
                  <c:v>0.089924707527987</c:v>
                </c:pt>
                <c:pt idx="6">
                  <c:v>2.002480500543708</c:v>
                </c:pt>
                <c:pt idx="7">
                  <c:v>3.863232841258714</c:v>
                </c:pt>
                <c:pt idx="8">
                  <c:v>-0.655445313375934</c:v>
                </c:pt>
                <c:pt idx="9">
                  <c:v>4.961845129926823</c:v>
                </c:pt>
                <c:pt idx="10">
                  <c:v>0.218156009803171</c:v>
                </c:pt>
                <c:pt idx="11">
                  <c:v>3.079113882493042</c:v>
                </c:pt>
                <c:pt idx="12">
                  <c:v>0.703197516413447</c:v>
                </c:pt>
                <c:pt idx="13">
                  <c:v>1.30195321268614</c:v>
                </c:pt>
                <c:pt idx="14">
                  <c:v>0.757152510535857</c:v>
                </c:pt>
                <c:pt idx="15">
                  <c:v>-1.064710736992428</c:v>
                </c:pt>
                <c:pt idx="16">
                  <c:v>-1.762330658537243</c:v>
                </c:pt>
                <c:pt idx="17">
                  <c:v>1.04128722204884</c:v>
                </c:pt>
                <c:pt idx="18">
                  <c:v>2.292634762140877</c:v>
                </c:pt>
                <c:pt idx="19">
                  <c:v>-0.877549903557725</c:v>
                </c:pt>
                <c:pt idx="20">
                  <c:v>2.171556830587642</c:v>
                </c:pt>
                <c:pt idx="21">
                  <c:v>3.036554268074246</c:v>
                </c:pt>
                <c:pt idx="22">
                  <c:v>1.671313316152188</c:v>
                </c:pt>
                <c:pt idx="23">
                  <c:v>0.918793862092274</c:v>
                </c:pt>
                <c:pt idx="24">
                  <c:v>2.385966701933097</c:v>
                </c:pt>
                <c:pt idx="25">
                  <c:v>3.540459448995663</c:v>
                </c:pt>
                <c:pt idx="26">
                  <c:v>-0.182321556793955</c:v>
                </c:pt>
                <c:pt idx="27">
                  <c:v>0.234457311214483</c:v>
                </c:pt>
                <c:pt idx="28">
                  <c:v>1.523260216193048</c:v>
                </c:pt>
                <c:pt idx="29">
                  <c:v>2.796881414808826</c:v>
                </c:pt>
                <c:pt idx="30">
                  <c:v>-1.993611285074643</c:v>
                </c:pt>
                <c:pt idx="31">
                  <c:v>1.995100393246085</c:v>
                </c:pt>
                <c:pt idx="32">
                  <c:v>2.171556830587642</c:v>
                </c:pt>
                <c:pt idx="33">
                  <c:v>1.061316503924413</c:v>
                </c:pt>
                <c:pt idx="34">
                  <c:v>-0.303801454331664</c:v>
                </c:pt>
                <c:pt idx="35">
                  <c:v>3.473768074496991</c:v>
                </c:pt>
                <c:pt idx="36">
                  <c:v>1.038458365848363</c:v>
                </c:pt>
                <c:pt idx="37">
                  <c:v>3.575550768806933</c:v>
                </c:pt>
                <c:pt idx="38">
                  <c:v>0.858021823750179</c:v>
                </c:pt>
                <c:pt idx="39">
                  <c:v>-0.988053098101046</c:v>
                </c:pt>
                <c:pt idx="40">
                  <c:v>-0.670390193437329</c:v>
                </c:pt>
                <c:pt idx="41">
                  <c:v>2.975929646257811</c:v>
                </c:pt>
                <c:pt idx="42">
                  <c:v>-0.454889991435687</c:v>
                </c:pt>
                <c:pt idx="43">
                  <c:v>0.605136303237232</c:v>
                </c:pt>
                <c:pt idx="44">
                  <c:v>1.313043899380298</c:v>
                </c:pt>
                <c:pt idx="45">
                  <c:v>-3.911582908599742</c:v>
                </c:pt>
                <c:pt idx="46">
                  <c:v>-0.803345972858021</c:v>
                </c:pt>
                <c:pt idx="47">
                  <c:v>0.295714244149045</c:v>
                </c:pt>
                <c:pt idx="48">
                  <c:v>2.453407982728629</c:v>
                </c:pt>
                <c:pt idx="49">
                  <c:v>0.191160505461159</c:v>
                </c:pt>
                <c:pt idx="50">
                  <c:v>-0.343589704390077</c:v>
                </c:pt>
                <c:pt idx="51">
                  <c:v>-0.474991170756775</c:v>
                </c:pt>
                <c:pt idx="52">
                  <c:v>-0.598836501088704</c:v>
                </c:pt>
                <c:pt idx="53">
                  <c:v>-1.393021681869317</c:v>
                </c:pt>
                <c:pt idx="54">
                  <c:v>-1.599387576580599</c:v>
                </c:pt>
                <c:pt idx="55">
                  <c:v>-0.912282710476616</c:v>
                </c:pt>
                <c:pt idx="56">
                  <c:v>-0.790727508898809</c:v>
                </c:pt>
                <c:pt idx="57">
                  <c:v>1.142564176197292</c:v>
                </c:pt>
                <c:pt idx="58">
                  <c:v>-2.042518187575238</c:v>
                </c:pt>
                <c:pt idx="59">
                  <c:v>-3.69704601678033</c:v>
                </c:pt>
                <c:pt idx="60">
                  <c:v>1.090644119018933</c:v>
                </c:pt>
                <c:pt idx="61">
                  <c:v>3.649658740960655</c:v>
                </c:pt>
                <c:pt idx="62">
                  <c:v>-6.01887541311728</c:v>
                </c:pt>
                <c:pt idx="63">
                  <c:v>-1.337366687496467</c:v>
                </c:pt>
                <c:pt idx="64">
                  <c:v>-2.357357328841025</c:v>
                </c:pt>
                <c:pt idx="65">
                  <c:v>-7.659472737343994</c:v>
                </c:pt>
                <c:pt idx="66">
                  <c:v>-2.950944090763857</c:v>
                </c:pt>
                <c:pt idx="67">
                  <c:v>-3.559653067354128</c:v>
                </c:pt>
                <c:pt idx="68">
                  <c:v>-3.090678750862945</c:v>
                </c:pt>
                <c:pt idx="69">
                  <c:v>-2.379083063966771</c:v>
                </c:pt>
                <c:pt idx="70">
                  <c:v>-6.33739548031298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5512856"/>
        <c:axId val="2115515928"/>
      </c:scatterChart>
      <c:valAx>
        <c:axId val="2115512856"/>
        <c:scaling>
          <c:orientation val="minMax"/>
        </c:scaling>
        <c:delete val="0"/>
        <c:axPos val="b"/>
        <c:numFmt formatCode="0.0000_ ;\-0.0000\ " sourceLinked="1"/>
        <c:majorTickMark val="out"/>
        <c:minorTickMark val="none"/>
        <c:tickLblPos val="nextTo"/>
        <c:crossAx val="2115515928"/>
        <c:crosses val="autoZero"/>
        <c:crossBetween val="midCat"/>
      </c:valAx>
      <c:valAx>
        <c:axId val="2115515928"/>
        <c:scaling>
          <c:orientation val="minMax"/>
        </c:scaling>
        <c:delete val="0"/>
        <c:axPos val="l"/>
        <c:numFmt formatCode="0.0000_ ;\-0.0000\ " sourceLinked="1"/>
        <c:majorTickMark val="out"/>
        <c:minorTickMark val="none"/>
        <c:tickLblPos val="nextTo"/>
        <c:crossAx val="211551285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6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0110929571303587"/>
                  <c:y val="0.699074074074074"/>
                </c:manualLayout>
              </c:layout>
              <c:numFmt formatCode="General" sourceLinked="0"/>
            </c:trendlineLbl>
          </c:trendline>
          <c:xVal>
            <c:numRef>
              <c:f>año15!$CF$3:$CF$73</c:f>
              <c:numCache>
                <c:formatCode>0.0000_ ;\-0.0000\ </c:formatCode>
                <c:ptCount val="71"/>
                <c:pt idx="0">
                  <c:v>0.498955451195503</c:v>
                </c:pt>
                <c:pt idx="1">
                  <c:v>-0.0377018671840115</c:v>
                </c:pt>
                <c:pt idx="2">
                  <c:v>1.108892598075666</c:v>
                </c:pt>
                <c:pt idx="3">
                  <c:v>-3.036554268074246</c:v>
                </c:pt>
                <c:pt idx="4">
                  <c:v>-0.767870726755882</c:v>
                </c:pt>
                <c:pt idx="5">
                  <c:v>2.460272368829639</c:v>
                </c:pt>
                <c:pt idx="6">
                  <c:v>0.774727167552368</c:v>
                </c:pt>
                <c:pt idx="7">
                  <c:v>-1.551169004310125</c:v>
                </c:pt>
                <c:pt idx="8">
                  <c:v>3.152565067580779</c:v>
                </c:pt>
                <c:pt idx="9">
                  <c:v>-2.830217835076418</c:v>
                </c:pt>
                <c:pt idx="10">
                  <c:v>1.770024977082049</c:v>
                </c:pt>
                <c:pt idx="11">
                  <c:v>-2.364460496712133</c:v>
                </c:pt>
                <c:pt idx="12">
                  <c:v>1.445977363281064</c:v>
                </c:pt>
                <c:pt idx="13">
                  <c:v>0.413433277757341</c:v>
                </c:pt>
                <c:pt idx="14">
                  <c:v>1.893563668683104</c:v>
                </c:pt>
                <c:pt idx="15">
                  <c:v>2.880545863744873</c:v>
                </c:pt>
                <c:pt idx="16">
                  <c:v>2.898229692192752</c:v>
                </c:pt>
                <c:pt idx="17">
                  <c:v>1.163150809805681</c:v>
                </c:pt>
                <c:pt idx="18">
                  <c:v>-0.310609577095486</c:v>
                </c:pt>
                <c:pt idx="19">
                  <c:v>2.130134655995353</c:v>
                </c:pt>
                <c:pt idx="20">
                  <c:v>-0.512493680866688</c:v>
                </c:pt>
                <c:pt idx="21">
                  <c:v>-0.29975465368605</c:v>
                </c:pt>
                <c:pt idx="22">
                  <c:v>0.267734434642085</c:v>
                </c:pt>
                <c:pt idx="23">
                  <c:v>0.649717622632609</c:v>
                </c:pt>
                <c:pt idx="24">
                  <c:v>-0.504181081047322</c:v>
                </c:pt>
                <c:pt idx="25">
                  <c:v>-2.180367460269796</c:v>
                </c:pt>
                <c:pt idx="26">
                  <c:v>2.347558458636777</c:v>
                </c:pt>
                <c:pt idx="27">
                  <c:v>0.950885376638654</c:v>
                </c:pt>
                <c:pt idx="28">
                  <c:v>0.970778917158225</c:v>
                </c:pt>
                <c:pt idx="29">
                  <c:v>-0.816445396904439</c:v>
                </c:pt>
                <c:pt idx="30">
                  <c:v>3.645658751659373</c:v>
                </c:pt>
                <c:pt idx="31">
                  <c:v>-0.353821874956326</c:v>
                </c:pt>
                <c:pt idx="32">
                  <c:v>-0.141563564321787</c:v>
                </c:pt>
                <c:pt idx="33">
                  <c:v>1.001734213691623</c:v>
                </c:pt>
                <c:pt idx="34">
                  <c:v>2.286658942443787</c:v>
                </c:pt>
                <c:pt idx="35">
                  <c:v>-1.255266098713487</c:v>
                </c:pt>
                <c:pt idx="36">
                  <c:v>-0.646263594661095</c:v>
                </c:pt>
                <c:pt idx="37">
                  <c:v>-2.063568192523546</c:v>
                </c:pt>
                <c:pt idx="38">
                  <c:v>1.105256831386778</c:v>
                </c:pt>
                <c:pt idx="39">
                  <c:v>2.61241997008696</c:v>
                </c:pt>
                <c:pt idx="40">
                  <c:v>2.415913778301049</c:v>
                </c:pt>
                <c:pt idx="41">
                  <c:v>-0.681218609694671</c:v>
                </c:pt>
                <c:pt idx="42">
                  <c:v>2.359910159613315</c:v>
                </c:pt>
                <c:pt idx="43">
                  <c:v>1.48319418585985</c:v>
                </c:pt>
                <c:pt idx="44">
                  <c:v>0.670901571612625</c:v>
                </c:pt>
                <c:pt idx="45">
                  <c:v>3.777737042472737</c:v>
                </c:pt>
                <c:pt idx="46">
                  <c:v>1.808288771179265</c:v>
                </c:pt>
                <c:pt idx="47">
                  <c:v>1.314261158220059</c:v>
                </c:pt>
                <c:pt idx="48">
                  <c:v>-1.57021719928082</c:v>
                </c:pt>
                <c:pt idx="49">
                  <c:v>-0.311974765020825</c:v>
                </c:pt>
                <c:pt idx="50">
                  <c:v>0.219135529916671</c:v>
                </c:pt>
                <c:pt idx="51">
                  <c:v>0.408128225527648</c:v>
                </c:pt>
                <c:pt idx="52">
                  <c:v>1.62924053973028</c:v>
                </c:pt>
                <c:pt idx="53">
                  <c:v>2.369402266031363</c:v>
                </c:pt>
                <c:pt idx="54">
                  <c:v>1.718650997407417</c:v>
                </c:pt>
                <c:pt idx="55">
                  <c:v>1.348332854832772</c:v>
                </c:pt>
                <c:pt idx="56">
                  <c:v>1.103268100204304</c:v>
                </c:pt>
                <c:pt idx="57">
                  <c:v>0.437609561434731</c:v>
                </c:pt>
                <c:pt idx="58">
                  <c:v>4.044874166747804</c:v>
                </c:pt>
                <c:pt idx="59">
                  <c:v>5.015675902192604</c:v>
                </c:pt>
                <c:pt idx="60">
                  <c:v>0.838112950810131</c:v>
                </c:pt>
                <c:pt idx="61">
                  <c:v>-1.820158943749753</c:v>
                </c:pt>
                <c:pt idx="62">
                  <c:v>6.310138254030066</c:v>
                </c:pt>
                <c:pt idx="63">
                  <c:v>1.367621095854269</c:v>
                </c:pt>
                <c:pt idx="64">
                  <c:v>2.398622281190988</c:v>
                </c:pt>
                <c:pt idx="65">
                  <c:v>8.102290287086587</c:v>
                </c:pt>
                <c:pt idx="66">
                  <c:v>3.444831418682216</c:v>
                </c:pt>
                <c:pt idx="67">
                  <c:v>3.554318960718241</c:v>
                </c:pt>
                <c:pt idx="68">
                  <c:v>3.558628389610984</c:v>
                </c:pt>
                <c:pt idx="69">
                  <c:v>2.575280423137503</c:v>
                </c:pt>
                <c:pt idx="70">
                  <c:v>6.677404568376898</c:v>
                </c:pt>
              </c:numCache>
            </c:numRef>
          </c:xVal>
          <c:yVal>
            <c:numRef>
              <c:f>año15!$CG$3:$CG$73</c:f>
              <c:numCache>
                <c:formatCode>0.0000_ ;\-0.0000\ </c:formatCode>
                <c:ptCount val="71"/>
                <c:pt idx="0">
                  <c:v>1.010601411345396</c:v>
                </c:pt>
                <c:pt idx="1">
                  <c:v>1.210661792476732</c:v>
                </c:pt>
                <c:pt idx="2">
                  <c:v>0.49758039701597</c:v>
                </c:pt>
                <c:pt idx="3">
                  <c:v>4.422848629194136</c:v>
                </c:pt>
                <c:pt idx="4">
                  <c:v>2.375155785828881</c:v>
                </c:pt>
                <c:pt idx="5">
                  <c:v>-1.778505353549639</c:v>
                </c:pt>
                <c:pt idx="6">
                  <c:v>0.59783700075562</c:v>
                </c:pt>
                <c:pt idx="7">
                  <c:v>2.918771232417863</c:v>
                </c:pt>
                <c:pt idx="8">
                  <c:v>-1.847824693161004</c:v>
                </c:pt>
                <c:pt idx="9">
                  <c:v>3.352407217492723</c:v>
                </c:pt>
                <c:pt idx="10">
                  <c:v>-1.094604267270571</c:v>
                </c:pt>
                <c:pt idx="11">
                  <c:v>3.101092789211817</c:v>
                </c:pt>
                <c:pt idx="12">
                  <c:v>-0.65284588378642</c:v>
                </c:pt>
                <c:pt idx="13">
                  <c:v>0.894040122939335</c:v>
                </c:pt>
                <c:pt idx="14">
                  <c:v>-1.187843422396052</c:v>
                </c:pt>
                <c:pt idx="15">
                  <c:v>-1.980035485213189</c:v>
                </c:pt>
                <c:pt idx="16">
                  <c:v>-1.670721140850999</c:v>
                </c:pt>
                <c:pt idx="17">
                  <c:v>-0.371563556432483</c:v>
                </c:pt>
                <c:pt idx="18">
                  <c:v>1.3704210119636</c:v>
                </c:pt>
                <c:pt idx="19">
                  <c:v>-1.346513491108046</c:v>
                </c:pt>
                <c:pt idx="20">
                  <c:v>1.500583507522018</c:v>
                </c:pt>
                <c:pt idx="21">
                  <c:v>1.687399453903812</c:v>
                </c:pt>
                <c:pt idx="22">
                  <c:v>1.220779922642317</c:v>
                </c:pt>
                <c:pt idx="23">
                  <c:v>0.372514007968478</c:v>
                </c:pt>
                <c:pt idx="24">
                  <c:v>1.390302382517429</c:v>
                </c:pt>
                <c:pt idx="25">
                  <c:v>2.937463365430015</c:v>
                </c:pt>
                <c:pt idx="26">
                  <c:v>-1.236633586565484</c:v>
                </c:pt>
                <c:pt idx="27">
                  <c:v>-0.47933495667462</c:v>
                </c:pt>
                <c:pt idx="28">
                  <c:v>0.281037529733112</c:v>
                </c:pt>
                <c:pt idx="29">
                  <c:v>1.917322692203401</c:v>
                </c:pt>
                <c:pt idx="30">
                  <c:v>-2.644115941806118</c:v>
                </c:pt>
                <c:pt idx="31">
                  <c:v>1.18090753139494</c:v>
                </c:pt>
                <c:pt idx="32">
                  <c:v>1.117795108084884</c:v>
                </c:pt>
                <c:pt idx="33">
                  <c:v>0.346724613085564</c:v>
                </c:pt>
                <c:pt idx="34">
                  <c:v>-1.149305402983628</c:v>
                </c:pt>
                <c:pt idx="35">
                  <c:v>2.501036031717884</c:v>
                </c:pt>
                <c:pt idx="36">
                  <c:v>1.532476871297972</c:v>
                </c:pt>
                <c:pt idx="37">
                  <c:v>2.900422093749666</c:v>
                </c:pt>
                <c:pt idx="38">
                  <c:v>-0.0148886124937508</c:v>
                </c:pt>
                <c:pt idx="39">
                  <c:v>-1.634520692801563</c:v>
                </c:pt>
                <c:pt idx="40">
                  <c:v>-1.516005967641548</c:v>
                </c:pt>
                <c:pt idx="41">
                  <c:v>1.86433016206289</c:v>
                </c:pt>
                <c:pt idx="42">
                  <c:v>-1.395254102491362</c:v>
                </c:pt>
                <c:pt idx="43">
                  <c:v>-0.0535407669280297</c:v>
                </c:pt>
                <c:pt idx="44">
                  <c:v>-0.00895974137147202</c:v>
                </c:pt>
                <c:pt idx="45">
                  <c:v>-3.113204149694162</c:v>
                </c:pt>
                <c:pt idx="46">
                  <c:v>-0.78754785598143</c:v>
                </c:pt>
                <c:pt idx="47">
                  <c:v>-0.298622012490115</c:v>
                </c:pt>
                <c:pt idx="48">
                  <c:v>1.820158943749753</c:v>
                </c:pt>
                <c:pt idx="49">
                  <c:v>0.869884359059999</c:v>
                </c:pt>
                <c:pt idx="50">
                  <c:v>0.343899752450009</c:v>
                </c:pt>
                <c:pt idx="51">
                  <c:v>0.102032725565152</c:v>
                </c:pt>
                <c:pt idx="52">
                  <c:v>-0.594982931772714</c:v>
                </c:pt>
                <c:pt idx="53">
                  <c:v>-1.585554971970768</c:v>
                </c:pt>
                <c:pt idx="54">
                  <c:v>-1.062639628209292</c:v>
                </c:pt>
                <c:pt idx="55">
                  <c:v>-0.347835995271528</c:v>
                </c:pt>
                <c:pt idx="56">
                  <c:v>-0.197210169287705</c:v>
                </c:pt>
                <c:pt idx="57">
                  <c:v>0.489390343045926</c:v>
                </c:pt>
                <c:pt idx="58">
                  <c:v>-3.973701189699757</c:v>
                </c:pt>
                <c:pt idx="59">
                  <c:v>-4.205199953361887</c:v>
                </c:pt>
                <c:pt idx="60">
                  <c:v>0.210721031315653</c:v>
                </c:pt>
                <c:pt idx="61">
                  <c:v>2.407945608651872</c:v>
                </c:pt>
                <c:pt idx="62">
                  <c:v>-5.537538970474803</c:v>
                </c:pt>
                <c:pt idx="63">
                  <c:v>-0.666289726390063</c:v>
                </c:pt>
                <c:pt idx="64">
                  <c:v>-1.808452692169715</c:v>
                </c:pt>
                <c:pt idx="65">
                  <c:v>-7.162523070866383</c:v>
                </c:pt>
                <c:pt idx="66">
                  <c:v>-2.52340594893861</c:v>
                </c:pt>
                <c:pt idx="67">
                  <c:v>-2.92937877300397</c:v>
                </c:pt>
                <c:pt idx="68">
                  <c:v>-2.67166280364982</c:v>
                </c:pt>
                <c:pt idx="69">
                  <c:v>-1.933259031501754</c:v>
                </c:pt>
                <c:pt idx="70">
                  <c:v>-5.82479288931034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5598488"/>
        <c:axId val="2115601560"/>
      </c:scatterChart>
      <c:valAx>
        <c:axId val="2115598488"/>
        <c:scaling>
          <c:orientation val="minMax"/>
        </c:scaling>
        <c:delete val="0"/>
        <c:axPos val="b"/>
        <c:numFmt formatCode="0.0000_ ;\-0.0000\ " sourceLinked="1"/>
        <c:majorTickMark val="out"/>
        <c:minorTickMark val="none"/>
        <c:tickLblPos val="nextTo"/>
        <c:crossAx val="2115601560"/>
        <c:crosses val="autoZero"/>
        <c:crossBetween val="midCat"/>
      </c:valAx>
      <c:valAx>
        <c:axId val="2115601560"/>
        <c:scaling>
          <c:orientation val="minMax"/>
        </c:scaling>
        <c:delete val="0"/>
        <c:axPos val="l"/>
        <c:numFmt formatCode="0.0000_ ;\-0.0000\ " sourceLinked="1"/>
        <c:majorTickMark val="out"/>
        <c:minorTickMark val="none"/>
        <c:tickLblPos val="nextTo"/>
        <c:crossAx val="2115598488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6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Hoja4!$CF$3:$CF$73</c:f>
              <c:numCache>
                <c:formatCode>General</c:formatCode>
                <c:ptCount val="71"/>
              </c:numCache>
            </c:numRef>
          </c:xVal>
          <c:yVal>
            <c:numRef>
              <c:f>Hoja4!$CG$3:$CG$73</c:f>
              <c:numCache>
                <c:formatCode>General</c:formatCode>
                <c:ptCount val="71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5637496"/>
        <c:axId val="2115640392"/>
      </c:scatterChart>
      <c:valAx>
        <c:axId val="2115637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15640392"/>
        <c:crosses val="autoZero"/>
        <c:crossBetween val="midCat"/>
      </c:valAx>
      <c:valAx>
        <c:axId val="21156403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11563749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6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año20!$CF$3:$CF$73</c:f>
              <c:numCache>
                <c:formatCode>0.0000_ ;\-0.0000\ </c:formatCode>
                <c:ptCount val="71"/>
                <c:pt idx="0">
                  <c:v>-2.364460496712133</c:v>
                </c:pt>
                <c:pt idx="1">
                  <c:v>-5.521460917862246</c:v>
                </c:pt>
                <c:pt idx="2">
                  <c:v>-1.167962366802903</c:v>
                </c:pt>
                <c:pt idx="3">
                  <c:v>-5.809142990314027</c:v>
                </c:pt>
                <c:pt idx="4">
                  <c:v>-2.864704011147587</c:v>
                </c:pt>
                <c:pt idx="5">
                  <c:v>-0.687165108882398</c:v>
                </c:pt>
                <c:pt idx="6">
                  <c:v>-1.386294361119891</c:v>
                </c:pt>
                <c:pt idx="7">
                  <c:v>-4.3428059215206</c:v>
                </c:pt>
                <c:pt idx="8">
                  <c:v>0.926637023928299</c:v>
                </c:pt>
                <c:pt idx="9">
                  <c:v>-4.268697949366879</c:v>
                </c:pt>
                <c:pt idx="10">
                  <c:v>-3.772261063052988</c:v>
                </c:pt>
                <c:pt idx="12">
                  <c:v>-1.010601411345396</c:v>
                </c:pt>
                <c:pt idx="13">
                  <c:v>-2.302585092994045</c:v>
                </c:pt>
                <c:pt idx="14">
                  <c:v>0.568717102181768</c:v>
                </c:pt>
                <c:pt idx="15">
                  <c:v>-2.353878387381596</c:v>
                </c:pt>
                <c:pt idx="16">
                  <c:v>0.798407691217438</c:v>
                </c:pt>
                <c:pt idx="17">
                  <c:v>-2.796881414808826</c:v>
                </c:pt>
                <c:pt idx="18">
                  <c:v>-5.809142990314027</c:v>
                </c:pt>
                <c:pt idx="19">
                  <c:v>-1.709258247716311</c:v>
                </c:pt>
                <c:pt idx="21">
                  <c:v>-1.002393430927567</c:v>
                </c:pt>
                <c:pt idx="22">
                  <c:v>-1.491654876777717</c:v>
                </c:pt>
                <c:pt idx="23">
                  <c:v>-1.546463113272712</c:v>
                </c:pt>
                <c:pt idx="24">
                  <c:v>-6.214608098422191</c:v>
                </c:pt>
                <c:pt idx="25">
                  <c:v>-4.199705077879927</c:v>
                </c:pt>
                <c:pt idx="26">
                  <c:v>0.226338442210729</c:v>
                </c:pt>
                <c:pt idx="27">
                  <c:v>-0.331285709933913</c:v>
                </c:pt>
                <c:pt idx="28">
                  <c:v>-0.928869514081015</c:v>
                </c:pt>
                <c:pt idx="29">
                  <c:v>-1.731605546408308</c:v>
                </c:pt>
                <c:pt idx="30">
                  <c:v>1.657656484704575</c:v>
                </c:pt>
                <c:pt idx="31">
                  <c:v>-4.199705077879927</c:v>
                </c:pt>
                <c:pt idx="32">
                  <c:v>-2.538307426515116</c:v>
                </c:pt>
                <c:pt idx="33">
                  <c:v>-3.270169119255751</c:v>
                </c:pt>
                <c:pt idx="34">
                  <c:v>-0.0470916075338506</c:v>
                </c:pt>
                <c:pt idx="35">
                  <c:v>-2.673648774384877</c:v>
                </c:pt>
                <c:pt idx="36">
                  <c:v>-6.214608098422191</c:v>
                </c:pt>
                <c:pt idx="37">
                  <c:v>-4.199705077879927</c:v>
                </c:pt>
                <c:pt idx="38">
                  <c:v>-1.987774353154012</c:v>
                </c:pt>
                <c:pt idx="39">
                  <c:v>1.641711472984396</c:v>
                </c:pt>
                <c:pt idx="40">
                  <c:v>0.520577915208669</c:v>
                </c:pt>
                <c:pt idx="41">
                  <c:v>-3.44201937618241</c:v>
                </c:pt>
                <c:pt idx="42">
                  <c:v>1.19088756477728</c:v>
                </c:pt>
                <c:pt idx="43">
                  <c:v>0.642905964123198</c:v>
                </c:pt>
                <c:pt idx="44">
                  <c:v>-4.199705077879927</c:v>
                </c:pt>
                <c:pt idx="45">
                  <c:v>-0.487760350834995</c:v>
                </c:pt>
                <c:pt idx="46">
                  <c:v>-3.218875824868201</c:v>
                </c:pt>
                <c:pt idx="47">
                  <c:v>-4.074541934925921</c:v>
                </c:pt>
                <c:pt idx="48">
                  <c:v>-3.146555163288575</c:v>
                </c:pt>
                <c:pt idx="51">
                  <c:v>-0.0140989243795016</c:v>
                </c:pt>
                <c:pt idx="52">
                  <c:v>-3.170085660698769</c:v>
                </c:pt>
                <c:pt idx="53">
                  <c:v>-0.0844691566264499</c:v>
                </c:pt>
                <c:pt idx="54">
                  <c:v>1.571112798112432</c:v>
                </c:pt>
                <c:pt idx="55">
                  <c:v>-3.575550768806933</c:v>
                </c:pt>
                <c:pt idx="56">
                  <c:v>-4.3428059215206</c:v>
                </c:pt>
                <c:pt idx="57">
                  <c:v>-3.44201937618241</c:v>
                </c:pt>
                <c:pt idx="58">
                  <c:v>1.153416080708784</c:v>
                </c:pt>
                <c:pt idx="59">
                  <c:v>1.428155815214808</c:v>
                </c:pt>
                <c:pt idx="60">
                  <c:v>-0.809680996815897</c:v>
                </c:pt>
                <c:pt idx="61">
                  <c:v>-5.298317366548036</c:v>
                </c:pt>
                <c:pt idx="62">
                  <c:v>5.880320673361089</c:v>
                </c:pt>
                <c:pt idx="63">
                  <c:v>1.042041937179715</c:v>
                </c:pt>
                <c:pt idx="64">
                  <c:v>2.113238921263127</c:v>
                </c:pt>
                <c:pt idx="65">
                  <c:v>5.90278359533552</c:v>
                </c:pt>
                <c:pt idx="66">
                  <c:v>-0.150822889734584</c:v>
                </c:pt>
                <c:pt idx="67">
                  <c:v>3.43088562536398</c:v>
                </c:pt>
                <c:pt idx="68">
                  <c:v>3.179178198009655</c:v>
                </c:pt>
                <c:pt idx="69">
                  <c:v>2.183463662086182</c:v>
                </c:pt>
                <c:pt idx="70">
                  <c:v>6.348068488526094</c:v>
                </c:pt>
              </c:numCache>
            </c:numRef>
          </c:xVal>
          <c:yVal>
            <c:numRef>
              <c:f>año20!$CG$3:$CG$73</c:f>
              <c:numCache>
                <c:formatCode>0.0000_ ;\-0.0000\ </c:formatCode>
                <c:ptCount val="71"/>
                <c:pt idx="0">
                  <c:v>3.270169119255751</c:v>
                </c:pt>
                <c:pt idx="1">
                  <c:v>5.809142990314027</c:v>
                </c:pt>
                <c:pt idx="2">
                  <c:v>2.673648774384877</c:v>
                </c:pt>
                <c:pt idx="3">
                  <c:v>6.907755278982137</c:v>
                </c:pt>
                <c:pt idx="4">
                  <c:v>4.422848629194136</c:v>
                </c:pt>
                <c:pt idx="5">
                  <c:v>2.95651156040071</c:v>
                </c:pt>
                <c:pt idx="6">
                  <c:v>2.918771232417863</c:v>
                </c:pt>
                <c:pt idx="7">
                  <c:v>6.214608098422191</c:v>
                </c:pt>
                <c:pt idx="8">
                  <c:v>0.791863153499103</c:v>
                </c:pt>
                <c:pt idx="9">
                  <c:v>6.907755278982137</c:v>
                </c:pt>
                <c:pt idx="10">
                  <c:v>5.115995809754082</c:v>
                </c:pt>
                <c:pt idx="12">
                  <c:v>3.19418321227783</c:v>
                </c:pt>
                <c:pt idx="13">
                  <c:v>4.074541934925921</c:v>
                </c:pt>
                <c:pt idx="14">
                  <c:v>2.563949857128453</c:v>
                </c:pt>
                <c:pt idx="15">
                  <c:v>4.3428059215206</c:v>
                </c:pt>
                <c:pt idx="16">
                  <c:v>1.1239300966524</c:v>
                </c:pt>
                <c:pt idx="17">
                  <c:v>4.961845129926823</c:v>
                </c:pt>
                <c:pt idx="19">
                  <c:v>3.863232841258714</c:v>
                </c:pt>
                <c:pt idx="21">
                  <c:v>2.603690185777967</c:v>
                </c:pt>
                <c:pt idx="22">
                  <c:v>3.123565645063876</c:v>
                </c:pt>
                <c:pt idx="23">
                  <c:v>3.44201937618241</c:v>
                </c:pt>
                <c:pt idx="25">
                  <c:v>6.214608098422191</c:v>
                </c:pt>
                <c:pt idx="26">
                  <c:v>1.814005078175375</c:v>
                </c:pt>
                <c:pt idx="27">
                  <c:v>2.780620893937046</c:v>
                </c:pt>
                <c:pt idx="28">
                  <c:v>2.975929646257811</c:v>
                </c:pt>
                <c:pt idx="29">
                  <c:v>3.473768074496991</c:v>
                </c:pt>
                <c:pt idx="30">
                  <c:v>0.363843433417345</c:v>
                </c:pt>
                <c:pt idx="31">
                  <c:v>6.214608098422191</c:v>
                </c:pt>
                <c:pt idx="32">
                  <c:v>4.828313737302301</c:v>
                </c:pt>
                <c:pt idx="33">
                  <c:v>5.115995809754082</c:v>
                </c:pt>
                <c:pt idx="34">
                  <c:v>2.05572501506252</c:v>
                </c:pt>
                <c:pt idx="35">
                  <c:v>4.605170185988091</c:v>
                </c:pt>
                <c:pt idx="37">
                  <c:v>6.214608098422191</c:v>
                </c:pt>
                <c:pt idx="38">
                  <c:v>4.017383521085972</c:v>
                </c:pt>
                <c:pt idx="39">
                  <c:v>0.41855034765682</c:v>
                </c:pt>
                <c:pt idx="40">
                  <c:v>1.604450370923061</c:v>
                </c:pt>
                <c:pt idx="41">
                  <c:v>5.298317366548036</c:v>
                </c:pt>
                <c:pt idx="42">
                  <c:v>0.886731929632611</c:v>
                </c:pt>
                <c:pt idx="43">
                  <c:v>0.75928698306449</c:v>
                </c:pt>
                <c:pt idx="44">
                  <c:v>6.214608098422191</c:v>
                </c:pt>
                <c:pt idx="45">
                  <c:v>3.146555163288575</c:v>
                </c:pt>
                <c:pt idx="46">
                  <c:v>5.298317366548036</c:v>
                </c:pt>
                <c:pt idx="47">
                  <c:v>6.214608098422191</c:v>
                </c:pt>
                <c:pt idx="48">
                  <c:v>6.907755278982137</c:v>
                </c:pt>
                <c:pt idx="51">
                  <c:v>1.67664666212755</c:v>
                </c:pt>
                <c:pt idx="52">
                  <c:v>6.214608098422191</c:v>
                </c:pt>
                <c:pt idx="53">
                  <c:v>2.764620552590604</c:v>
                </c:pt>
                <c:pt idx="54">
                  <c:v>-0.561328605939097</c:v>
                </c:pt>
                <c:pt idx="57">
                  <c:v>5.809142990314027</c:v>
                </c:pt>
                <c:pt idx="58">
                  <c:v>1.265848208044023</c:v>
                </c:pt>
                <c:pt idx="59">
                  <c:v>1.435484605310662</c:v>
                </c:pt>
                <c:pt idx="60">
                  <c:v>3.611918412977808</c:v>
                </c:pt>
                <c:pt idx="62">
                  <c:v>-4.990901864405867</c:v>
                </c:pt>
                <c:pt idx="63">
                  <c:v>1.435484605310662</c:v>
                </c:pt>
                <c:pt idx="64">
                  <c:v>-0.505612056713103</c:v>
                </c:pt>
                <c:pt idx="65">
                  <c:v>-3.793284513468726</c:v>
                </c:pt>
                <c:pt idx="66">
                  <c:v>2.302585092994045</c:v>
                </c:pt>
                <c:pt idx="67">
                  <c:v>-2.249606168203159</c:v>
                </c:pt>
                <c:pt idx="68">
                  <c:v>-2.002830439307996</c:v>
                </c:pt>
                <c:pt idx="69">
                  <c:v>-1.468104736317456</c:v>
                </c:pt>
                <c:pt idx="70">
                  <c:v>-5.55556084985925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5681320"/>
        <c:axId val="2115684392"/>
      </c:scatterChart>
      <c:valAx>
        <c:axId val="2115681320"/>
        <c:scaling>
          <c:orientation val="minMax"/>
        </c:scaling>
        <c:delete val="0"/>
        <c:axPos val="b"/>
        <c:numFmt formatCode="0.0000_ ;\-0.0000\ " sourceLinked="1"/>
        <c:majorTickMark val="out"/>
        <c:minorTickMark val="none"/>
        <c:tickLblPos val="nextTo"/>
        <c:crossAx val="2115684392"/>
        <c:crosses val="autoZero"/>
        <c:crossBetween val="midCat"/>
      </c:valAx>
      <c:valAx>
        <c:axId val="2115684392"/>
        <c:scaling>
          <c:orientation val="minMax"/>
        </c:scaling>
        <c:delete val="0"/>
        <c:axPos val="l"/>
        <c:numFmt formatCode="0.0000_ ;\-0.0000\ " sourceLinked="1"/>
        <c:majorTickMark val="out"/>
        <c:minorTickMark val="none"/>
        <c:tickLblPos val="nextTo"/>
        <c:crossAx val="2115681320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6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212090551181102"/>
                  <c:y val="0.530175707203266"/>
                </c:manualLayout>
              </c:layout>
              <c:numFmt formatCode="General" sourceLinked="0"/>
            </c:trendlineLbl>
          </c:trendline>
          <c:xVal>
            <c:numRef>
              <c:f>Hoja5!$CF$3:$CF$73</c:f>
              <c:numCache>
                <c:formatCode>General</c:formatCode>
                <c:ptCount val="71"/>
              </c:numCache>
            </c:numRef>
          </c:xVal>
          <c:yVal>
            <c:numRef>
              <c:f>Hoja5!$CG$3:$CG$73</c:f>
              <c:numCache>
                <c:formatCode>General</c:formatCode>
                <c:ptCount val="71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5724584"/>
        <c:axId val="2115727480"/>
      </c:scatterChart>
      <c:valAx>
        <c:axId val="2115724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15727480"/>
        <c:crosses val="autoZero"/>
        <c:crossBetween val="midCat"/>
      </c:valAx>
      <c:valAx>
        <c:axId val="21157274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115724584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6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año25!$CF$3:$CF$73</c:f>
              <c:numCache>
                <c:formatCode>0.0000_ ;\-0.0000\ </c:formatCode>
                <c:ptCount val="71"/>
                <c:pt idx="0">
                  <c:v>0.15785808461558</c:v>
                </c:pt>
                <c:pt idx="1">
                  <c:v>-0.435408984481236</c:v>
                </c:pt>
                <c:pt idx="2">
                  <c:v>0.739076112448345</c:v>
                </c:pt>
                <c:pt idx="3">
                  <c:v>-2.645075401940822</c:v>
                </c:pt>
                <c:pt idx="4">
                  <c:v>-1.22758266996507</c:v>
                </c:pt>
                <c:pt idx="5">
                  <c:v>2.697663108215723</c:v>
                </c:pt>
                <c:pt idx="6">
                  <c:v>0.558472277233344</c:v>
                </c:pt>
                <c:pt idx="7">
                  <c:v>-1.910543005218022</c:v>
                </c:pt>
                <c:pt idx="8">
                  <c:v>3.10548313751311</c:v>
                </c:pt>
                <c:pt idx="9">
                  <c:v>-2.333044300478754</c:v>
                </c:pt>
                <c:pt idx="10">
                  <c:v>1.962767266121736</c:v>
                </c:pt>
                <c:pt idx="11">
                  <c:v>-1.748699979767608</c:v>
                </c:pt>
                <c:pt idx="12">
                  <c:v>1.661271061074118</c:v>
                </c:pt>
                <c:pt idx="13">
                  <c:v>0.874217955452247</c:v>
                </c:pt>
                <c:pt idx="14">
                  <c:v>1.981415176381275</c:v>
                </c:pt>
                <c:pt idx="15">
                  <c:v>3.201892419827787</c:v>
                </c:pt>
                <c:pt idx="16">
                  <c:v>3.238050804254242</c:v>
                </c:pt>
                <c:pt idx="17">
                  <c:v>1.388791241318478</c:v>
                </c:pt>
                <c:pt idx="18">
                  <c:v>-0.669430653942629</c:v>
                </c:pt>
                <c:pt idx="19">
                  <c:v>2.432999131715979</c:v>
                </c:pt>
                <c:pt idx="20">
                  <c:v>-0.328504066972036</c:v>
                </c:pt>
                <c:pt idx="21">
                  <c:v>-0.420071260497526</c:v>
                </c:pt>
                <c:pt idx="22">
                  <c:v>0.635518067723309</c:v>
                </c:pt>
                <c:pt idx="23">
                  <c:v>1.061948304296518</c:v>
                </c:pt>
                <c:pt idx="24">
                  <c:v>-0.177931208492662</c:v>
                </c:pt>
                <c:pt idx="25">
                  <c:v>-1.709258247716311</c:v>
                </c:pt>
                <c:pt idx="26">
                  <c:v>2.562638998328353</c:v>
                </c:pt>
                <c:pt idx="27">
                  <c:v>1.275642091016296</c:v>
                </c:pt>
                <c:pt idx="28">
                  <c:v>0.940788203474542</c:v>
                </c:pt>
                <c:pt idx="29">
                  <c:v>-0.363843433417345</c:v>
                </c:pt>
                <c:pt idx="30">
                  <c:v>3.96983898080489</c:v>
                </c:pt>
                <c:pt idx="31">
                  <c:v>0.0788111804242898</c:v>
                </c:pt>
                <c:pt idx="32">
                  <c:v>0.0468835858988504</c:v>
                </c:pt>
                <c:pt idx="33">
                  <c:v>1.07704811075227</c:v>
                </c:pt>
                <c:pt idx="34">
                  <c:v>2.534410844691089</c:v>
                </c:pt>
                <c:pt idx="35">
                  <c:v>-1.184170177029756</c:v>
                </c:pt>
                <c:pt idx="36">
                  <c:v>-0.0161293819298836</c:v>
                </c:pt>
                <c:pt idx="37">
                  <c:v>-1.62964061975162</c:v>
                </c:pt>
                <c:pt idx="38">
                  <c:v>1.35531955682046</c:v>
                </c:pt>
                <c:pt idx="39">
                  <c:v>2.839663087904102</c:v>
                </c:pt>
                <c:pt idx="40">
                  <c:v>2.705246273769476</c:v>
                </c:pt>
                <c:pt idx="41">
                  <c:v>-0.7339691750802</c:v>
                </c:pt>
                <c:pt idx="42">
                  <c:v>2.67276838695757</c:v>
                </c:pt>
                <c:pt idx="43">
                  <c:v>1.510059468453822</c:v>
                </c:pt>
                <c:pt idx="44">
                  <c:v>0.954356932680611</c:v>
                </c:pt>
                <c:pt idx="45">
                  <c:v>4.385582804001648</c:v>
                </c:pt>
                <c:pt idx="46">
                  <c:v>2.35593626849104</c:v>
                </c:pt>
                <c:pt idx="47">
                  <c:v>1.676722659239697</c:v>
                </c:pt>
                <c:pt idx="48">
                  <c:v>-1.013352444717286</c:v>
                </c:pt>
                <c:pt idx="49">
                  <c:v>0.25619140536041</c:v>
                </c:pt>
                <c:pt idx="50">
                  <c:v>0.798407691217438</c:v>
                </c:pt>
                <c:pt idx="51">
                  <c:v>0.963555924341269</c:v>
                </c:pt>
                <c:pt idx="52">
                  <c:v>2.136058142098732</c:v>
                </c:pt>
                <c:pt idx="53">
                  <c:v>2.842056480949944</c:v>
                </c:pt>
                <c:pt idx="54">
                  <c:v>2.065215834415854</c:v>
                </c:pt>
                <c:pt idx="55">
                  <c:v>1.891001303877704</c:v>
                </c:pt>
                <c:pt idx="56">
                  <c:v>1.652880470276937</c:v>
                </c:pt>
                <c:pt idx="57">
                  <c:v>0.857389623953994</c:v>
                </c:pt>
                <c:pt idx="58">
                  <c:v>4.503834891579886</c:v>
                </c:pt>
                <c:pt idx="59">
                  <c:v>5.555939636278489</c:v>
                </c:pt>
                <c:pt idx="60">
                  <c:v>1.040276711655146</c:v>
                </c:pt>
                <c:pt idx="61">
                  <c:v>-1.328025452995915</c:v>
                </c:pt>
                <c:pt idx="62">
                  <c:v>6.747752006094613</c:v>
                </c:pt>
                <c:pt idx="63">
                  <c:v>1.894767219302284</c:v>
                </c:pt>
                <c:pt idx="64">
                  <c:v>2.96547923038297</c:v>
                </c:pt>
                <c:pt idx="65">
                  <c:v>8.544747850782082</c:v>
                </c:pt>
                <c:pt idx="66">
                  <c:v>3.88047041691504</c:v>
                </c:pt>
                <c:pt idx="67">
                  <c:v>4.113051818576685</c:v>
                </c:pt>
                <c:pt idx="68">
                  <c:v>3.988372748648658</c:v>
                </c:pt>
                <c:pt idx="69">
                  <c:v>3.198264870964076</c:v>
                </c:pt>
                <c:pt idx="70">
                  <c:v>7.3184241572952</c:v>
                </c:pt>
              </c:numCache>
            </c:numRef>
          </c:xVal>
          <c:yVal>
            <c:numRef>
              <c:f>año25!$CG$3:$CG$73</c:f>
              <c:numCache>
                <c:formatCode>0.0000_ ;\-0.0000\ </c:formatCode>
                <c:ptCount val="71"/>
                <c:pt idx="0">
                  <c:v>1.67664666212755</c:v>
                </c:pt>
                <c:pt idx="1">
                  <c:v>3.079113882493042</c:v>
                </c:pt>
                <c:pt idx="2">
                  <c:v>0.879476758751439</c:v>
                </c:pt>
                <c:pt idx="3">
                  <c:v>4.017383521085972</c:v>
                </c:pt>
                <c:pt idx="4">
                  <c:v>2.847312268435717</c:v>
                </c:pt>
                <c:pt idx="5">
                  <c:v>-1.457218699456589</c:v>
                </c:pt>
                <c:pt idx="6">
                  <c:v>1.382302339850353</c:v>
                </c:pt>
                <c:pt idx="7">
                  <c:v>3.688879454113936</c:v>
                </c:pt>
                <c:pt idx="8">
                  <c:v>-1.351185184006323</c:v>
                </c:pt>
                <c:pt idx="9">
                  <c:v>3.324236340526027</c:v>
                </c:pt>
                <c:pt idx="10">
                  <c:v>-0.897311765276352</c:v>
                </c:pt>
                <c:pt idx="11">
                  <c:v>2.659260036932778</c:v>
                </c:pt>
                <c:pt idx="12">
                  <c:v>-0.545227050483323</c:v>
                </c:pt>
                <c:pt idx="13">
                  <c:v>0.744440474947496</c:v>
                </c:pt>
                <c:pt idx="14">
                  <c:v>-0.867100487683383</c:v>
                </c:pt>
                <c:pt idx="15">
                  <c:v>-1.636663898687692</c:v>
                </c:pt>
                <c:pt idx="16">
                  <c:v>-1.969905654611529</c:v>
                </c:pt>
                <c:pt idx="17">
                  <c:v>-0.0751074724868053</c:v>
                </c:pt>
                <c:pt idx="18">
                  <c:v>2.703062659591171</c:v>
                </c:pt>
                <c:pt idx="19">
                  <c:v>-1.4683350714561</c:v>
                </c:pt>
                <c:pt idx="20">
                  <c:v>2.128631785870607</c:v>
                </c:pt>
                <c:pt idx="21">
                  <c:v>2.216407396752993</c:v>
                </c:pt>
                <c:pt idx="22">
                  <c:v>0.95711272639441</c:v>
                </c:pt>
                <c:pt idx="23">
                  <c:v>0.359536176219764</c:v>
                </c:pt>
                <c:pt idx="24">
                  <c:v>1.903808973036678</c:v>
                </c:pt>
                <c:pt idx="25">
                  <c:v>2.900422093749666</c:v>
                </c:pt>
                <c:pt idx="26">
                  <c:v>-0.974182210289933</c:v>
                </c:pt>
                <c:pt idx="27">
                  <c:v>-0.460584407329244</c:v>
                </c:pt>
                <c:pt idx="28">
                  <c:v>0.750776293396582</c:v>
                </c:pt>
                <c:pt idx="29">
                  <c:v>1.766091722479477</c:v>
                </c:pt>
                <c:pt idx="30">
                  <c:v>-2.631385116166724</c:v>
                </c:pt>
                <c:pt idx="31">
                  <c:v>1.217395824658076</c:v>
                </c:pt>
                <c:pt idx="32">
                  <c:v>1.2801341652915</c:v>
                </c:pt>
                <c:pt idx="33">
                  <c:v>0.572701027484078</c:v>
                </c:pt>
                <c:pt idx="34">
                  <c:v>-1.010509407113137</c:v>
                </c:pt>
                <c:pt idx="35">
                  <c:v>2.900422093749666</c:v>
                </c:pt>
                <c:pt idx="36">
                  <c:v>0.931404369684203</c:v>
                </c:pt>
                <c:pt idx="37">
                  <c:v>2.830217835076418</c:v>
                </c:pt>
                <c:pt idx="38">
                  <c:v>0.0877389143080069</c:v>
                </c:pt>
                <c:pt idx="39">
                  <c:v>-1.54222916274065</c:v>
                </c:pt>
                <c:pt idx="40">
                  <c:v>-1.351702916350272</c:v>
                </c:pt>
                <c:pt idx="41">
                  <c:v>2.465104022491821</c:v>
                </c:pt>
                <c:pt idx="42">
                  <c:v>-1.116779592623559</c:v>
                </c:pt>
                <c:pt idx="43">
                  <c:v>0.24079848655293</c:v>
                </c:pt>
                <c:pt idx="44">
                  <c:v>0.551647618286246</c:v>
                </c:pt>
                <c:pt idx="45">
                  <c:v>-3.713084142810753</c:v>
                </c:pt>
                <c:pt idx="46">
                  <c:v>-1.189671019615076</c:v>
                </c:pt>
                <c:pt idx="47">
                  <c:v>-0.151862349309246</c:v>
                </c:pt>
                <c:pt idx="48">
                  <c:v>1.599487581580932</c:v>
                </c:pt>
                <c:pt idx="49">
                  <c:v>0.332679438382517</c:v>
                </c:pt>
                <c:pt idx="50">
                  <c:v>-0.209450224182207</c:v>
                </c:pt>
                <c:pt idx="51">
                  <c:v>-0.425267735404344</c:v>
                </c:pt>
                <c:pt idx="52">
                  <c:v>-0.950112280349666</c:v>
                </c:pt>
                <c:pt idx="53">
                  <c:v>-1.840232122678833</c:v>
                </c:pt>
                <c:pt idx="54">
                  <c:v>-0.862045717021759</c:v>
                </c:pt>
                <c:pt idx="55">
                  <c:v>-0.837247524533702</c:v>
                </c:pt>
                <c:pt idx="56">
                  <c:v>-0.696641069814201</c:v>
                </c:pt>
                <c:pt idx="57">
                  <c:v>0.455706324544911</c:v>
                </c:pt>
                <c:pt idx="58">
                  <c:v>-3.611593360153862</c:v>
                </c:pt>
                <c:pt idx="59">
                  <c:v>-4.382651439442724</c:v>
                </c:pt>
                <c:pt idx="60">
                  <c:v>0.350976922824095</c:v>
                </c:pt>
                <c:pt idx="61">
                  <c:v>2.525728644308256</c:v>
                </c:pt>
                <c:pt idx="62">
                  <c:v>-5.979569075694914</c:v>
                </c:pt>
                <c:pt idx="63">
                  <c:v>-1.209557182619837</c:v>
                </c:pt>
                <c:pt idx="64">
                  <c:v>-2.319442210060469</c:v>
                </c:pt>
                <c:pt idx="65">
                  <c:v>-7.644029954352948</c:v>
                </c:pt>
                <c:pt idx="66">
                  <c:v>-2.985429380558094</c:v>
                </c:pt>
                <c:pt idx="67">
                  <c:v>-3.443937535338314</c:v>
                </c:pt>
                <c:pt idx="68">
                  <c:v>-3.106334029881787</c:v>
                </c:pt>
                <c:pt idx="69">
                  <c:v>-2.422499189659383</c:v>
                </c:pt>
                <c:pt idx="70">
                  <c:v>-6.35862012680793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5767800"/>
        <c:axId val="2115770872"/>
      </c:scatterChart>
      <c:valAx>
        <c:axId val="2115767800"/>
        <c:scaling>
          <c:orientation val="minMax"/>
        </c:scaling>
        <c:delete val="0"/>
        <c:axPos val="b"/>
        <c:numFmt formatCode="0.0000_ ;\-0.0000\ " sourceLinked="1"/>
        <c:majorTickMark val="out"/>
        <c:minorTickMark val="none"/>
        <c:tickLblPos val="nextTo"/>
        <c:crossAx val="2115770872"/>
        <c:crosses val="autoZero"/>
        <c:crossBetween val="midCat"/>
      </c:valAx>
      <c:valAx>
        <c:axId val="2115770872"/>
        <c:scaling>
          <c:orientation val="minMax"/>
        </c:scaling>
        <c:delete val="0"/>
        <c:axPos val="l"/>
        <c:numFmt formatCode="0.0000_ ;\-0.0000\ " sourceLinked="1"/>
        <c:majorTickMark val="out"/>
        <c:minorTickMark val="none"/>
        <c:tickLblPos val="nextTo"/>
        <c:crossAx val="2115767800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6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año30!$CF$3:$CF$73</c:f>
              <c:numCache>
                <c:formatCode>0.0000_ ;\-0.0000\ </c:formatCode>
                <c:ptCount val="71"/>
                <c:pt idx="0">
                  <c:v>0.0843411484337509</c:v>
                </c:pt>
                <c:pt idx="1">
                  <c:v>-0.196014883925957</c:v>
                </c:pt>
                <c:pt idx="2">
                  <c:v>0.878381158800935</c:v>
                </c:pt>
                <c:pt idx="3">
                  <c:v>-3.079113882493042</c:v>
                </c:pt>
                <c:pt idx="4">
                  <c:v>-1.114741670597993</c:v>
                </c:pt>
                <c:pt idx="5">
                  <c:v>2.634475420110147</c:v>
                </c:pt>
                <c:pt idx="6">
                  <c:v>0.169742774587095</c:v>
                </c:pt>
                <c:pt idx="7">
                  <c:v>-1.514127732629776</c:v>
                </c:pt>
                <c:pt idx="8">
                  <c:v>3.130132039033646</c:v>
                </c:pt>
                <c:pt idx="9">
                  <c:v>-2.430418464503931</c:v>
                </c:pt>
                <c:pt idx="10">
                  <c:v>1.961783498211603</c:v>
                </c:pt>
                <c:pt idx="11">
                  <c:v>-1.671313316152188</c:v>
                </c:pt>
                <c:pt idx="12">
                  <c:v>1.602816036125213</c:v>
                </c:pt>
                <c:pt idx="13">
                  <c:v>0.731405892677036</c:v>
                </c:pt>
                <c:pt idx="14">
                  <c:v>1.918098391271073</c:v>
                </c:pt>
                <c:pt idx="15">
                  <c:v>3.26162875393385</c:v>
                </c:pt>
                <c:pt idx="16">
                  <c:v>3.274878014983486</c:v>
                </c:pt>
                <c:pt idx="17">
                  <c:v>1.359693679322712</c:v>
                </c:pt>
                <c:pt idx="18">
                  <c:v>0.0276151670329734</c:v>
                </c:pt>
                <c:pt idx="19">
                  <c:v>2.440432159686171</c:v>
                </c:pt>
                <c:pt idx="20">
                  <c:v>-0.100925918589961</c:v>
                </c:pt>
                <c:pt idx="21">
                  <c:v>-0.350976922824095</c:v>
                </c:pt>
                <c:pt idx="22">
                  <c:v>0.496523839055131</c:v>
                </c:pt>
                <c:pt idx="23">
                  <c:v>1.101275406087593</c:v>
                </c:pt>
                <c:pt idx="24">
                  <c:v>-0.150822889734584</c:v>
                </c:pt>
                <c:pt idx="25">
                  <c:v>-1.604450370923061</c:v>
                </c:pt>
                <c:pt idx="26">
                  <c:v>2.498809554956991</c:v>
                </c:pt>
                <c:pt idx="27">
                  <c:v>1.376496518639779</c:v>
                </c:pt>
                <c:pt idx="28">
                  <c:v>0.887479650020035</c:v>
                </c:pt>
                <c:pt idx="29">
                  <c:v>-0.471604910612709</c:v>
                </c:pt>
                <c:pt idx="30">
                  <c:v>3.999484281198141</c:v>
                </c:pt>
                <c:pt idx="31">
                  <c:v>0.126632650933366</c:v>
                </c:pt>
                <c:pt idx="32">
                  <c:v>-0.00200200267067308</c:v>
                </c:pt>
                <c:pt idx="33">
                  <c:v>1.131724640118312</c:v>
                </c:pt>
                <c:pt idx="34">
                  <c:v>2.505607566312033</c:v>
                </c:pt>
                <c:pt idx="35">
                  <c:v>-1.021651247531981</c:v>
                </c:pt>
                <c:pt idx="36">
                  <c:v>0.105260510657493</c:v>
                </c:pt>
                <c:pt idx="37">
                  <c:v>-1.537117250854474</c:v>
                </c:pt>
                <c:pt idx="38">
                  <c:v>1.291159166004852</c:v>
                </c:pt>
                <c:pt idx="39">
                  <c:v>2.893422654729421</c:v>
                </c:pt>
                <c:pt idx="40">
                  <c:v>2.750087456893268</c:v>
                </c:pt>
                <c:pt idx="41">
                  <c:v>-0.576253429088446</c:v>
                </c:pt>
                <c:pt idx="42">
                  <c:v>2.726479336570577</c:v>
                </c:pt>
                <c:pt idx="43">
                  <c:v>1.638996714675645</c:v>
                </c:pt>
                <c:pt idx="44">
                  <c:v>1.039216078711453</c:v>
                </c:pt>
                <c:pt idx="45">
                  <c:v>4.51106827593179</c:v>
                </c:pt>
                <c:pt idx="46">
                  <c:v>2.438164387235869</c:v>
                </c:pt>
                <c:pt idx="47">
                  <c:v>1.7263316639056</c:v>
                </c:pt>
                <c:pt idx="48">
                  <c:v>-0.944175935363691</c:v>
                </c:pt>
                <c:pt idx="49">
                  <c:v>0.383219499160845</c:v>
                </c:pt>
                <c:pt idx="50">
                  <c:v>0.917490012449637</c:v>
                </c:pt>
                <c:pt idx="51">
                  <c:v>1.075002423028976</c:v>
                </c:pt>
                <c:pt idx="52">
                  <c:v>2.189976148611391</c:v>
                </c:pt>
                <c:pt idx="53">
                  <c:v>2.940536638086041</c:v>
                </c:pt>
                <c:pt idx="54">
                  <c:v>2.149666986569333</c:v>
                </c:pt>
                <c:pt idx="55">
                  <c:v>2.03090759468398</c:v>
                </c:pt>
                <c:pt idx="56">
                  <c:v>1.794256349426642</c:v>
                </c:pt>
                <c:pt idx="57">
                  <c:v>0.853137916868886</c:v>
                </c:pt>
                <c:pt idx="58">
                  <c:v>4.513635868634503</c:v>
                </c:pt>
                <c:pt idx="59">
                  <c:v>5.572545590489791</c:v>
                </c:pt>
                <c:pt idx="60">
                  <c:v>0.995101912298445</c:v>
                </c:pt>
                <c:pt idx="61">
                  <c:v>-1.394326532817155</c:v>
                </c:pt>
                <c:pt idx="62">
                  <c:v>6.86027785279504</c:v>
                </c:pt>
                <c:pt idx="63">
                  <c:v>2.021282627506304</c:v>
                </c:pt>
                <c:pt idx="64">
                  <c:v>3.064605137840366</c:v>
                </c:pt>
                <c:pt idx="65">
                  <c:v>8.668694307103594</c:v>
                </c:pt>
                <c:pt idx="66">
                  <c:v>3.998035550417802</c:v>
                </c:pt>
                <c:pt idx="67">
                  <c:v>4.200774505837948</c:v>
                </c:pt>
                <c:pt idx="68">
                  <c:v>4.109528697547141</c:v>
                </c:pt>
                <c:pt idx="69">
                  <c:v>3.256903518964858</c:v>
                </c:pt>
                <c:pt idx="70">
                  <c:v>7.388334043849882</c:v>
                </c:pt>
              </c:numCache>
            </c:numRef>
          </c:xVal>
          <c:yVal>
            <c:numRef>
              <c:f>año30!$CG$3:$CG$73</c:f>
              <c:numCache>
                <c:formatCode>0.0000_ ;\-0.0000\ </c:formatCode>
                <c:ptCount val="71"/>
                <c:pt idx="0">
                  <c:v>1.482805261500734</c:v>
                </c:pt>
                <c:pt idx="1">
                  <c:v>1.897119984885881</c:v>
                </c:pt>
                <c:pt idx="2">
                  <c:v>0.7339691750802</c:v>
                </c:pt>
                <c:pt idx="3">
                  <c:v>4.710530701645918</c:v>
                </c:pt>
                <c:pt idx="4">
                  <c:v>2.718100536955712</c:v>
                </c:pt>
                <c:pt idx="5">
                  <c:v>-0.973426923244964</c:v>
                </c:pt>
                <c:pt idx="6">
                  <c:v>1.194022473472768</c:v>
                </c:pt>
                <c:pt idx="7">
                  <c:v>3.19418321227783</c:v>
                </c:pt>
                <c:pt idx="8">
                  <c:v>-1.40781120458214</c:v>
                </c:pt>
                <c:pt idx="9">
                  <c:v>4.135166556742356</c:v>
                </c:pt>
                <c:pt idx="10">
                  <c:v>-0.630207380786071</c:v>
                </c:pt>
                <c:pt idx="11">
                  <c:v>2.796881414808826</c:v>
                </c:pt>
                <c:pt idx="12">
                  <c:v>-0.106160195828391</c:v>
                </c:pt>
                <c:pt idx="13">
                  <c:v>0.962334670375562</c:v>
                </c:pt>
                <c:pt idx="14">
                  <c:v>-0.372941916402604</c:v>
                </c:pt>
                <c:pt idx="15">
                  <c:v>-1.590458945836297</c:v>
                </c:pt>
                <c:pt idx="16">
                  <c:v>-1.963469365427415</c:v>
                </c:pt>
                <c:pt idx="17">
                  <c:v>0.23572233352107</c:v>
                </c:pt>
                <c:pt idx="18">
                  <c:v>1.737271283943985</c:v>
                </c:pt>
                <c:pt idx="19">
                  <c:v>-1.329194769079318</c:v>
                </c:pt>
                <c:pt idx="20">
                  <c:v>1.737271283943985</c:v>
                </c:pt>
                <c:pt idx="21">
                  <c:v>2.154165087875772</c:v>
                </c:pt>
                <c:pt idx="22">
                  <c:v>1.158362293073884</c:v>
                </c:pt>
                <c:pt idx="23">
                  <c:v>0.505838082254952</c:v>
                </c:pt>
                <c:pt idx="24">
                  <c:v>1.789761466565382</c:v>
                </c:pt>
                <c:pt idx="25">
                  <c:v>3.079113882493042</c:v>
                </c:pt>
                <c:pt idx="26">
                  <c:v>-0.75377180237638</c:v>
                </c:pt>
                <c:pt idx="27">
                  <c:v>-0.254642218373581</c:v>
                </c:pt>
                <c:pt idx="28">
                  <c:v>0.921303273697699</c:v>
                </c:pt>
                <c:pt idx="29">
                  <c:v>2.216407396752993</c:v>
                </c:pt>
                <c:pt idx="30">
                  <c:v>-2.5013539811666</c:v>
                </c:pt>
                <c:pt idx="31">
                  <c:v>1.439695137847006</c:v>
                </c:pt>
                <c:pt idx="32">
                  <c:v>1.698269126140716</c:v>
                </c:pt>
                <c:pt idx="33">
                  <c:v>0.532730459154041</c:v>
                </c:pt>
                <c:pt idx="34">
                  <c:v>-0.856116008838085</c:v>
                </c:pt>
                <c:pt idx="35">
                  <c:v>2.748872195622465</c:v>
                </c:pt>
                <c:pt idx="36">
                  <c:v>0.891598119283783</c:v>
                </c:pt>
                <c:pt idx="37">
                  <c:v>3.057607677272078</c:v>
                </c:pt>
                <c:pt idx="38">
                  <c:v>0.371063681390832</c:v>
                </c:pt>
                <c:pt idx="39">
                  <c:v>-1.43579855602298</c:v>
                </c:pt>
                <c:pt idx="40">
                  <c:v>-1.194225452871056</c:v>
                </c:pt>
                <c:pt idx="41">
                  <c:v>2.273026290752501</c:v>
                </c:pt>
                <c:pt idx="42">
                  <c:v>-0.967744013463071</c:v>
                </c:pt>
                <c:pt idx="43">
                  <c:v>0.110931560707282</c:v>
                </c:pt>
                <c:pt idx="44">
                  <c:v>0.532730459154041</c:v>
                </c:pt>
                <c:pt idx="45">
                  <c:v>-3.902719865102001</c:v>
                </c:pt>
                <c:pt idx="46">
                  <c:v>-1.144222799920162</c:v>
                </c:pt>
                <c:pt idx="47">
                  <c:v>-0.143234168085908</c:v>
                </c:pt>
                <c:pt idx="48">
                  <c:v>1.826350913997674</c:v>
                </c:pt>
                <c:pt idx="49">
                  <c:v>0.192371892647456</c:v>
                </c:pt>
                <c:pt idx="50">
                  <c:v>-0.342170257735851</c:v>
                </c:pt>
                <c:pt idx="51">
                  <c:v>-0.544647172241501</c:v>
                </c:pt>
                <c:pt idx="52">
                  <c:v>-0.910272659548592</c:v>
                </c:pt>
                <c:pt idx="53">
                  <c:v>-1.807796846925679</c:v>
                </c:pt>
                <c:pt idx="54">
                  <c:v>-0.886655926744465</c:v>
                </c:pt>
                <c:pt idx="55">
                  <c:v>-0.992140044157593</c:v>
                </c:pt>
                <c:pt idx="56">
                  <c:v>-0.857389623953994</c:v>
                </c:pt>
                <c:pt idx="57">
                  <c:v>0.669430653942629</c:v>
                </c:pt>
                <c:pt idx="58">
                  <c:v>-3.16981162315391</c:v>
                </c:pt>
                <c:pt idx="59">
                  <c:v>-4.155471018882678</c:v>
                </c:pt>
                <c:pt idx="60">
                  <c:v>0.583396316600826</c:v>
                </c:pt>
                <c:pt idx="61">
                  <c:v>3.123565645063876</c:v>
                </c:pt>
                <c:pt idx="62">
                  <c:v>-6.112023725711116</c:v>
                </c:pt>
                <c:pt idx="63">
                  <c:v>-1.379773144129625</c:v>
                </c:pt>
                <c:pt idx="64">
                  <c:v>-2.441999148776724</c:v>
                </c:pt>
                <c:pt idx="65">
                  <c:v>-7.79651077182899</c:v>
                </c:pt>
                <c:pt idx="66">
                  <c:v>-3.12042471751131</c:v>
                </c:pt>
                <c:pt idx="67">
                  <c:v>-3.58365781770083</c:v>
                </c:pt>
                <c:pt idx="68">
                  <c:v>-3.232186838927873</c:v>
                </c:pt>
                <c:pt idx="69">
                  <c:v>-2.510899230062254</c:v>
                </c:pt>
                <c:pt idx="70">
                  <c:v>-6.451372069250708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5807064"/>
        <c:axId val="2115810136"/>
      </c:scatterChart>
      <c:valAx>
        <c:axId val="2115807064"/>
        <c:scaling>
          <c:orientation val="minMax"/>
        </c:scaling>
        <c:delete val="0"/>
        <c:axPos val="b"/>
        <c:numFmt formatCode="0.0000_ ;\-0.0000\ " sourceLinked="1"/>
        <c:majorTickMark val="out"/>
        <c:minorTickMark val="none"/>
        <c:tickLblPos val="nextTo"/>
        <c:crossAx val="2115810136"/>
        <c:crosses val="autoZero"/>
        <c:crossBetween val="midCat"/>
      </c:valAx>
      <c:valAx>
        <c:axId val="2115810136"/>
        <c:scaling>
          <c:orientation val="minMax"/>
        </c:scaling>
        <c:delete val="0"/>
        <c:axPos val="l"/>
        <c:numFmt formatCode="0.0000_ ;\-0.0000\ " sourceLinked="1"/>
        <c:majorTickMark val="out"/>
        <c:minorTickMark val="none"/>
        <c:tickLblPos val="nextTo"/>
        <c:crossAx val="2115807064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6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año35!$CF$3:$CF$73</c:f>
              <c:numCache>
                <c:formatCode>0.0000_ ;\-0.0000\ </c:formatCode>
                <c:ptCount val="71"/>
                <c:pt idx="0">
                  <c:v>0.552159487258968</c:v>
                </c:pt>
                <c:pt idx="1">
                  <c:v>0.071389996086673</c:v>
                </c:pt>
                <c:pt idx="2">
                  <c:v>1.100277567987171</c:v>
                </c:pt>
                <c:pt idx="3">
                  <c:v>-2.830217835076418</c:v>
                </c:pt>
                <c:pt idx="4">
                  <c:v>-0.911303190363116</c:v>
                </c:pt>
                <c:pt idx="5">
                  <c:v>2.649643950213815</c:v>
                </c:pt>
                <c:pt idx="6">
                  <c:v>-1.283737772794798</c:v>
                </c:pt>
                <c:pt idx="7">
                  <c:v>-1.309333319983762</c:v>
                </c:pt>
                <c:pt idx="8">
                  <c:v>3.34381541342402</c:v>
                </c:pt>
                <c:pt idx="9">
                  <c:v>-2.617295837833746</c:v>
                </c:pt>
                <c:pt idx="10">
                  <c:v>1.965152395277708</c:v>
                </c:pt>
                <c:pt idx="11">
                  <c:v>-1.987774353154012</c:v>
                </c:pt>
                <c:pt idx="12">
                  <c:v>1.602413297497136</c:v>
                </c:pt>
                <c:pt idx="13">
                  <c:v>0.703097511413113</c:v>
                </c:pt>
                <c:pt idx="14">
                  <c:v>1.974914012325901</c:v>
                </c:pt>
                <c:pt idx="15">
                  <c:v>3.117551596875085</c:v>
                </c:pt>
                <c:pt idx="16">
                  <c:v>3.128163060734481</c:v>
                </c:pt>
                <c:pt idx="17">
                  <c:v>1.334211281249665</c:v>
                </c:pt>
                <c:pt idx="18">
                  <c:v>0.0139029051689914</c:v>
                </c:pt>
                <c:pt idx="19">
                  <c:v>2.346314855855371</c:v>
                </c:pt>
                <c:pt idx="20">
                  <c:v>-0.23572233352107</c:v>
                </c:pt>
                <c:pt idx="21">
                  <c:v>-0.177931208492662</c:v>
                </c:pt>
                <c:pt idx="22">
                  <c:v>0.572673027092071</c:v>
                </c:pt>
                <c:pt idx="23">
                  <c:v>0.958200134951365</c:v>
                </c:pt>
                <c:pt idx="24">
                  <c:v>-0.230671817735001</c:v>
                </c:pt>
                <c:pt idx="25">
                  <c:v>-1.8578992717326</c:v>
                </c:pt>
                <c:pt idx="26">
                  <c:v>2.587388024694983</c:v>
                </c:pt>
                <c:pt idx="27">
                  <c:v>1.211643310630156</c:v>
                </c:pt>
                <c:pt idx="28">
                  <c:v>1.101940078760784</c:v>
                </c:pt>
                <c:pt idx="29">
                  <c:v>-0.500875292912823</c:v>
                </c:pt>
                <c:pt idx="30">
                  <c:v>3.920506915076456</c:v>
                </c:pt>
                <c:pt idx="31">
                  <c:v>-0.0345914447696191</c:v>
                </c:pt>
                <c:pt idx="32">
                  <c:v>0.0516432331518384</c:v>
                </c:pt>
                <c:pt idx="33">
                  <c:v>1.224657395518769</c:v>
                </c:pt>
                <c:pt idx="34">
                  <c:v>2.552876776227267</c:v>
                </c:pt>
                <c:pt idx="35">
                  <c:v>-0.954511944694353</c:v>
                </c:pt>
                <c:pt idx="36">
                  <c:v>-0.145025772050258</c:v>
                </c:pt>
                <c:pt idx="37">
                  <c:v>-1.748699979767608</c:v>
                </c:pt>
                <c:pt idx="38">
                  <c:v>1.349111569992175</c:v>
                </c:pt>
                <c:pt idx="39">
                  <c:v>2.776891950059616</c:v>
                </c:pt>
                <c:pt idx="40">
                  <c:v>2.634475420110147</c:v>
                </c:pt>
                <c:pt idx="41">
                  <c:v>-0.487760350834995</c:v>
                </c:pt>
                <c:pt idx="42">
                  <c:v>2.666880924064139</c:v>
                </c:pt>
                <c:pt idx="43">
                  <c:v>1.793923792057431</c:v>
                </c:pt>
                <c:pt idx="44">
                  <c:v>0.943516718127746</c:v>
                </c:pt>
                <c:pt idx="45">
                  <c:v>4.305766347952017</c:v>
                </c:pt>
                <c:pt idx="46">
                  <c:v>2.268304159017171</c:v>
                </c:pt>
                <c:pt idx="47">
                  <c:v>1.61303144794423</c:v>
                </c:pt>
                <c:pt idx="48">
                  <c:v>-1.161552088441984</c:v>
                </c:pt>
                <c:pt idx="49">
                  <c:v>0.142367241286922</c:v>
                </c:pt>
                <c:pt idx="50">
                  <c:v>0.674473915294324</c:v>
                </c:pt>
                <c:pt idx="51">
                  <c:v>0.856116008838085</c:v>
                </c:pt>
                <c:pt idx="52">
                  <c:v>2.073549215974998</c:v>
                </c:pt>
                <c:pt idx="53">
                  <c:v>2.755315393569324</c:v>
                </c:pt>
                <c:pt idx="54">
                  <c:v>1.979206755883991</c:v>
                </c:pt>
                <c:pt idx="55">
                  <c:v>1.812215477795437</c:v>
                </c:pt>
                <c:pt idx="56">
                  <c:v>1.573603459424884</c:v>
                </c:pt>
                <c:pt idx="57">
                  <c:v>0.775187890896155</c:v>
                </c:pt>
                <c:pt idx="58">
                  <c:v>4.43014990985561</c:v>
                </c:pt>
                <c:pt idx="59">
                  <c:v>5.435083521682489</c:v>
                </c:pt>
                <c:pt idx="60">
                  <c:v>1.148988495993176</c:v>
                </c:pt>
                <c:pt idx="61">
                  <c:v>-1.366491733823711</c:v>
                </c:pt>
                <c:pt idx="62">
                  <c:v>6.690801282789475</c:v>
                </c:pt>
                <c:pt idx="63">
                  <c:v>1.827448311636562</c:v>
                </c:pt>
                <c:pt idx="64">
                  <c:v>2.894253104604137</c:v>
                </c:pt>
                <c:pt idx="65">
                  <c:v>8.484102690060653</c:v>
                </c:pt>
                <c:pt idx="66">
                  <c:v>3.819315435893635</c:v>
                </c:pt>
                <c:pt idx="67">
                  <c:v>4.04748004280815</c:v>
                </c:pt>
                <c:pt idx="68">
                  <c:v>3.930785876679031</c:v>
                </c:pt>
                <c:pt idx="69">
                  <c:v>3.14156272176553</c:v>
                </c:pt>
                <c:pt idx="70">
                  <c:v>7.254977385297421</c:v>
                </c:pt>
              </c:numCache>
            </c:numRef>
          </c:xVal>
          <c:yVal>
            <c:numRef>
              <c:f>año35!$CG$3:$CG$73</c:f>
              <c:numCache>
                <c:formatCode>0.0000_ ;\-0.0000\ </c:formatCode>
                <c:ptCount val="71"/>
                <c:pt idx="0">
                  <c:v>0.691149177897272</c:v>
                </c:pt>
                <c:pt idx="1">
                  <c:v>0.619896718820352</c:v>
                </c:pt>
                <c:pt idx="2">
                  <c:v>0.510825623765991</c:v>
                </c:pt>
                <c:pt idx="3">
                  <c:v>4.017383521085972</c:v>
                </c:pt>
                <c:pt idx="4">
                  <c:v>2.525728644308256</c:v>
                </c:pt>
                <c:pt idx="5">
                  <c:v>-1.71289662080233</c:v>
                </c:pt>
                <c:pt idx="6">
                  <c:v>2.830217835076418</c:v>
                </c:pt>
                <c:pt idx="7">
                  <c:v>2.631089159966081</c:v>
                </c:pt>
                <c:pt idx="8">
                  <c:v>-2.16722345506337</c:v>
                </c:pt>
                <c:pt idx="9">
                  <c:v>3.729701448634191</c:v>
                </c:pt>
                <c:pt idx="10">
                  <c:v>-1.023529482543754</c:v>
                </c:pt>
                <c:pt idx="11">
                  <c:v>2.975929646257811</c:v>
                </c:pt>
                <c:pt idx="12">
                  <c:v>-0.496523839055131</c:v>
                </c:pt>
                <c:pt idx="13">
                  <c:v>0.715392789507265</c:v>
                </c:pt>
                <c:pt idx="14">
                  <c:v>-1.170622824644382</c:v>
                </c:pt>
                <c:pt idx="15">
                  <c:v>-1.823096624537095</c:v>
                </c:pt>
                <c:pt idx="16">
                  <c:v>-1.861907229130137</c:v>
                </c:pt>
                <c:pt idx="17">
                  <c:v>-0.244513577050402</c:v>
                </c:pt>
                <c:pt idx="18">
                  <c:v>1.269400609648391</c:v>
                </c:pt>
                <c:pt idx="19">
                  <c:v>-1.417066019786644</c:v>
                </c:pt>
                <c:pt idx="20">
                  <c:v>1.555897145506071</c:v>
                </c:pt>
                <c:pt idx="21">
                  <c:v>1.546463113272712</c:v>
                </c:pt>
                <c:pt idx="22">
                  <c:v>0.926341067727657</c:v>
                </c:pt>
                <c:pt idx="23">
                  <c:v>0.426178149705706</c:v>
                </c:pt>
                <c:pt idx="24">
                  <c:v>1.474033275427897</c:v>
                </c:pt>
                <c:pt idx="25">
                  <c:v>3.123565645063876</c:v>
                </c:pt>
                <c:pt idx="26">
                  <c:v>-1.373209121571235</c:v>
                </c:pt>
                <c:pt idx="27">
                  <c:v>-0.392717535285662</c:v>
                </c:pt>
                <c:pt idx="28">
                  <c:v>0.00400802139753882</c:v>
                </c:pt>
                <c:pt idx="29">
                  <c:v>1.86433016206289</c:v>
                </c:pt>
                <c:pt idx="30">
                  <c:v>-2.652748885317121</c:v>
                </c:pt>
                <c:pt idx="31">
                  <c:v>1.335601246804372</c:v>
                </c:pt>
                <c:pt idx="32">
                  <c:v>1.207311705591451</c:v>
                </c:pt>
                <c:pt idx="33">
                  <c:v>0.194799078305067</c:v>
                </c:pt>
                <c:pt idx="34">
                  <c:v>-1.230225175470002</c:v>
                </c:pt>
                <c:pt idx="35">
                  <c:v>2.333044300478754</c:v>
                </c:pt>
                <c:pt idx="36">
                  <c:v>1.099612789001693</c:v>
                </c:pt>
                <c:pt idx="37">
                  <c:v>2.975929646257812</c:v>
                </c:pt>
                <c:pt idx="38">
                  <c:v>-0.0934903430873389</c:v>
                </c:pt>
                <c:pt idx="39">
                  <c:v>-1.531260131370076</c:v>
                </c:pt>
                <c:pt idx="40">
                  <c:v>-1.3496303767483</c:v>
                </c:pt>
                <c:pt idx="41">
                  <c:v>1.737271283943985</c:v>
                </c:pt>
                <c:pt idx="42">
                  <c:v>-1.335264190007112</c:v>
                </c:pt>
                <c:pt idx="43">
                  <c:v>-0.23031775506221</c:v>
                </c:pt>
                <c:pt idx="44">
                  <c:v>0.139262067333508</c:v>
                </c:pt>
                <c:pt idx="45">
                  <c:v>-3.619824080673778</c:v>
                </c:pt>
                <c:pt idx="46">
                  <c:v>-1.084513364288608</c:v>
                </c:pt>
                <c:pt idx="47">
                  <c:v>-0.260053905334307</c:v>
                </c:pt>
                <c:pt idx="48">
                  <c:v>1.820158943749753</c:v>
                </c:pt>
                <c:pt idx="49">
                  <c:v>0.452556715642015</c:v>
                </c:pt>
                <c:pt idx="50">
                  <c:v>-0.0788111804242898</c:v>
                </c:pt>
                <c:pt idx="51">
                  <c:v>-0.311154428636923</c:v>
                </c:pt>
                <c:pt idx="52">
                  <c:v>-0.89527136465008</c:v>
                </c:pt>
                <c:pt idx="53">
                  <c:v>-1.744493143426965</c:v>
                </c:pt>
                <c:pt idx="54">
                  <c:v>-0.772420361454453</c:v>
                </c:pt>
                <c:pt idx="55">
                  <c:v>-0.755182571479398</c:v>
                </c:pt>
                <c:pt idx="56">
                  <c:v>-0.614644952404988</c:v>
                </c:pt>
                <c:pt idx="57">
                  <c:v>0.504181081047322</c:v>
                </c:pt>
                <c:pt idx="58">
                  <c:v>-3.6233270858737</c:v>
                </c:pt>
                <c:pt idx="59">
                  <c:v>-4.248666655928588</c:v>
                </c:pt>
                <c:pt idx="60">
                  <c:v>0.0100503358535014</c:v>
                </c:pt>
                <c:pt idx="61">
                  <c:v>2.453407982728629</c:v>
                </c:pt>
                <c:pt idx="62">
                  <c:v>-5.916843366362178</c:v>
                </c:pt>
                <c:pt idx="63">
                  <c:v>-1.122654283148348</c:v>
                </c:pt>
                <c:pt idx="64">
                  <c:v>-2.247495126676086</c:v>
                </c:pt>
                <c:pt idx="65">
                  <c:v>-7.57885928409145</c:v>
                </c:pt>
                <c:pt idx="66">
                  <c:v>-2.92310781583299</c:v>
                </c:pt>
                <c:pt idx="67">
                  <c:v>-3.36901848329792</c:v>
                </c:pt>
                <c:pt idx="68">
                  <c:v>-3.04789768753467</c:v>
                </c:pt>
                <c:pt idx="69">
                  <c:v>-2.371271250782492</c:v>
                </c:pt>
                <c:pt idx="70">
                  <c:v>-6.298811369704266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5847352"/>
        <c:axId val="2115850424"/>
      </c:scatterChart>
      <c:valAx>
        <c:axId val="2115847352"/>
        <c:scaling>
          <c:orientation val="minMax"/>
        </c:scaling>
        <c:delete val="0"/>
        <c:axPos val="b"/>
        <c:numFmt formatCode="0.0000_ ;\-0.0000\ " sourceLinked="1"/>
        <c:majorTickMark val="out"/>
        <c:minorTickMark val="none"/>
        <c:tickLblPos val="nextTo"/>
        <c:crossAx val="2115850424"/>
        <c:crosses val="autoZero"/>
        <c:crossBetween val="midCat"/>
      </c:valAx>
      <c:valAx>
        <c:axId val="2115850424"/>
        <c:scaling>
          <c:orientation val="minMax"/>
        </c:scaling>
        <c:delete val="0"/>
        <c:axPos val="l"/>
        <c:numFmt formatCode="0.0000_ ;\-0.0000\ " sourceLinked="1"/>
        <c:majorTickMark val="out"/>
        <c:minorTickMark val="none"/>
        <c:tickLblPos val="nextTo"/>
        <c:crossAx val="2115847352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6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año40!$CF$3:$CF$73</c:f>
              <c:numCache>
                <c:formatCode>0.0000_ ;\-0.0000\ </c:formatCode>
                <c:ptCount val="71"/>
                <c:pt idx="0">
                  <c:v>0.263901543786378</c:v>
                </c:pt>
                <c:pt idx="1">
                  <c:v>0.0544881852840698</c:v>
                </c:pt>
                <c:pt idx="2">
                  <c:v>1.233434514475555</c:v>
                </c:pt>
                <c:pt idx="3">
                  <c:v>-2.882403588246988</c:v>
                </c:pt>
                <c:pt idx="4">
                  <c:v>-0.834710744881732</c:v>
                </c:pt>
                <c:pt idx="5">
                  <c:v>2.914359515088254</c:v>
                </c:pt>
                <c:pt idx="6">
                  <c:v>-1.234432011810645</c:v>
                </c:pt>
                <c:pt idx="7">
                  <c:v>-1.305636458102436</c:v>
                </c:pt>
                <c:pt idx="8">
                  <c:v>3.411609652009465</c:v>
                </c:pt>
                <c:pt idx="9">
                  <c:v>-2.111964733385396</c:v>
                </c:pt>
                <c:pt idx="10">
                  <c:v>2.287471455183997</c:v>
                </c:pt>
                <c:pt idx="11">
                  <c:v>-1.350927217282599</c:v>
                </c:pt>
                <c:pt idx="12">
                  <c:v>1.984168861172404</c:v>
                </c:pt>
                <c:pt idx="13">
                  <c:v>1.011964481942437</c:v>
                </c:pt>
                <c:pt idx="14">
                  <c:v>2.186388298591534</c:v>
                </c:pt>
                <c:pt idx="15">
                  <c:v>3.576969761560347</c:v>
                </c:pt>
                <c:pt idx="16">
                  <c:v>3.566259740566025</c:v>
                </c:pt>
                <c:pt idx="17">
                  <c:v>1.686584121610754</c:v>
                </c:pt>
                <c:pt idx="18">
                  <c:v>0.322807874427155</c:v>
                </c:pt>
                <c:pt idx="19">
                  <c:v>2.758363014975799</c:v>
                </c:pt>
                <c:pt idx="20">
                  <c:v>0.176471143115779</c:v>
                </c:pt>
                <c:pt idx="21">
                  <c:v>-0.048140375327935</c:v>
                </c:pt>
                <c:pt idx="22">
                  <c:v>0.811818710277444</c:v>
                </c:pt>
                <c:pt idx="23">
                  <c:v>1.403888669520842</c:v>
                </c:pt>
                <c:pt idx="24">
                  <c:v>0.131028262406404</c:v>
                </c:pt>
                <c:pt idx="25">
                  <c:v>-1.290984181315566</c:v>
                </c:pt>
                <c:pt idx="26">
                  <c:v>2.83702958235867</c:v>
                </c:pt>
                <c:pt idx="27">
                  <c:v>1.715238331320312</c:v>
                </c:pt>
                <c:pt idx="28">
                  <c:v>1.266102175791485</c:v>
                </c:pt>
                <c:pt idx="29">
                  <c:v>-0.164874643190234</c:v>
                </c:pt>
                <c:pt idx="30">
                  <c:v>4.309563462940165</c:v>
                </c:pt>
                <c:pt idx="31">
                  <c:v>0.46373401623214</c:v>
                </c:pt>
                <c:pt idx="32">
                  <c:v>0.477475644084437</c:v>
                </c:pt>
                <c:pt idx="33">
                  <c:v>1.494251502624983</c:v>
                </c:pt>
                <c:pt idx="34">
                  <c:v>2.837322536806349</c:v>
                </c:pt>
                <c:pt idx="35">
                  <c:v>-0.757152510535858</c:v>
                </c:pt>
                <c:pt idx="36">
                  <c:v>0.429832464556459</c:v>
                </c:pt>
                <c:pt idx="37">
                  <c:v>-1.217395824658077</c:v>
                </c:pt>
                <c:pt idx="38">
                  <c:v>1.65593974608552</c:v>
                </c:pt>
                <c:pt idx="39">
                  <c:v>3.171155088656789</c:v>
                </c:pt>
                <c:pt idx="40">
                  <c:v>3.055697854721425</c:v>
                </c:pt>
                <c:pt idx="41">
                  <c:v>-0.281037529733112</c:v>
                </c:pt>
                <c:pt idx="42">
                  <c:v>3.035817997093277</c:v>
                </c:pt>
                <c:pt idx="43">
                  <c:v>2.031825687738173</c:v>
                </c:pt>
                <c:pt idx="44">
                  <c:v>1.323354561346016</c:v>
                </c:pt>
                <c:pt idx="45">
                  <c:v>4.837733234218755</c:v>
                </c:pt>
                <c:pt idx="46">
                  <c:v>2.767324892564682</c:v>
                </c:pt>
                <c:pt idx="47">
                  <c:v>2.032742938670596</c:v>
                </c:pt>
                <c:pt idx="48">
                  <c:v>-0.603306476560156</c:v>
                </c:pt>
                <c:pt idx="49">
                  <c:v>0.708528282598248</c:v>
                </c:pt>
                <c:pt idx="50">
                  <c:v>1.242135265420285</c:v>
                </c:pt>
                <c:pt idx="51">
                  <c:v>1.405606672152264</c:v>
                </c:pt>
                <c:pt idx="52">
                  <c:v>2.52652832447882</c:v>
                </c:pt>
                <c:pt idx="53">
                  <c:v>3.266751285109232</c:v>
                </c:pt>
                <c:pt idx="54">
                  <c:v>2.601058726524025</c:v>
                </c:pt>
                <c:pt idx="55">
                  <c:v>2.360759657045118</c:v>
                </c:pt>
                <c:pt idx="56">
                  <c:v>2.124295397313462</c:v>
                </c:pt>
                <c:pt idx="57">
                  <c:v>1.177423469092399</c:v>
                </c:pt>
                <c:pt idx="58">
                  <c:v>4.866734130284813</c:v>
                </c:pt>
                <c:pt idx="59">
                  <c:v>5.917745345527033</c:v>
                </c:pt>
                <c:pt idx="60">
                  <c:v>1.344951397585508</c:v>
                </c:pt>
                <c:pt idx="61">
                  <c:v>-0.983499481567605</c:v>
                </c:pt>
                <c:pt idx="62">
                  <c:v>7.165828040416827</c:v>
                </c:pt>
                <c:pt idx="63">
                  <c:v>2.348705028607599</c:v>
                </c:pt>
                <c:pt idx="64">
                  <c:v>3.393601942540324</c:v>
                </c:pt>
                <c:pt idx="65">
                  <c:v>8.98503686463556</c:v>
                </c:pt>
                <c:pt idx="66">
                  <c:v>4.313091797217209</c:v>
                </c:pt>
                <c:pt idx="67">
                  <c:v>4.52122319986217</c:v>
                </c:pt>
                <c:pt idx="68">
                  <c:v>4.43366986782572</c:v>
                </c:pt>
                <c:pt idx="69">
                  <c:v>3.60294022943628</c:v>
                </c:pt>
                <c:pt idx="70">
                  <c:v>7.73164778718938</c:v>
                </c:pt>
              </c:numCache>
            </c:numRef>
          </c:xVal>
          <c:yVal>
            <c:numRef>
              <c:f>año40!$CG$3:$CG$73</c:f>
              <c:numCache>
                <c:formatCode>0.0000_ ;\-0.0000\ </c:formatCode>
                <c:ptCount val="71"/>
                <c:pt idx="0">
                  <c:v>1.402423743049774</c:v>
                </c:pt>
                <c:pt idx="1">
                  <c:v>1.801809805081556</c:v>
                </c:pt>
                <c:pt idx="2">
                  <c:v>0.376877651256252</c:v>
                </c:pt>
                <c:pt idx="3">
                  <c:v>4.509860006183766</c:v>
                </c:pt>
                <c:pt idx="4">
                  <c:v>2.441847160327554</c:v>
                </c:pt>
                <c:pt idx="5">
                  <c:v>-1.010873374360103</c:v>
                </c:pt>
                <c:pt idx="6">
                  <c:v>3.01593498087151</c:v>
                </c:pt>
                <c:pt idx="7">
                  <c:v>3.057607677272078</c:v>
                </c:pt>
                <c:pt idx="8">
                  <c:v>-1.617009177930418</c:v>
                </c:pt>
                <c:pt idx="9">
                  <c:v>4.017383521085972</c:v>
                </c:pt>
                <c:pt idx="10">
                  <c:v>-0.811374561924595</c:v>
                </c:pt>
                <c:pt idx="11">
                  <c:v>2.501036031717884</c:v>
                </c:pt>
                <c:pt idx="12">
                  <c:v>-0.360467742177429</c:v>
                </c:pt>
                <c:pt idx="13">
                  <c:v>0.723606388044654</c:v>
                </c:pt>
                <c:pt idx="14">
                  <c:v>-0.365337317017385</c:v>
                </c:pt>
                <c:pt idx="15">
                  <c:v>-1.813520961009568</c:v>
                </c:pt>
                <c:pt idx="16">
                  <c:v>-2.245485500953473</c:v>
                </c:pt>
                <c:pt idx="17">
                  <c:v>0.0736465401682985</c:v>
                </c:pt>
                <c:pt idx="18">
                  <c:v>1.541779263960286</c:v>
                </c:pt>
                <c:pt idx="19">
                  <c:v>-1.59005119863391</c:v>
                </c:pt>
                <c:pt idx="20">
                  <c:v>1.532476871297972</c:v>
                </c:pt>
                <c:pt idx="21">
                  <c:v>1.973281345851445</c:v>
                </c:pt>
                <c:pt idx="22">
                  <c:v>0.860383099935859</c:v>
                </c:pt>
                <c:pt idx="23">
                  <c:v>0.267879445155601</c:v>
                </c:pt>
                <c:pt idx="24">
                  <c:v>1.6094379124341</c:v>
                </c:pt>
                <c:pt idx="25">
                  <c:v>2.864704011147587</c:v>
                </c:pt>
                <c:pt idx="26">
                  <c:v>-0.995471529748596</c:v>
                </c:pt>
                <c:pt idx="27">
                  <c:v>-0.473123756581979</c:v>
                </c:pt>
                <c:pt idx="28">
                  <c:v>0.705219761794214</c:v>
                </c:pt>
                <c:pt idx="29">
                  <c:v>1.980501593824932</c:v>
                </c:pt>
                <c:pt idx="30">
                  <c:v>-2.72824490838773</c:v>
                </c:pt>
                <c:pt idx="31">
                  <c:v>1.214023140179437</c:v>
                </c:pt>
                <c:pt idx="32">
                  <c:v>1.350927217282599</c:v>
                </c:pt>
                <c:pt idx="33">
                  <c:v>0.208254938820459</c:v>
                </c:pt>
                <c:pt idx="34">
                  <c:v>-1.106580458317286</c:v>
                </c:pt>
                <c:pt idx="35">
                  <c:v>2.551046452292545</c:v>
                </c:pt>
                <c:pt idx="36">
                  <c:v>0.546452801409142</c:v>
                </c:pt>
                <c:pt idx="37">
                  <c:v>2.864704011147587</c:v>
                </c:pt>
                <c:pt idx="38">
                  <c:v>0.0987159729391577</c:v>
                </c:pt>
                <c:pt idx="39">
                  <c:v>-1.621366483299374</c:v>
                </c:pt>
                <c:pt idx="40">
                  <c:v>-1.384292358449217</c:v>
                </c:pt>
                <c:pt idx="41">
                  <c:v>2.063568192523546</c:v>
                </c:pt>
                <c:pt idx="42">
                  <c:v>-1.158766211487857</c:v>
                </c:pt>
                <c:pt idx="43">
                  <c:v>-0.260824618281898</c:v>
                </c:pt>
                <c:pt idx="44">
                  <c:v>0.406465608441748</c:v>
                </c:pt>
                <c:pt idx="45">
                  <c:v>-4.252444576010538</c:v>
                </c:pt>
                <c:pt idx="46">
                  <c:v>-1.437225089788434</c:v>
                </c:pt>
                <c:pt idx="47">
                  <c:v>-0.373630384588146</c:v>
                </c:pt>
                <c:pt idx="48">
                  <c:v>1.599487581580932</c:v>
                </c:pt>
                <c:pt idx="49">
                  <c:v>-0.138021297897375</c:v>
                </c:pt>
                <c:pt idx="50">
                  <c:v>-0.670901571612625</c:v>
                </c:pt>
                <c:pt idx="51">
                  <c:v>-0.872547808926236</c:v>
                </c:pt>
                <c:pt idx="52">
                  <c:v>-1.219649283710944</c:v>
                </c:pt>
                <c:pt idx="53">
                  <c:v>-2.073926360991726</c:v>
                </c:pt>
                <c:pt idx="54">
                  <c:v>-1.892358667784171</c:v>
                </c:pt>
                <c:pt idx="55">
                  <c:v>-1.326013430234961</c:v>
                </c:pt>
                <c:pt idx="56">
                  <c:v>-1.19058356720692</c:v>
                </c:pt>
                <c:pt idx="57">
                  <c:v>0.435408984481236</c:v>
                </c:pt>
                <c:pt idx="58">
                  <c:v>-3.208623448403849</c:v>
                </c:pt>
                <c:pt idx="59">
                  <c:v>-4.414711613291233</c:v>
                </c:pt>
                <c:pt idx="60">
                  <c:v>0.336872316642553</c:v>
                </c:pt>
                <c:pt idx="61">
                  <c:v>2.864704011147587</c:v>
                </c:pt>
                <c:pt idx="62">
                  <c:v>-6.421682428598447</c:v>
                </c:pt>
                <c:pt idx="63">
                  <c:v>-1.736246759297796</c:v>
                </c:pt>
                <c:pt idx="64">
                  <c:v>-2.757919148255344</c:v>
                </c:pt>
                <c:pt idx="65">
                  <c:v>-8.138096461749917</c:v>
                </c:pt>
                <c:pt idx="66">
                  <c:v>-3.459529180890205</c:v>
                </c:pt>
                <c:pt idx="67">
                  <c:v>-3.90284097935326</c:v>
                </c:pt>
                <c:pt idx="68">
                  <c:v>-3.554490551075284</c:v>
                </c:pt>
                <c:pt idx="69">
                  <c:v>-2.832860340581349</c:v>
                </c:pt>
                <c:pt idx="70">
                  <c:v>-6.77680227374384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5887336"/>
        <c:axId val="2115890408"/>
      </c:scatterChart>
      <c:valAx>
        <c:axId val="2115887336"/>
        <c:scaling>
          <c:orientation val="minMax"/>
        </c:scaling>
        <c:delete val="0"/>
        <c:axPos val="b"/>
        <c:numFmt formatCode="0.0000_ ;\-0.0000\ " sourceLinked="1"/>
        <c:majorTickMark val="out"/>
        <c:minorTickMark val="none"/>
        <c:tickLblPos val="nextTo"/>
        <c:crossAx val="2115890408"/>
        <c:crosses val="autoZero"/>
        <c:crossBetween val="midCat"/>
      </c:valAx>
      <c:valAx>
        <c:axId val="2115890408"/>
        <c:scaling>
          <c:orientation val="minMax"/>
        </c:scaling>
        <c:delete val="0"/>
        <c:axPos val="l"/>
        <c:numFmt formatCode="0.0000_ ;\-0.0000\ " sourceLinked="1"/>
        <c:majorTickMark val="out"/>
        <c:minorTickMark val="none"/>
        <c:tickLblPos val="nextTo"/>
        <c:crossAx val="211588733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6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año45!$CF$3:$CF$73</c:f>
              <c:numCache>
                <c:formatCode>0.0000_ ;\-0.0000\ </c:formatCode>
                <c:ptCount val="71"/>
                <c:pt idx="0">
                  <c:v>1.128171090909654</c:v>
                </c:pt>
                <c:pt idx="1">
                  <c:v>0.524728528934982</c:v>
                </c:pt>
                <c:pt idx="2">
                  <c:v>1.546924007044858</c:v>
                </c:pt>
                <c:pt idx="3">
                  <c:v>-2.333044300478754</c:v>
                </c:pt>
                <c:pt idx="4">
                  <c:v>-0.463624022281696</c:v>
                </c:pt>
                <c:pt idx="5">
                  <c:v>3.018667244836487</c:v>
                </c:pt>
                <c:pt idx="6">
                  <c:v>0.729479109807335</c:v>
                </c:pt>
                <c:pt idx="7">
                  <c:v>-0.884307686021104</c:v>
                </c:pt>
                <c:pt idx="8">
                  <c:v>3.720402345686093</c:v>
                </c:pt>
                <c:pt idx="9">
                  <c:v>-2.343407087514301</c:v>
                </c:pt>
                <c:pt idx="10">
                  <c:v>2.309858576960544</c:v>
                </c:pt>
                <c:pt idx="11">
                  <c:v>-1.789761466565382</c:v>
                </c:pt>
                <c:pt idx="12">
                  <c:v>1.912944120232767</c:v>
                </c:pt>
                <c:pt idx="13">
                  <c:v>1.018847320199247</c:v>
                </c:pt>
                <c:pt idx="14">
                  <c:v>2.352992995537891</c:v>
                </c:pt>
                <c:pt idx="15">
                  <c:v>3.363737783501773</c:v>
                </c:pt>
                <c:pt idx="16">
                  <c:v>3.421000008958335</c:v>
                </c:pt>
                <c:pt idx="17">
                  <c:v>1.684916373610006</c:v>
                </c:pt>
                <c:pt idx="18">
                  <c:v>0.327143141332695</c:v>
                </c:pt>
                <c:pt idx="19">
                  <c:v>2.673251695559514</c:v>
                </c:pt>
                <c:pt idx="20">
                  <c:v>0.031498667059371</c:v>
                </c:pt>
                <c:pt idx="21">
                  <c:v>0.186479566942618</c:v>
                </c:pt>
                <c:pt idx="22">
                  <c:v>0.887067873197252</c:v>
                </c:pt>
                <c:pt idx="23">
                  <c:v>1.203272559211543</c:v>
                </c:pt>
                <c:pt idx="24">
                  <c:v>0.0695260626486103</c:v>
                </c:pt>
                <c:pt idx="25">
                  <c:v>-1.655481850935507</c:v>
                </c:pt>
                <c:pt idx="26">
                  <c:v>2.942384238052066</c:v>
                </c:pt>
                <c:pt idx="27">
                  <c:v>1.43983512804792</c:v>
                </c:pt>
                <c:pt idx="28">
                  <c:v>1.491104725472236</c:v>
                </c:pt>
                <c:pt idx="29">
                  <c:v>-0.215671536475509</c:v>
                </c:pt>
                <c:pt idx="30">
                  <c:v>4.215573505764265</c:v>
                </c:pt>
                <c:pt idx="31">
                  <c:v>0.19638881400539</c:v>
                </c:pt>
                <c:pt idx="32">
                  <c:v>0.387979793767145</c:v>
                </c:pt>
                <c:pt idx="33">
                  <c:v>1.52605630349505</c:v>
                </c:pt>
                <c:pt idx="34">
                  <c:v>2.890427311908568</c:v>
                </c:pt>
                <c:pt idx="35">
                  <c:v>-0.65200523722877</c:v>
                </c:pt>
                <c:pt idx="36">
                  <c:v>0.0573250666192693</c:v>
                </c:pt>
                <c:pt idx="37">
                  <c:v>-1.532476871297972</c:v>
                </c:pt>
                <c:pt idx="38">
                  <c:v>1.67503836951805</c:v>
                </c:pt>
                <c:pt idx="39">
                  <c:v>3.018764972664564</c:v>
                </c:pt>
                <c:pt idx="40">
                  <c:v>2.887812931334497</c:v>
                </c:pt>
                <c:pt idx="41">
                  <c:v>-0.153151179494175</c:v>
                </c:pt>
                <c:pt idx="42">
                  <c:v>2.928256108429077</c:v>
                </c:pt>
                <c:pt idx="43">
                  <c:v>2.096913022591841</c:v>
                </c:pt>
                <c:pt idx="44">
                  <c:v>1.214022140178937</c:v>
                </c:pt>
                <c:pt idx="45">
                  <c:v>4.520842477464024</c:v>
                </c:pt>
                <c:pt idx="46">
                  <c:v>2.495599279326743</c:v>
                </c:pt>
                <c:pt idx="47">
                  <c:v>1.862683807564754</c:v>
                </c:pt>
                <c:pt idx="48">
                  <c:v>-0.928869514081015</c:v>
                </c:pt>
                <c:pt idx="49">
                  <c:v>0.352767319107715</c:v>
                </c:pt>
                <c:pt idx="50">
                  <c:v>0.8845936451309</c:v>
                </c:pt>
                <c:pt idx="51">
                  <c:v>1.071926023405604</c:v>
                </c:pt>
                <c:pt idx="52">
                  <c:v>2.315106373547717</c:v>
                </c:pt>
                <c:pt idx="53">
                  <c:v>2.990015966557882</c:v>
                </c:pt>
                <c:pt idx="54">
                  <c:v>2.293544348341896</c:v>
                </c:pt>
                <c:pt idx="55">
                  <c:v>2.018895041811802</c:v>
                </c:pt>
                <c:pt idx="56">
                  <c:v>1.779518182805701</c:v>
                </c:pt>
                <c:pt idx="57">
                  <c:v>1.0462658082959</c:v>
                </c:pt>
                <c:pt idx="58">
                  <c:v>4.692475686385857</c:v>
                </c:pt>
                <c:pt idx="59">
                  <c:v>5.695427670273448</c:v>
                </c:pt>
                <c:pt idx="60">
                  <c:v>1.559196695997354</c:v>
                </c:pt>
                <c:pt idx="61">
                  <c:v>-1.099612789001693</c:v>
                </c:pt>
                <c:pt idx="62">
                  <c:v>6.890289638803075</c:v>
                </c:pt>
                <c:pt idx="63">
                  <c:v>2.054892668758423</c:v>
                </c:pt>
                <c:pt idx="64">
                  <c:v>3.124960671561776</c:v>
                </c:pt>
                <c:pt idx="65">
                  <c:v>8.69608788320976</c:v>
                </c:pt>
                <c:pt idx="66">
                  <c:v>4.03567323980702</c:v>
                </c:pt>
                <c:pt idx="67">
                  <c:v>4.272128059806043</c:v>
                </c:pt>
                <c:pt idx="68">
                  <c:v>4.159820144181012</c:v>
                </c:pt>
                <c:pt idx="69">
                  <c:v>3.398727667761228</c:v>
                </c:pt>
                <c:pt idx="70">
                  <c:v>7.498215034658261</c:v>
                </c:pt>
              </c:numCache>
            </c:numRef>
          </c:xVal>
          <c:yVal>
            <c:numRef>
              <c:f>año45!$CG$3:$CG$73</c:f>
              <c:numCache>
                <c:formatCode>0.0000_ ;\-0.0000\ </c:formatCode>
                <c:ptCount val="71"/>
                <c:pt idx="0">
                  <c:v>0.218156009803171</c:v>
                </c:pt>
                <c:pt idx="1">
                  <c:v>-0.180653499693258</c:v>
                </c:pt>
                <c:pt idx="2">
                  <c:v>0.0661398025045449</c:v>
                </c:pt>
                <c:pt idx="3">
                  <c:v>3.473768074496991</c:v>
                </c:pt>
                <c:pt idx="4">
                  <c:v>2.079441541679836</c:v>
                </c:pt>
                <c:pt idx="5">
                  <c:v>-2.449279472144849</c:v>
                </c:pt>
                <c:pt idx="6">
                  <c:v>1.452434163624436</c:v>
                </c:pt>
                <c:pt idx="7">
                  <c:v>2.032557955780986</c:v>
                </c:pt>
                <c:pt idx="8">
                  <c:v>-2.905643438772305</c:v>
                </c:pt>
                <c:pt idx="9">
                  <c:v>3.101092789211817</c:v>
                </c:pt>
                <c:pt idx="10">
                  <c:v>-1.559827411880766</c:v>
                </c:pt>
                <c:pt idx="11">
                  <c:v>2.659260036932778</c:v>
                </c:pt>
                <c:pt idx="12">
                  <c:v>-1.000264165650334</c:v>
                </c:pt>
                <c:pt idx="13">
                  <c:v>0.125563222975346</c:v>
                </c:pt>
                <c:pt idx="14">
                  <c:v>-2.031301166351901</c:v>
                </c:pt>
                <c:pt idx="15">
                  <c:v>-2.303884248725666</c:v>
                </c:pt>
                <c:pt idx="16">
                  <c:v>-2.18515199610195</c:v>
                </c:pt>
                <c:pt idx="17">
                  <c:v>-0.935701125393978</c:v>
                </c:pt>
                <c:pt idx="18">
                  <c:v>0.61803970807314</c:v>
                </c:pt>
                <c:pt idx="19">
                  <c:v>-1.859729595667322</c:v>
                </c:pt>
                <c:pt idx="20">
                  <c:v>1.096614286005437</c:v>
                </c:pt>
                <c:pt idx="21">
                  <c:v>1.002393430927567</c:v>
                </c:pt>
                <c:pt idx="22">
                  <c:v>0.433864582629862</c:v>
                </c:pt>
                <c:pt idx="23">
                  <c:v>0.0470916075338506</c:v>
                </c:pt>
                <c:pt idx="24">
                  <c:v>0.951917909517306</c:v>
                </c:pt>
                <c:pt idx="25">
                  <c:v>2.796881414808826</c:v>
                </c:pt>
                <c:pt idx="26">
                  <c:v>-2.085920507777545</c:v>
                </c:pt>
                <c:pt idx="27">
                  <c:v>-0.872129836088385</c:v>
                </c:pt>
                <c:pt idx="28">
                  <c:v>-0.690142671539646</c:v>
                </c:pt>
                <c:pt idx="29">
                  <c:v>1.174414002084392</c:v>
                </c:pt>
                <c:pt idx="30">
                  <c:v>-3.06390480865704</c:v>
                </c:pt>
                <c:pt idx="31">
                  <c:v>0.944175935363691</c:v>
                </c:pt>
                <c:pt idx="32">
                  <c:v>0.478035800943</c:v>
                </c:pt>
                <c:pt idx="33">
                  <c:v>-0.372252973902051</c:v>
                </c:pt>
                <c:pt idx="34">
                  <c:v>-1.824871820678257</c:v>
                </c:pt>
                <c:pt idx="35">
                  <c:v>1.682008605268936</c:v>
                </c:pt>
                <c:pt idx="36">
                  <c:v>0.881889305156823</c:v>
                </c:pt>
                <c:pt idx="37">
                  <c:v>2.617295837833746</c:v>
                </c:pt>
                <c:pt idx="38">
                  <c:v>-0.719789111506366</c:v>
                </c:pt>
                <c:pt idx="39">
                  <c:v>-1.959672159542846</c:v>
                </c:pt>
                <c:pt idx="40">
                  <c:v>-1.777660544848553</c:v>
                </c:pt>
                <c:pt idx="41">
                  <c:v>1.021651247531981</c:v>
                </c:pt>
                <c:pt idx="42">
                  <c:v>-2.007945539974766</c:v>
                </c:pt>
                <c:pt idx="43">
                  <c:v>-0.604862265692374</c:v>
                </c:pt>
                <c:pt idx="44">
                  <c:v>-0.356274863917393</c:v>
                </c:pt>
                <c:pt idx="45">
                  <c:v>-3.797419908403387</c:v>
                </c:pt>
                <c:pt idx="46">
                  <c:v>-1.365581319522349</c:v>
                </c:pt>
                <c:pt idx="47">
                  <c:v>-0.618962282370569</c:v>
                </c:pt>
                <c:pt idx="48">
                  <c:v>1.491654876777717</c:v>
                </c:pt>
                <c:pt idx="49">
                  <c:v>0.2484613592985</c:v>
                </c:pt>
                <c:pt idx="50">
                  <c:v>-0.285178942233662</c:v>
                </c:pt>
                <c:pt idx="51">
                  <c:v>-0.527682740832414</c:v>
                </c:pt>
                <c:pt idx="52">
                  <c:v>-1.199964782928397</c:v>
                </c:pt>
                <c:pt idx="53">
                  <c:v>-2.044979488124734</c:v>
                </c:pt>
                <c:pt idx="54">
                  <c:v>-1.618199418102673</c:v>
                </c:pt>
                <c:pt idx="55">
                  <c:v>-0.956280380090314</c:v>
                </c:pt>
                <c:pt idx="56">
                  <c:v>-0.812706415617585</c:v>
                </c:pt>
                <c:pt idx="57">
                  <c:v>0.106472244510517</c:v>
                </c:pt>
                <c:pt idx="58">
                  <c:v>-4.095876721200177</c:v>
                </c:pt>
                <c:pt idx="59">
                  <c:v>-4.603388599905661</c:v>
                </c:pt>
                <c:pt idx="60">
                  <c:v>-0.772882148578799</c:v>
                </c:pt>
                <c:pt idx="61">
                  <c:v>1.8578992717326</c:v>
                </c:pt>
                <c:pt idx="62">
                  <c:v>-6.103321167315759</c:v>
                </c:pt>
                <c:pt idx="63">
                  <c:v>-1.330781651189632</c:v>
                </c:pt>
                <c:pt idx="64">
                  <c:v>-2.464108527150717</c:v>
                </c:pt>
                <c:pt idx="65">
                  <c:v>-7.765138114622891</c:v>
                </c:pt>
                <c:pt idx="66">
                  <c:v>-3.123333618147712</c:v>
                </c:pt>
                <c:pt idx="67">
                  <c:v>-3.561472128197374</c:v>
                </c:pt>
                <c:pt idx="68">
                  <c:v>-3.274272688088489</c:v>
                </c:pt>
                <c:pt idx="69">
                  <c:v>-2.614032518996089</c:v>
                </c:pt>
                <c:pt idx="70">
                  <c:v>-6.530603537688508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5926600"/>
        <c:axId val="2115929672"/>
      </c:scatterChart>
      <c:valAx>
        <c:axId val="2115926600"/>
        <c:scaling>
          <c:orientation val="minMax"/>
        </c:scaling>
        <c:delete val="0"/>
        <c:axPos val="b"/>
        <c:numFmt formatCode="0.0000_ ;\-0.0000\ " sourceLinked="1"/>
        <c:majorTickMark val="out"/>
        <c:minorTickMark val="none"/>
        <c:tickLblPos val="nextTo"/>
        <c:crossAx val="2115929672"/>
        <c:crosses val="autoZero"/>
        <c:crossBetween val="midCat"/>
      </c:valAx>
      <c:valAx>
        <c:axId val="2115929672"/>
        <c:scaling>
          <c:orientation val="minMax"/>
        </c:scaling>
        <c:delete val="0"/>
        <c:axPos val="l"/>
        <c:numFmt formatCode="0.0000_ ;\-0.0000\ " sourceLinked="1"/>
        <c:majorTickMark val="out"/>
        <c:minorTickMark val="none"/>
        <c:tickLblPos val="nextTo"/>
        <c:crossAx val="2115926600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8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año50!$CF$3:$CF$73</c:f>
              <c:numCache>
                <c:formatCode>0.0000_ ;\-0.0000\ </c:formatCode>
                <c:ptCount val="71"/>
                <c:pt idx="0">
                  <c:v>1.342864803192555</c:v>
                </c:pt>
                <c:pt idx="1">
                  <c:v>0.81447946572747</c:v>
                </c:pt>
                <c:pt idx="2">
                  <c:v>1.955860479908481</c:v>
                </c:pt>
                <c:pt idx="3">
                  <c:v>-2.047942874620465</c:v>
                </c:pt>
                <c:pt idx="4">
                  <c:v>0.00299550897979837</c:v>
                </c:pt>
                <c:pt idx="5">
                  <c:v>3.457577715098263</c:v>
                </c:pt>
                <c:pt idx="6">
                  <c:v>1.741342983314039</c:v>
                </c:pt>
                <c:pt idx="7">
                  <c:v>-0.527632742082372</c:v>
                </c:pt>
                <c:pt idx="8">
                  <c:v>4.179864549865524</c:v>
                </c:pt>
                <c:pt idx="9">
                  <c:v>-1.777856564059063</c:v>
                </c:pt>
                <c:pt idx="10">
                  <c:v>2.770837189200975</c:v>
                </c:pt>
                <c:pt idx="11">
                  <c:v>-1.167962366802903</c:v>
                </c:pt>
                <c:pt idx="12">
                  <c:v>2.451349866259157</c:v>
                </c:pt>
                <c:pt idx="13">
                  <c:v>1.536006634348217</c:v>
                </c:pt>
                <c:pt idx="14">
                  <c:v>2.87953547915148</c:v>
                </c:pt>
                <c:pt idx="15">
                  <c:v>3.960565519887301</c:v>
                </c:pt>
                <c:pt idx="16">
                  <c:v>3.948181341981423</c:v>
                </c:pt>
                <c:pt idx="17">
                  <c:v>2.216046331576807</c:v>
                </c:pt>
                <c:pt idx="18">
                  <c:v>0.8424288832757</c:v>
                </c:pt>
                <c:pt idx="19">
                  <c:v>3.169055129884245</c:v>
                </c:pt>
                <c:pt idx="20">
                  <c:v>0.58945194422118</c:v>
                </c:pt>
                <c:pt idx="21">
                  <c:v>0.707050085728937</c:v>
                </c:pt>
                <c:pt idx="22">
                  <c:v>1.412449318596742</c:v>
                </c:pt>
                <c:pt idx="23">
                  <c:v>1.783895294171253</c:v>
                </c:pt>
                <c:pt idx="24">
                  <c:v>0.598836501088704</c:v>
                </c:pt>
                <c:pt idx="25">
                  <c:v>-1.04412410338404</c:v>
                </c:pt>
                <c:pt idx="26">
                  <c:v>3.464078279701356</c:v>
                </c:pt>
                <c:pt idx="27">
                  <c:v>1.994019809625841</c:v>
                </c:pt>
                <c:pt idx="28">
                  <c:v>1.910726988292098</c:v>
                </c:pt>
                <c:pt idx="29">
                  <c:v>0.330741561912228</c:v>
                </c:pt>
                <c:pt idx="30">
                  <c:v>4.739272665511443</c:v>
                </c:pt>
                <c:pt idx="31">
                  <c:v>0.799756915618204</c:v>
                </c:pt>
                <c:pt idx="32">
                  <c:v>0.899348011143843</c:v>
                </c:pt>
                <c:pt idx="33">
                  <c:v>2.041480035392717</c:v>
                </c:pt>
                <c:pt idx="34">
                  <c:v>3.383678145443217</c:v>
                </c:pt>
                <c:pt idx="35">
                  <c:v>-0.139262067333508</c:v>
                </c:pt>
                <c:pt idx="36">
                  <c:v>0.658038003446377</c:v>
                </c:pt>
                <c:pt idx="37">
                  <c:v>-0.936493439191674</c:v>
                </c:pt>
                <c:pt idx="38">
                  <c:v>2.197446774870741</c:v>
                </c:pt>
                <c:pt idx="39">
                  <c:v>3.564590928570591</c:v>
                </c:pt>
                <c:pt idx="40">
                  <c:v>3.457735232622413</c:v>
                </c:pt>
                <c:pt idx="41">
                  <c:v>0.365337317017385</c:v>
                </c:pt>
                <c:pt idx="42">
                  <c:v>3.480562937042896</c:v>
                </c:pt>
                <c:pt idx="43">
                  <c:v>2.624523654123916</c:v>
                </c:pt>
                <c:pt idx="44">
                  <c:v>1.775799449649326</c:v>
                </c:pt>
                <c:pt idx="45">
                  <c:v>5.116231781910462</c:v>
                </c:pt>
                <c:pt idx="46">
                  <c:v>3.073480042175915</c:v>
                </c:pt>
                <c:pt idx="47">
                  <c:v>2.431242125202307</c:v>
                </c:pt>
                <c:pt idx="48">
                  <c:v>-0.325730140089311</c:v>
                </c:pt>
                <c:pt idx="49">
                  <c:v>0.969262616640261</c:v>
                </c:pt>
                <c:pt idx="50">
                  <c:v>1.501852701754163</c:v>
                </c:pt>
                <c:pt idx="51">
                  <c:v>1.683988643698397</c:v>
                </c:pt>
                <c:pt idx="52">
                  <c:v>2.879984665009678</c:v>
                </c:pt>
                <c:pt idx="53">
                  <c:v>3.583213336208944</c:v>
                </c:pt>
                <c:pt idx="54">
                  <c:v>2.856642605152037</c:v>
                </c:pt>
                <c:pt idx="55">
                  <c:v>2.628501815675742</c:v>
                </c:pt>
                <c:pt idx="56">
                  <c:v>2.390779103729962</c:v>
                </c:pt>
                <c:pt idx="57">
                  <c:v>1.599185535969749</c:v>
                </c:pt>
                <c:pt idx="58">
                  <c:v>5.263244439424762</c:v>
                </c:pt>
                <c:pt idx="59">
                  <c:v>6.284057665607786</c:v>
                </c:pt>
                <c:pt idx="60">
                  <c:v>2.029988657960306</c:v>
                </c:pt>
                <c:pt idx="61">
                  <c:v>-0.572701027484078</c:v>
                </c:pt>
                <c:pt idx="62">
                  <c:v>7.451486138265656</c:v>
                </c:pt>
                <c:pt idx="63">
                  <c:v>2.653664410575618</c:v>
                </c:pt>
                <c:pt idx="64">
                  <c:v>3.708902645319402</c:v>
                </c:pt>
                <c:pt idx="65">
                  <c:v>9.287587853565808</c:v>
                </c:pt>
                <c:pt idx="66">
                  <c:v>4.623039573230337</c:v>
                </c:pt>
                <c:pt idx="67">
                  <c:v>4.832815588745709</c:v>
                </c:pt>
                <c:pt idx="68">
                  <c:v>4.76083971178462</c:v>
                </c:pt>
                <c:pt idx="69">
                  <c:v>3.955618749545792</c:v>
                </c:pt>
                <c:pt idx="70">
                  <c:v>8.065053055659438</c:v>
                </c:pt>
              </c:numCache>
            </c:numRef>
          </c:xVal>
          <c:yVal>
            <c:numRef>
              <c:f>año50!$CG$3:$CG$73</c:f>
              <c:numCache>
                <c:formatCode>0.0000_ ;\-0.0000\ </c:formatCode>
                <c:ptCount val="71"/>
                <c:pt idx="0">
                  <c:v>0.115410851511328</c:v>
                </c:pt>
                <c:pt idx="1">
                  <c:v>0.0565703514883943</c:v>
                </c:pt>
                <c:pt idx="2">
                  <c:v>-0.343589704390077</c:v>
                </c:pt>
                <c:pt idx="3">
                  <c:v>3.411247717515657</c:v>
                </c:pt>
                <c:pt idx="4">
                  <c:v>1.6094379124341</c:v>
                </c:pt>
                <c:pt idx="5">
                  <c:v>-2.479726589746458</c:v>
                </c:pt>
                <c:pt idx="6">
                  <c:v>-0.471252848646167</c:v>
                </c:pt>
                <c:pt idx="7">
                  <c:v>1.966112856372833</c:v>
                </c:pt>
                <c:pt idx="8">
                  <c:v>-2.892813219546149</c:v>
                </c:pt>
                <c:pt idx="9">
                  <c:v>2.847312268435717</c:v>
                </c:pt>
                <c:pt idx="10">
                  <c:v>-1.810417651046588</c:v>
                </c:pt>
                <c:pt idx="11">
                  <c:v>2.111964733385396</c:v>
                </c:pt>
                <c:pt idx="12">
                  <c:v>-1.374221779885621</c:v>
                </c:pt>
                <c:pt idx="13">
                  <c:v>-0.10345870836823</c:v>
                </c:pt>
                <c:pt idx="14">
                  <c:v>-2.062676795347105</c:v>
                </c:pt>
                <c:pt idx="15">
                  <c:v>-2.689478815516775</c:v>
                </c:pt>
                <c:pt idx="16">
                  <c:v>-2.685463702429414</c:v>
                </c:pt>
                <c:pt idx="17">
                  <c:v>-1.128494663149979</c:v>
                </c:pt>
                <c:pt idx="18">
                  <c:v>0.473208760194684</c:v>
                </c:pt>
                <c:pt idx="19">
                  <c:v>-2.243259626909231</c:v>
                </c:pt>
                <c:pt idx="20">
                  <c:v>0.715392789507265</c:v>
                </c:pt>
                <c:pt idx="21">
                  <c:v>0.778705068921592</c:v>
                </c:pt>
                <c:pt idx="22">
                  <c:v>0.107585210679938</c:v>
                </c:pt>
                <c:pt idx="23">
                  <c:v>-0.407463110770837</c:v>
                </c:pt>
                <c:pt idx="24">
                  <c:v>0.623621117911335</c:v>
                </c:pt>
                <c:pt idx="25">
                  <c:v>2.282782465697866</c:v>
                </c:pt>
                <c:pt idx="26">
                  <c:v>-2.196780034097069</c:v>
                </c:pt>
                <c:pt idx="27">
                  <c:v>-1.231393399901928</c:v>
                </c:pt>
                <c:pt idx="28">
                  <c:v>-0.676509539406922</c:v>
                </c:pt>
                <c:pt idx="29">
                  <c:v>1.049822124498678</c:v>
                </c:pt>
                <c:pt idx="30">
                  <c:v>-3.469105220269331</c:v>
                </c:pt>
                <c:pt idx="31">
                  <c:v>0.49758039701597</c:v>
                </c:pt>
                <c:pt idx="32">
                  <c:v>0.302457358033935</c:v>
                </c:pt>
                <c:pt idx="33">
                  <c:v>-0.629141850584033</c:v>
                </c:pt>
                <c:pt idx="34">
                  <c:v>-2.040180827726533</c:v>
                </c:pt>
                <c:pt idx="35">
                  <c:v>1.575036485716768</c:v>
                </c:pt>
                <c:pt idx="36">
                  <c:v>0.287682072451781</c:v>
                </c:pt>
                <c:pt idx="37">
                  <c:v>2.162823150618887</c:v>
                </c:pt>
                <c:pt idx="38">
                  <c:v>-0.946625931670228</c:v>
                </c:pt>
                <c:pt idx="39">
                  <c:v>-2.348322984667899</c:v>
                </c:pt>
                <c:pt idx="40">
                  <c:v>-2.183351005070347</c:v>
                </c:pt>
                <c:pt idx="41">
                  <c:v>0.913793851675568</c:v>
                </c:pt>
                <c:pt idx="42">
                  <c:v>-2.149900005328397</c:v>
                </c:pt>
                <c:pt idx="43">
                  <c:v>-1.014868295235149</c:v>
                </c:pt>
                <c:pt idx="44">
                  <c:v>-0.705075751425219</c:v>
                </c:pt>
                <c:pt idx="45">
                  <c:v>-4.427860051017054</c:v>
                </c:pt>
                <c:pt idx="46">
                  <c:v>-1.899566988528933</c:v>
                </c:pt>
                <c:pt idx="47">
                  <c:v>-1.091587673731145</c:v>
                </c:pt>
                <c:pt idx="48">
                  <c:v>0.970219073899711</c:v>
                </c:pt>
                <c:pt idx="49">
                  <c:v>-0.371563556432483</c:v>
                </c:pt>
                <c:pt idx="50">
                  <c:v>-0.903813210363042</c:v>
                </c:pt>
                <c:pt idx="51">
                  <c:v>-1.139114231977439</c:v>
                </c:pt>
                <c:pt idx="52">
                  <c:v>-1.716496984727508</c:v>
                </c:pt>
                <c:pt idx="53">
                  <c:v>-2.585882567128003</c:v>
                </c:pt>
                <c:pt idx="54">
                  <c:v>-2.186725206899511</c:v>
                </c:pt>
                <c:pt idx="55">
                  <c:v>-1.578359956863239</c:v>
                </c:pt>
                <c:pt idx="56">
                  <c:v>-1.436987475435409</c:v>
                </c:pt>
                <c:pt idx="57">
                  <c:v>-0.3293037471426</c:v>
                </c:pt>
                <c:pt idx="58">
                  <c:v>-4.474115723238461</c:v>
                </c:pt>
                <c:pt idx="59">
                  <c:v>-5.116735536089082</c:v>
                </c:pt>
                <c:pt idx="60">
                  <c:v>-0.8424288832757</c:v>
                </c:pt>
                <c:pt idx="61">
                  <c:v>1.6094379124341</c:v>
                </c:pt>
                <c:pt idx="62">
                  <c:v>-6.6757853898978</c:v>
                </c:pt>
                <c:pt idx="63">
                  <c:v>-1.961502243815149</c:v>
                </c:pt>
                <c:pt idx="64">
                  <c:v>-3.055368171449865</c:v>
                </c:pt>
                <c:pt idx="65">
                  <c:v>-8.386288061428725</c:v>
                </c:pt>
                <c:pt idx="66">
                  <c:v>-3.732657076459824</c:v>
                </c:pt>
                <c:pt idx="67">
                  <c:v>-4.145956139285679</c:v>
                </c:pt>
                <c:pt idx="68">
                  <c:v>-3.876561617149987</c:v>
                </c:pt>
                <c:pt idx="69">
                  <c:v>-3.176594432611595</c:v>
                </c:pt>
                <c:pt idx="70">
                  <c:v>-7.102484540850093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5965944"/>
        <c:axId val="2115969016"/>
      </c:scatterChart>
      <c:valAx>
        <c:axId val="2115965944"/>
        <c:scaling>
          <c:orientation val="minMax"/>
        </c:scaling>
        <c:delete val="0"/>
        <c:axPos val="b"/>
        <c:numFmt formatCode="0.0000_ ;\-0.0000\ " sourceLinked="1"/>
        <c:majorTickMark val="out"/>
        <c:minorTickMark val="none"/>
        <c:tickLblPos val="nextTo"/>
        <c:crossAx val="2115969016"/>
        <c:crosses val="autoZero"/>
        <c:crossBetween val="midCat"/>
      </c:valAx>
      <c:valAx>
        <c:axId val="2115969016"/>
        <c:scaling>
          <c:orientation val="minMax"/>
        </c:scaling>
        <c:delete val="0"/>
        <c:axPos val="l"/>
        <c:numFmt formatCode="0.0000_ ;\-0.0000\ " sourceLinked="1"/>
        <c:majorTickMark val="out"/>
        <c:minorTickMark val="none"/>
        <c:tickLblPos val="nextTo"/>
        <c:crossAx val="2115965944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6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año55!$CF$3:$CF$73</c:f>
              <c:numCache>
                <c:formatCode>0.0000_ ;\-0.0000\ </c:formatCode>
                <c:ptCount val="71"/>
                <c:pt idx="0">
                  <c:v>1.133979432505401</c:v>
                </c:pt>
                <c:pt idx="1">
                  <c:v>0.698632110790515</c:v>
                </c:pt>
                <c:pt idx="2">
                  <c:v>1.938453848378858</c:v>
                </c:pt>
                <c:pt idx="3">
                  <c:v>-2.154165087875772</c:v>
                </c:pt>
                <c:pt idx="4">
                  <c:v>0.0305292050348228</c:v>
                </c:pt>
                <c:pt idx="5">
                  <c:v>3.445660738368676</c:v>
                </c:pt>
                <c:pt idx="6">
                  <c:v>1.618001143094588</c:v>
                </c:pt>
                <c:pt idx="7">
                  <c:v>-0.601479992034121</c:v>
                </c:pt>
                <c:pt idx="8">
                  <c:v>4.13220216727834</c:v>
                </c:pt>
                <c:pt idx="9">
                  <c:v>-1.720369473141382</c:v>
                </c:pt>
                <c:pt idx="10">
                  <c:v>2.783466840386964</c:v>
                </c:pt>
                <c:pt idx="11">
                  <c:v>-1.055552799207663</c:v>
                </c:pt>
                <c:pt idx="12">
                  <c:v>2.487403529986587</c:v>
                </c:pt>
                <c:pt idx="13">
                  <c:v>1.543938930201405</c:v>
                </c:pt>
                <c:pt idx="14">
                  <c:v>2.845955348235763</c:v>
                </c:pt>
                <c:pt idx="15">
                  <c:v>4.028454016399816</c:v>
                </c:pt>
                <c:pt idx="16">
                  <c:v>3.981847530994954</c:v>
                </c:pt>
                <c:pt idx="17">
                  <c:v>2.226675498893695</c:v>
                </c:pt>
                <c:pt idx="18">
                  <c:v>0.875051983857558</c:v>
                </c:pt>
                <c:pt idx="19">
                  <c:v>3.201892419827787</c:v>
                </c:pt>
                <c:pt idx="20">
                  <c:v>0.636576829071551</c:v>
                </c:pt>
                <c:pt idx="21">
                  <c:v>0.723676385594768</c:v>
                </c:pt>
                <c:pt idx="22">
                  <c:v>1.44078254640396</c:v>
                </c:pt>
                <c:pt idx="23">
                  <c:v>1.859729595667322</c:v>
                </c:pt>
                <c:pt idx="24">
                  <c:v>0.629141850584033</c:v>
                </c:pt>
                <c:pt idx="25">
                  <c:v>-0.944175935363691</c:v>
                </c:pt>
                <c:pt idx="26">
                  <c:v>3.46732838412798</c:v>
                </c:pt>
                <c:pt idx="27">
                  <c:v>2.08418029602701</c:v>
                </c:pt>
                <c:pt idx="28">
                  <c:v>1.860974538249528</c:v>
                </c:pt>
                <c:pt idx="29">
                  <c:v>0.38253760346446</c:v>
                </c:pt>
                <c:pt idx="30">
                  <c:v>4.791633155282595</c:v>
                </c:pt>
                <c:pt idx="31">
                  <c:v>0.905836273970296</c:v>
                </c:pt>
                <c:pt idx="32">
                  <c:v>0.921875110168056</c:v>
                </c:pt>
                <c:pt idx="33">
                  <c:v>2.041739674495824</c:v>
                </c:pt>
                <c:pt idx="34">
                  <c:v>3.403029036491125</c:v>
                </c:pt>
                <c:pt idx="35">
                  <c:v>-0.110931560707282</c:v>
                </c:pt>
                <c:pt idx="36">
                  <c:v>0.768718367407019</c:v>
                </c:pt>
                <c:pt idx="37">
                  <c:v>-0.841647188878389</c:v>
                </c:pt>
                <c:pt idx="38">
                  <c:v>2.200995237232412</c:v>
                </c:pt>
                <c:pt idx="39">
                  <c:v>3.606231271803983</c:v>
                </c:pt>
                <c:pt idx="40">
                  <c:v>3.51966166669696</c:v>
                </c:pt>
                <c:pt idx="41">
                  <c:v>0.359072068538454</c:v>
                </c:pt>
                <c:pt idx="42">
                  <c:v>3.543101954500595</c:v>
                </c:pt>
                <c:pt idx="43">
                  <c:v>2.675113700855945</c:v>
                </c:pt>
                <c:pt idx="44">
                  <c:v>1.824871820678257</c:v>
                </c:pt>
                <c:pt idx="45">
                  <c:v>5.220345014209076</c:v>
                </c:pt>
                <c:pt idx="46">
                  <c:v>3.168760783436352</c:v>
                </c:pt>
                <c:pt idx="47">
                  <c:v>2.495186959195557</c:v>
                </c:pt>
                <c:pt idx="48">
                  <c:v>-0.221894331913778</c:v>
                </c:pt>
                <c:pt idx="49">
                  <c:v>1.079089622179246</c:v>
                </c:pt>
                <c:pt idx="50">
                  <c:v>1.611635495977588</c:v>
                </c:pt>
                <c:pt idx="51">
                  <c:v>1.791759469228055</c:v>
                </c:pt>
                <c:pt idx="52">
                  <c:v>2.948378577170521</c:v>
                </c:pt>
                <c:pt idx="53">
                  <c:v>3.676655039491213</c:v>
                </c:pt>
                <c:pt idx="54">
                  <c:v>2.963054111163409</c:v>
                </c:pt>
                <c:pt idx="55">
                  <c:v>2.739161196127263</c:v>
                </c:pt>
                <c:pt idx="56">
                  <c:v>2.501845703844924</c:v>
                </c:pt>
                <c:pt idx="57">
                  <c:v>1.655175804107954</c:v>
                </c:pt>
                <c:pt idx="58">
                  <c:v>5.333269366309892</c:v>
                </c:pt>
                <c:pt idx="59">
                  <c:v>6.361777321638812</c:v>
                </c:pt>
                <c:pt idx="60">
                  <c:v>1.968370306414048</c:v>
                </c:pt>
                <c:pt idx="61">
                  <c:v>-0.522560879984412</c:v>
                </c:pt>
                <c:pt idx="62">
                  <c:v>7.551576701968106</c:v>
                </c:pt>
                <c:pt idx="63">
                  <c:v>2.752386014922262</c:v>
                </c:pt>
                <c:pt idx="64">
                  <c:v>3.80021955635676</c:v>
                </c:pt>
                <c:pt idx="65">
                  <c:v>9.388137123929968</c:v>
                </c:pt>
                <c:pt idx="66">
                  <c:v>4.719783759757969</c:v>
                </c:pt>
                <c:pt idx="67">
                  <c:v>4.919980925828125</c:v>
                </c:pt>
                <c:pt idx="68">
                  <c:v>4.856683483382113</c:v>
                </c:pt>
                <c:pt idx="69">
                  <c:v>4.033124971780263</c:v>
                </c:pt>
                <c:pt idx="70">
                  <c:v>8.149814884595445</c:v>
                </c:pt>
              </c:numCache>
            </c:numRef>
          </c:xVal>
          <c:yVal>
            <c:numRef>
              <c:f>año55!$CG$3:$CG$73</c:f>
              <c:numCache>
                <c:formatCode>0.0000_ ;\-0.0000\ </c:formatCode>
                <c:ptCount val="71"/>
                <c:pt idx="0">
                  <c:v>0.0512932943875505</c:v>
                </c:pt>
                <c:pt idx="1">
                  <c:v>0.400477566597125</c:v>
                </c:pt>
                <c:pt idx="2">
                  <c:v>-0.347129531095201</c:v>
                </c:pt>
                <c:pt idx="3">
                  <c:v>3.540459448995663</c:v>
                </c:pt>
                <c:pt idx="4">
                  <c:v>1.575036485716768</c:v>
                </c:pt>
                <c:pt idx="5">
                  <c:v>-2.09272788600557</c:v>
                </c:pt>
                <c:pt idx="6">
                  <c:v>-0.243730184922598</c:v>
                </c:pt>
                <c:pt idx="7">
                  <c:v>2.154165087875772</c:v>
                </c:pt>
                <c:pt idx="8">
                  <c:v>-2.649290505895287</c:v>
                </c:pt>
                <c:pt idx="9">
                  <c:v>3.218875824868201</c:v>
                </c:pt>
                <c:pt idx="10">
                  <c:v>-1.603419840108537</c:v>
                </c:pt>
                <c:pt idx="11">
                  <c:v>2.09557092360972</c:v>
                </c:pt>
                <c:pt idx="12">
                  <c:v>-1.187843422396052</c:v>
                </c:pt>
                <c:pt idx="13">
                  <c:v>0.0470916075338506</c:v>
                </c:pt>
                <c:pt idx="14">
                  <c:v>-1.611635495977588</c:v>
                </c:pt>
                <c:pt idx="15">
                  <c:v>-2.49171674171655</c:v>
                </c:pt>
                <c:pt idx="16">
                  <c:v>-2.698201865047395</c:v>
                </c:pt>
                <c:pt idx="17">
                  <c:v>-0.820660500858905</c:v>
                </c:pt>
                <c:pt idx="18">
                  <c:v>0.71743987312899</c:v>
                </c:pt>
                <c:pt idx="19">
                  <c:v>-2.17065242173322</c:v>
                </c:pt>
                <c:pt idx="20">
                  <c:v>0.867500567704723</c:v>
                </c:pt>
                <c:pt idx="21">
                  <c:v>0.827822083886547</c:v>
                </c:pt>
                <c:pt idx="22">
                  <c:v>0.166054584330083</c:v>
                </c:pt>
                <c:pt idx="23">
                  <c:v>-0.320633172591467</c:v>
                </c:pt>
                <c:pt idx="24">
                  <c:v>0.834710744881732</c:v>
                </c:pt>
                <c:pt idx="25">
                  <c:v>2.364460496712133</c:v>
                </c:pt>
                <c:pt idx="26">
                  <c:v>-1.94390814638464</c:v>
                </c:pt>
                <c:pt idx="27">
                  <c:v>-1.099611789001193</c:v>
                </c:pt>
                <c:pt idx="28">
                  <c:v>-0.359770148846035</c:v>
                </c:pt>
                <c:pt idx="29">
                  <c:v>1.265848208044023</c:v>
                </c:pt>
                <c:pt idx="30">
                  <c:v>-3.364567974839365</c:v>
                </c:pt>
                <c:pt idx="31">
                  <c:v>0.603306476560156</c:v>
                </c:pt>
                <c:pt idx="32">
                  <c:v>0.546452801409142</c:v>
                </c:pt>
                <c:pt idx="33">
                  <c:v>-0.488580014818671</c:v>
                </c:pt>
                <c:pt idx="34">
                  <c:v>-1.856454228159866</c:v>
                </c:pt>
                <c:pt idx="35">
                  <c:v>1.742969305058623</c:v>
                </c:pt>
                <c:pt idx="36">
                  <c:v>0.17197526473981</c:v>
                </c:pt>
                <c:pt idx="37">
                  <c:v>2.312635428847547</c:v>
                </c:pt>
                <c:pt idx="38">
                  <c:v>-0.737642420446497</c:v>
                </c:pt>
                <c:pt idx="39">
                  <c:v>-2.21637339617498</c:v>
                </c:pt>
                <c:pt idx="40">
                  <c:v>-2.012232791986386</c:v>
                </c:pt>
                <c:pt idx="41">
                  <c:v>1.161552088441984</c:v>
                </c:pt>
                <c:pt idx="42">
                  <c:v>-1.883730747766865</c:v>
                </c:pt>
                <c:pt idx="43">
                  <c:v>-1.023888742472173</c:v>
                </c:pt>
                <c:pt idx="44">
                  <c:v>-0.46436274935565</c:v>
                </c:pt>
                <c:pt idx="45">
                  <c:v>-4.573369873438294</c:v>
                </c:pt>
                <c:pt idx="46">
                  <c:v>-1.937013548547558</c:v>
                </c:pt>
                <c:pt idx="47">
                  <c:v>-0.991027077988172</c:v>
                </c:pt>
                <c:pt idx="48">
                  <c:v>1.010601411345396</c:v>
                </c:pt>
                <c:pt idx="49">
                  <c:v>-0.483659955693221</c:v>
                </c:pt>
                <c:pt idx="50">
                  <c:v>-1.015592932948017</c:v>
                </c:pt>
                <c:pt idx="51">
                  <c:v>-1.248468044212487</c:v>
                </c:pt>
                <c:pt idx="52">
                  <c:v>-1.73642292418859</c:v>
                </c:pt>
                <c:pt idx="53">
                  <c:v>-2.598756032841733</c:v>
                </c:pt>
                <c:pt idx="54">
                  <c:v>-2.299781165661311</c:v>
                </c:pt>
                <c:pt idx="55">
                  <c:v>-1.698364121628502</c:v>
                </c:pt>
                <c:pt idx="56">
                  <c:v>-1.55814461804655</c:v>
                </c:pt>
                <c:pt idx="57">
                  <c:v>-0.219938420365261</c:v>
                </c:pt>
                <c:pt idx="58">
                  <c:v>-4.126779483365262</c:v>
                </c:pt>
                <c:pt idx="59">
                  <c:v>-5.04888758976671</c:v>
                </c:pt>
                <c:pt idx="60">
                  <c:v>-0.590006421640432</c:v>
                </c:pt>
                <c:pt idx="61">
                  <c:v>1.890475442167213</c:v>
                </c:pt>
                <c:pt idx="62">
                  <c:v>-6.789293763210165</c:v>
                </c:pt>
                <c:pt idx="63">
                  <c:v>-2.106691856169996</c:v>
                </c:pt>
                <c:pt idx="64">
                  <c:v>-3.15072545551949</c:v>
                </c:pt>
                <c:pt idx="65">
                  <c:v>-8.526985093878707</c:v>
                </c:pt>
                <c:pt idx="66">
                  <c:v>-3.864742700846845</c:v>
                </c:pt>
                <c:pt idx="67">
                  <c:v>-4.256775154484923</c:v>
                </c:pt>
                <c:pt idx="68">
                  <c:v>-3.972628803538004</c:v>
                </c:pt>
                <c:pt idx="69">
                  <c:v>-3.256865010772235</c:v>
                </c:pt>
                <c:pt idx="70">
                  <c:v>-7.190053383856448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005208"/>
        <c:axId val="2116008280"/>
      </c:scatterChart>
      <c:valAx>
        <c:axId val="2116005208"/>
        <c:scaling>
          <c:orientation val="minMax"/>
        </c:scaling>
        <c:delete val="0"/>
        <c:axPos val="b"/>
        <c:numFmt formatCode="0.0000_ ;\-0.0000\ " sourceLinked="1"/>
        <c:majorTickMark val="out"/>
        <c:minorTickMark val="none"/>
        <c:tickLblPos val="nextTo"/>
        <c:crossAx val="2116008280"/>
        <c:crosses val="autoZero"/>
        <c:crossBetween val="midCat"/>
      </c:valAx>
      <c:valAx>
        <c:axId val="2116008280"/>
        <c:scaling>
          <c:orientation val="minMax"/>
        </c:scaling>
        <c:delete val="0"/>
        <c:axPos val="l"/>
        <c:numFmt formatCode="0.0000_ ;\-0.0000\ " sourceLinked="1"/>
        <c:majorTickMark val="out"/>
        <c:minorTickMark val="none"/>
        <c:tickLblPos val="nextTo"/>
        <c:crossAx val="2116005208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6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49146694254459"/>
          <c:y val="0.0495238095238095"/>
          <c:w val="0.694156177558097"/>
          <c:h val="0.805714285714286"/>
        </c:manualLayout>
      </c:layout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marker>
            <c:symbol val="circle"/>
            <c:size val="9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concentrado!$A$3:$A$60</c:f>
              <c:numCache>
                <c:formatCode>General</c:formatCode>
                <c:ptCount val="58"/>
                <c:pt idx="0">
                  <c:v>0.0</c:v>
                </c:pt>
                <c:pt idx="1">
                  <c:v>1955.0</c:v>
                </c:pt>
                <c:pt idx="2">
                  <c:v>1956.0</c:v>
                </c:pt>
                <c:pt idx="3">
                  <c:v>1957.0</c:v>
                </c:pt>
                <c:pt idx="4">
                  <c:v>1958.0</c:v>
                </c:pt>
                <c:pt idx="5">
                  <c:v>1959.0</c:v>
                </c:pt>
                <c:pt idx="6">
                  <c:v>1960.0</c:v>
                </c:pt>
                <c:pt idx="7">
                  <c:v>1961.0</c:v>
                </c:pt>
                <c:pt idx="8">
                  <c:v>1962.0</c:v>
                </c:pt>
                <c:pt idx="9">
                  <c:v>1963.0</c:v>
                </c:pt>
                <c:pt idx="10">
                  <c:v>1964.0</c:v>
                </c:pt>
                <c:pt idx="11">
                  <c:v>1965.0</c:v>
                </c:pt>
                <c:pt idx="12">
                  <c:v>1966.0</c:v>
                </c:pt>
                <c:pt idx="13">
                  <c:v>1967.0</c:v>
                </c:pt>
                <c:pt idx="14">
                  <c:v>1968.0</c:v>
                </c:pt>
                <c:pt idx="15">
                  <c:v>1969.0</c:v>
                </c:pt>
                <c:pt idx="16">
                  <c:v>1970.0</c:v>
                </c:pt>
                <c:pt idx="17">
                  <c:v>1971.0</c:v>
                </c:pt>
                <c:pt idx="18">
                  <c:v>1972.0</c:v>
                </c:pt>
                <c:pt idx="19">
                  <c:v>1973.0</c:v>
                </c:pt>
                <c:pt idx="20">
                  <c:v>1974.0</c:v>
                </c:pt>
                <c:pt idx="21">
                  <c:v>1975.0</c:v>
                </c:pt>
                <c:pt idx="22">
                  <c:v>1976.0</c:v>
                </c:pt>
                <c:pt idx="23">
                  <c:v>1977.0</c:v>
                </c:pt>
                <c:pt idx="24">
                  <c:v>1978.0</c:v>
                </c:pt>
                <c:pt idx="25">
                  <c:v>1979.0</c:v>
                </c:pt>
                <c:pt idx="26">
                  <c:v>1980.0</c:v>
                </c:pt>
                <c:pt idx="27">
                  <c:v>1981.0</c:v>
                </c:pt>
                <c:pt idx="28">
                  <c:v>1982.0</c:v>
                </c:pt>
                <c:pt idx="29">
                  <c:v>1983.0</c:v>
                </c:pt>
                <c:pt idx="30">
                  <c:v>1984.0</c:v>
                </c:pt>
                <c:pt idx="31">
                  <c:v>1985.0</c:v>
                </c:pt>
                <c:pt idx="32">
                  <c:v>1986.0</c:v>
                </c:pt>
                <c:pt idx="33">
                  <c:v>1987.0</c:v>
                </c:pt>
                <c:pt idx="34">
                  <c:v>1988.0</c:v>
                </c:pt>
                <c:pt idx="35">
                  <c:v>1989.0</c:v>
                </c:pt>
                <c:pt idx="36">
                  <c:v>1990.0</c:v>
                </c:pt>
                <c:pt idx="37">
                  <c:v>1991.0</c:v>
                </c:pt>
                <c:pt idx="38">
                  <c:v>1992.0</c:v>
                </c:pt>
                <c:pt idx="39">
                  <c:v>1993.0</c:v>
                </c:pt>
                <c:pt idx="40">
                  <c:v>1994.0</c:v>
                </c:pt>
                <c:pt idx="41">
                  <c:v>1995.0</c:v>
                </c:pt>
                <c:pt idx="42">
                  <c:v>1996.0</c:v>
                </c:pt>
                <c:pt idx="43">
                  <c:v>1997.0</c:v>
                </c:pt>
                <c:pt idx="44">
                  <c:v>1998.0</c:v>
                </c:pt>
                <c:pt idx="45">
                  <c:v>1999.0</c:v>
                </c:pt>
                <c:pt idx="46">
                  <c:v>2000.0</c:v>
                </c:pt>
                <c:pt idx="47">
                  <c:v>2001.0</c:v>
                </c:pt>
                <c:pt idx="48">
                  <c:v>2002.0</c:v>
                </c:pt>
                <c:pt idx="49">
                  <c:v>2003.0</c:v>
                </c:pt>
                <c:pt idx="50">
                  <c:v>2004.0</c:v>
                </c:pt>
                <c:pt idx="51">
                  <c:v>2005.0</c:v>
                </c:pt>
                <c:pt idx="52">
                  <c:v>2006.0</c:v>
                </c:pt>
                <c:pt idx="53">
                  <c:v>2007.0</c:v>
                </c:pt>
                <c:pt idx="54">
                  <c:v>2008.0</c:v>
                </c:pt>
                <c:pt idx="55">
                  <c:v>2009.0</c:v>
                </c:pt>
                <c:pt idx="56">
                  <c:v>2010.0</c:v>
                </c:pt>
                <c:pt idx="57">
                  <c:v>2011.0</c:v>
                </c:pt>
              </c:numCache>
            </c:numRef>
          </c:xVal>
          <c:yVal>
            <c:numRef>
              <c:f>concentrado!$C$3:$C$60</c:f>
              <c:numCache>
                <c:formatCode>General</c:formatCode>
                <c:ptCount val="58"/>
                <c:pt idx="2">
                  <c:v>-1.1033</c:v>
                </c:pt>
                <c:pt idx="3">
                  <c:v>-1.0619</c:v>
                </c:pt>
                <c:pt idx="4">
                  <c:v>-1.0614</c:v>
                </c:pt>
                <c:pt idx="5">
                  <c:v>-1.0217</c:v>
                </c:pt>
                <c:pt idx="6">
                  <c:v>-1.0509</c:v>
                </c:pt>
                <c:pt idx="7">
                  <c:v>-1.0167</c:v>
                </c:pt>
                <c:pt idx="8">
                  <c:v>-1.0165</c:v>
                </c:pt>
                <c:pt idx="9">
                  <c:v>-1.0103</c:v>
                </c:pt>
                <c:pt idx="10">
                  <c:v>-0.9947</c:v>
                </c:pt>
                <c:pt idx="11">
                  <c:v>-0.9986</c:v>
                </c:pt>
                <c:pt idx="12">
                  <c:v>-1.0537</c:v>
                </c:pt>
                <c:pt idx="13">
                  <c:v>-1.0171</c:v>
                </c:pt>
                <c:pt idx="14">
                  <c:v>-0.9972</c:v>
                </c:pt>
                <c:pt idx="15">
                  <c:v>-1.0551</c:v>
                </c:pt>
                <c:pt idx="16">
                  <c:v>-1.0206</c:v>
                </c:pt>
                <c:pt idx="17">
                  <c:v>-0.9981</c:v>
                </c:pt>
                <c:pt idx="18">
                  <c:v>-0.9613</c:v>
                </c:pt>
                <c:pt idx="19">
                  <c:v>-1.0381</c:v>
                </c:pt>
                <c:pt idx="20">
                  <c:v>-0.9304</c:v>
                </c:pt>
                <c:pt idx="21">
                  <c:v>-1.0376</c:v>
                </c:pt>
                <c:pt idx="22">
                  <c:v>-1.0392</c:v>
                </c:pt>
                <c:pt idx="23">
                  <c:v>-1.1097</c:v>
                </c:pt>
                <c:pt idx="24">
                  <c:v>-1.0819</c:v>
                </c:pt>
                <c:pt idx="25">
                  <c:v>-1.073</c:v>
                </c:pt>
                <c:pt idx="26">
                  <c:v>-1.0673</c:v>
                </c:pt>
                <c:pt idx="27">
                  <c:v>-1.0319</c:v>
                </c:pt>
                <c:pt idx="28">
                  <c:v>-0.9762</c:v>
                </c:pt>
                <c:pt idx="29">
                  <c:v>-1.0309</c:v>
                </c:pt>
                <c:pt idx="30">
                  <c:v>-1.029</c:v>
                </c:pt>
                <c:pt idx="31">
                  <c:v>-1.0755</c:v>
                </c:pt>
                <c:pt idx="32">
                  <c:v>-0.9893</c:v>
                </c:pt>
                <c:pt idx="33">
                  <c:v>-1.061</c:v>
                </c:pt>
                <c:pt idx="34">
                  <c:v>-1.0287</c:v>
                </c:pt>
                <c:pt idx="35">
                  <c:v>-1.0196</c:v>
                </c:pt>
                <c:pt idx="36">
                  <c:v>-1.0368</c:v>
                </c:pt>
                <c:pt idx="37">
                  <c:v>-1.0136</c:v>
                </c:pt>
                <c:pt idx="38">
                  <c:v>-0.9956</c:v>
                </c:pt>
                <c:pt idx="39">
                  <c:v>-1.0104</c:v>
                </c:pt>
                <c:pt idx="40">
                  <c:v>-1.024</c:v>
                </c:pt>
                <c:pt idx="41">
                  <c:v>-1.0841</c:v>
                </c:pt>
                <c:pt idx="42">
                  <c:v>-1.0167</c:v>
                </c:pt>
                <c:pt idx="43">
                  <c:v>-1.0396</c:v>
                </c:pt>
                <c:pt idx="44">
                  <c:v>-1.0616</c:v>
                </c:pt>
                <c:pt idx="45">
                  <c:v>-1.0213</c:v>
                </c:pt>
                <c:pt idx="46">
                  <c:v>-1.0178</c:v>
                </c:pt>
                <c:pt idx="47">
                  <c:v>-1.0334</c:v>
                </c:pt>
                <c:pt idx="48">
                  <c:v>-1.0199</c:v>
                </c:pt>
                <c:pt idx="49">
                  <c:v>-1.0406</c:v>
                </c:pt>
                <c:pt idx="50">
                  <c:v>-1.0274</c:v>
                </c:pt>
                <c:pt idx="51">
                  <c:v>-1.0383</c:v>
                </c:pt>
                <c:pt idx="52">
                  <c:v>-1.0238</c:v>
                </c:pt>
                <c:pt idx="53">
                  <c:v>-1.0109</c:v>
                </c:pt>
                <c:pt idx="54">
                  <c:v>-1.0169</c:v>
                </c:pt>
                <c:pt idx="55">
                  <c:v>-1.0077</c:v>
                </c:pt>
                <c:pt idx="56">
                  <c:v>-1.0545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5300008"/>
        <c:axId val="2115293656"/>
      </c:scatterChart>
      <c:valAx>
        <c:axId val="2115300008"/>
        <c:scaling>
          <c:orientation val="minMax"/>
          <c:min val="1955.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9050">
            <a:solidFill>
              <a:schemeClr val="tx1"/>
            </a:solidFill>
          </a:ln>
        </c:spPr>
        <c:crossAx val="2115293656"/>
        <c:crossesAt val="-1.1"/>
        <c:crossBetween val="midCat"/>
      </c:valAx>
      <c:valAx>
        <c:axId val="2115293656"/>
        <c:scaling>
          <c:orientation val="minMax"/>
          <c:max val="-0.95"/>
          <c:min val="-1.1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s-ES"/>
                  <a:t>Resilience</a:t>
                </a:r>
              </a:p>
              <a:p>
                <a:pPr>
                  <a:defRPr/>
                </a:pPr>
                <a:r>
                  <a:rPr lang="es-ES"/>
                  <a:t>(slope, supply-demand)</a:t>
                </a:r>
              </a:p>
            </c:rich>
          </c:tx>
          <c:layout/>
          <c:overlay val="0"/>
        </c:title>
        <c:numFmt formatCode="#,##0.00" sourceLinked="0"/>
        <c:majorTickMark val="out"/>
        <c:minorTickMark val="none"/>
        <c:tickLblPos val="nextTo"/>
        <c:spPr>
          <a:ln w="19050">
            <a:solidFill>
              <a:schemeClr val="tx1"/>
            </a:solidFill>
          </a:ln>
        </c:spPr>
        <c:crossAx val="2115300008"/>
        <c:crosses val="autoZero"/>
        <c:crossBetween val="midCat"/>
        <c:majorUnit val="0.05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800" b="0">
          <a:latin typeface="Times New Roman"/>
          <a:cs typeface="Times New Roman"/>
        </a:defRPr>
      </a:pPr>
      <a:endParaRPr lang="es-ES"/>
    </a:p>
  </c:txPr>
  <c:printSettings>
    <c:headerFooter/>
    <c:pageMargins b="1.0" l="0.75" r="0.75" t="1.0" header="0.5" footer="0.5"/>
    <c:pageSetup orientation="portrait" horizontalDpi="-4" verticalDpi="-4"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49146694254459"/>
          <c:y val="0.0495238095238095"/>
          <c:w val="0.694156177558097"/>
          <c:h val="0.805714285714286"/>
        </c:manualLayout>
      </c:layout>
      <c:scatterChart>
        <c:scatterStyle val="lineMarker"/>
        <c:varyColors val="0"/>
        <c:ser>
          <c:idx val="0"/>
          <c:order val="0"/>
          <c:spPr>
            <a:ln w="3175" cmpd="sng">
              <a:noFill/>
            </a:ln>
          </c:spPr>
          <c:marker>
            <c:symbol val="circle"/>
            <c:size val="9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0.0605133043714363"/>
                  <c:y val="-0.308134274938835"/>
                </c:manualLayout>
              </c:layout>
              <c:numFmt formatCode="General" sourceLinked="0"/>
            </c:trendlineLbl>
          </c:trendline>
          <c:xVal>
            <c:numRef>
              <c:f>concentrado!$A$4:$A$60</c:f>
              <c:numCache>
                <c:formatCode>General</c:formatCode>
                <c:ptCount val="57"/>
                <c:pt idx="0">
                  <c:v>1955.0</c:v>
                </c:pt>
                <c:pt idx="1">
                  <c:v>1956.0</c:v>
                </c:pt>
                <c:pt idx="2">
                  <c:v>1957.0</c:v>
                </c:pt>
                <c:pt idx="3">
                  <c:v>1958.0</c:v>
                </c:pt>
                <c:pt idx="4">
                  <c:v>1959.0</c:v>
                </c:pt>
                <c:pt idx="5">
                  <c:v>1960.0</c:v>
                </c:pt>
                <c:pt idx="6">
                  <c:v>1961.0</c:v>
                </c:pt>
                <c:pt idx="7">
                  <c:v>1962.0</c:v>
                </c:pt>
                <c:pt idx="8">
                  <c:v>1963.0</c:v>
                </c:pt>
                <c:pt idx="9">
                  <c:v>1964.0</c:v>
                </c:pt>
                <c:pt idx="10">
                  <c:v>1965.0</c:v>
                </c:pt>
                <c:pt idx="11">
                  <c:v>1966.0</c:v>
                </c:pt>
                <c:pt idx="12">
                  <c:v>1967.0</c:v>
                </c:pt>
                <c:pt idx="13">
                  <c:v>1968.0</c:v>
                </c:pt>
                <c:pt idx="14">
                  <c:v>1969.0</c:v>
                </c:pt>
                <c:pt idx="15">
                  <c:v>1970.0</c:v>
                </c:pt>
                <c:pt idx="16">
                  <c:v>1971.0</c:v>
                </c:pt>
                <c:pt idx="17">
                  <c:v>1972.0</c:v>
                </c:pt>
                <c:pt idx="18">
                  <c:v>1973.0</c:v>
                </c:pt>
                <c:pt idx="19">
                  <c:v>1974.0</c:v>
                </c:pt>
                <c:pt idx="20">
                  <c:v>1975.0</c:v>
                </c:pt>
                <c:pt idx="21">
                  <c:v>1976.0</c:v>
                </c:pt>
                <c:pt idx="22">
                  <c:v>1977.0</c:v>
                </c:pt>
                <c:pt idx="23">
                  <c:v>1978.0</c:v>
                </c:pt>
                <c:pt idx="24">
                  <c:v>1979.0</c:v>
                </c:pt>
                <c:pt idx="25">
                  <c:v>1980.0</c:v>
                </c:pt>
                <c:pt idx="26">
                  <c:v>1981.0</c:v>
                </c:pt>
                <c:pt idx="27">
                  <c:v>1982.0</c:v>
                </c:pt>
                <c:pt idx="28">
                  <c:v>1983.0</c:v>
                </c:pt>
                <c:pt idx="29">
                  <c:v>1984.0</c:v>
                </c:pt>
                <c:pt idx="30">
                  <c:v>1985.0</c:v>
                </c:pt>
                <c:pt idx="31">
                  <c:v>1986.0</c:v>
                </c:pt>
                <c:pt idx="32">
                  <c:v>1987.0</c:v>
                </c:pt>
                <c:pt idx="33">
                  <c:v>1988.0</c:v>
                </c:pt>
                <c:pt idx="34">
                  <c:v>1989.0</c:v>
                </c:pt>
                <c:pt idx="35">
                  <c:v>1990.0</c:v>
                </c:pt>
                <c:pt idx="36">
                  <c:v>1991.0</c:v>
                </c:pt>
                <c:pt idx="37">
                  <c:v>1992.0</c:v>
                </c:pt>
                <c:pt idx="38">
                  <c:v>1993.0</c:v>
                </c:pt>
                <c:pt idx="39">
                  <c:v>1994.0</c:v>
                </c:pt>
                <c:pt idx="40">
                  <c:v>1995.0</c:v>
                </c:pt>
                <c:pt idx="41">
                  <c:v>1996.0</c:v>
                </c:pt>
                <c:pt idx="42">
                  <c:v>1997.0</c:v>
                </c:pt>
                <c:pt idx="43">
                  <c:v>1998.0</c:v>
                </c:pt>
                <c:pt idx="44">
                  <c:v>1999.0</c:v>
                </c:pt>
                <c:pt idx="45">
                  <c:v>2000.0</c:v>
                </c:pt>
                <c:pt idx="46">
                  <c:v>2001.0</c:v>
                </c:pt>
                <c:pt idx="47">
                  <c:v>2002.0</c:v>
                </c:pt>
                <c:pt idx="48">
                  <c:v>2003.0</c:v>
                </c:pt>
                <c:pt idx="49">
                  <c:v>2004.0</c:v>
                </c:pt>
                <c:pt idx="50">
                  <c:v>2005.0</c:v>
                </c:pt>
                <c:pt idx="51">
                  <c:v>2006.0</c:v>
                </c:pt>
                <c:pt idx="52">
                  <c:v>2007.0</c:v>
                </c:pt>
                <c:pt idx="53">
                  <c:v>2008.0</c:v>
                </c:pt>
                <c:pt idx="54">
                  <c:v>2009.0</c:v>
                </c:pt>
                <c:pt idx="55">
                  <c:v>2010.0</c:v>
                </c:pt>
                <c:pt idx="56">
                  <c:v>2011.0</c:v>
                </c:pt>
              </c:numCache>
            </c:numRef>
          </c:xVal>
          <c:yVal>
            <c:numRef>
              <c:f>concentrado!$C$4:$C$60</c:f>
              <c:numCache>
                <c:formatCode>General</c:formatCode>
                <c:ptCount val="57"/>
                <c:pt idx="1">
                  <c:v>-1.1033</c:v>
                </c:pt>
                <c:pt idx="2">
                  <c:v>-1.0619</c:v>
                </c:pt>
                <c:pt idx="3">
                  <c:v>-1.0614</c:v>
                </c:pt>
                <c:pt idx="4">
                  <c:v>-1.0217</c:v>
                </c:pt>
                <c:pt idx="5">
                  <c:v>-1.0509</c:v>
                </c:pt>
                <c:pt idx="6">
                  <c:v>-1.0167</c:v>
                </c:pt>
                <c:pt idx="7">
                  <c:v>-1.0165</c:v>
                </c:pt>
                <c:pt idx="8">
                  <c:v>-1.0103</c:v>
                </c:pt>
                <c:pt idx="9">
                  <c:v>-0.9947</c:v>
                </c:pt>
                <c:pt idx="10">
                  <c:v>-0.9986</c:v>
                </c:pt>
                <c:pt idx="11">
                  <c:v>-1.0537</c:v>
                </c:pt>
                <c:pt idx="12">
                  <c:v>-1.0171</c:v>
                </c:pt>
                <c:pt idx="13">
                  <c:v>-0.9972</c:v>
                </c:pt>
                <c:pt idx="14">
                  <c:v>-1.0551</c:v>
                </c:pt>
                <c:pt idx="15">
                  <c:v>-1.0206</c:v>
                </c:pt>
                <c:pt idx="16">
                  <c:v>-0.9981</c:v>
                </c:pt>
                <c:pt idx="17">
                  <c:v>-0.9613</c:v>
                </c:pt>
                <c:pt idx="18">
                  <c:v>-1.0381</c:v>
                </c:pt>
                <c:pt idx="19">
                  <c:v>-0.9304</c:v>
                </c:pt>
                <c:pt idx="20">
                  <c:v>-1.0376</c:v>
                </c:pt>
                <c:pt idx="21">
                  <c:v>-1.0392</c:v>
                </c:pt>
                <c:pt idx="22">
                  <c:v>-1.1097</c:v>
                </c:pt>
                <c:pt idx="23">
                  <c:v>-1.0819</c:v>
                </c:pt>
                <c:pt idx="24">
                  <c:v>-1.073</c:v>
                </c:pt>
                <c:pt idx="25">
                  <c:v>-1.0673</c:v>
                </c:pt>
                <c:pt idx="26">
                  <c:v>-1.0319</c:v>
                </c:pt>
                <c:pt idx="27">
                  <c:v>-0.9762</c:v>
                </c:pt>
                <c:pt idx="28">
                  <c:v>-1.0309</c:v>
                </c:pt>
                <c:pt idx="29">
                  <c:v>-1.029</c:v>
                </c:pt>
                <c:pt idx="30">
                  <c:v>-1.0755</c:v>
                </c:pt>
                <c:pt idx="31">
                  <c:v>-0.9893</c:v>
                </c:pt>
                <c:pt idx="32">
                  <c:v>-1.061</c:v>
                </c:pt>
                <c:pt idx="33">
                  <c:v>-1.0287</c:v>
                </c:pt>
                <c:pt idx="34">
                  <c:v>-1.0196</c:v>
                </c:pt>
                <c:pt idx="35">
                  <c:v>-1.0368</c:v>
                </c:pt>
                <c:pt idx="36">
                  <c:v>-1.0136</c:v>
                </c:pt>
                <c:pt idx="37">
                  <c:v>-0.9956</c:v>
                </c:pt>
                <c:pt idx="38">
                  <c:v>-1.0104</c:v>
                </c:pt>
                <c:pt idx="39">
                  <c:v>-1.024</c:v>
                </c:pt>
                <c:pt idx="40">
                  <c:v>-1.0841</c:v>
                </c:pt>
                <c:pt idx="41">
                  <c:v>-1.0167</c:v>
                </c:pt>
                <c:pt idx="42">
                  <c:v>-1.0396</c:v>
                </c:pt>
                <c:pt idx="43">
                  <c:v>-1.0616</c:v>
                </c:pt>
                <c:pt idx="44">
                  <c:v>-1.0213</c:v>
                </c:pt>
                <c:pt idx="45">
                  <c:v>-1.0178</c:v>
                </c:pt>
                <c:pt idx="46">
                  <c:v>-1.0334</c:v>
                </c:pt>
                <c:pt idx="47">
                  <c:v>-1.0199</c:v>
                </c:pt>
                <c:pt idx="48">
                  <c:v>-1.0406</c:v>
                </c:pt>
                <c:pt idx="49">
                  <c:v>-1.0274</c:v>
                </c:pt>
                <c:pt idx="50">
                  <c:v>-1.0383</c:v>
                </c:pt>
                <c:pt idx="51">
                  <c:v>-1.0238</c:v>
                </c:pt>
                <c:pt idx="52">
                  <c:v>-1.0109</c:v>
                </c:pt>
                <c:pt idx="53">
                  <c:v>-1.0169</c:v>
                </c:pt>
                <c:pt idx="54">
                  <c:v>-1.0077</c:v>
                </c:pt>
                <c:pt idx="55">
                  <c:v>-1.0545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5256232"/>
        <c:axId val="2115249960"/>
      </c:scatterChart>
      <c:valAx>
        <c:axId val="2115256232"/>
        <c:scaling>
          <c:orientation val="minMax"/>
          <c:min val="1955.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9050">
            <a:solidFill>
              <a:schemeClr val="tx1"/>
            </a:solidFill>
          </a:ln>
        </c:spPr>
        <c:crossAx val="2115249960"/>
        <c:crossesAt val="-1.15"/>
        <c:crossBetween val="midCat"/>
      </c:valAx>
      <c:valAx>
        <c:axId val="2115249960"/>
        <c:scaling>
          <c:orientation val="minMax"/>
          <c:max val="-0.9"/>
          <c:min val="-1.15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s-ES"/>
                  <a:t>Resilience</a:t>
                </a:r>
              </a:p>
              <a:p>
                <a:pPr>
                  <a:defRPr/>
                </a:pPr>
                <a:r>
                  <a:rPr lang="es-ES"/>
                  <a:t>(slope, supply-demand)</a:t>
                </a:r>
              </a:p>
            </c:rich>
          </c:tx>
          <c:layout/>
          <c:overlay val="0"/>
        </c:title>
        <c:numFmt formatCode="#,##0.00" sourceLinked="0"/>
        <c:majorTickMark val="out"/>
        <c:minorTickMark val="none"/>
        <c:tickLblPos val="nextTo"/>
        <c:spPr>
          <a:ln w="19050">
            <a:solidFill>
              <a:schemeClr val="tx1"/>
            </a:solidFill>
          </a:ln>
        </c:spPr>
        <c:crossAx val="2115256232"/>
        <c:crosses val="autoZero"/>
        <c:crossBetween val="midCat"/>
        <c:majorUnit val="0.05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800" b="0">
          <a:latin typeface="Times New Roman"/>
          <a:cs typeface="Times New Roman"/>
        </a:defRPr>
      </a:pPr>
      <a:endParaRPr lang="es-ES"/>
    </a:p>
  </c:txPr>
  <c:printSettings>
    <c:headerFooter/>
    <c:pageMargins b="1.0" l="0.75" r="0.75" t="1.0" header="0.5" footer="0.5"/>
    <c:pageSetup orientation="portrait" horizontalDpi="-4" verticalDpi="-4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49146694254459"/>
          <c:y val="0.0495238095238095"/>
          <c:w val="0.694156177558097"/>
          <c:h val="0.805714285714286"/>
        </c:manualLayout>
      </c:layout>
      <c:scatterChart>
        <c:scatterStyle val="lineMarker"/>
        <c:varyColors val="0"/>
        <c:ser>
          <c:idx val="0"/>
          <c:order val="0"/>
          <c:spPr>
            <a:ln w="3175" cmpd="sng">
              <a:solidFill>
                <a:schemeClr val="tx1"/>
              </a:solidFill>
            </a:ln>
          </c:spPr>
          <c:marker>
            <c:symbol val="circle"/>
            <c:size val="9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0.088099511267988"/>
                  <c:y val="-0.37054947168239"/>
                </c:manualLayout>
              </c:layout>
              <c:numFmt formatCode="General" sourceLinked="0"/>
            </c:trendlineLbl>
          </c:trendline>
          <c:trendline>
            <c:trendlineType val="linear"/>
            <c:dispRSqr val="0"/>
            <c:dispEq val="0"/>
          </c:trendline>
          <c:xVal>
            <c:numRef>
              <c:f>concentrado!$A$3:$A$60</c:f>
              <c:numCache>
                <c:formatCode>General</c:formatCode>
                <c:ptCount val="58"/>
                <c:pt idx="0">
                  <c:v>0.0</c:v>
                </c:pt>
                <c:pt idx="1">
                  <c:v>1955.0</c:v>
                </c:pt>
                <c:pt idx="2">
                  <c:v>1956.0</c:v>
                </c:pt>
                <c:pt idx="3">
                  <c:v>1957.0</c:v>
                </c:pt>
                <c:pt idx="4">
                  <c:v>1958.0</c:v>
                </c:pt>
                <c:pt idx="5">
                  <c:v>1959.0</c:v>
                </c:pt>
                <c:pt idx="6">
                  <c:v>1960.0</c:v>
                </c:pt>
                <c:pt idx="7">
                  <c:v>1961.0</c:v>
                </c:pt>
                <c:pt idx="8">
                  <c:v>1962.0</c:v>
                </c:pt>
                <c:pt idx="9">
                  <c:v>1963.0</c:v>
                </c:pt>
                <c:pt idx="10">
                  <c:v>1964.0</c:v>
                </c:pt>
                <c:pt idx="11">
                  <c:v>1965.0</c:v>
                </c:pt>
                <c:pt idx="12">
                  <c:v>1966.0</c:v>
                </c:pt>
                <c:pt idx="13">
                  <c:v>1967.0</c:v>
                </c:pt>
                <c:pt idx="14">
                  <c:v>1968.0</c:v>
                </c:pt>
                <c:pt idx="15">
                  <c:v>1969.0</c:v>
                </c:pt>
                <c:pt idx="16">
                  <c:v>1970.0</c:v>
                </c:pt>
                <c:pt idx="17">
                  <c:v>1971.0</c:v>
                </c:pt>
                <c:pt idx="18">
                  <c:v>1972.0</c:v>
                </c:pt>
                <c:pt idx="19">
                  <c:v>1973.0</c:v>
                </c:pt>
                <c:pt idx="20">
                  <c:v>1974.0</c:v>
                </c:pt>
                <c:pt idx="21">
                  <c:v>1975.0</c:v>
                </c:pt>
                <c:pt idx="22">
                  <c:v>1976.0</c:v>
                </c:pt>
                <c:pt idx="23">
                  <c:v>1977.0</c:v>
                </c:pt>
                <c:pt idx="24">
                  <c:v>1978.0</c:v>
                </c:pt>
                <c:pt idx="25">
                  <c:v>1979.0</c:v>
                </c:pt>
                <c:pt idx="26">
                  <c:v>1980.0</c:v>
                </c:pt>
                <c:pt idx="27">
                  <c:v>1981.0</c:v>
                </c:pt>
                <c:pt idx="28">
                  <c:v>1982.0</c:v>
                </c:pt>
                <c:pt idx="29">
                  <c:v>1983.0</c:v>
                </c:pt>
                <c:pt idx="30">
                  <c:v>1984.0</c:v>
                </c:pt>
                <c:pt idx="31">
                  <c:v>1985.0</c:v>
                </c:pt>
                <c:pt idx="32">
                  <c:v>1986.0</c:v>
                </c:pt>
                <c:pt idx="33">
                  <c:v>1987.0</c:v>
                </c:pt>
                <c:pt idx="34">
                  <c:v>1988.0</c:v>
                </c:pt>
                <c:pt idx="35">
                  <c:v>1989.0</c:v>
                </c:pt>
                <c:pt idx="36">
                  <c:v>1990.0</c:v>
                </c:pt>
                <c:pt idx="37">
                  <c:v>1991.0</c:v>
                </c:pt>
                <c:pt idx="38">
                  <c:v>1992.0</c:v>
                </c:pt>
                <c:pt idx="39">
                  <c:v>1993.0</c:v>
                </c:pt>
                <c:pt idx="40">
                  <c:v>1994.0</c:v>
                </c:pt>
                <c:pt idx="41">
                  <c:v>1995.0</c:v>
                </c:pt>
                <c:pt idx="42">
                  <c:v>1996.0</c:v>
                </c:pt>
                <c:pt idx="43">
                  <c:v>1997.0</c:v>
                </c:pt>
                <c:pt idx="44">
                  <c:v>1998.0</c:v>
                </c:pt>
                <c:pt idx="45">
                  <c:v>1999.0</c:v>
                </c:pt>
                <c:pt idx="46">
                  <c:v>2000.0</c:v>
                </c:pt>
                <c:pt idx="47">
                  <c:v>2001.0</c:v>
                </c:pt>
                <c:pt idx="48">
                  <c:v>2002.0</c:v>
                </c:pt>
                <c:pt idx="49">
                  <c:v>2003.0</c:v>
                </c:pt>
                <c:pt idx="50">
                  <c:v>2004.0</c:v>
                </c:pt>
                <c:pt idx="51">
                  <c:v>2005.0</c:v>
                </c:pt>
                <c:pt idx="52">
                  <c:v>2006.0</c:v>
                </c:pt>
                <c:pt idx="53">
                  <c:v>2007.0</c:v>
                </c:pt>
                <c:pt idx="54">
                  <c:v>2008.0</c:v>
                </c:pt>
                <c:pt idx="55">
                  <c:v>2009.0</c:v>
                </c:pt>
                <c:pt idx="56">
                  <c:v>2010.0</c:v>
                </c:pt>
                <c:pt idx="57">
                  <c:v>2011.0</c:v>
                </c:pt>
              </c:numCache>
            </c:numRef>
          </c:xVal>
          <c:yVal>
            <c:numRef>
              <c:f>concentrado!$C$3:$C$60</c:f>
              <c:numCache>
                <c:formatCode>General</c:formatCode>
                <c:ptCount val="58"/>
                <c:pt idx="2">
                  <c:v>-1.1033</c:v>
                </c:pt>
                <c:pt idx="3">
                  <c:v>-1.0619</c:v>
                </c:pt>
                <c:pt idx="4">
                  <c:v>-1.0614</c:v>
                </c:pt>
                <c:pt idx="5">
                  <c:v>-1.0217</c:v>
                </c:pt>
                <c:pt idx="6">
                  <c:v>-1.0509</c:v>
                </c:pt>
                <c:pt idx="7">
                  <c:v>-1.0167</c:v>
                </c:pt>
                <c:pt idx="8">
                  <c:v>-1.0165</c:v>
                </c:pt>
                <c:pt idx="9">
                  <c:v>-1.0103</c:v>
                </c:pt>
                <c:pt idx="10">
                  <c:v>-0.9947</c:v>
                </c:pt>
                <c:pt idx="11">
                  <c:v>-0.9986</c:v>
                </c:pt>
                <c:pt idx="12">
                  <c:v>-1.0537</c:v>
                </c:pt>
                <c:pt idx="13">
                  <c:v>-1.0171</c:v>
                </c:pt>
                <c:pt idx="14">
                  <c:v>-0.9972</c:v>
                </c:pt>
                <c:pt idx="15">
                  <c:v>-1.0551</c:v>
                </c:pt>
                <c:pt idx="16">
                  <c:v>-1.0206</c:v>
                </c:pt>
                <c:pt idx="17">
                  <c:v>-0.9981</c:v>
                </c:pt>
                <c:pt idx="18">
                  <c:v>-0.9613</c:v>
                </c:pt>
                <c:pt idx="19">
                  <c:v>-1.0381</c:v>
                </c:pt>
                <c:pt idx="20">
                  <c:v>-0.9304</c:v>
                </c:pt>
                <c:pt idx="21">
                  <c:v>-1.0376</c:v>
                </c:pt>
                <c:pt idx="22">
                  <c:v>-1.0392</c:v>
                </c:pt>
                <c:pt idx="23">
                  <c:v>-1.1097</c:v>
                </c:pt>
                <c:pt idx="24">
                  <c:v>-1.0819</c:v>
                </c:pt>
                <c:pt idx="25">
                  <c:v>-1.073</c:v>
                </c:pt>
                <c:pt idx="26">
                  <c:v>-1.0673</c:v>
                </c:pt>
                <c:pt idx="27">
                  <c:v>-1.0319</c:v>
                </c:pt>
                <c:pt idx="28">
                  <c:v>-0.9762</c:v>
                </c:pt>
                <c:pt idx="29">
                  <c:v>-1.0309</c:v>
                </c:pt>
                <c:pt idx="30">
                  <c:v>-1.029</c:v>
                </c:pt>
                <c:pt idx="31">
                  <c:v>-1.0755</c:v>
                </c:pt>
                <c:pt idx="32">
                  <c:v>-0.9893</c:v>
                </c:pt>
                <c:pt idx="33">
                  <c:v>-1.061</c:v>
                </c:pt>
                <c:pt idx="34">
                  <c:v>-1.0287</c:v>
                </c:pt>
                <c:pt idx="35">
                  <c:v>-1.0196</c:v>
                </c:pt>
                <c:pt idx="36">
                  <c:v>-1.0368</c:v>
                </c:pt>
                <c:pt idx="37">
                  <c:v>-1.0136</c:v>
                </c:pt>
                <c:pt idx="38">
                  <c:v>-0.9956</c:v>
                </c:pt>
                <c:pt idx="39">
                  <c:v>-1.0104</c:v>
                </c:pt>
                <c:pt idx="40">
                  <c:v>-1.024</c:v>
                </c:pt>
                <c:pt idx="41">
                  <c:v>-1.0841</c:v>
                </c:pt>
                <c:pt idx="42">
                  <c:v>-1.0167</c:v>
                </c:pt>
                <c:pt idx="43">
                  <c:v>-1.0396</c:v>
                </c:pt>
                <c:pt idx="44">
                  <c:v>-1.0616</c:v>
                </c:pt>
                <c:pt idx="45">
                  <c:v>-1.0213</c:v>
                </c:pt>
                <c:pt idx="46">
                  <c:v>-1.0178</c:v>
                </c:pt>
                <c:pt idx="47">
                  <c:v>-1.0334</c:v>
                </c:pt>
                <c:pt idx="48">
                  <c:v>-1.0199</c:v>
                </c:pt>
                <c:pt idx="49">
                  <c:v>-1.0406</c:v>
                </c:pt>
                <c:pt idx="50">
                  <c:v>-1.0274</c:v>
                </c:pt>
                <c:pt idx="51">
                  <c:v>-1.0383</c:v>
                </c:pt>
                <c:pt idx="52">
                  <c:v>-1.0238</c:v>
                </c:pt>
                <c:pt idx="53">
                  <c:v>-1.0109</c:v>
                </c:pt>
                <c:pt idx="54">
                  <c:v>-1.0169</c:v>
                </c:pt>
                <c:pt idx="55">
                  <c:v>-1.0077</c:v>
                </c:pt>
                <c:pt idx="56">
                  <c:v>-1.0545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5216264"/>
        <c:axId val="2115213032"/>
      </c:scatterChart>
      <c:valAx>
        <c:axId val="2115216264"/>
        <c:scaling>
          <c:orientation val="minMax"/>
          <c:min val="1955.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9050">
            <a:solidFill>
              <a:schemeClr val="tx1"/>
            </a:solidFill>
          </a:ln>
        </c:spPr>
        <c:crossAx val="2115213032"/>
        <c:crossesAt val="-1.15"/>
        <c:crossBetween val="midCat"/>
      </c:valAx>
      <c:valAx>
        <c:axId val="2115213032"/>
        <c:scaling>
          <c:orientation val="minMax"/>
          <c:max val="-0.9"/>
          <c:min val="-1.15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s-ES"/>
                  <a:t>Resilience</a:t>
                </a:r>
              </a:p>
              <a:p>
                <a:pPr>
                  <a:defRPr/>
                </a:pPr>
                <a:r>
                  <a:rPr lang="es-ES"/>
                  <a:t>(slope, supply-demand)</a:t>
                </a:r>
              </a:p>
            </c:rich>
          </c:tx>
          <c:layout/>
          <c:overlay val="0"/>
        </c:title>
        <c:numFmt formatCode="#,##0.00" sourceLinked="0"/>
        <c:majorTickMark val="out"/>
        <c:minorTickMark val="none"/>
        <c:tickLblPos val="nextTo"/>
        <c:spPr>
          <a:ln w="19050">
            <a:solidFill>
              <a:schemeClr val="tx1"/>
            </a:solidFill>
          </a:ln>
        </c:spPr>
        <c:crossAx val="2115216264"/>
        <c:crosses val="autoZero"/>
        <c:crossBetween val="midCat"/>
        <c:majorUnit val="0.05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800" b="0">
          <a:latin typeface="Times New Roman"/>
          <a:cs typeface="Times New Roman"/>
        </a:defRPr>
      </a:pPr>
      <a:endParaRPr lang="es-ES"/>
    </a:p>
  </c:txPr>
  <c:printSettings>
    <c:headerFooter/>
    <c:pageMargins b="1.0" l="0.75" r="0.75" t="1.0" header="0.5" footer="0.5"/>
    <c:pageSetup orientation="portrait" horizontalDpi="-4" verticalDpi="-4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marker>
            <c:symbol val="circle"/>
            <c:size val="9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-0.333975091891174"/>
                  <c:y val="-0.105498642874419"/>
                </c:manualLayout>
              </c:layout>
              <c:numFmt formatCode="General" sourceLinked="0"/>
            </c:trendlineLbl>
          </c:trendline>
          <c:xVal>
            <c:numRef>
              <c:f>concentrado!$B$5:$B$59</c:f>
              <c:numCache>
                <c:formatCode>General</c:formatCode>
                <c:ptCount val="55"/>
                <c:pt idx="0">
                  <c:v>1.1033</c:v>
                </c:pt>
                <c:pt idx="1">
                  <c:v>1.0619</c:v>
                </c:pt>
                <c:pt idx="2">
                  <c:v>1.0614</c:v>
                </c:pt>
                <c:pt idx="3">
                  <c:v>1.0217</c:v>
                </c:pt>
                <c:pt idx="4">
                  <c:v>1.0509</c:v>
                </c:pt>
                <c:pt idx="5">
                  <c:v>1.0167</c:v>
                </c:pt>
                <c:pt idx="6">
                  <c:v>1.0165</c:v>
                </c:pt>
                <c:pt idx="7">
                  <c:v>1.0103</c:v>
                </c:pt>
                <c:pt idx="8">
                  <c:v>0.9947</c:v>
                </c:pt>
                <c:pt idx="9">
                  <c:v>0.9986</c:v>
                </c:pt>
                <c:pt idx="10">
                  <c:v>1.0537</c:v>
                </c:pt>
                <c:pt idx="11">
                  <c:v>1.0171</c:v>
                </c:pt>
                <c:pt idx="12">
                  <c:v>0.9972</c:v>
                </c:pt>
                <c:pt idx="13">
                  <c:v>1.0551</c:v>
                </c:pt>
                <c:pt idx="14">
                  <c:v>1.0206</c:v>
                </c:pt>
                <c:pt idx="15">
                  <c:v>0.9981</c:v>
                </c:pt>
                <c:pt idx="16">
                  <c:v>0.9613</c:v>
                </c:pt>
                <c:pt idx="17">
                  <c:v>1.0381</c:v>
                </c:pt>
                <c:pt idx="18">
                  <c:v>0.9304</c:v>
                </c:pt>
                <c:pt idx="19">
                  <c:v>1.0376</c:v>
                </c:pt>
                <c:pt idx="20">
                  <c:v>1.0392</c:v>
                </c:pt>
                <c:pt idx="21">
                  <c:v>1.1097</c:v>
                </c:pt>
                <c:pt idx="22">
                  <c:v>1.0819</c:v>
                </c:pt>
                <c:pt idx="23">
                  <c:v>1.073</c:v>
                </c:pt>
                <c:pt idx="24">
                  <c:v>1.0673</c:v>
                </c:pt>
                <c:pt idx="25">
                  <c:v>1.0319</c:v>
                </c:pt>
                <c:pt idx="26">
                  <c:v>0.9762</c:v>
                </c:pt>
                <c:pt idx="27">
                  <c:v>1.0309</c:v>
                </c:pt>
                <c:pt idx="28">
                  <c:v>1.029</c:v>
                </c:pt>
                <c:pt idx="29">
                  <c:v>1.0755</c:v>
                </c:pt>
                <c:pt idx="30">
                  <c:v>0.9893</c:v>
                </c:pt>
                <c:pt idx="31">
                  <c:v>1.061</c:v>
                </c:pt>
                <c:pt idx="32">
                  <c:v>1.0287</c:v>
                </c:pt>
                <c:pt idx="33">
                  <c:v>1.0196</c:v>
                </c:pt>
                <c:pt idx="34">
                  <c:v>1.0368</c:v>
                </c:pt>
                <c:pt idx="35">
                  <c:v>1.0136</c:v>
                </c:pt>
                <c:pt idx="36">
                  <c:v>0.9956</c:v>
                </c:pt>
                <c:pt idx="37">
                  <c:v>1.0104</c:v>
                </c:pt>
                <c:pt idx="38">
                  <c:v>1.024</c:v>
                </c:pt>
                <c:pt idx="39">
                  <c:v>1.0841</c:v>
                </c:pt>
                <c:pt idx="40">
                  <c:v>1.0167</c:v>
                </c:pt>
                <c:pt idx="41">
                  <c:v>1.0396</c:v>
                </c:pt>
                <c:pt idx="42">
                  <c:v>1.0616</c:v>
                </c:pt>
                <c:pt idx="43">
                  <c:v>1.0213</c:v>
                </c:pt>
                <c:pt idx="44">
                  <c:v>1.0178</c:v>
                </c:pt>
                <c:pt idx="45">
                  <c:v>1.0334</c:v>
                </c:pt>
                <c:pt idx="46">
                  <c:v>1.0199</c:v>
                </c:pt>
                <c:pt idx="47">
                  <c:v>1.0406</c:v>
                </c:pt>
                <c:pt idx="48">
                  <c:v>1.0274</c:v>
                </c:pt>
                <c:pt idx="49">
                  <c:v>1.0383</c:v>
                </c:pt>
                <c:pt idx="50">
                  <c:v>1.0238</c:v>
                </c:pt>
                <c:pt idx="51">
                  <c:v>1.0109</c:v>
                </c:pt>
                <c:pt idx="52">
                  <c:v>1.0169</c:v>
                </c:pt>
                <c:pt idx="53">
                  <c:v>1.0077</c:v>
                </c:pt>
                <c:pt idx="54">
                  <c:v>1.0545</c:v>
                </c:pt>
              </c:numCache>
            </c:numRef>
          </c:xVal>
          <c:yVal>
            <c:numRef>
              <c:f>concentrado!$E$5:$E$59</c:f>
              <c:numCache>
                <c:formatCode>_-* #,##0.0000_-;\-* #,##0.0000_-;_-* "-"??_-;_-@_-</c:formatCode>
                <c:ptCount val="55"/>
                <c:pt idx="0">
                  <c:v>4.856856924957522</c:v>
                </c:pt>
                <c:pt idx="1">
                  <c:v>4.940620563683625</c:v>
                </c:pt>
                <c:pt idx="4">
                  <c:v>4.42388455444914</c:v>
                </c:pt>
                <c:pt idx="9">
                  <c:v>4.591969001654622</c:v>
                </c:pt>
                <c:pt idx="14">
                  <c:v>4.688305893753918</c:v>
                </c:pt>
                <c:pt idx="19">
                  <c:v>4.27928585684303</c:v>
                </c:pt>
                <c:pt idx="24">
                  <c:v>4.871636557362039</c:v>
                </c:pt>
                <c:pt idx="31">
                  <c:v>4.927091524248827</c:v>
                </c:pt>
                <c:pt idx="34">
                  <c:v>4.847478880891184</c:v>
                </c:pt>
                <c:pt idx="41">
                  <c:v>4.37995239746113</c:v>
                </c:pt>
                <c:pt idx="44">
                  <c:v>4.941845720635363</c:v>
                </c:pt>
                <c:pt idx="49">
                  <c:v>5.183343596286162</c:v>
                </c:pt>
                <c:pt idx="54">
                  <c:v>5.221628854089362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5185448"/>
        <c:axId val="2115182776"/>
      </c:scatterChart>
      <c:valAx>
        <c:axId val="2115185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15182776"/>
        <c:crosses val="autoZero"/>
        <c:crossBetween val="midCat"/>
      </c:valAx>
      <c:valAx>
        <c:axId val="2115182776"/>
        <c:scaling>
          <c:orientation val="minMax"/>
        </c:scaling>
        <c:delete val="0"/>
        <c:axPos val="l"/>
        <c:numFmt formatCode="#,##0.00" sourceLinked="0"/>
        <c:majorTickMark val="out"/>
        <c:minorTickMark val="none"/>
        <c:tickLblPos val="nextTo"/>
        <c:crossAx val="2115185448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71117914955"/>
          <c:y val="0.033033033033033"/>
          <c:w val="0.816275569628199"/>
          <c:h val="0.765765765765766"/>
        </c:manualLayout>
      </c:layout>
      <c:scatterChart>
        <c:scatterStyle val="lineMarker"/>
        <c:varyColors val="0"/>
        <c:ser>
          <c:idx val="0"/>
          <c:order val="0"/>
          <c:tx>
            <c:strRef>
              <c:f>concentrado!$G$4</c:f>
              <c:strCache>
                <c:ptCount val="1"/>
                <c:pt idx="0">
                  <c:v>AMO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9"/>
            <c:spPr>
              <a:noFill/>
              <a:ln>
                <a:solidFill>
                  <a:schemeClr val="tx1"/>
                </a:solidFill>
              </a:ln>
            </c:spPr>
          </c:marker>
          <c:trendline>
            <c:trendlineType val="linear"/>
            <c:dispRSqr val="0"/>
            <c:dispEq val="0"/>
          </c:trendline>
          <c:xVal>
            <c:numRef>
              <c:f>concentrado!$G$5:$G$59</c:f>
              <c:numCache>
                <c:formatCode>0.0000_ ;\-0.0000\ </c:formatCode>
                <c:ptCount val="55"/>
                <c:pt idx="0">
                  <c:v>-0.0164166666666667</c:v>
                </c:pt>
                <c:pt idx="1">
                  <c:v>0.04325</c:v>
                </c:pt>
                <c:pt idx="2">
                  <c:v>0.216916666666667</c:v>
                </c:pt>
                <c:pt idx="3">
                  <c:v>0.05575</c:v>
                </c:pt>
                <c:pt idx="4">
                  <c:v>0.238333333333333</c:v>
                </c:pt>
                <c:pt idx="5">
                  <c:v>0.10275</c:v>
                </c:pt>
                <c:pt idx="6">
                  <c:v>0.0751666666666667</c:v>
                </c:pt>
                <c:pt idx="7">
                  <c:v>0.0075</c:v>
                </c:pt>
                <c:pt idx="8">
                  <c:v>-0.0924166666666666</c:v>
                </c:pt>
                <c:pt idx="9">
                  <c:v>-0.156416666666667</c:v>
                </c:pt>
                <c:pt idx="10">
                  <c:v>0.00725</c:v>
                </c:pt>
                <c:pt idx="11">
                  <c:v>-0.0949166666666666</c:v>
                </c:pt>
                <c:pt idx="12">
                  <c:v>-0.164083333333333</c:v>
                </c:pt>
                <c:pt idx="13">
                  <c:v>0.0124166666666667</c:v>
                </c:pt>
                <c:pt idx="14">
                  <c:v>-0.100083333333333</c:v>
                </c:pt>
                <c:pt idx="15">
                  <c:v>-0.309333333333333</c:v>
                </c:pt>
                <c:pt idx="16">
                  <c:v>-0.351083333333333</c:v>
                </c:pt>
                <c:pt idx="17">
                  <c:v>-0.213333333333333</c:v>
                </c:pt>
                <c:pt idx="18">
                  <c:v>-0.418333333333333</c:v>
                </c:pt>
                <c:pt idx="19">
                  <c:v>-0.296583333333333</c:v>
                </c:pt>
                <c:pt idx="20">
                  <c:v>-0.361666666666667</c:v>
                </c:pt>
                <c:pt idx="21">
                  <c:v>-0.187166666666667</c:v>
                </c:pt>
                <c:pt idx="22">
                  <c:v>-0.1775</c:v>
                </c:pt>
                <c:pt idx="23">
                  <c:v>-0.107916666666667</c:v>
                </c:pt>
                <c:pt idx="24">
                  <c:v>-0.0156666666666667</c:v>
                </c:pt>
                <c:pt idx="25">
                  <c:v>-0.07375</c:v>
                </c:pt>
                <c:pt idx="26">
                  <c:v>-0.209583333333333</c:v>
                </c:pt>
                <c:pt idx="27">
                  <c:v>-0.06825</c:v>
                </c:pt>
                <c:pt idx="28">
                  <c:v>-0.20425</c:v>
                </c:pt>
                <c:pt idx="29">
                  <c:v>-0.2625</c:v>
                </c:pt>
                <c:pt idx="30">
                  <c:v>-0.268416666666667</c:v>
                </c:pt>
                <c:pt idx="31">
                  <c:v>0.0681666666666666</c:v>
                </c:pt>
                <c:pt idx="32">
                  <c:v>0.0015</c:v>
                </c:pt>
                <c:pt idx="33">
                  <c:v>-0.07625</c:v>
                </c:pt>
                <c:pt idx="34">
                  <c:v>-0.0290833333333333</c:v>
                </c:pt>
                <c:pt idx="35">
                  <c:v>-0.125416666666667</c:v>
                </c:pt>
                <c:pt idx="36">
                  <c:v>-0.214</c:v>
                </c:pt>
                <c:pt idx="37">
                  <c:v>-0.204166666666667</c:v>
                </c:pt>
                <c:pt idx="38">
                  <c:v>-0.16375</c:v>
                </c:pt>
                <c:pt idx="39">
                  <c:v>0.14425</c:v>
                </c:pt>
                <c:pt idx="40">
                  <c:v>-0.0504166666666667</c:v>
                </c:pt>
                <c:pt idx="41">
                  <c:v>0.0608333333333333</c:v>
                </c:pt>
                <c:pt idx="42">
                  <c:v>0.384833333333333</c:v>
                </c:pt>
                <c:pt idx="43">
                  <c:v>0.135833333333333</c:v>
                </c:pt>
                <c:pt idx="44">
                  <c:v>0.0425833333333333</c:v>
                </c:pt>
                <c:pt idx="45">
                  <c:v>0.137166666666667</c:v>
                </c:pt>
                <c:pt idx="46">
                  <c:v>0.0820833333333333</c:v>
                </c:pt>
                <c:pt idx="47">
                  <c:v>0.247833333333333</c:v>
                </c:pt>
                <c:pt idx="48">
                  <c:v>0.221583333333333</c:v>
                </c:pt>
                <c:pt idx="49">
                  <c:v>0.307666666666667</c:v>
                </c:pt>
                <c:pt idx="50">
                  <c:v>0.28275</c:v>
                </c:pt>
                <c:pt idx="51">
                  <c:v>0.164666666666667</c:v>
                </c:pt>
                <c:pt idx="52">
                  <c:v>0.155916666666667</c:v>
                </c:pt>
                <c:pt idx="53">
                  <c:v>0.0580833333333333</c:v>
                </c:pt>
                <c:pt idx="54">
                  <c:v>0.37075</c:v>
                </c:pt>
              </c:numCache>
            </c:numRef>
          </c:xVal>
          <c:yVal>
            <c:numRef>
              <c:f>concentrado!$C$5:$C$59</c:f>
              <c:numCache>
                <c:formatCode>General</c:formatCode>
                <c:ptCount val="55"/>
                <c:pt idx="0">
                  <c:v>-1.1033</c:v>
                </c:pt>
                <c:pt idx="1">
                  <c:v>-1.0619</c:v>
                </c:pt>
                <c:pt idx="2">
                  <c:v>-1.0614</c:v>
                </c:pt>
                <c:pt idx="3">
                  <c:v>-1.0217</c:v>
                </c:pt>
                <c:pt idx="4">
                  <c:v>-1.0509</c:v>
                </c:pt>
                <c:pt idx="5">
                  <c:v>-1.0167</c:v>
                </c:pt>
                <c:pt idx="6">
                  <c:v>-1.0165</c:v>
                </c:pt>
                <c:pt idx="7">
                  <c:v>-1.0103</c:v>
                </c:pt>
                <c:pt idx="8">
                  <c:v>-0.9947</c:v>
                </c:pt>
                <c:pt idx="9">
                  <c:v>-0.9986</c:v>
                </c:pt>
                <c:pt idx="10">
                  <c:v>-1.0537</c:v>
                </c:pt>
                <c:pt idx="11">
                  <c:v>-1.0171</c:v>
                </c:pt>
                <c:pt idx="12">
                  <c:v>-0.9972</c:v>
                </c:pt>
                <c:pt idx="13">
                  <c:v>-1.0551</c:v>
                </c:pt>
                <c:pt idx="14">
                  <c:v>-1.0206</c:v>
                </c:pt>
                <c:pt idx="15">
                  <c:v>-0.9981</c:v>
                </c:pt>
                <c:pt idx="16">
                  <c:v>-0.9613</c:v>
                </c:pt>
                <c:pt idx="17">
                  <c:v>-1.0381</c:v>
                </c:pt>
                <c:pt idx="18">
                  <c:v>-0.9304</c:v>
                </c:pt>
                <c:pt idx="19">
                  <c:v>-1.0376</c:v>
                </c:pt>
                <c:pt idx="20">
                  <c:v>-1.0392</c:v>
                </c:pt>
                <c:pt idx="21">
                  <c:v>-1.1097</c:v>
                </c:pt>
                <c:pt idx="22">
                  <c:v>-1.0819</c:v>
                </c:pt>
                <c:pt idx="23">
                  <c:v>-1.073</c:v>
                </c:pt>
                <c:pt idx="24">
                  <c:v>-1.0673</c:v>
                </c:pt>
                <c:pt idx="25">
                  <c:v>-1.0319</c:v>
                </c:pt>
                <c:pt idx="26">
                  <c:v>-0.9762</c:v>
                </c:pt>
                <c:pt idx="27">
                  <c:v>-1.0309</c:v>
                </c:pt>
                <c:pt idx="28">
                  <c:v>-1.029</c:v>
                </c:pt>
                <c:pt idx="29">
                  <c:v>-1.0755</c:v>
                </c:pt>
                <c:pt idx="30">
                  <c:v>-0.9893</c:v>
                </c:pt>
                <c:pt idx="31">
                  <c:v>-1.061</c:v>
                </c:pt>
                <c:pt idx="32">
                  <c:v>-1.0287</c:v>
                </c:pt>
                <c:pt idx="33">
                  <c:v>-1.0196</c:v>
                </c:pt>
                <c:pt idx="34">
                  <c:v>-1.0368</c:v>
                </c:pt>
                <c:pt idx="35">
                  <c:v>-1.0136</c:v>
                </c:pt>
                <c:pt idx="36">
                  <c:v>-0.9956</c:v>
                </c:pt>
                <c:pt idx="37">
                  <c:v>-1.0104</c:v>
                </c:pt>
                <c:pt idx="38">
                  <c:v>-1.024</c:v>
                </c:pt>
                <c:pt idx="39">
                  <c:v>-1.0841</c:v>
                </c:pt>
                <c:pt idx="40">
                  <c:v>-1.0167</c:v>
                </c:pt>
                <c:pt idx="41">
                  <c:v>-1.0396</c:v>
                </c:pt>
                <c:pt idx="42">
                  <c:v>-1.0616</c:v>
                </c:pt>
                <c:pt idx="43">
                  <c:v>-1.0213</c:v>
                </c:pt>
                <c:pt idx="44">
                  <c:v>-1.0178</c:v>
                </c:pt>
                <c:pt idx="45">
                  <c:v>-1.0334</c:v>
                </c:pt>
                <c:pt idx="46">
                  <c:v>-1.0199</c:v>
                </c:pt>
                <c:pt idx="47">
                  <c:v>-1.0406</c:v>
                </c:pt>
                <c:pt idx="48">
                  <c:v>-1.0274</c:v>
                </c:pt>
                <c:pt idx="49">
                  <c:v>-1.0383</c:v>
                </c:pt>
                <c:pt idx="50">
                  <c:v>-1.0238</c:v>
                </c:pt>
                <c:pt idx="51">
                  <c:v>-1.0109</c:v>
                </c:pt>
                <c:pt idx="52">
                  <c:v>-1.0169</c:v>
                </c:pt>
                <c:pt idx="53">
                  <c:v>-1.0077</c:v>
                </c:pt>
                <c:pt idx="54">
                  <c:v>-1.0545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45124360"/>
        <c:axId val="-2145140824"/>
      </c:scatterChart>
      <c:valAx>
        <c:axId val="-2145124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Atlantic Multidecadal Oscilation anomaly</a:t>
                </a:r>
              </a:p>
            </c:rich>
          </c:tx>
          <c:layout>
            <c:manualLayout>
              <c:xMode val="edge"/>
              <c:yMode val="edge"/>
              <c:x val="0.241840106567724"/>
              <c:y val="0.912912912912913"/>
            </c:manualLayout>
          </c:layout>
          <c:overlay val="0"/>
        </c:title>
        <c:numFmt formatCode="0.0_ ;\-0.0\ " sourceLinked="0"/>
        <c:majorTickMark val="out"/>
        <c:minorTickMark val="none"/>
        <c:tickLblPos val="nextTo"/>
        <c:spPr>
          <a:ln w="19050">
            <a:solidFill>
              <a:schemeClr val="tx1"/>
            </a:solidFill>
          </a:ln>
        </c:spPr>
        <c:crossAx val="-2145140824"/>
        <c:crossesAt val="-1.15"/>
        <c:crossBetween val="midCat"/>
      </c:valAx>
      <c:valAx>
        <c:axId val="-2145140824"/>
        <c:scaling>
          <c:orientation val="minMax"/>
          <c:max val="-0.95"/>
          <c:min val="-1.15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s-ES"/>
                  <a:t>Resilience</a:t>
                </a:r>
              </a:p>
            </c:rich>
          </c:tx>
          <c:layout>
            <c:manualLayout>
              <c:xMode val="edge"/>
              <c:yMode val="edge"/>
              <c:x val="0.00695298605831933"/>
              <c:y val="0.31831831831831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spPr>
          <a:ln w="19050">
            <a:solidFill>
              <a:schemeClr val="tx1"/>
            </a:solidFill>
          </a:ln>
        </c:spPr>
        <c:crossAx val="-2145124360"/>
        <c:crossesAt val="-0.6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800" b="0">
          <a:latin typeface="Times New Roman"/>
          <a:cs typeface="Times New Roman"/>
        </a:defRPr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0692344706911636"/>
                  <c:y val="-0.0355519101778944"/>
                </c:manualLayout>
              </c:layout>
              <c:numFmt formatCode="General" sourceLinked="0"/>
            </c:trendlineLbl>
          </c:trendline>
          <c:xVal>
            <c:numRef>
              <c:f>'AÑO 2'!$CI$2:$CI$80</c:f>
              <c:numCache>
                <c:formatCode>_-* #,##0.0000_-;\-* #,##0.0000_-;_-* "-"??_-;_-@_-</c:formatCode>
                <c:ptCount val="79"/>
                <c:pt idx="0">
                  <c:v>0.0718820073061254</c:v>
                </c:pt>
                <c:pt idx="1">
                  <c:v>-0.0101054362812269</c:v>
                </c:pt>
                <c:pt idx="2">
                  <c:v>0.223755453657241</c:v>
                </c:pt>
                <c:pt idx="3">
                  <c:v>-1.318758762624413</c:v>
                </c:pt>
                <c:pt idx="4">
                  <c:v>-0.705533773838407</c:v>
                </c:pt>
                <c:pt idx="5">
                  <c:v>1.223262246876631</c:v>
                </c:pt>
                <c:pt idx="6">
                  <c:v>0.306639441024262</c:v>
                </c:pt>
                <c:pt idx="7">
                  <c:v>-0.603800652904264</c:v>
                </c:pt>
                <c:pt idx="8">
                  <c:v>1.398374086151356</c:v>
                </c:pt>
                <c:pt idx="9">
                  <c:v>-0.987162775294828</c:v>
                </c:pt>
                <c:pt idx="10">
                  <c:v>0.939918420369057</c:v>
                </c:pt>
                <c:pt idx="11">
                  <c:v>-0.684029654543082</c:v>
                </c:pt>
                <c:pt idx="12">
                  <c:v>0.784545974054523</c:v>
                </c:pt>
                <c:pt idx="13">
                  <c:v>0.438067450453494</c:v>
                </c:pt>
                <c:pt idx="14">
                  <c:v>0.927370363039024</c:v>
                </c:pt>
                <c:pt idx="15">
                  <c:v>1.496279102458945</c:v>
                </c:pt>
                <c:pt idx="16">
                  <c:v>1.48807103570631</c:v>
                </c:pt>
                <c:pt idx="17">
                  <c:v>0.684845361644412</c:v>
                </c:pt>
                <c:pt idx="18">
                  <c:v>0.106530853822381</c:v>
                </c:pt>
                <c:pt idx="19">
                  <c:v>1.139690221652923</c:v>
                </c:pt>
                <c:pt idx="20">
                  <c:v>0.0625819842281631</c:v>
                </c:pt>
                <c:pt idx="21">
                  <c:v>-0.247183568811729</c:v>
                </c:pt>
                <c:pt idx="22">
                  <c:v>0.277838333002047</c:v>
                </c:pt>
                <c:pt idx="23">
                  <c:v>0.526985068559996</c:v>
                </c:pt>
                <c:pt idx="24">
                  <c:v>0.0499928569201426</c:v>
                </c:pt>
                <c:pt idx="25">
                  <c:v>-0.667561540084395</c:v>
                </c:pt>
                <c:pt idx="26">
                  <c:v>1.170144322643357</c:v>
                </c:pt>
                <c:pt idx="27">
                  <c:v>0.637389650129212</c:v>
                </c:pt>
                <c:pt idx="28">
                  <c:v>0.46716396596909</c:v>
                </c:pt>
                <c:pt idx="29">
                  <c:v>-0.20690839982342</c:v>
                </c:pt>
                <c:pt idx="30">
                  <c:v>1.799078515017593</c:v>
                </c:pt>
                <c:pt idx="31">
                  <c:v>0.0906107078284066</c:v>
                </c:pt>
                <c:pt idx="32">
                  <c:v>0.123198075031999</c:v>
                </c:pt>
                <c:pt idx="33">
                  <c:v>0.581835924057648</c:v>
                </c:pt>
                <c:pt idx="34">
                  <c:v>1.154515265792397</c:v>
                </c:pt>
                <c:pt idx="35">
                  <c:v>-0.484126156288321</c:v>
                </c:pt>
                <c:pt idx="36">
                  <c:v>0.0557604646877348</c:v>
                </c:pt>
                <c:pt idx="37">
                  <c:v>-0.632644078973981</c:v>
                </c:pt>
                <c:pt idx="38">
                  <c:v>0.681783766467881</c:v>
                </c:pt>
                <c:pt idx="39">
                  <c:v>1.309949384259016</c:v>
                </c:pt>
                <c:pt idx="40">
                  <c:v>1.253071336457255</c:v>
                </c:pt>
                <c:pt idx="41">
                  <c:v>-0.196542884351586</c:v>
                </c:pt>
                <c:pt idx="42">
                  <c:v>1.213756752406484</c:v>
                </c:pt>
                <c:pt idx="43">
                  <c:v>0.67833624673218</c:v>
                </c:pt>
                <c:pt idx="44">
                  <c:v>0.541204690683258</c:v>
                </c:pt>
                <c:pt idx="45">
                  <c:v>1.978363147083883</c:v>
                </c:pt>
                <c:pt idx="46">
                  <c:v>1.099404372345542</c:v>
                </c:pt>
                <c:pt idx="47">
                  <c:v>0.831997677235896</c:v>
                </c:pt>
                <c:pt idx="48">
                  <c:v>-0.362510270487489</c:v>
                </c:pt>
                <c:pt idx="49">
                  <c:v>0.18440748541232</c:v>
                </c:pt>
                <c:pt idx="50">
                  <c:v>0.416806871822944</c:v>
                </c:pt>
                <c:pt idx="51">
                  <c:v>0.483444648098535</c:v>
                </c:pt>
                <c:pt idx="52">
                  <c:v>1.01410032151962</c:v>
                </c:pt>
                <c:pt idx="53">
                  <c:v>1.325638791790539</c:v>
                </c:pt>
                <c:pt idx="54">
                  <c:v>1.011232010319366</c:v>
                </c:pt>
                <c:pt idx="55">
                  <c:v>0.897791981939225</c:v>
                </c:pt>
                <c:pt idx="56">
                  <c:v>0.794348603896083</c:v>
                </c:pt>
                <c:pt idx="57">
                  <c:v>0.45969397647797</c:v>
                </c:pt>
                <c:pt idx="58">
                  <c:v>2.04289825873717</c:v>
                </c:pt>
                <c:pt idx="59">
                  <c:v>2.49693379736373</c:v>
                </c:pt>
                <c:pt idx="60">
                  <c:v>0.522965595491987</c:v>
                </c:pt>
                <c:pt idx="61">
                  <c:v>-0.494850021680094</c:v>
                </c:pt>
                <c:pt idx="62">
                  <c:v>2.997191039028728</c:v>
                </c:pt>
                <c:pt idx="63">
                  <c:v>0.896911840826025</c:v>
                </c:pt>
                <c:pt idx="64">
                  <c:v>1.363499161478235</c:v>
                </c:pt>
                <c:pt idx="65">
                  <c:v>3.780788514414178</c:v>
                </c:pt>
                <c:pt idx="66">
                  <c:v>1.753544759630842</c:v>
                </c:pt>
                <c:pt idx="67">
                  <c:v>1.862459362528717</c:v>
                </c:pt>
                <c:pt idx="68">
                  <c:v>1.805826966288537</c:v>
                </c:pt>
                <c:pt idx="69">
                  <c:v>1.472478528923896</c:v>
                </c:pt>
                <c:pt idx="70">
                  <c:v>3.260159908222899</c:v>
                </c:pt>
                <c:pt idx="76">
                  <c:v>2.677427175993257</c:v>
                </c:pt>
                <c:pt idx="77">
                  <c:v>0.130011949671904</c:v>
                </c:pt>
                <c:pt idx="78">
                  <c:v>4.391130672124134</c:v>
                </c:pt>
              </c:numCache>
            </c:numRef>
          </c:xVal>
          <c:yVal>
            <c:numRef>
              <c:f>'AÑO 2'!$CJ$2:$CJ$80</c:f>
              <c:numCache>
                <c:formatCode>0.0000_ ;\-0.0000\ </c:formatCode>
                <c:ptCount val="79"/>
                <c:pt idx="0">
                  <c:v>-0.823908740944319</c:v>
                </c:pt>
                <c:pt idx="1">
                  <c:v>-0.924453038607469</c:v>
                </c:pt>
                <c:pt idx="2">
                  <c:v>-0.480172006224281</c:v>
                </c:pt>
                <c:pt idx="3">
                  <c:v>-2.096910013008056</c:v>
                </c:pt>
                <c:pt idx="4">
                  <c:v>-1.408935392973501</c:v>
                </c:pt>
                <c:pt idx="5">
                  <c:v>0.51241754860084</c:v>
                </c:pt>
                <c:pt idx="6">
                  <c:v>-0.586700235918748</c:v>
                </c:pt>
                <c:pt idx="7">
                  <c:v>-1.397940008672037</c:v>
                </c:pt>
                <c:pt idx="8">
                  <c:v>0.593286067020457</c:v>
                </c:pt>
                <c:pt idx="9">
                  <c:v>-1.494850021680094</c:v>
                </c:pt>
                <c:pt idx="10">
                  <c:v>0.508395033133053</c:v>
                </c:pt>
                <c:pt idx="11">
                  <c:v>-1.040958607678906</c:v>
                </c:pt>
                <c:pt idx="12">
                  <c:v>0.251881454552528</c:v>
                </c:pt>
                <c:pt idx="13">
                  <c:v>-0.294992040666664</c:v>
                </c:pt>
                <c:pt idx="14">
                  <c:v>0.302763708472982</c:v>
                </c:pt>
                <c:pt idx="15">
                  <c:v>0.853333105002335</c:v>
                </c:pt>
                <c:pt idx="16">
                  <c:v>0.937166703715033</c:v>
                </c:pt>
                <c:pt idx="17">
                  <c:v>0.0689276116820719</c:v>
                </c:pt>
                <c:pt idx="18">
                  <c:v>-0.677780705266081</c:v>
                </c:pt>
                <c:pt idx="19">
                  <c:v>0.739414102698695</c:v>
                </c:pt>
                <c:pt idx="20">
                  <c:v>-0.610833915635467</c:v>
                </c:pt>
                <c:pt idx="21">
                  <c:v>-1.119186407719209</c:v>
                </c:pt>
                <c:pt idx="22">
                  <c:v>-0.449771646944906</c:v>
                </c:pt>
                <c:pt idx="23">
                  <c:v>-0.108462542327436</c:v>
                </c:pt>
                <c:pt idx="24">
                  <c:v>-0.642065152999546</c:v>
                </c:pt>
                <c:pt idx="25">
                  <c:v>-1.1249387366083</c:v>
                </c:pt>
                <c:pt idx="26">
                  <c:v>0.412292509323046</c:v>
                </c:pt>
                <c:pt idx="27">
                  <c:v>0.333044029823487</c:v>
                </c:pt>
                <c:pt idx="28">
                  <c:v>-0.357535479757879</c:v>
                </c:pt>
                <c:pt idx="29">
                  <c:v>-0.962573502059376</c:v>
                </c:pt>
                <c:pt idx="30">
                  <c:v>1.202896808529529</c:v>
                </c:pt>
                <c:pt idx="31">
                  <c:v>-0.464705879957229</c:v>
                </c:pt>
                <c:pt idx="32">
                  <c:v>-0.518557371497695</c:v>
                </c:pt>
                <c:pt idx="33">
                  <c:v>-0.131943638176958</c:v>
                </c:pt>
                <c:pt idx="34">
                  <c:v>0.442479769064449</c:v>
                </c:pt>
                <c:pt idx="35">
                  <c:v>-1.259637310505756</c:v>
                </c:pt>
                <c:pt idx="36">
                  <c:v>-0.356547323513813</c:v>
                </c:pt>
                <c:pt idx="37">
                  <c:v>-1.113509274827518</c:v>
                </c:pt>
                <c:pt idx="38">
                  <c:v>0.00346053210950649</c:v>
                </c:pt>
                <c:pt idx="39">
                  <c:v>0.779235631675863</c:v>
                </c:pt>
                <c:pt idx="40">
                  <c:v>0.658869592201962</c:v>
                </c:pt>
                <c:pt idx="41">
                  <c:v>-0.954677021213343</c:v>
                </c:pt>
                <c:pt idx="42">
                  <c:v>0.47158505418519</c:v>
                </c:pt>
                <c:pt idx="43">
                  <c:v>-0.0920514783877276</c:v>
                </c:pt>
                <c:pt idx="44">
                  <c:v>-0.048176964684088</c:v>
                </c:pt>
                <c:pt idx="45">
                  <c:v>1.671061708373562</c:v>
                </c:pt>
                <c:pt idx="46">
                  <c:v>0.632558514532672</c:v>
                </c:pt>
                <c:pt idx="47">
                  <c:v>0.197004728023046</c:v>
                </c:pt>
                <c:pt idx="48">
                  <c:v>-0.555955204081924</c:v>
                </c:pt>
                <c:pt idx="49">
                  <c:v>-0.0741724253752577</c:v>
                </c:pt>
                <c:pt idx="50">
                  <c:v>0.15896526038341</c:v>
                </c:pt>
                <c:pt idx="51">
                  <c:v>0.246744709723841</c:v>
                </c:pt>
                <c:pt idx="52">
                  <c:v>0.523226041965701</c:v>
                </c:pt>
                <c:pt idx="53">
                  <c:v>0.932828766900847</c:v>
                </c:pt>
                <c:pt idx="54">
                  <c:v>0.717670503002262</c:v>
                </c:pt>
                <c:pt idx="55">
                  <c:v>0.433929765608464</c:v>
                </c:pt>
                <c:pt idx="56">
                  <c:v>0.371990911464915</c:v>
                </c:pt>
                <c:pt idx="57">
                  <c:v>-0.128427064454121</c:v>
                </c:pt>
                <c:pt idx="58">
                  <c:v>1.659174320176156</c:v>
                </c:pt>
                <c:pt idx="59">
                  <c:v>2.001889408018186</c:v>
                </c:pt>
                <c:pt idx="60">
                  <c:v>-0.132532512140949</c:v>
                </c:pt>
                <c:pt idx="61">
                  <c:v>-1.09151498112135</c:v>
                </c:pt>
                <c:pt idx="62">
                  <c:v>2.661563770103172</c:v>
                </c:pt>
                <c:pt idx="63">
                  <c:v>0.586249638866042</c:v>
                </c:pt>
                <c:pt idx="64">
                  <c:v>1.078021580520386</c:v>
                </c:pt>
                <c:pt idx="65">
                  <c:v>3.382540403352434</c:v>
                </c:pt>
                <c:pt idx="66">
                  <c:v>1.357629971956762</c:v>
                </c:pt>
                <c:pt idx="67">
                  <c:v>1.566013007980442</c:v>
                </c:pt>
                <c:pt idx="68">
                  <c:v>1.421883496192106</c:v>
                </c:pt>
                <c:pt idx="69">
                  <c:v>1.128851423346783</c:v>
                </c:pt>
                <c:pt idx="70">
                  <c:v>2.838352200292499</c:v>
                </c:pt>
                <c:pt idx="76">
                  <c:v>2.677428088753424</c:v>
                </c:pt>
                <c:pt idx="77">
                  <c:v>0.129045059887958</c:v>
                </c:pt>
                <c:pt idx="78">
                  <c:v>3.785920571927965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5141592"/>
        <c:axId val="2115138456"/>
      </c:scatterChart>
      <c:valAx>
        <c:axId val="2115141592"/>
        <c:scaling>
          <c:orientation val="minMax"/>
        </c:scaling>
        <c:delete val="0"/>
        <c:axPos val="b"/>
        <c:numFmt formatCode="_-* #,##0.0000_-;\-* #,##0.0000_-;_-* &quot;-&quot;??_-;_-@_-" sourceLinked="1"/>
        <c:majorTickMark val="out"/>
        <c:minorTickMark val="none"/>
        <c:tickLblPos val="nextTo"/>
        <c:crossAx val="2115138456"/>
        <c:crosses val="autoZero"/>
        <c:crossBetween val="midCat"/>
      </c:valAx>
      <c:valAx>
        <c:axId val="2115138456"/>
        <c:scaling>
          <c:orientation val="minMax"/>
        </c:scaling>
        <c:delete val="0"/>
        <c:axPos val="l"/>
        <c:numFmt formatCode="0.0000_ ;\-0.0000\ " sourceLinked="1"/>
        <c:majorTickMark val="out"/>
        <c:minorTickMark val="none"/>
        <c:tickLblPos val="nextTo"/>
        <c:crossAx val="2115141592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109493875765529"/>
                  <c:y val="-0.0324074074074074"/>
                </c:manualLayout>
              </c:layout>
              <c:numFmt formatCode="General" sourceLinked="0"/>
            </c:trendlineLbl>
          </c:trendline>
          <c:xVal>
            <c:numRef>
              <c:f>'AÑO 3'!$CI$2:$CI$80</c:f>
              <c:numCache>
                <c:formatCode>_-* #,##0.0000_-;\-* #,##0.0000_-;_-* "-"??_-;_-@_-</c:formatCode>
                <c:ptCount val="79"/>
                <c:pt idx="0">
                  <c:v>0.319106059309776</c:v>
                </c:pt>
                <c:pt idx="1">
                  <c:v>0.229681842317676</c:v>
                </c:pt>
                <c:pt idx="2">
                  <c:v>0.426185825244511</c:v>
                </c:pt>
                <c:pt idx="3">
                  <c:v>-1.055517327849831</c:v>
                </c:pt>
                <c:pt idx="4">
                  <c:v>-0.511449283499556</c:v>
                </c:pt>
                <c:pt idx="5">
                  <c:v>1.416340890574481</c:v>
                </c:pt>
                <c:pt idx="6">
                  <c:v>0.567496891104223</c:v>
                </c:pt>
                <c:pt idx="7">
                  <c:v>-0.341988603342888</c:v>
                </c:pt>
                <c:pt idx="8">
                  <c:v>1.651248930804595</c:v>
                </c:pt>
                <c:pt idx="9">
                  <c:v>-0.829738284605043</c:v>
                </c:pt>
                <c:pt idx="10">
                  <c:v>1.1136760118971</c:v>
                </c:pt>
                <c:pt idx="11">
                  <c:v>-0.533132379645891</c:v>
                </c:pt>
                <c:pt idx="12">
                  <c:v>0.97377419397058</c:v>
                </c:pt>
                <c:pt idx="13">
                  <c:v>0.632457292184724</c:v>
                </c:pt>
                <c:pt idx="14">
                  <c:v>1.143857575593957</c:v>
                </c:pt>
                <c:pt idx="15">
                  <c:v>1.669763035368028</c:v>
                </c:pt>
                <c:pt idx="16">
                  <c:v>1.648008529433297</c:v>
                </c:pt>
                <c:pt idx="17">
                  <c:v>0.888123307297908</c:v>
                </c:pt>
                <c:pt idx="18">
                  <c:v>0.317436496535099</c:v>
                </c:pt>
                <c:pt idx="19">
                  <c:v>1.309246797253672</c:v>
                </c:pt>
                <c:pt idx="20">
                  <c:v>0.234264124378789</c:v>
                </c:pt>
                <c:pt idx="21">
                  <c:v>-0.00174066157630127</c:v>
                </c:pt>
                <c:pt idx="22">
                  <c:v>0.485295438726089</c:v>
                </c:pt>
                <c:pt idx="23">
                  <c:v>0.714078164981856</c:v>
                </c:pt>
                <c:pt idx="24">
                  <c:v>0.214048679411941</c:v>
                </c:pt>
                <c:pt idx="25">
                  <c:v>-0.518557371497695</c:v>
                </c:pt>
                <c:pt idx="26">
                  <c:v>1.400054211274874</c:v>
                </c:pt>
                <c:pt idx="27">
                  <c:v>0.807602669916495</c:v>
                </c:pt>
                <c:pt idx="28">
                  <c:v>0.69010743945633</c:v>
                </c:pt>
                <c:pt idx="29">
                  <c:v>0.0211892990699381</c:v>
                </c:pt>
                <c:pt idx="30">
                  <c:v>1.980053392151213</c:v>
                </c:pt>
                <c:pt idx="31">
                  <c:v>0.277379974667255</c:v>
                </c:pt>
                <c:pt idx="32">
                  <c:v>0.313867220369153</c:v>
                </c:pt>
                <c:pt idx="33">
                  <c:v>0.800854491503561</c:v>
                </c:pt>
                <c:pt idx="34">
                  <c:v>1.370457573334345</c:v>
                </c:pt>
                <c:pt idx="35">
                  <c:v>-0.229884705212898</c:v>
                </c:pt>
                <c:pt idx="36">
                  <c:v>0.225825991461893</c:v>
                </c:pt>
                <c:pt idx="37">
                  <c:v>-0.471083299722345</c:v>
                </c:pt>
                <c:pt idx="38">
                  <c:v>0.890253305154534</c:v>
                </c:pt>
                <c:pt idx="39">
                  <c:v>1.476411327133736</c:v>
                </c:pt>
                <c:pt idx="40">
                  <c:v>1.432600544960684</c:v>
                </c:pt>
                <c:pt idx="41">
                  <c:v>0.0417873189717518</c:v>
                </c:pt>
                <c:pt idx="42">
                  <c:v>1.421735511322255</c:v>
                </c:pt>
                <c:pt idx="43">
                  <c:v>0.869818207979328</c:v>
                </c:pt>
                <c:pt idx="44">
                  <c:v>0.721315880605899</c:v>
                </c:pt>
                <c:pt idx="45">
                  <c:v>2.152432065956146</c:v>
                </c:pt>
                <c:pt idx="46">
                  <c:v>1.265030197723059</c:v>
                </c:pt>
                <c:pt idx="47">
                  <c:v>0.998128507128266</c:v>
                </c:pt>
                <c:pt idx="48">
                  <c:v>-0.208309350979882</c:v>
                </c:pt>
                <c:pt idx="49">
                  <c:v>0.357553719743082</c:v>
                </c:pt>
                <c:pt idx="50">
                  <c:v>0.589502796263764</c:v>
                </c:pt>
                <c:pt idx="51">
                  <c:v>0.66247450375031</c:v>
                </c:pt>
                <c:pt idx="52">
                  <c:v>1.17949434100545</c:v>
                </c:pt>
                <c:pt idx="53">
                  <c:v>1.485678846503909</c:v>
                </c:pt>
                <c:pt idx="54">
                  <c:v>1.176612099991867</c:v>
                </c:pt>
                <c:pt idx="55">
                  <c:v>1.074231138020326</c:v>
                </c:pt>
                <c:pt idx="56">
                  <c:v>0.971043791836029</c:v>
                </c:pt>
                <c:pt idx="57">
                  <c:v>0.625209525381881</c:v>
                </c:pt>
                <c:pt idx="58">
                  <c:v>2.210219501170993</c:v>
                </c:pt>
                <c:pt idx="59">
                  <c:v>2.658577042701338</c:v>
                </c:pt>
                <c:pt idx="60">
                  <c:v>0.739414102698695</c:v>
                </c:pt>
                <c:pt idx="61">
                  <c:v>-0.326979092871104</c:v>
                </c:pt>
                <c:pt idx="62">
                  <c:v>3.167976253194822</c:v>
                </c:pt>
                <c:pt idx="63">
                  <c:v>1.078638038369673</c:v>
                </c:pt>
                <c:pt idx="64">
                  <c:v>1.536899179538502</c:v>
                </c:pt>
                <c:pt idx="65">
                  <c:v>3.962323204231441</c:v>
                </c:pt>
                <c:pt idx="66">
                  <c:v>1.93531577128903</c:v>
                </c:pt>
                <c:pt idx="67">
                  <c:v>2.025932272312993</c:v>
                </c:pt>
                <c:pt idx="68">
                  <c:v>1.992124755236488</c:v>
                </c:pt>
                <c:pt idx="69">
                  <c:v>1.638399393627372</c:v>
                </c:pt>
                <c:pt idx="70">
                  <c:v>3.426844417963123</c:v>
                </c:pt>
                <c:pt idx="76">
                  <c:v>2.844257176904943</c:v>
                </c:pt>
                <c:pt idx="77">
                  <c:v>0.313656346618031</c:v>
                </c:pt>
                <c:pt idx="78">
                  <c:v>4.557575047599787</c:v>
                </c:pt>
              </c:numCache>
            </c:numRef>
          </c:xVal>
          <c:yVal>
            <c:numRef>
              <c:f>'AÑO 3'!$CJ$2:$CJ$80</c:f>
              <c:numCache>
                <c:formatCode>0.0000_ ;\-0.0000\ </c:formatCode>
                <c:ptCount val="79"/>
                <c:pt idx="0">
                  <c:v>-0.54515513999149</c:v>
                </c:pt>
                <c:pt idx="1">
                  <c:v>-0.508638306165727</c:v>
                </c:pt>
                <c:pt idx="2">
                  <c:v>-0.278189384787453</c:v>
                </c:pt>
                <c:pt idx="3">
                  <c:v>-1.823908740944319</c:v>
                </c:pt>
                <c:pt idx="4">
                  <c:v>-1.214670164989233</c:v>
                </c:pt>
                <c:pt idx="5">
                  <c:v>0.841922311679451</c:v>
                </c:pt>
                <c:pt idx="6">
                  <c:v>-0.30715308072277</c:v>
                </c:pt>
                <c:pt idx="7">
                  <c:v>-1.130768280269024</c:v>
                </c:pt>
                <c:pt idx="8">
                  <c:v>0.871689665685515</c:v>
                </c:pt>
                <c:pt idx="9">
                  <c:v>-1.346787486224656</c:v>
                </c:pt>
                <c:pt idx="10">
                  <c:v>0.643156465619706</c:v>
                </c:pt>
                <c:pt idx="11">
                  <c:v>-0.96657624451305</c:v>
                </c:pt>
                <c:pt idx="12">
                  <c:v>0.470263446965078</c:v>
                </c:pt>
                <c:pt idx="13">
                  <c:v>-0.0675262353228468</c:v>
                </c:pt>
                <c:pt idx="14">
                  <c:v>0.615950051656401</c:v>
                </c:pt>
                <c:pt idx="15">
                  <c:v>1.084576277934331</c:v>
                </c:pt>
                <c:pt idx="16">
                  <c:v>1.095831624938334</c:v>
                </c:pt>
                <c:pt idx="17">
                  <c:v>0.332842266994352</c:v>
                </c:pt>
                <c:pt idx="18">
                  <c:v>-0.39469495385889</c:v>
                </c:pt>
                <c:pt idx="19">
                  <c:v>0.882239848018823</c:v>
                </c:pt>
                <c:pt idx="20">
                  <c:v>-0.355561410532161</c:v>
                </c:pt>
                <c:pt idx="21">
                  <c:v>-0.896196279044043</c:v>
                </c:pt>
                <c:pt idx="22">
                  <c:v>-0.229147988357856</c:v>
                </c:pt>
                <c:pt idx="23">
                  <c:v>0.0842186867392388</c:v>
                </c:pt>
                <c:pt idx="24">
                  <c:v>-0.35261702988538</c:v>
                </c:pt>
                <c:pt idx="25">
                  <c:v>-1.080921907623926</c:v>
                </c:pt>
                <c:pt idx="26">
                  <c:v>0.698709349442587</c:v>
                </c:pt>
                <c:pt idx="27">
                  <c:v>0.438225807604529</c:v>
                </c:pt>
                <c:pt idx="28">
                  <c:v>-0.0947439512515487</c:v>
                </c:pt>
                <c:pt idx="29">
                  <c:v>-0.718966632752272</c:v>
                </c:pt>
                <c:pt idx="30">
                  <c:v>1.398026858883687</c:v>
                </c:pt>
                <c:pt idx="31">
                  <c:v>-0.329754146925876</c:v>
                </c:pt>
                <c:pt idx="32">
                  <c:v>-0.278189384787453</c:v>
                </c:pt>
                <c:pt idx="33">
                  <c:v>0.124504224834282</c:v>
                </c:pt>
                <c:pt idx="34">
                  <c:v>0.690904554054966</c:v>
                </c:pt>
                <c:pt idx="35">
                  <c:v>-1.008773924307505</c:v>
                </c:pt>
                <c:pt idx="36">
                  <c:v>-0.185086818724926</c:v>
                </c:pt>
                <c:pt idx="37">
                  <c:v>-1.031517051446065</c:v>
                </c:pt>
                <c:pt idx="38">
                  <c:v>0.267171728403014</c:v>
                </c:pt>
                <c:pt idx="39">
                  <c:v>0.907948521612272</c:v>
                </c:pt>
                <c:pt idx="40">
                  <c:v>0.840921200198772</c:v>
                </c:pt>
                <c:pt idx="41">
                  <c:v>-0.665546248849069</c:v>
                </c:pt>
                <c:pt idx="42">
                  <c:v>0.706803097037338</c:v>
                </c:pt>
                <c:pt idx="43">
                  <c:v>0.0831441431430523</c:v>
                </c:pt>
                <c:pt idx="44">
                  <c:v>0.206286044412432</c:v>
                </c:pt>
                <c:pt idx="45">
                  <c:v>1.864398339716244</c:v>
                </c:pt>
                <c:pt idx="46">
                  <c:v>0.73303668293358</c:v>
                </c:pt>
                <c:pt idx="47">
                  <c:v>0.403292145158254</c:v>
                </c:pt>
                <c:pt idx="48">
                  <c:v>-0.517126416391246</c:v>
                </c:pt>
                <c:pt idx="49">
                  <c:v>0.100025730107863</c:v>
                </c:pt>
                <c:pt idx="50">
                  <c:v>0.331427296520743</c:v>
                </c:pt>
                <c:pt idx="51">
                  <c:v>0.426673888021373</c:v>
                </c:pt>
                <c:pt idx="52">
                  <c:v>0.659440781870318</c:v>
                </c:pt>
                <c:pt idx="53">
                  <c:v>1.035909798456609</c:v>
                </c:pt>
                <c:pt idx="54">
                  <c:v>0.887504774235378</c:v>
                </c:pt>
                <c:pt idx="55">
                  <c:v>0.62096843564429</c:v>
                </c:pt>
                <c:pt idx="56">
                  <c:v>0.559906625036113</c:v>
                </c:pt>
                <c:pt idx="57">
                  <c:v>0.0499928569201426</c:v>
                </c:pt>
                <c:pt idx="58">
                  <c:v>1.822730205260256</c:v>
                </c:pt>
                <c:pt idx="59">
                  <c:v>2.140941492643497</c:v>
                </c:pt>
                <c:pt idx="60">
                  <c:v>0.104145550554008</c:v>
                </c:pt>
                <c:pt idx="61">
                  <c:v>-0.844663962534938</c:v>
                </c:pt>
                <c:pt idx="62">
                  <c:v>2.834875107976341</c:v>
                </c:pt>
                <c:pt idx="63">
                  <c:v>0.78710609303657</c:v>
                </c:pt>
                <c:pt idx="64">
                  <c:v>1.255055303557442</c:v>
                </c:pt>
                <c:pt idx="65">
                  <c:v>3.578145965632837</c:v>
                </c:pt>
                <c:pt idx="66">
                  <c:v>1.55439223549705</c:v>
                </c:pt>
                <c:pt idx="67">
                  <c:v>1.735007729295089</c:v>
                </c:pt>
                <c:pt idx="68">
                  <c:v>1.608558123116898</c:v>
                </c:pt>
                <c:pt idx="69">
                  <c:v>1.302179353813201</c:v>
                </c:pt>
                <c:pt idx="70">
                  <c:v>3.01052467981257</c:v>
                </c:pt>
                <c:pt idx="76">
                  <c:v>2.844257176904943</c:v>
                </c:pt>
                <c:pt idx="77">
                  <c:v>0.316599302093861</c:v>
                </c:pt>
                <c:pt idx="78">
                  <c:v>3.972045019132304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5099096"/>
        <c:axId val="2115095960"/>
      </c:scatterChart>
      <c:valAx>
        <c:axId val="2115099096"/>
        <c:scaling>
          <c:orientation val="minMax"/>
        </c:scaling>
        <c:delete val="0"/>
        <c:axPos val="b"/>
        <c:numFmt formatCode="_-* #,##0.0000_-;\-* #,##0.0000_-;_-* &quot;-&quot;??_-;_-@_-" sourceLinked="1"/>
        <c:majorTickMark val="out"/>
        <c:minorTickMark val="none"/>
        <c:tickLblPos val="nextTo"/>
        <c:crossAx val="2115095960"/>
        <c:crosses val="autoZero"/>
        <c:crossBetween val="midCat"/>
      </c:valAx>
      <c:valAx>
        <c:axId val="2115095960"/>
        <c:scaling>
          <c:orientation val="minMax"/>
        </c:scaling>
        <c:delete val="0"/>
        <c:axPos val="l"/>
        <c:numFmt formatCode="0.0000_ ;\-0.0000\ " sourceLinked="1"/>
        <c:majorTickMark val="out"/>
        <c:minorTickMark val="none"/>
        <c:tickLblPos val="nextTo"/>
        <c:crossAx val="211509909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0351983814523185"/>
                  <c:y val="-0.0203700058326043"/>
                </c:manualLayout>
              </c:layout>
              <c:numFmt formatCode="General" sourceLinked="0"/>
            </c:trendlineLbl>
          </c:trendline>
          <c:xVal>
            <c:numRef>
              <c:f>'AÑO 4'!$CI$2:$CI$80</c:f>
              <c:numCache>
                <c:formatCode>_-* #,##0.0000_-;\-* #,##0.0000_-;_-* "-"??_-;_-@_-</c:formatCode>
                <c:ptCount val="79"/>
                <c:pt idx="0">
                  <c:v>0.471438407389299</c:v>
                </c:pt>
                <c:pt idx="1">
                  <c:v>0.27600198996205</c:v>
                </c:pt>
                <c:pt idx="2">
                  <c:v>0.489395921727129</c:v>
                </c:pt>
                <c:pt idx="3">
                  <c:v>-1.0</c:v>
                </c:pt>
                <c:pt idx="4">
                  <c:v>-0.419075024324381</c:v>
                </c:pt>
                <c:pt idx="5">
                  <c:v>1.345256072776664</c:v>
                </c:pt>
                <c:pt idx="6">
                  <c:v>0.617943434828973</c:v>
                </c:pt>
                <c:pt idx="7">
                  <c:v>-0.296708621881339</c:v>
                </c:pt>
                <c:pt idx="8">
                  <c:v>1.632497783955012</c:v>
                </c:pt>
                <c:pt idx="9">
                  <c:v>-0.954677021213342</c:v>
                </c:pt>
                <c:pt idx="10">
                  <c:v>1.034427905025403</c:v>
                </c:pt>
                <c:pt idx="11">
                  <c:v>-0.712198270069774</c:v>
                </c:pt>
                <c:pt idx="12">
                  <c:v>0.868703202278537</c:v>
                </c:pt>
                <c:pt idx="13">
                  <c:v>0.536432175822014</c:v>
                </c:pt>
                <c:pt idx="14">
                  <c:v>1.086857915659847</c:v>
                </c:pt>
                <c:pt idx="15">
                  <c:v>1.509632570126513</c:v>
                </c:pt>
                <c:pt idx="16">
                  <c:v>1.533339835991969</c:v>
                </c:pt>
                <c:pt idx="17">
                  <c:v>0.789792167730675</c:v>
                </c:pt>
                <c:pt idx="18">
                  <c:v>0.209515014542631</c:v>
                </c:pt>
                <c:pt idx="19">
                  <c:v>1.206123963991853</c:v>
                </c:pt>
                <c:pt idx="20">
                  <c:v>0.0916669575956845</c:v>
                </c:pt>
                <c:pt idx="21">
                  <c:v>-0.00966114521239857</c:v>
                </c:pt>
                <c:pt idx="22">
                  <c:v>0.390758528738717</c:v>
                </c:pt>
                <c:pt idx="23">
                  <c:v>0.558828524817012</c:v>
                </c:pt>
                <c:pt idx="24">
                  <c:v>0.083860800866573</c:v>
                </c:pt>
                <c:pt idx="25">
                  <c:v>-0.692503962086787</c:v>
                </c:pt>
                <c:pt idx="26">
                  <c:v>1.316976239321547</c:v>
                </c:pt>
                <c:pt idx="27">
                  <c:v>0.65571454961871</c:v>
                </c:pt>
                <c:pt idx="28">
                  <c:v>0.684486292188734</c:v>
                </c:pt>
                <c:pt idx="29">
                  <c:v>-0.0904439707588246</c:v>
                </c:pt>
                <c:pt idx="30">
                  <c:v>1.851661871558709</c:v>
                </c:pt>
                <c:pt idx="31">
                  <c:v>0.108565023732834</c:v>
                </c:pt>
                <c:pt idx="32">
                  <c:v>0.212986184736668</c:v>
                </c:pt>
                <c:pt idx="33">
                  <c:v>0.71725431276255</c:v>
                </c:pt>
                <c:pt idx="34">
                  <c:v>1.287846500249518</c:v>
                </c:pt>
                <c:pt idx="35">
                  <c:v>-0.300162274132754</c:v>
                </c:pt>
                <c:pt idx="36">
                  <c:v>0.0425755124401906</c:v>
                </c:pt>
                <c:pt idx="37">
                  <c:v>-0.636388020107856</c:v>
                </c:pt>
                <c:pt idx="38">
                  <c:v>0.785329835010767</c:v>
                </c:pt>
                <c:pt idx="39">
                  <c:v>1.364588513774962</c:v>
                </c:pt>
                <c:pt idx="40">
                  <c:v>1.295764961229772</c:v>
                </c:pt>
                <c:pt idx="41">
                  <c:v>-0.0241088635982073</c:v>
                </c:pt>
                <c:pt idx="42">
                  <c:v>1.289990066054319</c:v>
                </c:pt>
                <c:pt idx="43">
                  <c:v>0.827369273053825</c:v>
                </c:pt>
                <c:pt idx="44">
                  <c:v>0.584218112117405</c:v>
                </c:pt>
                <c:pt idx="45">
                  <c:v>1.977069385295313</c:v>
                </c:pt>
                <c:pt idx="46">
                  <c:v>1.100818395731536</c:v>
                </c:pt>
                <c:pt idx="47">
                  <c:v>0.850952399793493</c:v>
                </c:pt>
                <c:pt idx="48">
                  <c:v>-0.380906669373257</c:v>
                </c:pt>
                <c:pt idx="49">
                  <c:v>0.175801632848279</c:v>
                </c:pt>
                <c:pt idx="50">
                  <c:v>0.407390904470732</c:v>
                </c:pt>
                <c:pt idx="51">
                  <c:v>0.482730700079943</c:v>
                </c:pt>
                <c:pt idx="52">
                  <c:v>1.037745129269592</c:v>
                </c:pt>
                <c:pt idx="53">
                  <c:v>1.31962648415564</c:v>
                </c:pt>
                <c:pt idx="54">
                  <c:v>1.008302024212001</c:v>
                </c:pt>
                <c:pt idx="55">
                  <c:v>0.891704676239183</c:v>
                </c:pt>
                <c:pt idx="56">
                  <c:v>0.787743771646467</c:v>
                </c:pt>
                <c:pt idx="57">
                  <c:v>0.494988973683168</c:v>
                </c:pt>
                <c:pt idx="58">
                  <c:v>2.069390562884532</c:v>
                </c:pt>
                <c:pt idx="59">
                  <c:v>2.503168065877718</c:v>
                </c:pt>
                <c:pt idx="60">
                  <c:v>0.696705780933917</c:v>
                </c:pt>
                <c:pt idx="61">
                  <c:v>-0.454692883534176</c:v>
                </c:pt>
                <c:pt idx="62">
                  <c:v>3.00549367523217</c:v>
                </c:pt>
                <c:pt idx="63">
                  <c:v>0.906173363644049</c:v>
                </c:pt>
                <c:pt idx="64">
                  <c:v>1.374179909654638</c:v>
                </c:pt>
                <c:pt idx="65">
                  <c:v>3.790895492384963</c:v>
                </c:pt>
                <c:pt idx="66">
                  <c:v>1.76671020726226</c:v>
                </c:pt>
                <c:pt idx="67">
                  <c:v>1.871847201622156</c:v>
                </c:pt>
                <c:pt idx="68">
                  <c:v>1.822730205260256</c:v>
                </c:pt>
                <c:pt idx="69">
                  <c:v>1.494488538273192</c:v>
                </c:pt>
                <c:pt idx="70">
                  <c:v>3.273748773028429</c:v>
                </c:pt>
                <c:pt idx="76">
                  <c:v>2.6955508428855</c:v>
                </c:pt>
                <c:pt idx="77">
                  <c:v>0.251151343175355</c:v>
                </c:pt>
                <c:pt idx="78">
                  <c:v>4.403774388609183</c:v>
                </c:pt>
              </c:numCache>
            </c:numRef>
          </c:xVal>
          <c:yVal>
            <c:numRef>
              <c:f>'AÑO 4'!$CJ$2:$CJ$80</c:f>
              <c:numCache>
                <c:formatCode>0.0000_ ;\-0.0000\ </c:formatCode>
                <c:ptCount val="79"/>
                <c:pt idx="0">
                  <c:v>-0.324221658325915</c:v>
                </c:pt>
                <c:pt idx="1">
                  <c:v>-0.149353764816933</c:v>
                </c:pt>
                <c:pt idx="2">
                  <c:v>-0.214670164989233</c:v>
                </c:pt>
                <c:pt idx="3">
                  <c:v>-1.677780705266081</c:v>
                </c:pt>
                <c:pt idx="4">
                  <c:v>-1.119186407719209</c:v>
                </c:pt>
                <c:pt idx="5">
                  <c:v>1.09826290237993</c:v>
                </c:pt>
                <c:pt idx="6">
                  <c:v>-0.121478204498793</c:v>
                </c:pt>
                <c:pt idx="7">
                  <c:v>-1.008773924307505</c:v>
                </c:pt>
                <c:pt idx="8">
                  <c:v>1.025141949625193</c:v>
                </c:pt>
                <c:pt idx="9">
                  <c:v>-1.207608310501746</c:v>
                </c:pt>
                <c:pt idx="10">
                  <c:v>0.726319612110775</c:v>
                </c:pt>
                <c:pt idx="11">
                  <c:v>-1.070581074285707</c:v>
                </c:pt>
                <c:pt idx="12">
                  <c:v>0.516403148447403</c:v>
                </c:pt>
                <c:pt idx="13">
                  <c:v>-0.000434511774017692</c:v>
                </c:pt>
                <c:pt idx="14">
                  <c:v>0.881327584100551</c:v>
                </c:pt>
                <c:pt idx="15">
                  <c:v>1.159988050381987</c:v>
                </c:pt>
                <c:pt idx="16">
                  <c:v>1.004020273253242</c:v>
                </c:pt>
                <c:pt idx="17">
                  <c:v>0.488409688903198</c:v>
                </c:pt>
                <c:pt idx="18">
                  <c:v>-0.193141970481183</c:v>
                </c:pt>
                <c:pt idx="19">
                  <c:v>0.862489166905897</c:v>
                </c:pt>
                <c:pt idx="20">
                  <c:v>-0.31695296176115</c:v>
                </c:pt>
                <c:pt idx="21">
                  <c:v>-0.821023052706831</c:v>
                </c:pt>
                <c:pt idx="22">
                  <c:v>-0.249491605148654</c:v>
                </c:pt>
                <c:pt idx="23">
                  <c:v>0.119915410257991</c:v>
                </c:pt>
                <c:pt idx="24">
                  <c:v>-0.239577516576788</c:v>
                </c:pt>
                <c:pt idx="25">
                  <c:v>-1.102372908709559</c:v>
                </c:pt>
                <c:pt idx="26">
                  <c:v>0.878923733967567</c:v>
                </c:pt>
                <c:pt idx="27">
                  <c:v>0.433289685195026</c:v>
                </c:pt>
                <c:pt idx="28">
                  <c:v>0.1156105116743</c:v>
                </c:pt>
                <c:pt idx="29">
                  <c:v>-0.585026652029182</c:v>
                </c:pt>
                <c:pt idx="30">
                  <c:v>1.409375110604272</c:v>
                </c:pt>
                <c:pt idx="31">
                  <c:v>-0.288192770958809</c:v>
                </c:pt>
                <c:pt idx="32">
                  <c:v>-0.169411331314856</c:v>
                </c:pt>
                <c:pt idx="33">
                  <c:v>0.183839037056421</c:v>
                </c:pt>
                <c:pt idx="34">
                  <c:v>0.803798407989674</c:v>
                </c:pt>
                <c:pt idx="35">
                  <c:v>-0.931814138253838</c:v>
                </c:pt>
                <c:pt idx="36">
                  <c:v>-0.373659632624958</c:v>
                </c:pt>
                <c:pt idx="37">
                  <c:v>-0.987162775294828</c:v>
                </c:pt>
                <c:pt idx="38">
                  <c:v>0.384532615494249</c:v>
                </c:pt>
                <c:pt idx="39">
                  <c:v>0.939419403329317</c:v>
                </c:pt>
                <c:pt idx="40">
                  <c:v>0.903144270409538</c:v>
                </c:pt>
                <c:pt idx="41">
                  <c:v>-0.497572880015567</c:v>
                </c:pt>
                <c:pt idx="42">
                  <c:v>0.91555811541152</c:v>
                </c:pt>
                <c:pt idx="43">
                  <c:v>0.0670708560453701</c:v>
                </c:pt>
                <c:pt idx="44">
                  <c:v>0.333245698961963</c:v>
                </c:pt>
                <c:pt idx="45">
                  <c:v>1.656385719058688</c:v>
                </c:pt>
                <c:pt idx="46">
                  <c:v>0.612995656032347</c:v>
                </c:pt>
                <c:pt idx="47">
                  <c:v>0.402777069610347</c:v>
                </c:pt>
                <c:pt idx="48">
                  <c:v>-0.585026652029182</c:v>
                </c:pt>
                <c:pt idx="49">
                  <c:v>-0.0846001647877302</c:v>
                </c:pt>
                <c:pt idx="50">
                  <c:v>0.147676324241099</c:v>
                </c:pt>
                <c:pt idx="51">
                  <c:v>0.245759355967277</c:v>
                </c:pt>
                <c:pt idx="52">
                  <c:v>0.555215405126073</c:v>
                </c:pt>
                <c:pt idx="53">
                  <c:v>0.928549467001664</c:v>
                </c:pt>
                <c:pt idx="54">
                  <c:v>0.714245911017894</c:v>
                </c:pt>
                <c:pt idx="55">
                  <c:v>0.428944290035574</c:v>
                </c:pt>
                <c:pt idx="56">
                  <c:v>0.366049209800235</c:v>
                </c:pt>
                <c:pt idx="57">
                  <c:v>0.0622058088197127</c:v>
                </c:pt>
                <c:pt idx="58">
                  <c:v>1.942831191137904</c:v>
                </c:pt>
                <c:pt idx="59">
                  <c:v>2.082555600067375</c:v>
                </c:pt>
                <c:pt idx="60">
                  <c:v>0.239549720840473</c:v>
                </c:pt>
                <c:pt idx="61">
                  <c:v>-0.714442690992226</c:v>
                </c:pt>
                <c:pt idx="62">
                  <c:v>2.660609377377021</c:v>
                </c:pt>
                <c:pt idx="63">
                  <c:v>0.583878598498626</c:v>
                </c:pt>
                <c:pt idx="64">
                  <c:v>1.08603933126804</c:v>
                </c:pt>
                <c:pt idx="65">
                  <c:v>3.379595736193813</c:v>
                </c:pt>
                <c:pt idx="66">
                  <c:v>1.362539019830598</c:v>
                </c:pt>
                <c:pt idx="67">
                  <c:v>1.561184893789089</c:v>
                </c:pt>
                <c:pt idx="68">
                  <c:v>1.43763959750037</c:v>
                </c:pt>
                <c:pt idx="69">
                  <c:v>1.151921179799905</c:v>
                </c:pt>
                <c:pt idx="70">
                  <c:v>2.852181618689274</c:v>
                </c:pt>
                <c:pt idx="76">
                  <c:v>2.6955508428855</c:v>
                </c:pt>
                <c:pt idx="77">
                  <c:v>0.26030994579492</c:v>
                </c:pt>
                <c:pt idx="78">
                  <c:v>3.79694914932542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5056440"/>
        <c:axId val="2115053304"/>
      </c:scatterChart>
      <c:valAx>
        <c:axId val="2115056440"/>
        <c:scaling>
          <c:orientation val="minMax"/>
        </c:scaling>
        <c:delete val="0"/>
        <c:axPos val="b"/>
        <c:numFmt formatCode="_-* #,##0.0000_-;\-* #,##0.0000_-;_-* &quot;-&quot;??_-;_-@_-" sourceLinked="1"/>
        <c:majorTickMark val="out"/>
        <c:minorTickMark val="none"/>
        <c:tickLblPos val="nextTo"/>
        <c:crossAx val="2115053304"/>
        <c:crosses val="autoZero"/>
        <c:crossBetween val="midCat"/>
      </c:valAx>
      <c:valAx>
        <c:axId val="2115053304"/>
        <c:scaling>
          <c:orientation val="minMax"/>
        </c:scaling>
        <c:delete val="0"/>
        <c:axPos val="l"/>
        <c:majorGridlines/>
        <c:numFmt formatCode="0.0000_ ;\-0.0000\ " sourceLinked="1"/>
        <c:majorTickMark val="out"/>
        <c:minorTickMark val="none"/>
        <c:tickLblPos val="nextTo"/>
        <c:crossAx val="2115056440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AÑO6!$CI$2:$CI$80</c:f>
              <c:numCache>
                <c:formatCode>_-* #,##0.0000_-;\-* #,##0.0000_-;_-* "-"??_-;_-@_-</c:formatCode>
                <c:ptCount val="79"/>
                <c:pt idx="0">
                  <c:v>0.537819095073274</c:v>
                </c:pt>
                <c:pt idx="1">
                  <c:v>0.278296208091274</c:v>
                </c:pt>
                <c:pt idx="2">
                  <c:v>0.608097946325279</c:v>
                </c:pt>
                <c:pt idx="3">
                  <c:v>-0.924453038607469</c:v>
                </c:pt>
                <c:pt idx="4">
                  <c:v>-0.282329496997738</c:v>
                </c:pt>
                <c:pt idx="5">
                  <c:v>1.372727940885595</c:v>
                </c:pt>
                <c:pt idx="6">
                  <c:v>0.669316880566112</c:v>
                </c:pt>
                <c:pt idx="7">
                  <c:v>-0.266802734893431</c:v>
                </c:pt>
                <c:pt idx="8">
                  <c:v>1.694403358642116</c:v>
                </c:pt>
                <c:pt idx="9">
                  <c:v>-0.91721462968355</c:v>
                </c:pt>
                <c:pt idx="10">
                  <c:v>1.067145278885395</c:v>
                </c:pt>
                <c:pt idx="11">
                  <c:v>-0.671620396561262</c:v>
                </c:pt>
                <c:pt idx="12">
                  <c:v>0.924382677201973</c:v>
                </c:pt>
                <c:pt idx="13">
                  <c:v>0.555094448578319</c:v>
                </c:pt>
                <c:pt idx="14">
                  <c:v>1.13023724788523</c:v>
                </c:pt>
                <c:pt idx="15">
                  <c:v>1.553943678062436</c:v>
                </c:pt>
                <c:pt idx="16">
                  <c:v>1.577100988801015</c:v>
                </c:pt>
                <c:pt idx="17">
                  <c:v>0.828724327138791</c:v>
                </c:pt>
                <c:pt idx="18">
                  <c:v>0.230448921378274</c:v>
                </c:pt>
                <c:pt idx="19">
                  <c:v>1.237342629326174</c:v>
                </c:pt>
                <c:pt idx="20">
                  <c:v>0.127104798364808</c:v>
                </c:pt>
                <c:pt idx="21">
                  <c:v>0.130655349022031</c:v>
                </c:pt>
                <c:pt idx="22">
                  <c:v>0.448242412634439</c:v>
                </c:pt>
                <c:pt idx="23">
                  <c:v>0.610021024664145</c:v>
                </c:pt>
                <c:pt idx="24">
                  <c:v>0.126131407261984</c:v>
                </c:pt>
                <c:pt idx="25">
                  <c:v>-0.632644078973981</c:v>
                </c:pt>
                <c:pt idx="26">
                  <c:v>1.35479968526329</c:v>
                </c:pt>
                <c:pt idx="27">
                  <c:v>0.705949194910296</c:v>
                </c:pt>
                <c:pt idx="28">
                  <c:v>0.734159513244467</c:v>
                </c:pt>
                <c:pt idx="29">
                  <c:v>-0.0287241512618947</c:v>
                </c:pt>
                <c:pt idx="30">
                  <c:v>1.901872256823679</c:v>
                </c:pt>
                <c:pt idx="31">
                  <c:v>0.165541076722373</c:v>
                </c:pt>
                <c:pt idx="32">
                  <c:v>0.254548077108974</c:v>
                </c:pt>
                <c:pt idx="33">
                  <c:v>0.75724415102197</c:v>
                </c:pt>
                <c:pt idx="34">
                  <c:v>1.326335860928751</c:v>
                </c:pt>
                <c:pt idx="35">
                  <c:v>-0.214670164989233</c:v>
                </c:pt>
                <c:pt idx="36">
                  <c:v>0.0979510709941499</c:v>
                </c:pt>
                <c:pt idx="37">
                  <c:v>-0.580044251510242</c:v>
                </c:pt>
                <c:pt idx="38">
                  <c:v>0.824711443464734</c:v>
                </c:pt>
                <c:pt idx="39">
                  <c:v>1.414321417177539</c:v>
                </c:pt>
                <c:pt idx="40">
                  <c:v>1.346529004101864</c:v>
                </c:pt>
                <c:pt idx="41">
                  <c:v>0.0253058652647703</c:v>
                </c:pt>
                <c:pt idx="42">
                  <c:v>1.341909120179768</c:v>
                </c:pt>
                <c:pt idx="43">
                  <c:v>0.928037206406883</c:v>
                </c:pt>
                <c:pt idx="44">
                  <c:v>0.626134978635388</c:v>
                </c:pt>
                <c:pt idx="45">
                  <c:v>2.032840283162028</c:v>
                </c:pt>
                <c:pt idx="46">
                  <c:v>1.153723424301681</c:v>
                </c:pt>
                <c:pt idx="47">
                  <c:v>0.897352134344313</c:v>
                </c:pt>
                <c:pt idx="48">
                  <c:v>-0.328827157284917</c:v>
                </c:pt>
                <c:pt idx="49">
                  <c:v>0.230959555748569</c:v>
                </c:pt>
                <c:pt idx="50">
                  <c:v>0.462547728802664</c:v>
                </c:pt>
                <c:pt idx="51">
                  <c:v>0.539703238947826</c:v>
                </c:pt>
                <c:pt idx="52">
                  <c:v>1.087284391453762</c:v>
                </c:pt>
                <c:pt idx="53">
                  <c:v>1.373408581295595</c:v>
                </c:pt>
                <c:pt idx="54">
                  <c:v>1.062017598857112</c:v>
                </c:pt>
                <c:pt idx="55">
                  <c:v>0.949780208362</c:v>
                </c:pt>
                <c:pt idx="56">
                  <c:v>0.845965761545484</c:v>
                </c:pt>
                <c:pt idx="57">
                  <c:v>0.539828558377898</c:v>
                </c:pt>
                <c:pt idx="58">
                  <c:v>2.119328485631009</c:v>
                </c:pt>
                <c:pt idx="59">
                  <c:v>2.55166099430901</c:v>
                </c:pt>
                <c:pt idx="60">
                  <c:v>0.748575616930992</c:v>
                </c:pt>
                <c:pt idx="61">
                  <c:v>-0.407823242604133</c:v>
                </c:pt>
                <c:pt idx="62">
                  <c:v>3.058989027388149</c:v>
                </c:pt>
                <c:pt idx="63">
                  <c:v>0.963410015680229</c:v>
                </c:pt>
                <c:pt idx="64">
                  <c:v>1.427437418644263</c:v>
                </c:pt>
                <c:pt idx="65">
                  <c:v>3.848821555779701</c:v>
                </c:pt>
                <c:pt idx="66">
                  <c:v>1.824203960828624</c:v>
                </c:pt>
                <c:pt idx="67">
                  <c:v>1.921343065066322</c:v>
                </c:pt>
                <c:pt idx="68">
                  <c:v>1.881338999234586</c:v>
                </c:pt>
                <c:pt idx="69">
                  <c:v>1.541579243946581</c:v>
                </c:pt>
                <c:pt idx="70">
                  <c:v>3.322797348751383</c:v>
                </c:pt>
                <c:pt idx="76">
                  <c:v>2.748074785468076</c:v>
                </c:pt>
                <c:pt idx="77">
                  <c:v>0.290702243287854</c:v>
                </c:pt>
                <c:pt idx="78">
                  <c:v>4.456322449642804</c:v>
                </c:pt>
              </c:numCache>
            </c:numRef>
          </c:xVal>
          <c:yVal>
            <c:numRef>
              <c:f>AÑO6!$CJ$2:$CJ$80</c:f>
              <c:numCache>
                <c:formatCode>0.0000_ ;\-0.0000\ </c:formatCode>
                <c:ptCount val="79"/>
                <c:pt idx="0">
                  <c:v>-0.100726812682396</c:v>
                </c:pt>
                <c:pt idx="1">
                  <c:v>-0.13608262304214</c:v>
                </c:pt>
                <c:pt idx="2">
                  <c:v>-0.095284454721319</c:v>
                </c:pt>
                <c:pt idx="3">
                  <c:v>-1.508638306165727</c:v>
                </c:pt>
                <c:pt idx="4">
                  <c:v>-0.98296666070122</c:v>
                </c:pt>
                <c:pt idx="5">
                  <c:v>1.06513137214021</c:v>
                </c:pt>
                <c:pt idx="6">
                  <c:v>0.191730393362856</c:v>
                </c:pt>
                <c:pt idx="7">
                  <c:v>-0.84163750790475</c:v>
                </c:pt>
                <c:pt idx="8">
                  <c:v>1.174670241487047</c:v>
                </c:pt>
                <c:pt idx="9">
                  <c:v>-1.214670164989233</c:v>
                </c:pt>
                <c:pt idx="10">
                  <c:v>0.736874361648422</c:v>
                </c:pt>
                <c:pt idx="11">
                  <c:v>-1.040958607678906</c:v>
                </c:pt>
                <c:pt idx="12">
                  <c:v>0.547159121327417</c:v>
                </c:pt>
                <c:pt idx="13">
                  <c:v>-0.00788851221305034</c:v>
                </c:pt>
                <c:pt idx="14">
                  <c:v>0.848189116991399</c:v>
                </c:pt>
                <c:pt idx="15">
                  <c:v>1.136879039875517</c:v>
                </c:pt>
                <c:pt idx="16">
                  <c:v>1.038302172199525</c:v>
                </c:pt>
                <c:pt idx="17">
                  <c:v>0.462397997898956</c:v>
                </c:pt>
                <c:pt idx="18">
                  <c:v>-0.224753740259764</c:v>
                </c:pt>
                <c:pt idx="19">
                  <c:v>0.875639937004168</c:v>
                </c:pt>
                <c:pt idx="20">
                  <c:v>-0.321481620959886</c:v>
                </c:pt>
                <c:pt idx="21">
                  <c:v>-0.607303046740334</c:v>
                </c:pt>
                <c:pt idx="22">
                  <c:v>-0.177831920631983</c:v>
                </c:pt>
                <c:pt idx="23">
                  <c:v>0.13640344813399</c:v>
                </c:pt>
                <c:pt idx="24">
                  <c:v>-0.271646217978772</c:v>
                </c:pt>
                <c:pt idx="25">
                  <c:v>-1.055517327849831</c:v>
                </c:pt>
                <c:pt idx="26">
                  <c:v>0.900257858437777</c:v>
                </c:pt>
                <c:pt idx="27">
                  <c:v>0.450095075871602</c:v>
                </c:pt>
                <c:pt idx="28">
                  <c:v>0.230193378869046</c:v>
                </c:pt>
                <c:pt idx="29">
                  <c:v>-0.497572880015567</c:v>
                </c:pt>
                <c:pt idx="30">
                  <c:v>1.437417581766818</c:v>
                </c:pt>
                <c:pt idx="31">
                  <c:v>-0.253365801062421</c:v>
                </c:pt>
                <c:pt idx="32">
                  <c:v>-0.1890957193313</c:v>
                </c:pt>
                <c:pt idx="33">
                  <c:v>0.177247836255623</c:v>
                </c:pt>
                <c:pt idx="34">
                  <c:v>0.824516328007209</c:v>
                </c:pt>
                <c:pt idx="35">
                  <c:v>-0.752026733638193</c:v>
                </c:pt>
                <c:pt idx="36">
                  <c:v>-0.31695296176115</c:v>
                </c:pt>
                <c:pt idx="37">
                  <c:v>-0.94692155651658</c:v>
                </c:pt>
                <c:pt idx="38">
                  <c:v>0.361727836017593</c:v>
                </c:pt>
                <c:pt idx="39">
                  <c:v>0.953131225183445</c:v>
                </c:pt>
                <c:pt idx="40">
                  <c:v>0.920592862084808</c:v>
                </c:pt>
                <c:pt idx="41">
                  <c:v>-0.467245621007502</c:v>
                </c:pt>
                <c:pt idx="42">
                  <c:v>0.914184433423246</c:v>
                </c:pt>
                <c:pt idx="43">
                  <c:v>0.182414652434554</c:v>
                </c:pt>
                <c:pt idx="44">
                  <c:v>0.323870606540509</c:v>
                </c:pt>
                <c:pt idx="45">
                  <c:v>1.717603939360182</c:v>
                </c:pt>
                <c:pt idx="46">
                  <c:v>0.664359874551141</c:v>
                </c:pt>
                <c:pt idx="47">
                  <c:v>0.42781057267599</c:v>
                </c:pt>
                <c:pt idx="48">
                  <c:v>-0.539102157243452</c:v>
                </c:pt>
                <c:pt idx="49">
                  <c:v>-0.0277971616209355</c:v>
                </c:pt>
                <c:pt idx="50">
                  <c:v>0.203848463746235</c:v>
                </c:pt>
                <c:pt idx="51">
                  <c:v>0.30362797638389</c:v>
                </c:pt>
                <c:pt idx="52">
                  <c:v>0.596157080916172</c:v>
                </c:pt>
                <c:pt idx="53">
                  <c:v>0.977083120315853</c:v>
                </c:pt>
                <c:pt idx="54">
                  <c:v>0.769303460189082</c:v>
                </c:pt>
                <c:pt idx="55">
                  <c:v>0.493179120682515</c:v>
                </c:pt>
                <c:pt idx="56">
                  <c:v>0.430719887863282</c:v>
                </c:pt>
                <c:pt idx="57">
                  <c:v>0.0891983668051488</c:v>
                </c:pt>
                <c:pt idx="58">
                  <c:v>1.976767104892011</c:v>
                </c:pt>
                <c:pt idx="59">
                  <c:v>2.118486282135108</c:v>
                </c:pt>
                <c:pt idx="60">
                  <c:v>0.26528962586083</c:v>
                </c:pt>
                <c:pt idx="61">
                  <c:v>-0.735182176990463</c:v>
                </c:pt>
                <c:pt idx="62">
                  <c:v>2.715898097989677</c:v>
                </c:pt>
                <c:pt idx="63">
                  <c:v>0.645324001562293</c:v>
                </c:pt>
                <c:pt idx="64">
                  <c:v>1.14267097791069</c:v>
                </c:pt>
                <c:pt idx="65">
                  <c:v>3.440315928161951</c:v>
                </c:pt>
                <c:pt idx="66">
                  <c:v>1.421965688225112</c:v>
                </c:pt>
                <c:pt idx="67">
                  <c:v>1.616118268752298</c:v>
                </c:pt>
                <c:pt idx="68">
                  <c:v>1.496666778880049</c:v>
                </c:pt>
                <c:pt idx="69">
                  <c:v>1.204038544805531</c:v>
                </c:pt>
                <c:pt idx="70">
                  <c:v>2.905193925069825</c:v>
                </c:pt>
                <c:pt idx="76">
                  <c:v>2.74807400973928</c:v>
                </c:pt>
                <c:pt idx="77">
                  <c:v>0.318689269947746</c:v>
                </c:pt>
                <c:pt idx="78">
                  <c:v>3.858341299816371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5014616"/>
        <c:axId val="2115011480"/>
      </c:scatterChart>
      <c:valAx>
        <c:axId val="2115014616"/>
        <c:scaling>
          <c:orientation val="minMax"/>
        </c:scaling>
        <c:delete val="0"/>
        <c:axPos val="b"/>
        <c:numFmt formatCode="_-* #,##0.0000_-;\-* #,##0.0000_-;_-* &quot;-&quot;??_-;_-@_-" sourceLinked="1"/>
        <c:majorTickMark val="out"/>
        <c:minorTickMark val="none"/>
        <c:tickLblPos val="nextTo"/>
        <c:crossAx val="2115011480"/>
        <c:crosses val="autoZero"/>
        <c:crossBetween val="midCat"/>
      </c:valAx>
      <c:valAx>
        <c:axId val="2115011480"/>
        <c:scaling>
          <c:orientation val="minMax"/>
        </c:scaling>
        <c:delete val="0"/>
        <c:axPos val="l"/>
        <c:majorGridlines/>
        <c:numFmt formatCode="0.0000_ ;\-0.0000\ " sourceLinked="1"/>
        <c:majorTickMark val="out"/>
        <c:minorTickMark val="none"/>
        <c:tickLblPos val="nextTo"/>
        <c:crossAx val="211501461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AÑO7!$CI$2:$CI$80</c:f>
              <c:numCache>
                <c:formatCode>_-* #,##0.0000_-;\-* #,##0.0000_-;_-* "-"??_-;_-@_-</c:formatCode>
                <c:ptCount val="79"/>
                <c:pt idx="0">
                  <c:v>0.501880493755059</c:v>
                </c:pt>
                <c:pt idx="1">
                  <c:v>0.214048679411941</c:v>
                </c:pt>
                <c:pt idx="2">
                  <c:v>0.572987708198205</c:v>
                </c:pt>
                <c:pt idx="3">
                  <c:v>-0.978810700930062</c:v>
                </c:pt>
                <c:pt idx="4">
                  <c:v>-0.30189945437661</c:v>
                </c:pt>
                <c:pt idx="5">
                  <c:v>1.323623309685443</c:v>
                </c:pt>
                <c:pt idx="6">
                  <c:v>0.617314933298294</c:v>
                </c:pt>
                <c:pt idx="7">
                  <c:v>-0.347753658996677</c:v>
                </c:pt>
                <c:pt idx="8">
                  <c:v>1.634356336067435</c:v>
                </c:pt>
                <c:pt idx="9">
                  <c:v>-0.978810700930062</c:v>
                </c:pt>
                <c:pt idx="10">
                  <c:v>1.014268457209643</c:v>
                </c:pt>
                <c:pt idx="11">
                  <c:v>-0.723538195826756</c:v>
                </c:pt>
                <c:pt idx="12">
                  <c:v>0.850217241798389</c:v>
                </c:pt>
                <c:pt idx="13">
                  <c:v>0.489677291663699</c:v>
                </c:pt>
                <c:pt idx="14">
                  <c:v>1.047858727407457</c:v>
                </c:pt>
                <c:pt idx="15">
                  <c:v>1.500222748487298</c:v>
                </c:pt>
                <c:pt idx="16">
                  <c:v>1.516376698526149</c:v>
                </c:pt>
                <c:pt idx="17">
                  <c:v>0.756179516843809</c:v>
                </c:pt>
                <c:pt idx="18">
                  <c:v>0.186108379813205</c:v>
                </c:pt>
                <c:pt idx="19">
                  <c:v>1.177680759848778</c:v>
                </c:pt>
                <c:pt idx="20">
                  <c:v>0.0685568950723631</c:v>
                </c:pt>
                <c:pt idx="21">
                  <c:v>0.0958664534785426</c:v>
                </c:pt>
                <c:pt idx="22">
                  <c:v>0.411451342137938</c:v>
                </c:pt>
                <c:pt idx="23">
                  <c:v>0.565611724902059</c:v>
                </c:pt>
                <c:pt idx="24">
                  <c:v>0.0718820073061254</c:v>
                </c:pt>
                <c:pt idx="25">
                  <c:v>-0.677780705266081</c:v>
                </c:pt>
                <c:pt idx="26">
                  <c:v>1.297475993324211</c:v>
                </c:pt>
                <c:pt idx="27">
                  <c:v>0.650015952471838</c:v>
                </c:pt>
                <c:pt idx="28">
                  <c:v>0.661528740131982</c:v>
                </c:pt>
                <c:pt idx="29">
                  <c:v>-0.0629838925351858</c:v>
                </c:pt>
                <c:pt idx="30">
                  <c:v>1.858109911151768</c:v>
                </c:pt>
                <c:pt idx="31">
                  <c:v>0.126456113431804</c:v>
                </c:pt>
                <c:pt idx="32">
                  <c:v>0.182984967003582</c:v>
                </c:pt>
                <c:pt idx="33">
                  <c:v>0.683587317572767</c:v>
                </c:pt>
                <c:pt idx="34">
                  <c:v>1.27415784926368</c:v>
                </c:pt>
                <c:pt idx="35">
                  <c:v>-0.248720896016658</c:v>
                </c:pt>
                <c:pt idx="36">
                  <c:v>0.0689276116820718</c:v>
                </c:pt>
                <c:pt idx="37">
                  <c:v>-0.625251653989896</c:v>
                </c:pt>
                <c:pt idx="38">
                  <c:v>0.755722444903458</c:v>
                </c:pt>
                <c:pt idx="39">
                  <c:v>1.345981121826305</c:v>
                </c:pt>
                <c:pt idx="40">
                  <c:v>1.291257820288149</c:v>
                </c:pt>
                <c:pt idx="41">
                  <c:v>-0.0404816230270017</c:v>
                </c:pt>
                <c:pt idx="42">
                  <c:v>1.306982282551364</c:v>
                </c:pt>
                <c:pt idx="43">
                  <c:v>0.907196310271602</c:v>
                </c:pt>
                <c:pt idx="44">
                  <c:v>0.571475903681944</c:v>
                </c:pt>
                <c:pt idx="45">
                  <c:v>2.003072595967675</c:v>
                </c:pt>
                <c:pt idx="46">
                  <c:v>1.121822376752185</c:v>
                </c:pt>
                <c:pt idx="47">
                  <c:v>0.847634344318255</c:v>
                </c:pt>
                <c:pt idx="48">
                  <c:v>-0.365522729839268</c:v>
                </c:pt>
                <c:pt idx="49">
                  <c:v>0.197004728023046</c:v>
                </c:pt>
                <c:pt idx="50">
                  <c:v>0.42829681398288</c:v>
                </c:pt>
                <c:pt idx="51">
                  <c:v>0.507180977260241</c:v>
                </c:pt>
                <c:pt idx="52">
                  <c:v>1.037546012085827</c:v>
                </c:pt>
                <c:pt idx="53">
                  <c:v>1.336239528754921</c:v>
                </c:pt>
                <c:pt idx="54">
                  <c:v>1.03450813677917</c:v>
                </c:pt>
                <c:pt idx="55">
                  <c:v>0.918344928962275</c:v>
                </c:pt>
                <c:pt idx="56">
                  <c:v>0.814580516010319</c:v>
                </c:pt>
                <c:pt idx="57">
                  <c:v>0.48826861549546</c:v>
                </c:pt>
                <c:pt idx="58">
                  <c:v>2.070289130289695</c:v>
                </c:pt>
                <c:pt idx="59">
                  <c:v>2.507085057156029</c:v>
                </c:pt>
                <c:pt idx="60">
                  <c:v>0.676693609624866</c:v>
                </c:pt>
                <c:pt idx="61">
                  <c:v>-0.45717457304082</c:v>
                </c:pt>
                <c:pt idx="62">
                  <c:v>3.030272967530869</c:v>
                </c:pt>
                <c:pt idx="63">
                  <c:v>0.931762888481178</c:v>
                </c:pt>
                <c:pt idx="64">
                  <c:v>1.393522558323538</c:v>
                </c:pt>
                <c:pt idx="65">
                  <c:v>3.81800545633033</c:v>
                </c:pt>
                <c:pt idx="66">
                  <c:v>1.792825766977572</c:v>
                </c:pt>
                <c:pt idx="67">
                  <c:v>1.888623112858886</c:v>
                </c:pt>
                <c:pt idx="68">
                  <c:v>1.847196189719209</c:v>
                </c:pt>
                <c:pt idx="69">
                  <c:v>1.504783387673614</c:v>
                </c:pt>
                <c:pt idx="70">
                  <c:v>3.288442401157309</c:v>
                </c:pt>
                <c:pt idx="76">
                  <c:v>2.71673684856734</c:v>
                </c:pt>
                <c:pt idx="77">
                  <c:v>0.227115082589125</c:v>
                </c:pt>
                <c:pt idx="78">
                  <c:v>4.427351385503423</c:v>
                </c:pt>
              </c:numCache>
            </c:numRef>
          </c:xVal>
          <c:yVal>
            <c:numRef>
              <c:f>AÑO7!$CJ$2:$CJ$80</c:f>
              <c:numCache>
                <c:formatCode>0.0000_ ;\-0.0000\ </c:formatCode>
                <c:ptCount val="79"/>
                <c:pt idx="0">
                  <c:v>-0.0390538042661686</c:v>
                </c:pt>
                <c:pt idx="1">
                  <c:v>-0.0150228735845067</c:v>
                </c:pt>
                <c:pt idx="2">
                  <c:v>-0.129596094720973</c:v>
                </c:pt>
                <c:pt idx="3">
                  <c:v>-1.455931955649724</c:v>
                </c:pt>
                <c:pt idx="4">
                  <c:v>-1.00436480540245</c:v>
                </c:pt>
                <c:pt idx="5">
                  <c:v>1.000173683058465</c:v>
                </c:pt>
                <c:pt idx="6">
                  <c:v>0.227886704613674</c:v>
                </c:pt>
                <c:pt idx="7">
                  <c:v>-0.844663962534938</c:v>
                </c:pt>
                <c:pt idx="8">
                  <c:v>1.215135045480261</c:v>
                </c:pt>
                <c:pt idx="9">
                  <c:v>-1.356547323513813</c:v>
                </c:pt>
                <c:pt idx="10">
                  <c:v>0.648360010980932</c:v>
                </c:pt>
                <c:pt idx="11">
                  <c:v>-1.119186407719209</c:v>
                </c:pt>
                <c:pt idx="12">
                  <c:v>0.42422807069598</c:v>
                </c:pt>
                <c:pt idx="13">
                  <c:v>-0.0540392964224314</c:v>
                </c:pt>
                <c:pt idx="14">
                  <c:v>0.824646414718352</c:v>
                </c:pt>
                <c:pt idx="15">
                  <c:v>1.001647191346038</c:v>
                </c:pt>
                <c:pt idx="16">
                  <c:v>0.975431808509263</c:v>
                </c:pt>
                <c:pt idx="17">
                  <c:v>0.36679638328673</c:v>
                </c:pt>
                <c:pt idx="18">
                  <c:v>-0.283996656365201</c:v>
                </c:pt>
                <c:pt idx="19">
                  <c:v>0.803252211430457</c:v>
                </c:pt>
                <c:pt idx="20">
                  <c:v>-0.444905551421681</c:v>
                </c:pt>
                <c:pt idx="21">
                  <c:v>-0.51427857351842</c:v>
                </c:pt>
                <c:pt idx="22">
                  <c:v>-0.197226274708024</c:v>
                </c:pt>
                <c:pt idx="23">
                  <c:v>-0.00261361560268669</c:v>
                </c:pt>
                <c:pt idx="24">
                  <c:v>-0.39469495385889</c:v>
                </c:pt>
                <c:pt idx="25">
                  <c:v>-1.193820026016113</c:v>
                </c:pt>
                <c:pt idx="26">
                  <c:v>0.848127510567875</c:v>
                </c:pt>
                <c:pt idx="27">
                  <c:v>0.358125285276649</c:v>
                </c:pt>
                <c:pt idx="28">
                  <c:v>0.271841606536499</c:v>
                </c:pt>
                <c:pt idx="29">
                  <c:v>-0.555955204081924</c:v>
                </c:pt>
                <c:pt idx="30">
                  <c:v>1.338297090232691</c:v>
                </c:pt>
                <c:pt idx="31">
                  <c:v>-0.402304814074488</c:v>
                </c:pt>
                <c:pt idx="32">
                  <c:v>-0.26440110030182</c:v>
                </c:pt>
                <c:pt idx="33">
                  <c:v>0.12515582958053</c:v>
                </c:pt>
                <c:pt idx="34">
                  <c:v>0.759516759462188</c:v>
                </c:pt>
                <c:pt idx="35">
                  <c:v>-0.7594507517174</c:v>
                </c:pt>
                <c:pt idx="36">
                  <c:v>-0.341035157335565</c:v>
                </c:pt>
                <c:pt idx="37">
                  <c:v>-1.130768280269024</c:v>
                </c:pt>
                <c:pt idx="38">
                  <c:v>0.280578370368076</c:v>
                </c:pt>
                <c:pt idx="39">
                  <c:v>0.858537197569639</c:v>
                </c:pt>
                <c:pt idx="40">
                  <c:v>0.780173243642594</c:v>
                </c:pt>
                <c:pt idx="41">
                  <c:v>-0.494850021680094</c:v>
                </c:pt>
                <c:pt idx="42">
                  <c:v>0.82691664718492</c:v>
                </c:pt>
                <c:pt idx="43">
                  <c:v>0.190051417759206</c:v>
                </c:pt>
                <c:pt idx="44">
                  <c:v>0.161966616364075</c:v>
                </c:pt>
                <c:pt idx="45">
                  <c:v>1.696950188334613</c:v>
                </c:pt>
                <c:pt idx="46">
                  <c:v>0.622524862403568</c:v>
                </c:pt>
                <c:pt idx="47">
                  <c:v>0.290034611362518</c:v>
                </c:pt>
                <c:pt idx="48">
                  <c:v>-0.627087997029893</c:v>
                </c:pt>
                <c:pt idx="49">
                  <c:v>-0.0629838925351858</c:v>
                </c:pt>
                <c:pt idx="50">
                  <c:v>0.169086357487023</c:v>
                </c:pt>
                <c:pt idx="51">
                  <c:v>0.271376871894075</c:v>
                </c:pt>
                <c:pt idx="52">
                  <c:v>0.544068044350276</c:v>
                </c:pt>
                <c:pt idx="53">
                  <c:v>0.914766136925852</c:v>
                </c:pt>
                <c:pt idx="54">
                  <c:v>0.742960670214152</c:v>
                </c:pt>
                <c:pt idx="55">
                  <c:v>0.462098381135156</c:v>
                </c:pt>
                <c:pt idx="56">
                  <c:v>0.400192488592576</c:v>
                </c:pt>
                <c:pt idx="57">
                  <c:v>-0.0319842860063582</c:v>
                </c:pt>
                <c:pt idx="58">
                  <c:v>1.780086779598395</c:v>
                </c:pt>
                <c:pt idx="59">
                  <c:v>2.019896902954287</c:v>
                </c:pt>
                <c:pt idx="60">
                  <c:v>0.255272505103306</c:v>
                </c:pt>
                <c:pt idx="61">
                  <c:v>-0.844663962534938</c:v>
                </c:pt>
                <c:pt idx="62">
                  <c:v>2.691106257700928</c:v>
                </c:pt>
                <c:pt idx="63">
                  <c:v>0.623559390005437</c:v>
                </c:pt>
                <c:pt idx="64">
                  <c:v>1.110252917353403</c:v>
                </c:pt>
                <c:pt idx="65">
                  <c:v>3.41888206177389</c:v>
                </c:pt>
                <c:pt idx="66">
                  <c:v>1.400209770162062</c:v>
                </c:pt>
                <c:pt idx="67">
                  <c:v>1.587486465410964</c:v>
                </c:pt>
                <c:pt idx="68">
                  <c:v>1.46304147484323</c:v>
                </c:pt>
                <c:pt idx="69">
                  <c:v>1.168762575622357</c:v>
                </c:pt>
                <c:pt idx="70">
                  <c:v>2.872033836912633</c:v>
                </c:pt>
                <c:pt idx="76">
                  <c:v>2.71673684856734</c:v>
                </c:pt>
                <c:pt idx="77">
                  <c:v>0.248463717551032</c:v>
                </c:pt>
                <c:pt idx="78">
                  <c:v>3.828046747851373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388120"/>
        <c:axId val="2116391192"/>
      </c:scatterChart>
      <c:valAx>
        <c:axId val="2116388120"/>
        <c:scaling>
          <c:orientation val="minMax"/>
        </c:scaling>
        <c:delete val="0"/>
        <c:axPos val="b"/>
        <c:numFmt formatCode="_-* #,##0.0000_-;\-* #,##0.0000_-;_-* &quot;-&quot;??_-;_-@_-" sourceLinked="1"/>
        <c:majorTickMark val="out"/>
        <c:minorTickMark val="none"/>
        <c:tickLblPos val="nextTo"/>
        <c:crossAx val="2116391192"/>
        <c:crosses val="autoZero"/>
        <c:crossBetween val="midCat"/>
      </c:valAx>
      <c:valAx>
        <c:axId val="2116391192"/>
        <c:scaling>
          <c:orientation val="minMax"/>
        </c:scaling>
        <c:delete val="0"/>
        <c:axPos val="l"/>
        <c:majorGridlines/>
        <c:numFmt formatCode="0.0000_ ;\-0.0000\ " sourceLinked="1"/>
        <c:majorTickMark val="out"/>
        <c:minorTickMark val="none"/>
        <c:tickLblPos val="nextTo"/>
        <c:crossAx val="2116388120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AÑO8!$CI$2:$CI$80</c:f>
              <c:numCache>
                <c:formatCode>_-* #,##0.0000_-;\-* #,##0.0000_-;_-* "-"??_-;_-@_-</c:formatCode>
                <c:ptCount val="79"/>
                <c:pt idx="0">
                  <c:v>0.443419461782817</c:v>
                </c:pt>
                <c:pt idx="1">
                  <c:v>0.150449409460881</c:v>
                </c:pt>
                <c:pt idx="2">
                  <c:v>0.552789850192782</c:v>
                </c:pt>
                <c:pt idx="3">
                  <c:v>-1.055517327849831</c:v>
                </c:pt>
                <c:pt idx="4">
                  <c:v>-0.31069114087638</c:v>
                </c:pt>
                <c:pt idx="5">
                  <c:v>1.24281463978553</c:v>
                </c:pt>
                <c:pt idx="6">
                  <c:v>0.539201599294128</c:v>
                </c:pt>
                <c:pt idx="7">
                  <c:v>-0.429457060118102</c:v>
                </c:pt>
                <c:pt idx="8">
                  <c:v>1.558552580415453</c:v>
                </c:pt>
                <c:pt idx="9">
                  <c:v>-1.060480747381382</c:v>
                </c:pt>
                <c:pt idx="10">
                  <c:v>0.934296406819406</c:v>
                </c:pt>
                <c:pt idx="11">
                  <c:v>-0.818156412055227</c:v>
                </c:pt>
                <c:pt idx="12">
                  <c:v>0.781036938621132</c:v>
                </c:pt>
                <c:pt idx="13">
                  <c:v>0.395501124305626</c:v>
                </c:pt>
                <c:pt idx="14">
                  <c:v>0.975753389036287</c:v>
                </c:pt>
                <c:pt idx="15">
                  <c:v>1.418632687354066</c:v>
                </c:pt>
                <c:pt idx="16">
                  <c:v>1.43771886133624</c:v>
                </c:pt>
                <c:pt idx="17">
                  <c:v>0.676602169582018</c:v>
                </c:pt>
                <c:pt idx="18">
                  <c:v>0.0895518828864541</c:v>
                </c:pt>
                <c:pt idx="19">
                  <c:v>1.09684052033139</c:v>
                </c:pt>
                <c:pt idx="20">
                  <c:v>-0.0204516252959049</c:v>
                </c:pt>
                <c:pt idx="21">
                  <c:v>0.0565237240791004</c:v>
                </c:pt>
                <c:pt idx="22">
                  <c:v>0.324282455297693</c:v>
                </c:pt>
                <c:pt idx="23">
                  <c:v>0.481442628502305</c:v>
                </c:pt>
                <c:pt idx="24">
                  <c:v>-0.0150228735845067</c:v>
                </c:pt>
                <c:pt idx="25">
                  <c:v>-0.761953896871205</c:v>
                </c:pt>
                <c:pt idx="26">
                  <c:v>1.211227365629982</c:v>
                </c:pt>
                <c:pt idx="27">
                  <c:v>0.573335840066068</c:v>
                </c:pt>
                <c:pt idx="28">
                  <c:v>0.595826777073223</c:v>
                </c:pt>
                <c:pt idx="29">
                  <c:v>-0.151195298948196</c:v>
                </c:pt>
                <c:pt idx="30">
                  <c:v>1.776097981970409</c:v>
                </c:pt>
                <c:pt idx="31">
                  <c:v>0.0417873189717518</c:v>
                </c:pt>
                <c:pt idx="32">
                  <c:v>0.107549129744686</c:v>
                </c:pt>
                <c:pt idx="33">
                  <c:v>0.607562243183588</c:v>
                </c:pt>
                <c:pt idx="34">
                  <c:v>1.192567453336546</c:v>
                </c:pt>
                <c:pt idx="35">
                  <c:v>-0.329754146925876</c:v>
                </c:pt>
                <c:pt idx="36">
                  <c:v>-0.0287241512618947</c:v>
                </c:pt>
                <c:pt idx="37">
                  <c:v>-0.707743928643524</c:v>
                </c:pt>
                <c:pt idx="38">
                  <c:v>0.672467313068082</c:v>
                </c:pt>
                <c:pt idx="39">
                  <c:v>1.278730742746981</c:v>
                </c:pt>
                <c:pt idx="40">
                  <c:v>1.215478936362535</c:v>
                </c:pt>
                <c:pt idx="41">
                  <c:v>-0.116338564846382</c:v>
                </c:pt>
                <c:pt idx="42">
                  <c:v>1.221857435419137</c:v>
                </c:pt>
                <c:pt idx="43">
                  <c:v>0.853698211776174</c:v>
                </c:pt>
                <c:pt idx="44">
                  <c:v>0.487138375477186</c:v>
                </c:pt>
                <c:pt idx="45">
                  <c:v>1.907513472471777</c:v>
                </c:pt>
                <c:pt idx="46">
                  <c:v>1.029830019310659</c:v>
                </c:pt>
                <c:pt idx="47">
                  <c:v>0.76499759928488</c:v>
                </c:pt>
                <c:pt idx="48">
                  <c:v>-0.459670525209126</c:v>
                </c:pt>
                <c:pt idx="49">
                  <c:v>0.100025730107863</c:v>
                </c:pt>
                <c:pt idx="50">
                  <c:v>0.331022171041829</c:v>
                </c:pt>
                <c:pt idx="51">
                  <c:v>0.41161970596323</c:v>
                </c:pt>
                <c:pt idx="52">
                  <c:v>0.950121347511373</c:v>
                </c:pt>
                <c:pt idx="53">
                  <c:v>1.245364587634763</c:v>
                </c:pt>
                <c:pt idx="54">
                  <c:v>0.949780208362</c:v>
                </c:pt>
                <c:pt idx="55">
                  <c:v>0.823148059810694</c:v>
                </c:pt>
                <c:pt idx="56">
                  <c:v>0.718916686014861</c:v>
                </c:pt>
                <c:pt idx="57">
                  <c:v>0.405175546217989</c:v>
                </c:pt>
                <c:pt idx="58">
                  <c:v>1.986113077437858</c:v>
                </c:pt>
                <c:pt idx="59">
                  <c:v>2.415270570924484</c:v>
                </c:pt>
                <c:pt idx="60">
                  <c:v>0.5928426831311</c:v>
                </c:pt>
                <c:pt idx="61">
                  <c:v>-0.543633966870957</c:v>
                </c:pt>
                <c:pt idx="62">
                  <c:v>2.945614310302482</c:v>
                </c:pt>
                <c:pt idx="63">
                  <c:v>0.8372727025023</c:v>
                </c:pt>
                <c:pt idx="64">
                  <c:v>1.299834040645858</c:v>
                </c:pt>
                <c:pt idx="65">
                  <c:v>3.72847033588928</c:v>
                </c:pt>
                <c:pt idx="66">
                  <c:v>1.703789885564209</c:v>
                </c:pt>
                <c:pt idx="67">
                  <c:v>1.798360558629033</c:v>
                </c:pt>
                <c:pt idx="68">
                  <c:v>1.756103371585105</c:v>
                </c:pt>
                <c:pt idx="69">
                  <c:v>1.412057146690156</c:v>
                </c:pt>
                <c:pt idx="70">
                  <c:v>3.194674155044262</c:v>
                </c:pt>
                <c:pt idx="76">
                  <c:v>2.639365945861421</c:v>
                </c:pt>
                <c:pt idx="77">
                  <c:v>0.155336037465062</c:v>
                </c:pt>
                <c:pt idx="78">
                  <c:v>4.348595723455108</c:v>
                </c:pt>
              </c:numCache>
            </c:numRef>
          </c:xVal>
          <c:yVal>
            <c:numRef>
              <c:f>AÑO8!$CJ$2:$CJ$80</c:f>
              <c:numCache>
                <c:formatCode>0.0000_ ;\-0.0000\ </c:formatCode>
                <c:ptCount val="79"/>
                <c:pt idx="0">
                  <c:v>-0.0291883891274822</c:v>
                </c:pt>
                <c:pt idx="1">
                  <c:v>-0.129011186239425</c:v>
                </c:pt>
                <c:pt idx="2">
                  <c:v>-0.148741651280925</c:v>
                </c:pt>
                <c:pt idx="3">
                  <c:v>-1.508638306165727</c:v>
                </c:pt>
                <c:pt idx="4">
                  <c:v>-1.013228265733755</c:v>
                </c:pt>
                <c:pt idx="5">
                  <c:v>0.945419342603063</c:v>
                </c:pt>
                <c:pt idx="6">
                  <c:v>0.140822180109311</c:v>
                </c:pt>
                <c:pt idx="7">
                  <c:v>-0.913640169325252</c:v>
                </c:pt>
                <c:pt idx="8">
                  <c:v>1.118859695409587</c:v>
                </c:pt>
                <c:pt idx="9">
                  <c:v>-1.397940008672037</c:v>
                </c:pt>
                <c:pt idx="10">
                  <c:v>0.585235063365775</c:v>
                </c:pt>
                <c:pt idx="11">
                  <c:v>-1.200659450546418</c:v>
                </c:pt>
                <c:pt idx="12">
                  <c:v>0.378034322457331</c:v>
                </c:pt>
                <c:pt idx="13">
                  <c:v>-0.154901959985743</c:v>
                </c:pt>
                <c:pt idx="14">
                  <c:v>0.721398375521505</c:v>
                </c:pt>
                <c:pt idx="15">
                  <c:v>0.95612038639302</c:v>
                </c:pt>
                <c:pt idx="16">
                  <c:v>0.899163641477219</c:v>
                </c:pt>
                <c:pt idx="17">
                  <c:v>0.294906910605192</c:v>
                </c:pt>
                <c:pt idx="18">
                  <c:v>-0.365522729839268</c:v>
                </c:pt>
                <c:pt idx="19">
                  <c:v>0.730378468587643</c:v>
                </c:pt>
                <c:pt idx="20">
                  <c:v>-0.510041520575165</c:v>
                </c:pt>
                <c:pt idx="21">
                  <c:v>-0.449771646944906</c:v>
                </c:pt>
                <c:pt idx="22">
                  <c:v>-0.289036881004724</c:v>
                </c:pt>
                <c:pt idx="23">
                  <c:v>-0.0423927129399047</c:v>
                </c:pt>
                <c:pt idx="24">
                  <c:v>-0.455931955649724</c:v>
                </c:pt>
                <c:pt idx="25">
                  <c:v>-1.236572006437063</c:v>
                </c:pt>
                <c:pt idx="26">
                  <c:v>0.770925614638999</c:v>
                </c:pt>
                <c:pt idx="27">
                  <c:v>0.29928933408768</c:v>
                </c:pt>
                <c:pt idx="28">
                  <c:v>0.168497483523033</c:v>
                </c:pt>
                <c:pt idx="29">
                  <c:v>-0.625251653989896</c:v>
                </c:pt>
                <c:pt idx="30">
                  <c:v>1.287913647076034</c:v>
                </c:pt>
                <c:pt idx="31">
                  <c:v>-0.43297363384094</c:v>
                </c:pt>
                <c:pt idx="32">
                  <c:v>-0.343901797987168</c:v>
                </c:pt>
                <c:pt idx="33">
                  <c:v>0.0362295440862945</c:v>
                </c:pt>
                <c:pt idx="34">
                  <c:v>0.68930885912362</c:v>
                </c:pt>
                <c:pt idx="35">
                  <c:v>-0.823908740944319</c:v>
                </c:pt>
                <c:pt idx="36">
                  <c:v>-0.434152181326482</c:v>
                </c:pt>
                <c:pt idx="37">
                  <c:v>-1.136677139879544</c:v>
                </c:pt>
                <c:pt idx="38">
                  <c:v>0.199480914862356</c:v>
                </c:pt>
                <c:pt idx="39">
                  <c:v>0.798857731747485</c:v>
                </c:pt>
                <c:pt idx="40">
                  <c:v>0.744449457446798</c:v>
                </c:pt>
                <c:pt idx="41">
                  <c:v>-0.585026652029182</c:v>
                </c:pt>
                <c:pt idx="42">
                  <c:v>0.766858811021418</c:v>
                </c:pt>
                <c:pt idx="43">
                  <c:v>0.19534605834842</c:v>
                </c:pt>
                <c:pt idx="44">
                  <c:v>0.125481265700594</c:v>
                </c:pt>
                <c:pt idx="45">
                  <c:v>1.59885613824931</c:v>
                </c:pt>
                <c:pt idx="46">
                  <c:v>0.538950562014361</c:v>
                </c:pt>
                <c:pt idx="47">
                  <c:v>0.247973266361807</c:v>
                </c:pt>
                <c:pt idx="48">
                  <c:v>-0.688246138944246</c:v>
                </c:pt>
                <c:pt idx="49">
                  <c:v>-0.158015195409886</c:v>
                </c:pt>
                <c:pt idx="50">
                  <c:v>0.0729847446279304</c:v>
                </c:pt>
                <c:pt idx="51">
                  <c:v>0.176958980586908</c:v>
                </c:pt>
                <c:pt idx="52">
                  <c:v>0.459995256047391</c:v>
                </c:pt>
                <c:pt idx="53">
                  <c:v>0.840357059203356</c:v>
                </c:pt>
                <c:pt idx="54">
                  <c:v>0.65829765030819</c:v>
                </c:pt>
                <c:pt idx="55">
                  <c:v>0.368844506825821</c:v>
                </c:pt>
                <c:pt idx="56">
                  <c:v>0.306853748693009</c:v>
                </c:pt>
                <c:pt idx="57">
                  <c:v>-0.0814454694497264</c:v>
                </c:pt>
                <c:pt idx="58">
                  <c:v>1.775959781656784</c:v>
                </c:pt>
                <c:pt idx="59">
                  <c:v>1.956134800175796</c:v>
                </c:pt>
                <c:pt idx="60">
                  <c:v>0.155336037465062</c:v>
                </c:pt>
                <c:pt idx="61">
                  <c:v>-0.899629454882437</c:v>
                </c:pt>
                <c:pt idx="62">
                  <c:v>2.605126118756522</c:v>
                </c:pt>
                <c:pt idx="63">
                  <c:v>0.526597709103452</c:v>
                </c:pt>
                <c:pt idx="64">
                  <c:v>1.017909395896689</c:v>
                </c:pt>
                <c:pt idx="65">
                  <c:v>3.325734192316985</c:v>
                </c:pt>
                <c:pt idx="66">
                  <c:v>1.308137378638039</c:v>
                </c:pt>
                <c:pt idx="67">
                  <c:v>1.497523975703541</c:v>
                </c:pt>
                <c:pt idx="68">
                  <c:v>1.371658839715409</c:v>
                </c:pt>
                <c:pt idx="69">
                  <c:v>1.079434510633744</c:v>
                </c:pt>
                <c:pt idx="70">
                  <c:v>2.780928351426691</c:v>
                </c:pt>
                <c:pt idx="76">
                  <c:v>2.639363953127299</c:v>
                </c:pt>
                <c:pt idx="77">
                  <c:v>0.186391215695493</c:v>
                </c:pt>
                <c:pt idx="78">
                  <c:v>3.740838257843702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430040"/>
        <c:axId val="2116433112"/>
      </c:scatterChart>
      <c:valAx>
        <c:axId val="2116430040"/>
        <c:scaling>
          <c:orientation val="minMax"/>
        </c:scaling>
        <c:delete val="0"/>
        <c:axPos val="b"/>
        <c:numFmt formatCode="_-* #,##0.0000_-;\-* #,##0.0000_-;_-* &quot;-&quot;??_-;_-@_-" sourceLinked="1"/>
        <c:majorTickMark val="out"/>
        <c:minorTickMark val="none"/>
        <c:tickLblPos val="nextTo"/>
        <c:crossAx val="2116433112"/>
        <c:crosses val="autoZero"/>
        <c:crossBetween val="midCat"/>
      </c:valAx>
      <c:valAx>
        <c:axId val="2116433112"/>
        <c:scaling>
          <c:orientation val="minMax"/>
        </c:scaling>
        <c:delete val="0"/>
        <c:axPos val="l"/>
        <c:majorGridlines/>
        <c:numFmt formatCode="0.0000_ ;\-0.0000\ " sourceLinked="1"/>
        <c:majorTickMark val="out"/>
        <c:minorTickMark val="none"/>
        <c:tickLblPos val="nextTo"/>
        <c:crossAx val="2116430040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AÑO9!$CI$2:$CI$80</c:f>
              <c:numCache>
                <c:formatCode>_-* #,##0.0000_-;\-* #,##0.0000_-;_-* "-"??_-;_-@_-</c:formatCode>
                <c:ptCount val="79"/>
                <c:pt idx="0">
                  <c:v>0.377306251068199</c:v>
                </c:pt>
                <c:pt idx="1">
                  <c:v>0.0409976924234905</c:v>
                </c:pt>
                <c:pt idx="2">
                  <c:v>0.478710755512759</c:v>
                </c:pt>
                <c:pt idx="3">
                  <c:v>-1.180456064458131</c:v>
                </c:pt>
                <c:pt idx="4">
                  <c:v>-0.361510743045363</c:v>
                </c:pt>
                <c:pt idx="5">
                  <c:v>1.105271683106794</c:v>
                </c:pt>
                <c:pt idx="6">
                  <c:v>0.425697213362591</c:v>
                </c:pt>
                <c:pt idx="7">
                  <c:v>-0.570247719997592</c:v>
                </c:pt>
                <c:pt idx="8">
                  <c:v>1.415640979896154</c:v>
                </c:pt>
                <c:pt idx="9">
                  <c:v>-1.236572006437063</c:v>
                </c:pt>
                <c:pt idx="10">
                  <c:v>0.797890483058349</c:v>
                </c:pt>
                <c:pt idx="11">
                  <c:v>-1.017728766960432</c:v>
                </c:pt>
                <c:pt idx="12">
                  <c:v>0.630122642859312</c:v>
                </c:pt>
                <c:pt idx="13">
                  <c:v>0.224274014294258</c:v>
                </c:pt>
                <c:pt idx="14">
                  <c:v>0.826463549092801</c:v>
                </c:pt>
                <c:pt idx="15">
                  <c:v>1.24740856192157</c:v>
                </c:pt>
                <c:pt idx="16">
                  <c:v>1.273047594337997</c:v>
                </c:pt>
                <c:pt idx="17">
                  <c:v>0.516931808868013</c:v>
                </c:pt>
                <c:pt idx="18">
                  <c:v>-0.0726296369609765</c:v>
                </c:pt>
                <c:pt idx="19">
                  <c:v>0.936764997609941</c:v>
                </c:pt>
                <c:pt idx="20">
                  <c:v>-0.1944991418416</c:v>
                </c:pt>
                <c:pt idx="21">
                  <c:v>-0.069050968832477</c:v>
                </c:pt>
                <c:pt idx="22">
                  <c:v>0.171433900943008</c:v>
                </c:pt>
                <c:pt idx="23">
                  <c:v>0.30984300471607</c:v>
                </c:pt>
                <c:pt idx="24">
                  <c:v>-0.178486471595227</c:v>
                </c:pt>
                <c:pt idx="25">
                  <c:v>-0.950781977329818</c:v>
                </c:pt>
                <c:pt idx="26">
                  <c:v>1.053731315887607</c:v>
                </c:pt>
                <c:pt idx="27">
                  <c:v>0.406540180433955</c:v>
                </c:pt>
                <c:pt idx="28">
                  <c:v>0.46553155697355</c:v>
                </c:pt>
                <c:pt idx="29">
                  <c:v>-0.309803919971486</c:v>
                </c:pt>
                <c:pt idx="30">
                  <c:v>1.618142270846282</c:v>
                </c:pt>
                <c:pt idx="31">
                  <c:v>-0.129011186239425</c:v>
                </c:pt>
                <c:pt idx="32">
                  <c:v>-0.0491485411114536</c:v>
                </c:pt>
                <c:pt idx="33">
                  <c:v>0.451632947456991</c:v>
                </c:pt>
                <c:pt idx="34">
                  <c:v>1.042496757433736</c:v>
                </c:pt>
                <c:pt idx="35">
                  <c:v>-0.481486060122112</c:v>
                </c:pt>
                <c:pt idx="36">
                  <c:v>-0.221848749616356</c:v>
                </c:pt>
                <c:pt idx="37">
                  <c:v>-0.886056647693163</c:v>
                </c:pt>
                <c:pt idx="38">
                  <c:v>0.5056925074122</c:v>
                </c:pt>
                <c:pt idx="39">
                  <c:v>1.12668326338829</c:v>
                </c:pt>
                <c:pt idx="40">
                  <c:v>1.05361617440439</c:v>
                </c:pt>
                <c:pt idx="41">
                  <c:v>-0.266802734893431</c:v>
                </c:pt>
                <c:pt idx="42">
                  <c:v>1.064495426792728</c:v>
                </c:pt>
                <c:pt idx="43">
                  <c:v>0.732634967539196</c:v>
                </c:pt>
                <c:pt idx="44">
                  <c:v>0.317854489331469</c:v>
                </c:pt>
                <c:pt idx="45">
                  <c:v>1.718568115065309</c:v>
                </c:pt>
                <c:pt idx="46">
                  <c:v>0.852723910791206</c:v>
                </c:pt>
                <c:pt idx="47">
                  <c:v>0.594613509160098</c:v>
                </c:pt>
                <c:pt idx="48">
                  <c:v>-0.645891560852599</c:v>
                </c:pt>
                <c:pt idx="49">
                  <c:v>-0.095284454721319</c:v>
                </c:pt>
                <c:pt idx="50">
                  <c:v>0.13481437032046</c:v>
                </c:pt>
                <c:pt idx="51">
                  <c:v>0.223236273102998</c:v>
                </c:pt>
                <c:pt idx="52">
                  <c:v>0.771366970857781</c:v>
                </c:pt>
                <c:pt idx="53">
                  <c:v>1.06550502309839</c:v>
                </c:pt>
                <c:pt idx="54">
                  <c:v>0.787885350940925</c:v>
                </c:pt>
                <c:pt idx="55">
                  <c:v>0.633266411155424</c:v>
                </c:pt>
                <c:pt idx="56">
                  <c:v>0.527758752520972</c:v>
                </c:pt>
                <c:pt idx="57">
                  <c:v>0.239049093140191</c:v>
                </c:pt>
                <c:pt idx="58">
                  <c:v>1.814919831981912</c:v>
                </c:pt>
                <c:pt idx="59">
                  <c:v>2.231403319784732</c:v>
                </c:pt>
                <c:pt idx="60">
                  <c:v>0.433609843323718</c:v>
                </c:pt>
                <c:pt idx="61">
                  <c:v>-0.712198270069774</c:v>
                </c:pt>
                <c:pt idx="62">
                  <c:v>2.785090551159458</c:v>
                </c:pt>
                <c:pt idx="63">
                  <c:v>0.653983907374069</c:v>
                </c:pt>
                <c:pt idx="64">
                  <c:v>1.117768294926372</c:v>
                </c:pt>
                <c:pt idx="65">
                  <c:v>3.554236505216392</c:v>
                </c:pt>
                <c:pt idx="66">
                  <c:v>1.532257394304991</c:v>
                </c:pt>
                <c:pt idx="67">
                  <c:v>1.626976455884445</c:v>
                </c:pt>
                <c:pt idx="68">
                  <c:v>1.579875017411149</c:v>
                </c:pt>
                <c:pt idx="69">
                  <c:v>1.238522812218293</c:v>
                </c:pt>
                <c:pt idx="70">
                  <c:v>3.015879256501007</c:v>
                </c:pt>
                <c:pt idx="76">
                  <c:v>2.492578813187933</c:v>
                </c:pt>
                <c:pt idx="77">
                  <c:v>0.0115704435972782</c:v>
                </c:pt>
                <c:pt idx="78">
                  <c:v>4.199788625414131</c:v>
                </c:pt>
              </c:numCache>
            </c:numRef>
          </c:xVal>
          <c:yVal>
            <c:numRef>
              <c:f>AÑO9!$CJ$2:$CJ$80</c:f>
              <c:numCache>
                <c:formatCode>0.0000_ ;\-0.0000\ </c:formatCode>
                <c:ptCount val="79"/>
                <c:pt idx="0">
                  <c:v>-0.0974532206860086</c:v>
                </c:pt>
                <c:pt idx="1">
                  <c:v>-0.170696227168975</c:v>
                </c:pt>
                <c:pt idx="2">
                  <c:v>-0.22112552799726</c:v>
                </c:pt>
                <c:pt idx="3">
                  <c:v>-1.585026652029182</c:v>
                </c:pt>
                <c:pt idx="4">
                  <c:v>-1.060480747381382</c:v>
                </c:pt>
                <c:pt idx="5">
                  <c:v>0.869700973673878</c:v>
                </c:pt>
                <c:pt idx="6">
                  <c:v>0.0655797147284484</c:v>
                </c:pt>
                <c:pt idx="7">
                  <c:v>-1.031517051446065</c:v>
                </c:pt>
                <c:pt idx="8">
                  <c:v>1.057475915826254</c:v>
                </c:pt>
                <c:pt idx="9">
                  <c:v>-1.481486060122112</c:v>
                </c:pt>
                <c:pt idx="10">
                  <c:v>0.484299839346786</c:v>
                </c:pt>
                <c:pt idx="11">
                  <c:v>-1.366531544420414</c:v>
                </c:pt>
                <c:pt idx="12">
                  <c:v>0.278296208091274</c:v>
                </c:pt>
                <c:pt idx="13">
                  <c:v>-0.260427655549908</c:v>
                </c:pt>
                <c:pt idx="14">
                  <c:v>0.679609571779756</c:v>
                </c:pt>
                <c:pt idx="15">
                  <c:v>0.850707485374537</c:v>
                </c:pt>
                <c:pt idx="16">
                  <c:v>0.744605875414239</c:v>
                </c:pt>
                <c:pt idx="17">
                  <c:v>0.210318519826232</c:v>
                </c:pt>
                <c:pt idx="18">
                  <c:v>-0.450996737974212</c:v>
                </c:pt>
                <c:pt idx="19">
                  <c:v>0.597695185925512</c:v>
                </c:pt>
                <c:pt idx="20">
                  <c:v>-0.625251653989896</c:v>
                </c:pt>
                <c:pt idx="21">
                  <c:v>-0.3585258894959</c:v>
                </c:pt>
                <c:pt idx="22">
                  <c:v>-0.393618634889395</c:v>
                </c:pt>
                <c:pt idx="23">
                  <c:v>-0.177178354696895</c:v>
                </c:pt>
                <c:pt idx="24">
                  <c:v>-0.554395796726402</c:v>
                </c:pt>
                <c:pt idx="25">
                  <c:v>-1.3767507096021</c:v>
                </c:pt>
                <c:pt idx="26">
                  <c:v>0.685204134471014</c:v>
                </c:pt>
                <c:pt idx="27">
                  <c:v>0.176958980586908</c:v>
                </c:pt>
                <c:pt idx="28">
                  <c:v>0.1156105116743</c:v>
                </c:pt>
                <c:pt idx="29">
                  <c:v>-0.684029654543082</c:v>
                </c:pt>
                <c:pt idx="30">
                  <c:v>1.158211669214101</c:v>
                </c:pt>
                <c:pt idx="31">
                  <c:v>-0.567030709125594</c:v>
                </c:pt>
                <c:pt idx="32">
                  <c:v>-0.425968732272281</c:v>
                </c:pt>
                <c:pt idx="33">
                  <c:v>-0.0665127121512945</c:v>
                </c:pt>
                <c:pt idx="34">
                  <c:v>0.595716619943424</c:v>
                </c:pt>
                <c:pt idx="35">
                  <c:v>-0.882728704344236</c:v>
                </c:pt>
                <c:pt idx="36">
                  <c:v>-0.617982957425132</c:v>
                </c:pt>
                <c:pt idx="37">
                  <c:v>-1.275724130399211</c:v>
                </c:pt>
                <c:pt idx="38">
                  <c:v>0.098643725817057</c:v>
                </c:pt>
                <c:pt idx="39">
                  <c:v>0.695569227036186</c:v>
                </c:pt>
                <c:pt idx="40">
                  <c:v>0.628491104967123</c:v>
                </c:pt>
                <c:pt idx="41">
                  <c:v>-0.651695136951839</c:v>
                </c:pt>
                <c:pt idx="42">
                  <c:v>0.706888394981618</c:v>
                </c:pt>
                <c:pt idx="43">
                  <c:v>0.0951693514317552</c:v>
                </c:pt>
                <c:pt idx="44">
                  <c:v>0.0119931146592569</c:v>
                </c:pt>
                <c:pt idx="45">
                  <c:v>1.406744506234903</c:v>
                </c:pt>
                <c:pt idx="46">
                  <c:v>0.375846436309156</c:v>
                </c:pt>
                <c:pt idx="47">
                  <c:v>0.106870544478654</c:v>
                </c:pt>
                <c:pt idx="48">
                  <c:v>-0.847711655616943</c:v>
                </c:pt>
                <c:pt idx="49">
                  <c:v>-0.35261702988538</c:v>
                </c:pt>
                <c:pt idx="50">
                  <c:v>-0.123205023799299</c:v>
                </c:pt>
                <c:pt idx="51">
                  <c:v>-0.0109953843014631</c:v>
                </c:pt>
                <c:pt idx="52">
                  <c:v>0.299942900022767</c:v>
                </c:pt>
                <c:pt idx="53">
                  <c:v>0.677424437701247</c:v>
                </c:pt>
                <c:pt idx="54">
                  <c:v>0.495821753385906</c:v>
                </c:pt>
                <c:pt idx="55">
                  <c:v>0.180125875164054</c:v>
                </c:pt>
                <c:pt idx="56">
                  <c:v>0.115943176939055</c:v>
                </c:pt>
                <c:pt idx="57">
                  <c:v>-0.215382707367125</c:v>
                </c:pt>
                <c:pt idx="58">
                  <c:v>1.655416985727724</c:v>
                </c:pt>
                <c:pt idx="59">
                  <c:v>1.800744564405106</c:v>
                </c:pt>
                <c:pt idx="60">
                  <c:v>0.0666985504229952</c:v>
                </c:pt>
                <c:pt idx="61">
                  <c:v>-1.0</c:v>
                </c:pt>
                <c:pt idx="62">
                  <c:v>2.442376278627172</c:v>
                </c:pt>
                <c:pt idx="63">
                  <c:v>0.341038631677523</c:v>
                </c:pt>
                <c:pt idx="64">
                  <c:v>0.834547857680949</c:v>
                </c:pt>
                <c:pt idx="65">
                  <c:v>3.149616264256738</c:v>
                </c:pt>
                <c:pt idx="66">
                  <c:v>1.137322456100344</c:v>
                </c:pt>
                <c:pt idx="67">
                  <c:v>1.322612050188287</c:v>
                </c:pt>
                <c:pt idx="68">
                  <c:v>1.194514341882467</c:v>
                </c:pt>
                <c:pt idx="69">
                  <c:v>0.907894835416283</c:v>
                </c:pt>
                <c:pt idx="70">
                  <c:v>2.603701774510198</c:v>
                </c:pt>
                <c:pt idx="76">
                  <c:v>2.492577416156439</c:v>
                </c:pt>
                <c:pt idx="77">
                  <c:v>0.0569048513364726</c:v>
                </c:pt>
                <c:pt idx="78">
                  <c:v>3.56881177259148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471928"/>
        <c:axId val="2116475000"/>
      </c:scatterChart>
      <c:valAx>
        <c:axId val="2116471928"/>
        <c:scaling>
          <c:orientation val="minMax"/>
        </c:scaling>
        <c:delete val="0"/>
        <c:axPos val="b"/>
        <c:numFmt formatCode="_-* #,##0.0000_-;\-* #,##0.0000_-;_-* &quot;-&quot;??_-;_-@_-" sourceLinked="1"/>
        <c:majorTickMark val="out"/>
        <c:minorTickMark val="none"/>
        <c:tickLblPos val="nextTo"/>
        <c:crossAx val="2116475000"/>
        <c:crosses val="autoZero"/>
        <c:crossBetween val="midCat"/>
      </c:valAx>
      <c:valAx>
        <c:axId val="2116475000"/>
        <c:scaling>
          <c:orientation val="minMax"/>
        </c:scaling>
        <c:delete val="0"/>
        <c:axPos val="l"/>
        <c:majorGridlines/>
        <c:numFmt formatCode="0.0000_ ;\-0.0000\ " sourceLinked="1"/>
        <c:majorTickMark val="out"/>
        <c:minorTickMark val="none"/>
        <c:tickLblPos val="nextTo"/>
        <c:crossAx val="2116471928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102398950131234"/>
                  <c:y val="-0.037037037037037"/>
                </c:manualLayout>
              </c:layout>
              <c:numFmt formatCode="General" sourceLinked="0"/>
            </c:trendlineLbl>
          </c:trendline>
          <c:xVal>
            <c:numRef>
              <c:f>AÑO11!$CI$2:$CI$80</c:f>
              <c:numCache>
                <c:formatCode>_-* #,##0.0000_-;\-* #,##0.0000_-;_-* "-"??_-;_-@_-</c:formatCode>
                <c:ptCount val="79"/>
                <c:pt idx="0">
                  <c:v>0.144262773761991</c:v>
                </c:pt>
                <c:pt idx="1">
                  <c:v>-0.0655015487564323</c:v>
                </c:pt>
                <c:pt idx="2">
                  <c:v>0.467756051244033</c:v>
                </c:pt>
                <c:pt idx="3">
                  <c:v>-1.292429823902064</c:v>
                </c:pt>
                <c:pt idx="4">
                  <c:v>-0.400116927926312</c:v>
                </c:pt>
                <c:pt idx="5">
                  <c:v>1.126877868835267</c:v>
                </c:pt>
                <c:pt idx="6">
                  <c:v>0.351022852584124</c:v>
                </c:pt>
                <c:pt idx="7">
                  <c:v>-0.640164517660112</c:v>
                </c:pt>
                <c:pt idx="8">
                  <c:v>1.387994569541032</c:v>
                </c:pt>
                <c:pt idx="9">
                  <c:v>-1.10790539730952</c:v>
                </c:pt>
                <c:pt idx="10">
                  <c:v>0.825555932290357</c:v>
                </c:pt>
                <c:pt idx="11">
                  <c:v>-0.790484985457369</c:v>
                </c:pt>
                <c:pt idx="12">
                  <c:v>0.681602998730868</c:v>
                </c:pt>
                <c:pt idx="13">
                  <c:v>0.272537777375237</c:v>
                </c:pt>
                <c:pt idx="14">
                  <c:v>0.816440167956139</c:v>
                </c:pt>
                <c:pt idx="15">
                  <c:v>1.364363354615731</c:v>
                </c:pt>
                <c:pt idx="16">
                  <c:v>1.379595554981098</c:v>
                </c:pt>
                <c:pt idx="17">
                  <c:v>0.56702636615906</c:v>
                </c:pt>
                <c:pt idx="18">
                  <c:v>-0.0218194830625861</c:v>
                </c:pt>
                <c:pt idx="19">
                  <c:v>1.018367578387845</c:v>
                </c:pt>
                <c:pt idx="20">
                  <c:v>-0.103473782510445</c:v>
                </c:pt>
                <c:pt idx="21">
                  <c:v>-0.0491485411114536</c:v>
                </c:pt>
                <c:pt idx="22">
                  <c:v>0.218797998111738</c:v>
                </c:pt>
                <c:pt idx="23">
                  <c:v>0.440279213235588</c:v>
                </c:pt>
                <c:pt idx="24">
                  <c:v>-0.112945621949043</c:v>
                </c:pt>
                <c:pt idx="25">
                  <c:v>-0.747146969020107</c:v>
                </c:pt>
                <c:pt idx="26">
                  <c:v>1.083466785473887</c:v>
                </c:pt>
                <c:pt idx="27">
                  <c:v>0.556784782307025</c:v>
                </c:pt>
                <c:pt idx="28">
                  <c:v>0.439332693830263</c:v>
                </c:pt>
                <c:pt idx="29">
                  <c:v>-0.22112552799726</c:v>
                </c:pt>
                <c:pt idx="30">
                  <c:v>1.710887068556091</c:v>
                </c:pt>
                <c:pt idx="31">
                  <c:v>0.0232524596337114</c:v>
                </c:pt>
                <c:pt idx="32">
                  <c:v>0.00902574208691021</c:v>
                </c:pt>
                <c:pt idx="33">
                  <c:v>0.474944335465388</c:v>
                </c:pt>
                <c:pt idx="34">
                  <c:v>1.087497472404264</c:v>
                </c:pt>
                <c:pt idx="35">
                  <c:v>-0.438898616350944</c:v>
                </c:pt>
                <c:pt idx="36">
                  <c:v>0.0136796972911926</c:v>
                </c:pt>
                <c:pt idx="37">
                  <c:v>-0.707743928643524</c:v>
                </c:pt>
                <c:pt idx="38">
                  <c:v>0.542451947375977</c:v>
                </c:pt>
                <c:pt idx="39">
                  <c:v>1.22162285774879</c:v>
                </c:pt>
                <c:pt idx="40">
                  <c:v>1.162654004119576</c:v>
                </c:pt>
                <c:pt idx="41">
                  <c:v>-0.250263684430939</c:v>
                </c:pt>
                <c:pt idx="42">
                  <c:v>1.164174341916649</c:v>
                </c:pt>
                <c:pt idx="43">
                  <c:v>0.824971461123693</c:v>
                </c:pt>
                <c:pt idx="44">
                  <c:v>0.40671045860979</c:v>
                </c:pt>
                <c:pt idx="45">
                  <c:v>1.93397294010161</c:v>
                </c:pt>
                <c:pt idx="46">
                  <c:v>1.033343323135224</c:v>
                </c:pt>
                <c:pt idx="47">
                  <c:v>0.711722891827235</c:v>
                </c:pt>
                <c:pt idx="48">
                  <c:v>-0.444905551421681</c:v>
                </c:pt>
                <c:pt idx="49">
                  <c:v>0.130333768495006</c:v>
                </c:pt>
                <c:pt idx="50">
                  <c:v>0.361350024352266</c:v>
                </c:pt>
                <c:pt idx="51">
                  <c:v>0.436639631692661</c:v>
                </c:pt>
                <c:pt idx="52">
                  <c:v>0.922465945298413</c:v>
                </c:pt>
                <c:pt idx="53">
                  <c:v>1.243087679505376</c:v>
                </c:pt>
                <c:pt idx="54">
                  <c:v>0.972156535859494</c:v>
                </c:pt>
                <c:pt idx="55">
                  <c:v>0.848743181895684</c:v>
                </c:pt>
                <c:pt idx="56">
                  <c:v>0.745855195173729</c:v>
                </c:pt>
                <c:pt idx="57">
                  <c:v>0.347525159998689</c:v>
                </c:pt>
                <c:pt idx="58">
                  <c:v>1.947610148815706</c:v>
                </c:pt>
                <c:pt idx="59">
                  <c:v>2.390481155783233</c:v>
                </c:pt>
                <c:pt idx="60">
                  <c:v>0.433129517580485</c:v>
                </c:pt>
                <c:pt idx="61">
                  <c:v>-0.607303046740334</c:v>
                </c:pt>
                <c:pt idx="62">
                  <c:v>2.954752264899673</c:v>
                </c:pt>
                <c:pt idx="63">
                  <c:v>0.855094951158622</c:v>
                </c:pt>
                <c:pt idx="64">
                  <c:v>1.30982172568023</c:v>
                </c:pt>
                <c:pt idx="65">
                  <c:v>3.736401203787787</c:v>
                </c:pt>
                <c:pt idx="66">
                  <c:v>1.708760723690317</c:v>
                </c:pt>
                <c:pt idx="67">
                  <c:v>1.807149268236279</c:v>
                </c:pt>
                <c:pt idx="68">
                  <c:v>1.75630893315181</c:v>
                </c:pt>
                <c:pt idx="69">
                  <c:v>1.404731115253496</c:v>
                </c:pt>
                <c:pt idx="70">
                  <c:v>3.196241697471025</c:v>
                </c:pt>
                <c:pt idx="76">
                  <c:v>2.63215044435037</c:v>
                </c:pt>
                <c:pt idx="77">
                  <c:v>0.0330214446829106</c:v>
                </c:pt>
                <c:pt idx="78">
                  <c:v>4.349467137710135</c:v>
                </c:pt>
              </c:numCache>
            </c:numRef>
          </c:xVal>
          <c:yVal>
            <c:numRef>
              <c:f>AÑO11!$CJ$2:$CJ$80</c:f>
              <c:numCache>
                <c:formatCode>0.0000_ ;\-0.0000\ </c:formatCode>
                <c:ptCount val="79"/>
                <c:pt idx="0">
                  <c:v>-0.257274868695302</c:v>
                </c:pt>
                <c:pt idx="1">
                  <c:v>-0.557520230935551</c:v>
                </c:pt>
                <c:pt idx="2">
                  <c:v>-0.221848749616356</c:v>
                </c:pt>
                <c:pt idx="3">
                  <c:v>-1.853871964321762</c:v>
                </c:pt>
                <c:pt idx="4">
                  <c:v>-1.096910013008056</c:v>
                </c:pt>
                <c:pt idx="5">
                  <c:v>0.508798965403905</c:v>
                </c:pt>
                <c:pt idx="6">
                  <c:v>-0.235077015350112</c:v>
                </c:pt>
                <c:pt idx="7">
                  <c:v>-1.309803919971486</c:v>
                </c:pt>
                <c:pt idx="8">
                  <c:v>0.739493230781615</c:v>
                </c:pt>
                <c:pt idx="9">
                  <c:v>-1.853871964321762</c:v>
                </c:pt>
                <c:pt idx="10">
                  <c:v>0.287353772714747</c:v>
                </c:pt>
                <c:pt idx="11">
                  <c:v>-1.292429823902063</c:v>
                </c:pt>
                <c:pt idx="12">
                  <c:v>0.0700378666077551</c:v>
                </c:pt>
                <c:pt idx="13">
                  <c:v>-0.434152181326482</c:v>
                </c:pt>
                <c:pt idx="14">
                  <c:v>0.24551266781415</c:v>
                </c:pt>
                <c:pt idx="15">
                  <c:v>0.662946614332624</c:v>
                </c:pt>
                <c:pt idx="16">
                  <c:v>0.810971399822207</c:v>
                </c:pt>
                <c:pt idx="17">
                  <c:v>-0.0819696632151198</c:v>
                </c:pt>
                <c:pt idx="18">
                  <c:v>-0.730487055782084</c:v>
                </c:pt>
                <c:pt idx="19">
                  <c:v>0.54282542695918</c:v>
                </c:pt>
                <c:pt idx="20">
                  <c:v>-0.779891911959945</c:v>
                </c:pt>
                <c:pt idx="21">
                  <c:v>-0.694648630553376</c:v>
                </c:pt>
                <c:pt idx="22">
                  <c:v>-0.482804102050026</c:v>
                </c:pt>
                <c:pt idx="23">
                  <c:v>-0.246416941107093</c:v>
                </c:pt>
                <c:pt idx="24">
                  <c:v>-0.774690718274137</c:v>
                </c:pt>
                <c:pt idx="25">
                  <c:v>-1.42021640338319</c:v>
                </c:pt>
                <c:pt idx="26">
                  <c:v>0.408070285887185</c:v>
                </c:pt>
                <c:pt idx="27">
                  <c:v>0.0824263008607718</c:v>
                </c:pt>
                <c:pt idx="28">
                  <c:v>-0.2335871528876</c:v>
                </c:pt>
                <c:pt idx="29">
                  <c:v>-0.954677021213342</c:v>
                </c:pt>
                <c:pt idx="30">
                  <c:v>1.077985291029502</c:v>
                </c:pt>
                <c:pt idx="31">
                  <c:v>-0.655607726314889</c:v>
                </c:pt>
                <c:pt idx="32">
                  <c:v>-0.659555885159882</c:v>
                </c:pt>
                <c:pt idx="33">
                  <c:v>-0.209714835966758</c:v>
                </c:pt>
                <c:pt idx="34">
                  <c:v>0.407560849486363</c:v>
                </c:pt>
                <c:pt idx="35">
                  <c:v>-1.148741651280925</c:v>
                </c:pt>
                <c:pt idx="36">
                  <c:v>-0.422508200162775</c:v>
                </c:pt>
                <c:pt idx="37">
                  <c:v>-1.397940008672037</c:v>
                </c:pt>
                <c:pt idx="38">
                  <c:v>-0.111259039317107</c:v>
                </c:pt>
                <c:pt idx="39">
                  <c:v>0.58983794314746</c:v>
                </c:pt>
                <c:pt idx="40">
                  <c:v>0.49220145139254</c:v>
                </c:pt>
                <c:pt idx="41">
                  <c:v>-0.924453038607469</c:v>
                </c:pt>
                <c:pt idx="42">
                  <c:v>0.425697213362591</c:v>
                </c:pt>
                <c:pt idx="43">
                  <c:v>0.144574207609616</c:v>
                </c:pt>
                <c:pt idx="44">
                  <c:v>-0.222573177610689</c:v>
                </c:pt>
                <c:pt idx="45">
                  <c:v>1.660163212010302</c:v>
                </c:pt>
                <c:pt idx="46">
                  <c:v>0.468347330412157</c:v>
                </c:pt>
                <c:pt idx="47">
                  <c:v>0.0398105541483504</c:v>
                </c:pt>
                <c:pt idx="48">
                  <c:v>-0.860120913598763</c:v>
                </c:pt>
                <c:pt idx="49">
                  <c:v>-0.1249387366083</c:v>
                </c:pt>
                <c:pt idx="50">
                  <c:v>0.105169427999332</c:v>
                </c:pt>
                <c:pt idx="51">
                  <c:v>0.203304916138483</c:v>
                </c:pt>
                <c:pt idx="52">
                  <c:v>0.370883016777606</c:v>
                </c:pt>
                <c:pt idx="53">
                  <c:v>0.734879802792627</c:v>
                </c:pt>
                <c:pt idx="54">
                  <c:v>0.688152755591566</c:v>
                </c:pt>
                <c:pt idx="55">
                  <c:v>0.391640703492388</c:v>
                </c:pt>
                <c:pt idx="56">
                  <c:v>0.332842266994352</c:v>
                </c:pt>
                <c:pt idx="57">
                  <c:v>-0.302770657240282</c:v>
                </c:pt>
                <c:pt idx="58">
                  <c:v>1.357934847000454</c:v>
                </c:pt>
                <c:pt idx="59">
                  <c:v>1.766977657428919</c:v>
                </c:pt>
                <c:pt idx="60">
                  <c:v>-0.190440285364732</c:v>
                </c:pt>
                <c:pt idx="61">
                  <c:v>-1.244125144327509</c:v>
                </c:pt>
                <c:pt idx="62">
                  <c:v>2.627221409172789</c:v>
                </c:pt>
                <c:pt idx="63">
                  <c:v>0.575995620203268</c:v>
                </c:pt>
                <c:pt idx="64">
                  <c:v>1.034588353713624</c:v>
                </c:pt>
                <c:pt idx="65">
                  <c:v>3.356161672554449</c:v>
                </c:pt>
                <c:pt idx="66">
                  <c:v>1.326356346034385</c:v>
                </c:pt>
                <c:pt idx="67">
                  <c:v>1.532219141146649</c:v>
                </c:pt>
                <c:pt idx="68">
                  <c:v>1.375078064726614</c:v>
                </c:pt>
                <c:pt idx="69">
                  <c:v>1.071255877681295</c:v>
                </c:pt>
                <c:pt idx="70">
                  <c:v>2.781781933998729</c:v>
                </c:pt>
                <c:pt idx="76">
                  <c:v>2.632149431292223</c:v>
                </c:pt>
                <c:pt idx="77">
                  <c:v>0.0334237554869496</c:v>
                </c:pt>
                <c:pt idx="78">
                  <c:v>3.74646138073135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514216"/>
        <c:axId val="2116517288"/>
      </c:scatterChart>
      <c:valAx>
        <c:axId val="2116514216"/>
        <c:scaling>
          <c:orientation val="minMax"/>
        </c:scaling>
        <c:delete val="0"/>
        <c:axPos val="b"/>
        <c:numFmt formatCode="_-* #,##0.0000_-;\-* #,##0.0000_-;_-* &quot;-&quot;??_-;_-@_-" sourceLinked="1"/>
        <c:majorTickMark val="out"/>
        <c:minorTickMark val="none"/>
        <c:tickLblPos val="nextTo"/>
        <c:crossAx val="2116517288"/>
        <c:crosses val="autoZero"/>
        <c:crossBetween val="midCat"/>
      </c:valAx>
      <c:valAx>
        <c:axId val="2116517288"/>
        <c:scaling>
          <c:orientation val="minMax"/>
        </c:scaling>
        <c:delete val="0"/>
        <c:axPos val="l"/>
        <c:majorGridlines/>
        <c:numFmt formatCode="0.0000_ ;\-0.0000\ " sourceLinked="1"/>
        <c:majorTickMark val="out"/>
        <c:minorTickMark val="none"/>
        <c:tickLblPos val="nextTo"/>
        <c:crossAx val="211651421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2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AÑO12!$CI$2:$CI$80</c:f>
              <c:numCache>
                <c:formatCode>_-* #,##0.0000_-;\-* #,##0.0000_-;_-* "-"??_-;_-@_-</c:formatCode>
                <c:ptCount val="79"/>
                <c:pt idx="0">
                  <c:v>0.213783299335304</c:v>
                </c:pt>
                <c:pt idx="1">
                  <c:v>-0.00700490156865849</c:v>
                </c:pt>
                <c:pt idx="2">
                  <c:v>0.48572142648158</c:v>
                </c:pt>
                <c:pt idx="3">
                  <c:v>-1.309803919971486</c:v>
                </c:pt>
                <c:pt idx="4">
                  <c:v>-0.348721986001856</c:v>
                </c:pt>
                <c:pt idx="5">
                  <c:v>1.084075567778674</c:v>
                </c:pt>
                <c:pt idx="6">
                  <c:v>0.345373730559088</c:v>
                </c:pt>
                <c:pt idx="7">
                  <c:v>-0.669586226650809</c:v>
                </c:pt>
                <c:pt idx="8">
                  <c:v>1.379559310918327</c:v>
                </c:pt>
                <c:pt idx="9">
                  <c:v>-1.214670164989233</c:v>
                </c:pt>
                <c:pt idx="10">
                  <c:v>0.783117137490467</c:v>
                </c:pt>
                <c:pt idx="11">
                  <c:v>-1.0</c:v>
                </c:pt>
                <c:pt idx="12">
                  <c:v>0.641374945192125</c:v>
                </c:pt>
                <c:pt idx="13">
                  <c:v>0.199206479161658</c:v>
                </c:pt>
                <c:pt idx="14">
                  <c:v>0.834039018159467</c:v>
                </c:pt>
                <c:pt idx="15">
                  <c:v>1.273093911672003</c:v>
                </c:pt>
                <c:pt idx="16">
                  <c:v>1.27731117917403</c:v>
                </c:pt>
                <c:pt idx="17">
                  <c:v>0.521138083704036</c:v>
                </c:pt>
                <c:pt idx="18">
                  <c:v>-0.112945621949043</c:v>
                </c:pt>
                <c:pt idx="19">
                  <c:v>0.942008053022313</c:v>
                </c:pt>
                <c:pt idx="20">
                  <c:v>-0.200659450546418</c:v>
                </c:pt>
                <c:pt idx="21">
                  <c:v>-0.118615343229427</c:v>
                </c:pt>
                <c:pt idx="22">
                  <c:v>0.143014800254095</c:v>
                </c:pt>
                <c:pt idx="23">
                  <c:v>0.303412070596742</c:v>
                </c:pt>
                <c:pt idx="24">
                  <c:v>-0.191114132640188</c:v>
                </c:pt>
                <c:pt idx="25">
                  <c:v>-0.920818753952375</c:v>
                </c:pt>
                <c:pt idx="26">
                  <c:v>1.03185263139563</c:v>
                </c:pt>
                <c:pt idx="27">
                  <c:v>0.430719887863282</c:v>
                </c:pt>
                <c:pt idx="28">
                  <c:v>0.436639631692661</c:v>
                </c:pt>
                <c:pt idx="29">
                  <c:v>-0.335358024443874</c:v>
                </c:pt>
                <c:pt idx="30">
                  <c:v>1.606402864305278</c:v>
                </c:pt>
                <c:pt idx="31">
                  <c:v>-0.130768280269024</c:v>
                </c:pt>
                <c:pt idx="32">
                  <c:v>-0.0357403698031511</c:v>
                </c:pt>
                <c:pt idx="33">
                  <c:v>0.454539984964819</c:v>
                </c:pt>
                <c:pt idx="34">
                  <c:v>1.020195489753195</c:v>
                </c:pt>
                <c:pt idx="35">
                  <c:v>-0.530177984021837</c:v>
                </c:pt>
                <c:pt idx="36">
                  <c:v>-0.230622673923862</c:v>
                </c:pt>
                <c:pt idx="37">
                  <c:v>-0.872895201635192</c:v>
                </c:pt>
                <c:pt idx="38">
                  <c:v>0.496237545166735</c:v>
                </c:pt>
                <c:pt idx="39">
                  <c:v>1.149496233465742</c:v>
                </c:pt>
                <c:pt idx="40">
                  <c:v>1.067033639842262</c:v>
                </c:pt>
                <c:pt idx="41">
                  <c:v>-0.279840696594043</c:v>
                </c:pt>
                <c:pt idx="42">
                  <c:v>1.046456142412592</c:v>
                </c:pt>
                <c:pt idx="43">
                  <c:v>0.705007959333336</c:v>
                </c:pt>
                <c:pt idx="44">
                  <c:v>0.312600439261259</c:v>
                </c:pt>
                <c:pt idx="45">
                  <c:v>1.71006656746489</c:v>
                </c:pt>
                <c:pt idx="46">
                  <c:v>0.846893543316625</c:v>
                </c:pt>
                <c:pt idx="47">
                  <c:v>0.604873770552636</c:v>
                </c:pt>
                <c:pt idx="48">
                  <c:v>-0.628932137728264</c:v>
                </c:pt>
                <c:pt idx="49">
                  <c:v>-0.0925886392254138</c:v>
                </c:pt>
                <c:pt idx="50">
                  <c:v>0.138302698166281</c:v>
                </c:pt>
                <c:pt idx="51">
                  <c:v>0.220369632451394</c:v>
                </c:pt>
                <c:pt idx="52">
                  <c:v>0.776192514747072</c:v>
                </c:pt>
                <c:pt idx="53">
                  <c:v>1.07291131585408</c:v>
                </c:pt>
                <c:pt idx="54">
                  <c:v>0.782830805202592</c:v>
                </c:pt>
                <c:pt idx="55">
                  <c:v>0.630529571426824</c:v>
                </c:pt>
                <c:pt idx="56">
                  <c:v>0.524915147539867</c:v>
                </c:pt>
                <c:pt idx="57">
                  <c:v>0.243038048686294</c:v>
                </c:pt>
                <c:pt idx="58">
                  <c:v>1.824873972743942</c:v>
                </c:pt>
                <c:pt idx="59">
                  <c:v>2.250185712886612</c:v>
                </c:pt>
                <c:pt idx="60">
                  <c:v>0.397940008672038</c:v>
                </c:pt>
                <c:pt idx="61">
                  <c:v>-0.712198270069774</c:v>
                </c:pt>
                <c:pt idx="62">
                  <c:v>2.777370266170064</c:v>
                </c:pt>
                <c:pt idx="63">
                  <c:v>0.643353961976863</c:v>
                </c:pt>
                <c:pt idx="64">
                  <c:v>1.109949580230588</c:v>
                </c:pt>
                <c:pt idx="65">
                  <c:v>3.546103829091014</c:v>
                </c:pt>
                <c:pt idx="66">
                  <c:v>1.522652853412771</c:v>
                </c:pt>
                <c:pt idx="67">
                  <c:v>1.620011060158705</c:v>
                </c:pt>
                <c:pt idx="68">
                  <c:v>1.571440953685393</c:v>
                </c:pt>
                <c:pt idx="69">
                  <c:v>1.227449620469842</c:v>
                </c:pt>
                <c:pt idx="70">
                  <c:v>3.005635596560471</c:v>
                </c:pt>
                <c:pt idx="76">
                  <c:v>2.486516904066553</c:v>
                </c:pt>
                <c:pt idx="77">
                  <c:v>0.00518051250378031</c:v>
                </c:pt>
                <c:pt idx="78">
                  <c:v>4.193619578919672</c:v>
                </c:pt>
              </c:numCache>
            </c:numRef>
          </c:xVal>
          <c:yVal>
            <c:numRef>
              <c:f>AÑO12!$CJ$2:$CJ$80</c:f>
              <c:numCache>
                <c:formatCode>0.0000_ ;\-0.0000\ </c:formatCode>
                <c:ptCount val="79"/>
                <c:pt idx="0">
                  <c:v>-0.465973893943865</c:v>
                </c:pt>
                <c:pt idx="1">
                  <c:v>-0.512861624522813</c:v>
                </c:pt>
                <c:pt idx="2">
                  <c:v>-0.213248577854439</c:v>
                </c:pt>
                <c:pt idx="3">
                  <c:v>-1.920818753952375</c:v>
                </c:pt>
                <c:pt idx="4">
                  <c:v>-1.050609993355087</c:v>
                </c:pt>
                <c:pt idx="5">
                  <c:v>0.766412847112399</c:v>
                </c:pt>
                <c:pt idx="6">
                  <c:v>-0.267606240177031</c:v>
                </c:pt>
                <c:pt idx="7">
                  <c:v>-1.275724130399211</c:v>
                </c:pt>
                <c:pt idx="8">
                  <c:v>0.795671505946022</c:v>
                </c:pt>
                <c:pt idx="9">
                  <c:v>-1.468521082957745</c:v>
                </c:pt>
                <c:pt idx="10">
                  <c:v>0.478277831919605</c:v>
                </c:pt>
                <c:pt idx="11">
                  <c:v>-1.337242168318426</c:v>
                </c:pt>
                <c:pt idx="12">
                  <c:v>0.285107029566812</c:v>
                </c:pt>
                <c:pt idx="13">
                  <c:v>-0.379863945026242</c:v>
                </c:pt>
                <c:pt idx="14">
                  <c:v>0.522965595491987</c:v>
                </c:pt>
                <c:pt idx="15">
                  <c:v>0.866287339084195</c:v>
                </c:pt>
                <c:pt idx="16">
                  <c:v>0.742253669906594</c:v>
                </c:pt>
                <c:pt idx="17">
                  <c:v>0.16345955176999</c:v>
                </c:pt>
                <c:pt idx="18">
                  <c:v>-0.595166283380062</c:v>
                </c:pt>
                <c:pt idx="19">
                  <c:v>0.595055089759304</c:v>
                </c:pt>
                <c:pt idx="20">
                  <c:v>-0.647817481888637</c:v>
                </c:pt>
                <c:pt idx="21">
                  <c:v>-0.730487055782084</c:v>
                </c:pt>
                <c:pt idx="22">
                  <c:v>-0.508638306165727</c:v>
                </c:pt>
                <c:pt idx="23">
                  <c:v>-0.158640529545145</c:v>
                </c:pt>
                <c:pt idx="24">
                  <c:v>-0.596879478824182</c:v>
                </c:pt>
                <c:pt idx="25">
                  <c:v>-1.275724130399211</c:v>
                </c:pt>
                <c:pt idx="26">
                  <c:v>0.523095838252568</c:v>
                </c:pt>
                <c:pt idx="27">
                  <c:v>0.2143138974244</c:v>
                </c:pt>
                <c:pt idx="28">
                  <c:v>-0.120330794367946</c:v>
                </c:pt>
                <c:pt idx="29">
                  <c:v>-0.832682665251824</c:v>
                </c:pt>
                <c:pt idx="30">
                  <c:v>1.155912689085906</c:v>
                </c:pt>
                <c:pt idx="31">
                  <c:v>-0.51427857351842</c:v>
                </c:pt>
                <c:pt idx="32">
                  <c:v>-0.472370099128661</c:v>
                </c:pt>
                <c:pt idx="33">
                  <c:v>-0.136677139879544</c:v>
                </c:pt>
                <c:pt idx="34">
                  <c:v>0.508664363052943</c:v>
                </c:pt>
                <c:pt idx="35">
                  <c:v>-1.09151498112135</c:v>
                </c:pt>
                <c:pt idx="36">
                  <c:v>-0.628932137728264</c:v>
                </c:pt>
                <c:pt idx="37">
                  <c:v>-1.408935392973501</c:v>
                </c:pt>
                <c:pt idx="38">
                  <c:v>0.0128372247051722</c:v>
                </c:pt>
                <c:pt idx="39">
                  <c:v>0.713826424380525</c:v>
                </c:pt>
                <c:pt idx="40">
                  <c:v>0.658869592201962</c:v>
                </c:pt>
                <c:pt idx="41">
                  <c:v>-0.804100347590766</c:v>
                </c:pt>
                <c:pt idx="42">
                  <c:v>0.608739919068788</c:v>
                </c:pt>
                <c:pt idx="43">
                  <c:v>0.092018470752797</c:v>
                </c:pt>
                <c:pt idx="44">
                  <c:v>0.00432137378264267</c:v>
                </c:pt>
                <c:pt idx="45">
                  <c:v>1.39750549689802</c:v>
                </c:pt>
                <c:pt idx="46">
                  <c:v>0.38327665040765</c:v>
                </c:pt>
                <c:pt idx="47">
                  <c:v>0.141136090120739</c:v>
                </c:pt>
                <c:pt idx="48">
                  <c:v>-0.777283528852417</c:v>
                </c:pt>
                <c:pt idx="49">
                  <c:v>-0.346787486224656</c:v>
                </c:pt>
                <c:pt idx="50">
                  <c:v>-0.11690664142431</c:v>
                </c:pt>
                <c:pt idx="51">
                  <c:v>-0.0123337350737254</c:v>
                </c:pt>
                <c:pt idx="52">
                  <c:v>0.303412070596742</c:v>
                </c:pt>
                <c:pt idx="53">
                  <c:v>0.711807229041191</c:v>
                </c:pt>
                <c:pt idx="54">
                  <c:v>0.490520309363349</c:v>
                </c:pt>
                <c:pt idx="55">
                  <c:v>0.179551791165188</c:v>
                </c:pt>
                <c:pt idx="56">
                  <c:v>0.113943352306837</c:v>
                </c:pt>
                <c:pt idx="57">
                  <c:v>-0.189767482004916</c:v>
                </c:pt>
                <c:pt idx="58">
                  <c:v>1.731685443363646</c:v>
                </c:pt>
                <c:pt idx="59">
                  <c:v>1.861098105150595</c:v>
                </c:pt>
                <c:pt idx="60">
                  <c:v>-0.0762380391712997</c:v>
                </c:pt>
                <c:pt idx="61">
                  <c:v>-1.026872146400301</c:v>
                </c:pt>
                <c:pt idx="62">
                  <c:v>2.434182337688289</c:v>
                </c:pt>
                <c:pt idx="63">
                  <c:v>0.325925955771466</c:v>
                </c:pt>
                <c:pt idx="64">
                  <c:v>0.827563111254724</c:v>
                </c:pt>
                <c:pt idx="65">
                  <c:v>3.137591452381414</c:v>
                </c:pt>
                <c:pt idx="66">
                  <c:v>1.121691130307577</c:v>
                </c:pt>
                <c:pt idx="67">
                  <c:v>1.317561936621246</c:v>
                </c:pt>
                <c:pt idx="68">
                  <c:v>1.185400483190453</c:v>
                </c:pt>
                <c:pt idx="69">
                  <c:v>0.897297122059496</c:v>
                </c:pt>
                <c:pt idx="70">
                  <c:v>2.594181429740063</c:v>
                </c:pt>
                <c:pt idx="76">
                  <c:v>2.486516904066553</c:v>
                </c:pt>
                <c:pt idx="77">
                  <c:v>0.0445397603924108</c:v>
                </c:pt>
                <c:pt idx="78">
                  <c:v>3.561483966925009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555928"/>
        <c:axId val="2116559000"/>
      </c:scatterChart>
      <c:valAx>
        <c:axId val="2116555928"/>
        <c:scaling>
          <c:orientation val="minMax"/>
        </c:scaling>
        <c:delete val="0"/>
        <c:axPos val="b"/>
        <c:numFmt formatCode="_-* #,##0.0000_-;\-* #,##0.0000_-;_-* &quot;-&quot;??_-;_-@_-" sourceLinked="1"/>
        <c:majorTickMark val="out"/>
        <c:minorTickMark val="none"/>
        <c:tickLblPos val="nextTo"/>
        <c:crossAx val="2116559000"/>
        <c:crosses val="autoZero"/>
        <c:crossBetween val="midCat"/>
      </c:valAx>
      <c:valAx>
        <c:axId val="2116559000"/>
        <c:scaling>
          <c:orientation val="minMax"/>
        </c:scaling>
        <c:delete val="0"/>
        <c:axPos val="l"/>
        <c:majorGridlines/>
        <c:numFmt formatCode="0.0000_ ;\-0.0000\ " sourceLinked="1"/>
        <c:majorTickMark val="out"/>
        <c:minorTickMark val="none"/>
        <c:tickLblPos val="nextTo"/>
        <c:crossAx val="2116555928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112940288713911"/>
                  <c:y val="-0.0435181539807524"/>
                </c:manualLayout>
              </c:layout>
              <c:numFmt formatCode="General" sourceLinked="0"/>
            </c:trendlineLbl>
          </c:trendline>
          <c:xVal>
            <c:numRef>
              <c:f>AÑO13!$CI$2:$CI$80</c:f>
              <c:numCache>
                <c:formatCode>_-* #,##0.0000_-;\-* #,##0.0000_-;_-* "-"??_-;_-@_-</c:formatCode>
                <c:ptCount val="79"/>
                <c:pt idx="0">
                  <c:v>0.200303182981585</c:v>
                </c:pt>
                <c:pt idx="1">
                  <c:v>-0.11069829749369</c:v>
                </c:pt>
                <c:pt idx="2">
                  <c:v>0.369030221809153</c:v>
                </c:pt>
                <c:pt idx="3">
                  <c:v>-1.397940008672037</c:v>
                </c:pt>
                <c:pt idx="4">
                  <c:v>-0.416801226031377</c:v>
                </c:pt>
                <c:pt idx="5">
                  <c:v>0.934548947666147</c:v>
                </c:pt>
                <c:pt idx="6">
                  <c:v>0.264581729238077</c:v>
                </c:pt>
                <c:pt idx="7">
                  <c:v>-0.777283528852417</c:v>
                </c:pt>
                <c:pt idx="8">
                  <c:v>1.231775323975095</c:v>
                </c:pt>
                <c:pt idx="9">
                  <c:v>-1.431798275933005</c:v>
                </c:pt>
                <c:pt idx="10">
                  <c:v>0.617734035364018</c:v>
                </c:pt>
                <c:pt idx="11">
                  <c:v>-1.2518119729938</c:v>
                </c:pt>
                <c:pt idx="12">
                  <c:v>0.442793225939769</c:v>
                </c:pt>
                <c:pt idx="13">
                  <c:v>0.0220157398177203</c:v>
                </c:pt>
                <c:pt idx="14">
                  <c:v>0.638688886690123</c:v>
                </c:pt>
                <c:pt idx="15">
                  <c:v>1.051923916046106</c:v>
                </c:pt>
                <c:pt idx="16">
                  <c:v>1.066921972093997</c:v>
                </c:pt>
                <c:pt idx="17">
                  <c:v>0.318480725174517</c:v>
                </c:pt>
                <c:pt idx="18">
                  <c:v>-0.262012673666569</c:v>
                </c:pt>
                <c:pt idx="19">
                  <c:v>0.739651443709377</c:v>
                </c:pt>
                <c:pt idx="20">
                  <c:v>-0.411168274405793</c:v>
                </c:pt>
                <c:pt idx="21">
                  <c:v>-0.261219441515631</c:v>
                </c:pt>
                <c:pt idx="22">
                  <c:v>0.00774777800073995</c:v>
                </c:pt>
                <c:pt idx="23">
                  <c:v>0.111262513659065</c:v>
                </c:pt>
                <c:pt idx="24">
                  <c:v>-0.375717904164332</c:v>
                </c:pt>
                <c:pt idx="25">
                  <c:v>-1.161150909262745</c:v>
                </c:pt>
                <c:pt idx="26">
                  <c:v>0.878349422217775</c:v>
                </c:pt>
                <c:pt idx="27">
                  <c:v>0.220108088040055</c:v>
                </c:pt>
                <c:pt idx="28">
                  <c:v>0.301897717195208</c:v>
                </c:pt>
                <c:pt idx="29">
                  <c:v>-0.478861916295964</c:v>
                </c:pt>
                <c:pt idx="30">
                  <c:v>1.433609843323718</c:v>
                </c:pt>
                <c:pt idx="31">
                  <c:v>-0.318758762624413</c:v>
                </c:pt>
                <c:pt idx="32">
                  <c:v>-0.230622673923862</c:v>
                </c:pt>
                <c:pt idx="33">
                  <c:v>0.269279389771899</c:v>
                </c:pt>
                <c:pt idx="34">
                  <c:v>0.873494982256169</c:v>
                </c:pt>
                <c:pt idx="35">
                  <c:v>-0.661543506395395</c:v>
                </c:pt>
                <c:pt idx="36">
                  <c:v>-0.417936637088291</c:v>
                </c:pt>
                <c:pt idx="37">
                  <c:v>-1.086186147616283</c:v>
                </c:pt>
                <c:pt idx="38">
                  <c:v>0.301029995663981</c:v>
                </c:pt>
                <c:pt idx="39">
                  <c:v>0.950997333988805</c:v>
                </c:pt>
                <c:pt idx="40">
                  <c:v>0.867526411199743</c:v>
                </c:pt>
                <c:pt idx="41">
                  <c:v>-0.442492798094342</c:v>
                </c:pt>
                <c:pt idx="42">
                  <c:v>0.891704676239183</c:v>
                </c:pt>
                <c:pt idx="43">
                  <c:v>0.574609941340187</c:v>
                </c:pt>
                <c:pt idx="44">
                  <c:v>0.119255889277937</c:v>
                </c:pt>
                <c:pt idx="45">
                  <c:v>1.536634185003819</c:v>
                </c:pt>
                <c:pt idx="46">
                  <c:v>0.683137131483007</c:v>
                </c:pt>
                <c:pt idx="47">
                  <c:v>0.414973347970818</c:v>
                </c:pt>
                <c:pt idx="48">
                  <c:v>-0.823908740944319</c:v>
                </c:pt>
                <c:pt idx="49">
                  <c:v>-0.294992040666664</c:v>
                </c:pt>
                <c:pt idx="50">
                  <c:v>-0.0660068361687577</c:v>
                </c:pt>
                <c:pt idx="51">
                  <c:v>0.0362295440862945</c:v>
                </c:pt>
                <c:pt idx="52">
                  <c:v>0.597695185925512</c:v>
                </c:pt>
                <c:pt idx="53">
                  <c:v>0.884908594162607</c:v>
                </c:pt>
                <c:pt idx="54">
                  <c:v>0.63103769653674</c:v>
                </c:pt>
                <c:pt idx="55">
                  <c:v>0.437116093048079</c:v>
                </c:pt>
                <c:pt idx="56">
                  <c:v>0.330007700872759</c:v>
                </c:pt>
                <c:pt idx="57">
                  <c:v>0.0737183503461227</c:v>
                </c:pt>
                <c:pt idx="58">
                  <c:v>1.659783135425502</c:v>
                </c:pt>
                <c:pt idx="59">
                  <c:v>2.065549839617898</c:v>
                </c:pt>
                <c:pt idx="60">
                  <c:v>0.238046103128795</c:v>
                </c:pt>
                <c:pt idx="61">
                  <c:v>-0.856985199745905</c:v>
                </c:pt>
                <c:pt idx="62">
                  <c:v>2.627963624209075</c:v>
                </c:pt>
                <c:pt idx="63">
                  <c:v>0.478133428100518</c:v>
                </c:pt>
                <c:pt idx="64">
                  <c:v>0.950267468013588</c:v>
                </c:pt>
                <c:pt idx="65">
                  <c:v>3.37009617409147</c:v>
                </c:pt>
                <c:pt idx="66">
                  <c:v>1.354146870586911</c:v>
                </c:pt>
                <c:pt idx="67">
                  <c:v>1.481456961417007</c:v>
                </c:pt>
                <c:pt idx="68">
                  <c:v>1.395728169864644</c:v>
                </c:pt>
                <c:pt idx="69">
                  <c:v>1.103256233355051</c:v>
                </c:pt>
                <c:pt idx="70">
                  <c:v>2.869393082969425</c:v>
                </c:pt>
                <c:pt idx="76">
                  <c:v>2.338791050365155</c:v>
                </c:pt>
                <c:pt idx="77">
                  <c:v>-0.161150909262745</c:v>
                </c:pt>
                <c:pt idx="78">
                  <c:v>4.047218775506066</c:v>
                </c:pt>
              </c:numCache>
            </c:numRef>
          </c:xVal>
          <c:yVal>
            <c:numRef>
              <c:f>AÑO13!$CJ$2:$CJ$80</c:f>
              <c:numCache>
                <c:formatCode>0.0000_ ;\-0.0000\ </c:formatCode>
                <c:ptCount val="79"/>
                <c:pt idx="0">
                  <c:v>-0.410050398674292</c:v>
                </c:pt>
                <c:pt idx="1">
                  <c:v>-0.265200170411153</c:v>
                </c:pt>
                <c:pt idx="2">
                  <c:v>-0.322393047279507</c:v>
                </c:pt>
                <c:pt idx="3">
                  <c:v>-1.886056647693163</c:v>
                </c:pt>
                <c:pt idx="4">
                  <c:v>-1.113509274827518</c:v>
                </c:pt>
                <c:pt idx="5">
                  <c:v>0.739018245883481</c:v>
                </c:pt>
                <c:pt idx="6">
                  <c:v>-0.105130343254747</c:v>
                </c:pt>
                <c:pt idx="7">
                  <c:v>-1.259637310505756</c:v>
                </c:pt>
                <c:pt idx="8">
                  <c:v>0.904985881099363</c:v>
                </c:pt>
                <c:pt idx="9">
                  <c:v>-1.677780705266081</c:v>
                </c:pt>
                <c:pt idx="10">
                  <c:v>0.310693312343361</c:v>
                </c:pt>
                <c:pt idx="11">
                  <c:v>-1.602059991327962</c:v>
                </c:pt>
                <c:pt idx="12">
                  <c:v>0.111934276332682</c:v>
                </c:pt>
                <c:pt idx="13">
                  <c:v>-0.425968732272281</c:v>
                </c:pt>
                <c:pt idx="14">
                  <c:v>0.567379307650979</c:v>
                </c:pt>
                <c:pt idx="15">
                  <c:v>0.680063427481948</c:v>
                </c:pt>
                <c:pt idx="16">
                  <c:v>0.544564097496043</c:v>
                </c:pt>
                <c:pt idx="17">
                  <c:v>0.0484418035504045</c:v>
                </c:pt>
                <c:pt idx="18">
                  <c:v>-0.614393726401688</c:v>
                </c:pt>
                <c:pt idx="19">
                  <c:v>0.413802516769351</c:v>
                </c:pt>
                <c:pt idx="20">
                  <c:v>-0.835647144215563</c:v>
                </c:pt>
                <c:pt idx="21">
                  <c:v>-0.586700235918748</c:v>
                </c:pt>
                <c:pt idx="22">
                  <c:v>-0.534617148551582</c:v>
                </c:pt>
                <c:pt idx="23">
                  <c:v>-0.388276691992658</c:v>
                </c:pt>
                <c:pt idx="24">
                  <c:v>-0.744727494896694</c:v>
                </c:pt>
                <c:pt idx="25">
                  <c:v>-1.619788758288394</c:v>
                </c:pt>
                <c:pt idx="26">
                  <c:v>0.546295835121443</c:v>
                </c:pt>
                <c:pt idx="27">
                  <c:v>0.00518051250378031</c:v>
                </c:pt>
                <c:pt idx="28">
                  <c:v>-0.259637310505756</c:v>
                </c:pt>
                <c:pt idx="29">
                  <c:v>-1.022276394711152</c:v>
                </c:pt>
                <c:pt idx="30">
                  <c:v>0.971368636791423</c:v>
                </c:pt>
                <c:pt idx="31">
                  <c:v>-0.777283528852417</c:v>
                </c:pt>
                <c:pt idx="32">
                  <c:v>-0.567030709125594</c:v>
                </c:pt>
                <c:pt idx="33">
                  <c:v>-0.211124884224583</c:v>
                </c:pt>
                <c:pt idx="34">
                  <c:v>0.444200988864159</c:v>
                </c:pt>
                <c:pt idx="35">
                  <c:v>-1.060480747381382</c:v>
                </c:pt>
                <c:pt idx="36">
                  <c:v>-0.818156412055227</c:v>
                </c:pt>
                <c:pt idx="37">
                  <c:v>-1.508638306165727</c:v>
                </c:pt>
                <c:pt idx="38">
                  <c:v>-0.0726296369609765</c:v>
                </c:pt>
                <c:pt idx="39">
                  <c:v>0.534026106056135</c:v>
                </c:pt>
                <c:pt idx="40">
                  <c:v>0.441695135640717</c:v>
                </c:pt>
                <c:pt idx="41">
                  <c:v>-0.777283528852417</c:v>
                </c:pt>
                <c:pt idx="42">
                  <c:v>0.557747741641468</c:v>
                </c:pt>
                <c:pt idx="43">
                  <c:v>-0.0555173278498314</c:v>
                </c:pt>
                <c:pt idx="44">
                  <c:v>-0.182434630440219</c:v>
                </c:pt>
                <c:pt idx="45">
                  <c:v>1.209005357885755</c:v>
                </c:pt>
                <c:pt idx="46">
                  <c:v>0.197280558125619</c:v>
                </c:pt>
                <c:pt idx="47">
                  <c:v>-0.079876673709276</c:v>
                </c:pt>
                <c:pt idx="48">
                  <c:v>-1.050609993355087</c:v>
                </c:pt>
                <c:pt idx="49">
                  <c:v>-0.562249437179612</c:v>
                </c:pt>
                <c:pt idx="50">
                  <c:v>-0.333482019445119</c:v>
                </c:pt>
                <c:pt idx="51">
                  <c:v>-0.206209615309181</c:v>
                </c:pt>
                <c:pt idx="52">
                  <c:v>0.122543524068754</c:v>
                </c:pt>
                <c:pt idx="53">
                  <c:v>0.487845120111436</c:v>
                </c:pt>
                <c:pt idx="54">
                  <c:v>0.333044029823487</c:v>
                </c:pt>
                <c:pt idx="55">
                  <c:v>-0.0376306643299788</c:v>
                </c:pt>
                <c:pt idx="56">
                  <c:v>-0.104577453960592</c:v>
                </c:pt>
                <c:pt idx="57">
                  <c:v>-0.392544976785331</c:v>
                </c:pt>
                <c:pt idx="58">
                  <c:v>1.463190984099011</c:v>
                </c:pt>
                <c:pt idx="59">
                  <c:v>1.626063069622574</c:v>
                </c:pt>
                <c:pt idx="60">
                  <c:v>-0.10292299679058</c:v>
                </c:pt>
                <c:pt idx="61">
                  <c:v>-1.136677139879544</c:v>
                </c:pt>
                <c:pt idx="62">
                  <c:v>2.279409119232287</c:v>
                </c:pt>
                <c:pt idx="63">
                  <c:v>0.159867847092567</c:v>
                </c:pt>
                <c:pt idx="64">
                  <c:v>0.646501750031612</c:v>
                </c:pt>
                <c:pt idx="65">
                  <c:v>2.96969960223093</c:v>
                </c:pt>
                <c:pt idx="66">
                  <c:v>0.964872208637775</c:v>
                </c:pt>
                <c:pt idx="67">
                  <c:v>1.153418485037711</c:v>
                </c:pt>
                <c:pt idx="68">
                  <c:v>1.008940661377087</c:v>
                </c:pt>
                <c:pt idx="69">
                  <c:v>0.743117625214742</c:v>
                </c:pt>
                <c:pt idx="70">
                  <c:v>2.433441789734985</c:v>
                </c:pt>
                <c:pt idx="76">
                  <c:v>2.338793041003043</c:v>
                </c:pt>
                <c:pt idx="77">
                  <c:v>-0.161150909262745</c:v>
                </c:pt>
                <c:pt idx="78">
                  <c:v>3.377659882173338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597960"/>
        <c:axId val="2116601032"/>
      </c:scatterChart>
      <c:valAx>
        <c:axId val="2116597960"/>
        <c:scaling>
          <c:orientation val="minMax"/>
        </c:scaling>
        <c:delete val="0"/>
        <c:axPos val="b"/>
        <c:numFmt formatCode="_-* #,##0.0000_-;\-* #,##0.0000_-;_-* &quot;-&quot;??_-;_-@_-" sourceLinked="1"/>
        <c:majorTickMark val="out"/>
        <c:minorTickMark val="none"/>
        <c:tickLblPos val="nextTo"/>
        <c:crossAx val="2116601032"/>
        <c:crosses val="autoZero"/>
        <c:crossBetween val="midCat"/>
      </c:valAx>
      <c:valAx>
        <c:axId val="2116601032"/>
        <c:scaling>
          <c:orientation val="minMax"/>
        </c:scaling>
        <c:delete val="0"/>
        <c:axPos val="l"/>
        <c:majorGridlines/>
        <c:numFmt formatCode="0.0000_ ;\-0.0000\ " sourceLinked="1"/>
        <c:majorTickMark val="out"/>
        <c:minorTickMark val="none"/>
        <c:tickLblPos val="nextTo"/>
        <c:crossAx val="2116597960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160040901137358"/>
                  <c:y val="-0.0653419364246136"/>
                </c:manualLayout>
              </c:layout>
              <c:numFmt formatCode="General" sourceLinked="0"/>
            </c:trendlineLbl>
          </c:trendline>
          <c:xVal>
            <c:numRef>
              <c:f>AÑO14!$CI$2:$CI$80</c:f>
              <c:numCache>
                <c:formatCode>_-* #,##0.0000_-;\-* #,##0.0000_-;_-* "-"??_-;_-@_-</c:formatCode>
                <c:ptCount val="79"/>
                <c:pt idx="0">
                  <c:v>0.13640344813399</c:v>
                </c:pt>
                <c:pt idx="1">
                  <c:v>-0.0609802235513335</c:v>
                </c:pt>
                <c:pt idx="2">
                  <c:v>0.468642668391511</c:v>
                </c:pt>
                <c:pt idx="3">
                  <c:v>-1.301029995663981</c:v>
                </c:pt>
                <c:pt idx="4">
                  <c:v>-0.379863945026242</c:v>
                </c:pt>
                <c:pt idx="5">
                  <c:v>1.129270860121315</c:v>
                </c:pt>
                <c:pt idx="6">
                  <c:v>0.356599435724971</c:v>
                </c:pt>
                <c:pt idx="7">
                  <c:v>-0.630784142589857</c:v>
                </c:pt>
                <c:pt idx="8">
                  <c:v>1.398721036025533</c:v>
                </c:pt>
                <c:pt idx="9">
                  <c:v>-1.102372908709559</c:v>
                </c:pt>
                <c:pt idx="10">
                  <c:v>0.825750581348028</c:v>
                </c:pt>
                <c:pt idx="11">
                  <c:v>-0.777283528852417</c:v>
                </c:pt>
                <c:pt idx="12">
                  <c:v>0.680063427481948</c:v>
                </c:pt>
                <c:pt idx="13">
                  <c:v>0.277838333002047</c:v>
                </c:pt>
                <c:pt idx="14">
                  <c:v>0.811507979945327</c:v>
                </c:pt>
                <c:pt idx="15">
                  <c:v>1.361859992489294</c:v>
                </c:pt>
                <c:pt idx="16">
                  <c:v>1.383958910679111</c:v>
                </c:pt>
                <c:pt idx="17">
                  <c:v>0.566083784167996</c:v>
                </c:pt>
                <c:pt idx="18">
                  <c:v>-0.0163737128754655</c:v>
                </c:pt>
                <c:pt idx="19">
                  <c:v>1.020361282647708</c:v>
                </c:pt>
                <c:pt idx="20">
                  <c:v>-0.102372908709559</c:v>
                </c:pt>
                <c:pt idx="21">
                  <c:v>-0.0555173278498314</c:v>
                </c:pt>
                <c:pt idx="22">
                  <c:v>0.224791956492681</c:v>
                </c:pt>
                <c:pt idx="23">
                  <c:v>0.444044795918076</c:v>
                </c:pt>
                <c:pt idx="24">
                  <c:v>-0.112945621949043</c:v>
                </c:pt>
                <c:pt idx="25">
                  <c:v>-0.742321425130815</c:v>
                </c:pt>
                <c:pt idx="26">
                  <c:v>1.097569639431371</c:v>
                </c:pt>
                <c:pt idx="27">
                  <c:v>0.561220678933944</c:v>
                </c:pt>
                <c:pt idx="28">
                  <c:v>0.446537167073644</c:v>
                </c:pt>
                <c:pt idx="29">
                  <c:v>-0.215382707367125</c:v>
                </c:pt>
                <c:pt idx="30">
                  <c:v>1.713910354128955</c:v>
                </c:pt>
                <c:pt idx="31">
                  <c:v>0.0285712526925376</c:v>
                </c:pt>
                <c:pt idx="32">
                  <c:v>0.00689370794790045</c:v>
                </c:pt>
                <c:pt idx="33">
                  <c:v>0.473924693416157</c:v>
                </c:pt>
                <c:pt idx="34">
                  <c:v>1.090998297753198</c:v>
                </c:pt>
                <c:pt idx="35">
                  <c:v>-0.431798275933005</c:v>
                </c:pt>
                <c:pt idx="36">
                  <c:v>0.024895960107485</c:v>
                </c:pt>
                <c:pt idx="37">
                  <c:v>-0.698970004336019</c:v>
                </c:pt>
                <c:pt idx="38">
                  <c:v>0.542451947375977</c:v>
                </c:pt>
                <c:pt idx="39">
                  <c:v>1.222638447166434</c:v>
                </c:pt>
                <c:pt idx="40">
                  <c:v>1.164174341916649</c:v>
                </c:pt>
                <c:pt idx="41">
                  <c:v>-0.246416941107093</c:v>
                </c:pt>
                <c:pt idx="42">
                  <c:v>1.165896909992507</c:v>
                </c:pt>
                <c:pt idx="43">
                  <c:v>0.81016528454315</c:v>
                </c:pt>
                <c:pt idx="44">
                  <c:v>0.408070285887185</c:v>
                </c:pt>
                <c:pt idx="45">
                  <c:v>1.941585961905284</c:v>
                </c:pt>
                <c:pt idx="46">
                  <c:v>1.039691661649026</c:v>
                </c:pt>
                <c:pt idx="47">
                  <c:v>0.713154401837298</c:v>
                </c:pt>
                <c:pt idx="48">
                  <c:v>-0.437707135543525</c:v>
                </c:pt>
                <c:pt idx="49">
                  <c:v>0.14050804303818</c:v>
                </c:pt>
                <c:pt idx="50">
                  <c:v>0.371806458507416</c:v>
                </c:pt>
                <c:pt idx="51">
                  <c:v>0.445759836488631</c:v>
                </c:pt>
                <c:pt idx="52">
                  <c:v>0.926033596678845</c:v>
                </c:pt>
                <c:pt idx="53">
                  <c:v>1.24831664034178</c:v>
                </c:pt>
                <c:pt idx="54">
                  <c:v>0.979730430662285</c:v>
                </c:pt>
                <c:pt idx="55">
                  <c:v>0.857091154673514</c:v>
                </c:pt>
                <c:pt idx="56">
                  <c:v>0.754271868683459</c:v>
                </c:pt>
                <c:pt idx="57">
                  <c:v>0.348304863048161</c:v>
                </c:pt>
                <c:pt idx="58">
                  <c:v>1.948520547932284</c:v>
                </c:pt>
                <c:pt idx="59">
                  <c:v>2.391709437845106</c:v>
                </c:pt>
                <c:pt idx="60">
                  <c:v>0.432648660013107</c:v>
                </c:pt>
                <c:pt idx="61">
                  <c:v>-0.605548319173784</c:v>
                </c:pt>
                <c:pt idx="62">
                  <c:v>2.961698669028072</c:v>
                </c:pt>
                <c:pt idx="63">
                  <c:v>0.863144346252667</c:v>
                </c:pt>
                <c:pt idx="64">
                  <c:v>1.317164585323156</c:v>
                </c:pt>
                <c:pt idx="65">
                  <c:v>3.743784835294061</c:v>
                </c:pt>
                <c:pt idx="66">
                  <c:v>1.715911463929854</c:v>
                </c:pt>
                <c:pt idx="67">
                  <c:v>1.813340759292092</c:v>
                </c:pt>
                <c:pt idx="68">
                  <c:v>1.763592694718173</c:v>
                </c:pt>
                <c:pt idx="69">
                  <c:v>1.409983816226541</c:v>
                </c:pt>
                <c:pt idx="70">
                  <c:v>3.201902414591231</c:v>
                </c:pt>
                <c:pt idx="76">
                  <c:v>2.638194635497764</c:v>
                </c:pt>
                <c:pt idx="77">
                  <c:v>0.0330214446829106</c:v>
                </c:pt>
                <c:pt idx="78">
                  <c:v>4.355776113901493</c:v>
                </c:pt>
              </c:numCache>
            </c:numRef>
          </c:xVal>
          <c:yVal>
            <c:numRef>
              <c:f>AÑO14!$CJ$2:$CJ$80</c:f>
              <c:numCache>
                <c:formatCode>0.0000_ ;\-0.0000\ </c:formatCode>
                <c:ptCount val="79"/>
                <c:pt idx="0">
                  <c:v>-0.312471038785366</c:v>
                </c:pt>
                <c:pt idx="1">
                  <c:v>-0.511449283499556</c:v>
                </c:pt>
                <c:pt idx="2">
                  <c:v>-0.22767829327708</c:v>
                </c:pt>
                <c:pt idx="3">
                  <c:v>-1.853871964321762</c:v>
                </c:pt>
                <c:pt idx="4">
                  <c:v>-1.075720713938118</c:v>
                </c:pt>
                <c:pt idx="5">
                  <c:v>0.504606770641954</c:v>
                </c:pt>
                <c:pt idx="6">
                  <c:v>-0.19586056766465</c:v>
                </c:pt>
                <c:pt idx="7">
                  <c:v>-1.301029995663981</c:v>
                </c:pt>
                <c:pt idx="8">
                  <c:v>0.766115283221414</c:v>
                </c:pt>
                <c:pt idx="9">
                  <c:v>-1.853871964321762</c:v>
                </c:pt>
                <c:pt idx="10">
                  <c:v>0.279894980011638</c:v>
                </c:pt>
                <c:pt idx="11">
                  <c:v>-1.301029995663981</c:v>
                </c:pt>
                <c:pt idx="12">
                  <c:v>0.0530784434834197</c:v>
                </c:pt>
                <c:pt idx="13">
                  <c:v>-0.434152181326482</c:v>
                </c:pt>
                <c:pt idx="14">
                  <c:v>0.221935599828005</c:v>
                </c:pt>
                <c:pt idx="15">
                  <c:v>0.648847708372894</c:v>
                </c:pt>
                <c:pt idx="16">
                  <c:v>0.814380794469938</c:v>
                </c:pt>
                <c:pt idx="17">
                  <c:v>-0.0985416786038876</c:v>
                </c:pt>
                <c:pt idx="18">
                  <c:v>-0.730487055782084</c:v>
                </c:pt>
                <c:pt idx="19">
                  <c:v>0.537944959291487</c:v>
                </c:pt>
                <c:pt idx="20">
                  <c:v>-0.787812395596042</c:v>
                </c:pt>
                <c:pt idx="21">
                  <c:v>-0.721246399047171</c:v>
                </c:pt>
                <c:pt idx="22">
                  <c:v>-0.476253533188435</c:v>
                </c:pt>
                <c:pt idx="23">
                  <c:v>-0.250263684430939</c:v>
                </c:pt>
                <c:pt idx="24">
                  <c:v>-0.787812395596042</c:v>
                </c:pt>
                <c:pt idx="25">
                  <c:v>-1.431798275933005</c:v>
                </c:pt>
                <c:pt idx="26">
                  <c:v>0.426511261364575</c:v>
                </c:pt>
                <c:pt idx="27">
                  <c:v>0.0700378666077551</c:v>
                </c:pt>
                <c:pt idx="28">
                  <c:v>-0.216811308924742</c:v>
                </c:pt>
                <c:pt idx="29">
                  <c:v>-0.958607314841775</c:v>
                </c:pt>
                <c:pt idx="30">
                  <c:v>1.072323438293041</c:v>
                </c:pt>
                <c:pt idx="31">
                  <c:v>-0.657577319177794</c:v>
                </c:pt>
                <c:pt idx="32">
                  <c:v>-0.675717544702307</c:v>
                </c:pt>
                <c:pt idx="33">
                  <c:v>-0.215382707367125</c:v>
                </c:pt>
                <c:pt idx="34">
                  <c:v>0.40671045860979</c:v>
                </c:pt>
                <c:pt idx="35">
                  <c:v>-1.142667503568731</c:v>
                </c:pt>
                <c:pt idx="36">
                  <c:v>-0.415668775632469</c:v>
                </c:pt>
                <c:pt idx="37">
                  <c:v>-1.408935392973501</c:v>
                </c:pt>
                <c:pt idx="38">
                  <c:v>-0.11975822410452</c:v>
                </c:pt>
                <c:pt idx="39">
                  <c:v>0.576341350205793</c:v>
                </c:pt>
                <c:pt idx="40">
                  <c:v>0.480868923687168</c:v>
                </c:pt>
                <c:pt idx="41">
                  <c:v>-0.924453038607469</c:v>
                </c:pt>
                <c:pt idx="42">
                  <c:v>0.414471949629303</c:v>
                </c:pt>
                <c:pt idx="43">
                  <c:v>0.103461622094705</c:v>
                </c:pt>
                <c:pt idx="44">
                  <c:v>-0.239577516576788</c:v>
                </c:pt>
                <c:pt idx="45">
                  <c:v>1.670125198959748</c:v>
                </c:pt>
                <c:pt idx="46">
                  <c:v>0.468937805665461</c:v>
                </c:pt>
                <c:pt idx="47">
                  <c:v>0.0305997219659511</c:v>
                </c:pt>
                <c:pt idx="48">
                  <c:v>-0.866461091629782</c:v>
                </c:pt>
                <c:pt idx="49">
                  <c:v>-0.113509274827518</c:v>
                </c:pt>
                <c:pt idx="50">
                  <c:v>0.116939646550756</c:v>
                </c:pt>
                <c:pt idx="51">
                  <c:v>0.212453961040276</c:v>
                </c:pt>
                <c:pt idx="52">
                  <c:v>0.369401413696624</c:v>
                </c:pt>
                <c:pt idx="53">
                  <c:v>0.729974285699556</c:v>
                </c:pt>
                <c:pt idx="54">
                  <c:v>0.696618459232225</c:v>
                </c:pt>
                <c:pt idx="55">
                  <c:v>0.400019635065159</c:v>
                </c:pt>
                <c:pt idx="56">
                  <c:v>0.341632335778054</c:v>
                </c:pt>
                <c:pt idx="57">
                  <c:v>-0.31069114087638</c:v>
                </c:pt>
                <c:pt idx="58">
                  <c:v>1.32230200961502</c:v>
                </c:pt>
                <c:pt idx="59">
                  <c:v>1.759546980712811</c:v>
                </c:pt>
                <c:pt idx="60">
                  <c:v>-0.197910742118267</c:v>
                </c:pt>
                <c:pt idx="61">
                  <c:v>-1.2518119729938</c:v>
                </c:pt>
                <c:pt idx="62">
                  <c:v>2.635305770251721</c:v>
                </c:pt>
                <c:pt idx="63">
                  <c:v>0.586812269443376</c:v>
                </c:pt>
                <c:pt idx="64">
                  <c:v>1.04296907339318</c:v>
                </c:pt>
                <c:pt idx="65">
                  <c:v>3.364874672665826</c:v>
                </c:pt>
                <c:pt idx="66">
                  <c:v>1.333991061569506</c:v>
                </c:pt>
                <c:pt idx="67">
                  <c:v>1.541404492622215</c:v>
                </c:pt>
                <c:pt idx="68">
                  <c:v>1.382557321908786</c:v>
                </c:pt>
                <c:pt idx="69">
                  <c:v>1.07714979471697</c:v>
                </c:pt>
                <c:pt idx="70">
                  <c:v>2.788021931214232</c:v>
                </c:pt>
                <c:pt idx="76">
                  <c:v>2.638192637381888</c:v>
                </c:pt>
                <c:pt idx="77">
                  <c:v>0.0326187608507198</c:v>
                </c:pt>
                <c:pt idx="78">
                  <c:v>3.754035730000818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639832"/>
        <c:axId val="2116642904"/>
      </c:scatterChart>
      <c:valAx>
        <c:axId val="2116639832"/>
        <c:scaling>
          <c:orientation val="minMax"/>
        </c:scaling>
        <c:delete val="0"/>
        <c:axPos val="b"/>
        <c:numFmt formatCode="_-* #,##0.0000_-;\-* #,##0.0000_-;_-* &quot;-&quot;??_-;_-@_-" sourceLinked="1"/>
        <c:majorTickMark val="out"/>
        <c:minorTickMark val="none"/>
        <c:tickLblPos val="nextTo"/>
        <c:crossAx val="2116642904"/>
        <c:crosses val="autoZero"/>
        <c:crossBetween val="midCat"/>
      </c:valAx>
      <c:valAx>
        <c:axId val="2116642904"/>
        <c:scaling>
          <c:orientation val="minMax"/>
        </c:scaling>
        <c:delete val="0"/>
        <c:axPos val="l"/>
        <c:majorGridlines/>
        <c:numFmt formatCode="0.0000_ ;\-0.0000\ " sourceLinked="1"/>
        <c:majorTickMark val="out"/>
        <c:minorTickMark val="none"/>
        <c:tickLblPos val="nextTo"/>
        <c:crossAx val="2116639832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0535647419072616"/>
                  <c:y val="-0.0574070428696413"/>
                </c:manualLayout>
              </c:layout>
              <c:numFmt formatCode="General" sourceLinked="0"/>
            </c:trendlineLbl>
          </c:trendline>
          <c:xVal>
            <c:numRef>
              <c:f>AÑO16!$CI$2:$CI$80</c:f>
              <c:numCache>
                <c:formatCode>_-* #,##0.0000_-;\-* #,##0.0000_-;_-* "-"??_-;_-@_-</c:formatCode>
                <c:ptCount val="79"/>
                <c:pt idx="0">
                  <c:v>0.126131407261984</c:v>
                </c:pt>
                <c:pt idx="1">
                  <c:v>-0.312471038785366</c:v>
                </c:pt>
                <c:pt idx="2">
                  <c:v>0.124504224834282</c:v>
                </c:pt>
                <c:pt idx="3">
                  <c:v>-1.619788758288394</c:v>
                </c:pt>
                <c:pt idx="4">
                  <c:v>-0.525783735923745</c:v>
                </c:pt>
                <c:pt idx="5">
                  <c:v>0.462847035831674</c:v>
                </c:pt>
                <c:pt idx="6">
                  <c:v>-0.00744648216786438</c:v>
                </c:pt>
                <c:pt idx="7">
                  <c:v>-1.154901959985743</c:v>
                </c:pt>
                <c:pt idx="8">
                  <c:v>0.652729696069247</c:v>
                </c:pt>
                <c:pt idx="9">
                  <c:v>-2.221848749616356</c:v>
                </c:pt>
                <c:pt idx="10">
                  <c:v>0.217220655644519</c:v>
                </c:pt>
                <c:pt idx="11">
                  <c:v>-2.698970004336019</c:v>
                </c:pt>
                <c:pt idx="12">
                  <c:v>-0.0472075569559079</c:v>
                </c:pt>
                <c:pt idx="13">
                  <c:v>-0.785156151952302</c:v>
                </c:pt>
                <c:pt idx="14">
                  <c:v>0.15106325335375</c:v>
                </c:pt>
                <c:pt idx="15">
                  <c:v>-0.0101054362812269</c:v>
                </c:pt>
                <c:pt idx="16">
                  <c:v>0.15956719323362</c:v>
                </c:pt>
                <c:pt idx="17">
                  <c:v>-0.314258261397736</c:v>
                </c:pt>
                <c:pt idx="18">
                  <c:v>-0.899629454882437</c:v>
                </c:pt>
                <c:pt idx="19">
                  <c:v>0.103461622094705</c:v>
                </c:pt>
                <c:pt idx="20">
                  <c:v>-1.292429823902064</c:v>
                </c:pt>
                <c:pt idx="21">
                  <c:v>-0.79317412396815</c:v>
                </c:pt>
                <c:pt idx="22">
                  <c:v>-0.603800652904264</c:v>
                </c:pt>
                <c:pt idx="23">
                  <c:v>-0.920818753952375</c:v>
                </c:pt>
                <c:pt idx="24">
                  <c:v>-1.10790539730952</c:v>
                </c:pt>
                <c:pt idx="25">
                  <c:v>-2.698970004336019</c:v>
                </c:pt>
                <c:pt idx="26">
                  <c:v>0.217220655644519</c:v>
                </c:pt>
                <c:pt idx="27">
                  <c:v>-0.478861916295964</c:v>
                </c:pt>
                <c:pt idx="28">
                  <c:v>-0.114638779968488</c:v>
                </c:pt>
                <c:pt idx="29">
                  <c:v>-1.2518119729938</c:v>
                </c:pt>
                <c:pt idx="30">
                  <c:v>0.672836454171397</c:v>
                </c:pt>
                <c:pt idx="31">
                  <c:v>-1.065501548756432</c:v>
                </c:pt>
                <c:pt idx="32">
                  <c:v>-0.869666231504994</c:v>
                </c:pt>
                <c:pt idx="33">
                  <c:v>-0.333482019445119</c:v>
                </c:pt>
                <c:pt idx="34">
                  <c:v>0.29907126002741</c:v>
                </c:pt>
                <c:pt idx="35">
                  <c:v>-1.537602002101044</c:v>
                </c:pt>
                <c:pt idx="36">
                  <c:v>-2.522878745280337</c:v>
                </c:pt>
                <c:pt idx="37">
                  <c:v>-2.154901959985743</c:v>
                </c:pt>
                <c:pt idx="38">
                  <c:v>-0.40340290437354</c:v>
                </c:pt>
                <c:pt idx="39">
                  <c:v>0.34183005692051</c:v>
                </c:pt>
                <c:pt idx="40">
                  <c:v>0.107549129744686</c:v>
                </c:pt>
                <c:pt idx="41">
                  <c:v>-1.036212172654445</c:v>
                </c:pt>
                <c:pt idx="42">
                  <c:v>0.0305997219659511</c:v>
                </c:pt>
                <c:pt idx="43">
                  <c:v>-0.0936649581949093</c:v>
                </c:pt>
                <c:pt idx="44">
                  <c:v>-0.655607726314889</c:v>
                </c:pt>
                <c:pt idx="45">
                  <c:v>-1.086186147616283</c:v>
                </c:pt>
                <c:pt idx="46">
                  <c:v>-0.505845405981557</c:v>
                </c:pt>
                <c:pt idx="47">
                  <c:v>-0.459670525209126</c:v>
                </c:pt>
                <c:pt idx="48">
                  <c:v>-1.920818753952375</c:v>
                </c:pt>
                <c:pt idx="49">
                  <c:v>-2.522878745280337</c:v>
                </c:pt>
                <c:pt idx="50">
                  <c:v>-2.397940008672037</c:v>
                </c:pt>
                <c:pt idx="51">
                  <c:v>-1.698970004336019</c:v>
                </c:pt>
                <c:pt idx="52">
                  <c:v>-0.616184634019569</c:v>
                </c:pt>
                <c:pt idx="53">
                  <c:v>-0.106238237942057</c:v>
                </c:pt>
                <c:pt idx="54">
                  <c:v>-0.262807357295263</c:v>
                </c:pt>
                <c:pt idx="55">
                  <c:v>-1.42021640338319</c:v>
                </c:pt>
                <c:pt idx="56">
                  <c:v>-1.769551078621726</c:v>
                </c:pt>
                <c:pt idx="57">
                  <c:v>-0.767003889607846</c:v>
                </c:pt>
                <c:pt idx="58">
                  <c:v>0.746244871720198</c:v>
                </c:pt>
                <c:pt idx="59">
                  <c:v>0.722551662000958</c:v>
                </c:pt>
                <c:pt idx="60">
                  <c:v>-0.378823718224965</c:v>
                </c:pt>
                <c:pt idx="61">
                  <c:v>-1.721246399047171</c:v>
                </c:pt>
                <c:pt idx="62">
                  <c:v>1.719463875744306</c:v>
                </c:pt>
                <c:pt idx="63">
                  <c:v>-0.673664139071248</c:v>
                </c:pt>
                <c:pt idx="64">
                  <c:v>-1.0</c:v>
                </c:pt>
                <c:pt idx="65">
                  <c:v>2.256640787756065</c:v>
                </c:pt>
                <c:pt idx="66">
                  <c:v>0.456669629423758</c:v>
                </c:pt>
                <c:pt idx="67">
                  <c:v>0.499549625905149</c:v>
                </c:pt>
                <c:pt idx="68">
                  <c:v>0.580012112529424</c:v>
                </c:pt>
                <c:pt idx="69">
                  <c:v>-0.351639989019068</c:v>
                </c:pt>
                <c:pt idx="70">
                  <c:v>0.107888025182799</c:v>
                </c:pt>
                <c:pt idx="76">
                  <c:v>0.764922984649888</c:v>
                </c:pt>
                <c:pt idx="77">
                  <c:v>-0.554395796726402</c:v>
                </c:pt>
                <c:pt idx="78">
                  <c:v>2.664688974580239</c:v>
                </c:pt>
              </c:numCache>
            </c:numRef>
          </c:xVal>
          <c:yVal>
            <c:numRef>
              <c:f>AÑO16!$CJ$2:$CJ$80</c:f>
              <c:numCache>
                <c:formatCode>0.0000_ ;\-0.0000\ </c:formatCode>
                <c:ptCount val="79"/>
                <c:pt idx="0">
                  <c:v>-0.416801226031377</c:v>
                </c:pt>
                <c:pt idx="1">
                  <c:v>-0.17979854051436</c:v>
                </c:pt>
                <c:pt idx="2">
                  <c:v>-0.567030709125594</c:v>
                </c:pt>
                <c:pt idx="3">
                  <c:v>-1.853871964321762</c:v>
                </c:pt>
                <c:pt idx="4">
                  <c:v>-1.214670164989233</c:v>
                </c:pt>
                <c:pt idx="5">
                  <c:v>0.659726095237791</c:v>
                </c:pt>
                <c:pt idx="6">
                  <c:v>-0.0979971086492705</c:v>
                </c:pt>
                <c:pt idx="7">
                  <c:v>-1.244125144327509</c:v>
                </c:pt>
                <c:pt idx="8">
                  <c:v>0.588383768378728</c:v>
                </c:pt>
                <c:pt idx="9">
                  <c:v>-2.397940008672037</c:v>
                </c:pt>
                <c:pt idx="10">
                  <c:v>0.188647295999717</c:v>
                </c:pt>
                <c:pt idx="11">
                  <c:v>-3.0</c:v>
                </c:pt>
                <c:pt idx="12">
                  <c:v>0.0178677189635056</c:v>
                </c:pt>
                <c:pt idx="13">
                  <c:v>-0.692503962086787</c:v>
                </c:pt>
                <c:pt idx="14">
                  <c:v>0.5928426831311</c:v>
                </c:pt>
                <c:pt idx="15">
                  <c:v>0.00560944536028038</c:v>
                </c:pt>
                <c:pt idx="16">
                  <c:v>-0.105130343254747</c:v>
                </c:pt>
                <c:pt idx="17">
                  <c:v>-0.101823516502323</c:v>
                </c:pt>
                <c:pt idx="18">
                  <c:v>-0.723538195826756</c:v>
                </c:pt>
                <c:pt idx="19">
                  <c:v>0.100025730107863</c:v>
                </c:pt>
                <c:pt idx="20">
                  <c:v>-1.443697499232713</c:v>
                </c:pt>
                <c:pt idx="21">
                  <c:v>-0.55129368009492</c:v>
                </c:pt>
                <c:pt idx="22">
                  <c:v>-1.00436480540245</c:v>
                </c:pt>
                <c:pt idx="23">
                  <c:v>-1.136677139879544</c:v>
                </c:pt>
                <c:pt idx="24">
                  <c:v>-1.229147988357856</c:v>
                </c:pt>
                <c:pt idx="25">
                  <c:v>-2.698970004336019</c:v>
                </c:pt>
                <c:pt idx="26">
                  <c:v>0.454692449239477</c:v>
                </c:pt>
                <c:pt idx="27">
                  <c:v>-0.34008379993015</c:v>
                </c:pt>
                <c:pt idx="28">
                  <c:v>-0.503070351926785</c:v>
                </c:pt>
                <c:pt idx="29">
                  <c:v>-1.481486060122112</c:v>
                </c:pt>
                <c:pt idx="30">
                  <c:v>0.589391023136933</c:v>
                </c:pt>
                <c:pt idx="31">
                  <c:v>-1.376750709602099</c:v>
                </c:pt>
                <c:pt idx="32">
                  <c:v>-0.742321425130815</c:v>
                </c:pt>
                <c:pt idx="33">
                  <c:v>-0.43297363384094</c:v>
                </c:pt>
                <c:pt idx="34">
                  <c:v>0.251881454552528</c:v>
                </c:pt>
                <c:pt idx="35">
                  <c:v>-1.638272163982407</c:v>
                </c:pt>
                <c:pt idx="36">
                  <c:v>-2.698970004336019</c:v>
                </c:pt>
                <c:pt idx="37">
                  <c:v>-2.522878745280337</c:v>
                </c:pt>
                <c:pt idx="38">
                  <c:v>-0.286509456906057</c:v>
                </c:pt>
                <c:pt idx="39">
                  <c:v>0.303843774888654</c:v>
                </c:pt>
                <c:pt idx="40">
                  <c:v>0.109915863023793</c:v>
                </c:pt>
                <c:pt idx="41">
                  <c:v>-0.87942606879415</c:v>
                </c:pt>
                <c:pt idx="42">
                  <c:v>0.318689269947746</c:v>
                </c:pt>
                <c:pt idx="43">
                  <c:v>-0.549750891680639</c:v>
                </c:pt>
                <c:pt idx="44">
                  <c:v>-0.471083299722345</c:v>
                </c:pt>
                <c:pt idx="45">
                  <c:v>-1.136677139879544</c:v>
                </c:pt>
                <c:pt idx="46">
                  <c:v>-0.899629454882437</c:v>
                </c:pt>
                <c:pt idx="47">
                  <c:v>-0.809668301829708</c:v>
                </c:pt>
                <c:pt idx="48">
                  <c:v>-1.619788758288394</c:v>
                </c:pt>
                <c:pt idx="49">
                  <c:v>-3.0</c:v>
                </c:pt>
                <c:pt idx="50">
                  <c:v>-3.0</c:v>
                </c:pt>
                <c:pt idx="51">
                  <c:v>-1.769551078621726</c:v>
                </c:pt>
                <c:pt idx="52">
                  <c:v>-0.655607726314889</c:v>
                </c:pt>
                <c:pt idx="53">
                  <c:v>-0.164943898279884</c:v>
                </c:pt>
                <c:pt idx="54">
                  <c:v>-0.546681659952962</c:v>
                </c:pt>
                <c:pt idx="55">
                  <c:v>-1.619788758288394</c:v>
                </c:pt>
                <c:pt idx="56">
                  <c:v>-1.920818753952375</c:v>
                </c:pt>
                <c:pt idx="57">
                  <c:v>-0.829738284605043</c:v>
                </c:pt>
                <c:pt idx="58">
                  <c:v>1.170144322643357</c:v>
                </c:pt>
                <c:pt idx="59">
                  <c:v>0.676236216763311</c:v>
                </c:pt>
                <c:pt idx="60">
                  <c:v>-0.268411234813261</c:v>
                </c:pt>
                <c:pt idx="61">
                  <c:v>-1.397940008672037</c:v>
                </c:pt>
                <c:pt idx="62">
                  <c:v>1.411485020124997</c:v>
                </c:pt>
                <c:pt idx="63">
                  <c:v>-0.806875401645538</c:v>
                </c:pt>
                <c:pt idx="64">
                  <c:v>-1.113509274827518</c:v>
                </c:pt>
                <c:pt idx="65">
                  <c:v>1.656107788981671</c:v>
                </c:pt>
                <c:pt idx="66">
                  <c:v>0.207903530386052</c:v>
                </c:pt>
                <c:pt idx="67">
                  <c:v>0.197280558125619</c:v>
                </c:pt>
                <c:pt idx="68">
                  <c:v>0.178401341533755</c:v>
                </c:pt>
                <c:pt idx="69">
                  <c:v>-0.621602099051862</c:v>
                </c:pt>
                <c:pt idx="70">
                  <c:v>-0.213248577854439</c:v>
                </c:pt>
                <c:pt idx="76">
                  <c:v>0.88388845788848</c:v>
                </c:pt>
                <c:pt idx="77">
                  <c:v>-0.380906669373257</c:v>
                </c:pt>
                <c:pt idx="78">
                  <c:v>2.322498394342734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681848"/>
        <c:axId val="2116684920"/>
      </c:scatterChart>
      <c:valAx>
        <c:axId val="2116681848"/>
        <c:scaling>
          <c:orientation val="minMax"/>
        </c:scaling>
        <c:delete val="0"/>
        <c:axPos val="b"/>
        <c:numFmt formatCode="_-* #,##0.0000_-;\-* #,##0.0000_-;_-* &quot;-&quot;??_-;_-@_-" sourceLinked="1"/>
        <c:majorTickMark val="out"/>
        <c:minorTickMark val="none"/>
        <c:tickLblPos val="nextTo"/>
        <c:crossAx val="2116684920"/>
        <c:crosses val="autoZero"/>
        <c:crossBetween val="midCat"/>
      </c:valAx>
      <c:valAx>
        <c:axId val="2116684920"/>
        <c:scaling>
          <c:orientation val="minMax"/>
        </c:scaling>
        <c:delete val="0"/>
        <c:axPos val="l"/>
        <c:majorGridlines/>
        <c:numFmt formatCode="0.0000_ ;\-0.0000\ " sourceLinked="1"/>
        <c:majorTickMark val="out"/>
        <c:minorTickMark val="none"/>
        <c:tickLblPos val="nextTo"/>
        <c:crossAx val="2116681848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45360498687664"/>
                  <c:y val="-0.0203700058326043"/>
                </c:manualLayout>
              </c:layout>
              <c:numFmt formatCode="General" sourceLinked="0"/>
            </c:trendlineLbl>
          </c:trendline>
          <c:xVal>
            <c:numRef>
              <c:f>AÑO17!$CI$2:$CI$80</c:f>
              <c:numCache>
                <c:formatCode>_-* #,##0.0000_-;\-* #,##0.0000_-;_-* "-"??_-;_-@_-</c:formatCode>
                <c:ptCount val="79"/>
                <c:pt idx="0">
                  <c:v>-0.396855627379818</c:v>
                </c:pt>
                <c:pt idx="1">
                  <c:v>-1.130768280269024</c:v>
                </c:pt>
                <c:pt idx="2">
                  <c:v>-0.630784142589857</c:v>
                </c:pt>
                <c:pt idx="3">
                  <c:v>-2.301029995663981</c:v>
                </c:pt>
                <c:pt idx="4">
                  <c:v>-0.94692155651658</c:v>
                </c:pt>
                <c:pt idx="5">
                  <c:v>-0.454692883534176</c:v>
                </c:pt>
                <c:pt idx="6">
                  <c:v>-0.79317412396815</c:v>
                </c:pt>
                <c:pt idx="7">
                  <c:v>-2.045757490560675</c:v>
                </c:pt>
                <c:pt idx="8">
                  <c:v>-0.283162276700475</c:v>
                </c:pt>
                <c:pt idx="9">
                  <c:v>0.0</c:v>
                </c:pt>
                <c:pt idx="10">
                  <c:v>-1.244125144327509</c:v>
                </c:pt>
                <c:pt idx="11">
                  <c:v>0.0</c:v>
                </c:pt>
                <c:pt idx="12">
                  <c:v>-1.065501548756432</c:v>
                </c:pt>
                <c:pt idx="13">
                  <c:v>-1.795880017344075</c:v>
                </c:pt>
                <c:pt idx="14">
                  <c:v>-0.7594507517174</c:v>
                </c:pt>
                <c:pt idx="15">
                  <c:v>-1.823908740944319</c:v>
                </c:pt>
                <c:pt idx="16">
                  <c:v>-1.744727494896694</c:v>
                </c:pt>
                <c:pt idx="17">
                  <c:v>-1.721246399047171</c:v>
                </c:pt>
                <c:pt idx="18">
                  <c:v>-2.154901959985743</c:v>
                </c:pt>
                <c:pt idx="19">
                  <c:v>-1.721246399047171</c:v>
                </c:pt>
                <c:pt idx="20">
                  <c:v>-3.0</c:v>
                </c:pt>
                <c:pt idx="21">
                  <c:v>-1.568636235841013</c:v>
                </c:pt>
                <c:pt idx="22">
                  <c:v>-1.431798275933005</c:v>
                </c:pt>
                <c:pt idx="23">
                  <c:v>-2.0</c:v>
                </c:pt>
                <c:pt idx="24">
                  <c:v>-2.397940008672037</c:v>
                </c:pt>
                <c:pt idx="25">
                  <c:v>0.0</c:v>
                </c:pt>
                <c:pt idx="26">
                  <c:v>-0.795880017344075</c:v>
                </c:pt>
                <c:pt idx="27">
                  <c:v>-1.397940008672037</c:v>
                </c:pt>
                <c:pt idx="28">
                  <c:v>-0.798602875679548</c:v>
                </c:pt>
                <c:pt idx="29">
                  <c:v>-1.958607314841775</c:v>
                </c:pt>
                <c:pt idx="30">
                  <c:v>-0.278189384787453</c:v>
                </c:pt>
                <c:pt idx="31">
                  <c:v>-2.301029995663981</c:v>
                </c:pt>
                <c:pt idx="32">
                  <c:v>-1.920818753952375</c:v>
                </c:pt>
                <c:pt idx="33">
                  <c:v>-1.602059991327962</c:v>
                </c:pt>
                <c:pt idx="34">
                  <c:v>-0.636388020107856</c:v>
                </c:pt>
                <c:pt idx="35">
                  <c:v>-2.522878745280337</c:v>
                </c:pt>
                <c:pt idx="36">
                  <c:v>0.0</c:v>
                </c:pt>
                <c:pt idx="37">
                  <c:v>0.0</c:v>
                </c:pt>
                <c:pt idx="38">
                  <c:v>-1.920818753952375</c:v>
                </c:pt>
                <c:pt idx="39">
                  <c:v>-0.655607726314889</c:v>
                </c:pt>
                <c:pt idx="40">
                  <c:v>-0.943095148663527</c:v>
                </c:pt>
                <c:pt idx="41">
                  <c:v>-2.096910013008056</c:v>
                </c:pt>
                <c:pt idx="42">
                  <c:v>-0.987162775294828</c:v>
                </c:pt>
                <c:pt idx="43">
                  <c:v>-0.752026733638193</c:v>
                </c:pt>
                <c:pt idx="44">
                  <c:v>-2.045757490560675</c:v>
                </c:pt>
                <c:pt idx="45">
                  <c:v>0.0</c:v>
                </c:pt>
                <c:pt idx="46">
                  <c:v>-2.301029995663981</c:v>
                </c:pt>
                <c:pt idx="47">
                  <c:v>-1.958607314841775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-2.522878745280337</c:v>
                </c:pt>
                <c:pt idx="53">
                  <c:v>-1.522878745280338</c:v>
                </c:pt>
                <c:pt idx="54">
                  <c:v>-1.142667503568731</c:v>
                </c:pt>
                <c:pt idx="55">
                  <c:v>0.0</c:v>
                </c:pt>
                <c:pt idx="56">
                  <c:v>0.0</c:v>
                </c:pt>
                <c:pt idx="57">
                  <c:v>-1.795880017344075</c:v>
                </c:pt>
                <c:pt idx="58">
                  <c:v>-0.00217691925427455</c:v>
                </c:pt>
                <c:pt idx="59">
                  <c:v>-1.026872146400301</c:v>
                </c:pt>
                <c:pt idx="60">
                  <c:v>-1.154901959985743</c:v>
                </c:pt>
                <c:pt idx="61">
                  <c:v>-2.698970004336019</c:v>
                </c:pt>
                <c:pt idx="62">
                  <c:v>0.593064431658718</c:v>
                </c:pt>
                <c:pt idx="63">
                  <c:v>-1.568636235841013</c:v>
                </c:pt>
                <c:pt idx="64">
                  <c:v>0.0</c:v>
                </c:pt>
                <c:pt idx="65">
                  <c:v>0.13481437032046</c:v>
                </c:pt>
                <c:pt idx="66">
                  <c:v>-1.173925197299174</c:v>
                </c:pt>
                <c:pt idx="67">
                  <c:v>-0.0433514207947967</c:v>
                </c:pt>
                <c:pt idx="68">
                  <c:v>-0.199970640755866</c:v>
                </c:pt>
                <c:pt idx="69">
                  <c:v>-0.600326278518962</c:v>
                </c:pt>
                <c:pt idx="70">
                  <c:v>0.0</c:v>
                </c:pt>
                <c:pt idx="76">
                  <c:v>-0.126679398184601</c:v>
                </c:pt>
                <c:pt idx="77">
                  <c:v>-1.086186147616283</c:v>
                </c:pt>
                <c:pt idx="78">
                  <c:v>1.542177858075681</c:v>
                </c:pt>
              </c:numCache>
            </c:numRef>
          </c:xVal>
          <c:yVal>
            <c:numRef>
              <c:f>AÑO17!$CJ$2:$CJ$80</c:f>
              <c:numCache>
                <c:formatCode>0.0000_ ;\-0.0000\ </c:formatCode>
                <c:ptCount val="79"/>
                <c:pt idx="0">
                  <c:v>-1.0</c:v>
                </c:pt>
                <c:pt idx="1">
                  <c:v>-1.102372908709559</c:v>
                </c:pt>
                <c:pt idx="2">
                  <c:v>-1.292429823902063</c:v>
                </c:pt>
                <c:pt idx="3">
                  <c:v>-3.0</c:v>
                </c:pt>
                <c:pt idx="4">
                  <c:v>-1.602059991327962</c:v>
                </c:pt>
                <c:pt idx="5">
                  <c:v>-0.080921907623926</c:v>
                </c:pt>
                <c:pt idx="6">
                  <c:v>-0.709965388637482</c:v>
                </c:pt>
                <c:pt idx="7">
                  <c:v>-2.096910013008056</c:v>
                </c:pt>
                <c:pt idx="8">
                  <c:v>-0.131355561605174</c:v>
                </c:pt>
                <c:pt idx="9">
                  <c:v>0.0</c:v>
                </c:pt>
                <c:pt idx="10">
                  <c:v>-1.318758762624413</c:v>
                </c:pt>
                <c:pt idx="11">
                  <c:v>0.0</c:v>
                </c:pt>
                <c:pt idx="12">
                  <c:v>-0.97469413473523</c:v>
                </c:pt>
                <c:pt idx="13">
                  <c:v>-1.795880017344075</c:v>
                </c:pt>
                <c:pt idx="14">
                  <c:v>-0.47755576649368</c:v>
                </c:pt>
                <c:pt idx="15">
                  <c:v>-1.337242168318426</c:v>
                </c:pt>
                <c:pt idx="16">
                  <c:v>-2.154901959985743</c:v>
                </c:pt>
                <c:pt idx="17">
                  <c:v>-1.522878745280338</c:v>
                </c:pt>
                <c:pt idx="18">
                  <c:v>-1.958607314841775</c:v>
                </c:pt>
                <c:pt idx="19">
                  <c:v>-1.920818753952375</c:v>
                </c:pt>
                <c:pt idx="20">
                  <c:v>-3.0</c:v>
                </c:pt>
                <c:pt idx="21">
                  <c:v>-1.387216143280264</c:v>
                </c:pt>
                <c:pt idx="22">
                  <c:v>-1.769551078621726</c:v>
                </c:pt>
                <c:pt idx="23">
                  <c:v>-2.301029995663981</c:v>
                </c:pt>
                <c:pt idx="24">
                  <c:v>-2.522878745280337</c:v>
                </c:pt>
                <c:pt idx="25">
                  <c:v>0.0</c:v>
                </c:pt>
                <c:pt idx="26">
                  <c:v>-0.653647025549361</c:v>
                </c:pt>
                <c:pt idx="27">
                  <c:v>-1.346787486224656</c:v>
                </c:pt>
                <c:pt idx="28">
                  <c:v>-1.130768280269024</c:v>
                </c:pt>
                <c:pt idx="29">
                  <c:v>-2.397940008672037</c:v>
                </c:pt>
                <c:pt idx="30">
                  <c:v>-0.58838029403677</c:v>
                </c:pt>
                <c:pt idx="31">
                  <c:v>-2.698970004336019</c:v>
                </c:pt>
                <c:pt idx="32">
                  <c:v>-2.045757490560675</c:v>
                </c:pt>
                <c:pt idx="33">
                  <c:v>-1.769551078621726</c:v>
                </c:pt>
                <c:pt idx="34">
                  <c:v>-0.798602875679548</c:v>
                </c:pt>
                <c:pt idx="35">
                  <c:v>-2.397940008672037</c:v>
                </c:pt>
                <c:pt idx="36">
                  <c:v>0.0</c:v>
                </c:pt>
                <c:pt idx="37">
                  <c:v>0.0</c:v>
                </c:pt>
                <c:pt idx="38">
                  <c:v>-1.823908740944319</c:v>
                </c:pt>
                <c:pt idx="39">
                  <c:v>-0.798602875679548</c:v>
                </c:pt>
                <c:pt idx="40">
                  <c:v>-1.080921907623926</c:v>
                </c:pt>
                <c:pt idx="41">
                  <c:v>-1.958607314841775</c:v>
                </c:pt>
                <c:pt idx="42">
                  <c:v>-0.661543506395395</c:v>
                </c:pt>
                <c:pt idx="43">
                  <c:v>-0.910094888560602</c:v>
                </c:pt>
                <c:pt idx="44">
                  <c:v>-2.0</c:v>
                </c:pt>
                <c:pt idx="45">
                  <c:v>0.0</c:v>
                </c:pt>
                <c:pt idx="46">
                  <c:v>-2.698970004336019</c:v>
                </c:pt>
                <c:pt idx="47">
                  <c:v>-2.154901959985743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-2.698970004336019</c:v>
                </c:pt>
                <c:pt idx="53">
                  <c:v>-1.698970004336019</c:v>
                </c:pt>
                <c:pt idx="54">
                  <c:v>-1.42021640338319</c:v>
                </c:pt>
                <c:pt idx="55">
                  <c:v>0.0</c:v>
                </c:pt>
                <c:pt idx="56">
                  <c:v>0.0</c:v>
                </c:pt>
                <c:pt idx="57">
                  <c:v>-2.096910013008056</c:v>
                </c:pt>
                <c:pt idx="58">
                  <c:v>-0.110138278741812</c:v>
                </c:pt>
                <c:pt idx="59">
                  <c:v>-0.744727494896694</c:v>
                </c:pt>
                <c:pt idx="60">
                  <c:v>-1.086186147616283</c:v>
                </c:pt>
                <c:pt idx="61">
                  <c:v>-2.522878745280337</c:v>
                </c:pt>
                <c:pt idx="62">
                  <c:v>0.355643050220869</c:v>
                </c:pt>
                <c:pt idx="63">
                  <c:v>-1.698970004336019</c:v>
                </c:pt>
                <c:pt idx="64">
                  <c:v>0.0</c:v>
                </c:pt>
                <c:pt idx="65">
                  <c:v>-0.500312917381596</c:v>
                </c:pt>
                <c:pt idx="66">
                  <c:v>-1.657577319177794</c:v>
                </c:pt>
                <c:pt idx="67">
                  <c:v>-0.359518563029578</c:v>
                </c:pt>
                <c:pt idx="68">
                  <c:v>-0.489454989793388</c:v>
                </c:pt>
                <c:pt idx="69">
                  <c:v>-1.136677139879544</c:v>
                </c:pt>
                <c:pt idx="70">
                  <c:v>0.0</c:v>
                </c:pt>
                <c:pt idx="76">
                  <c:v>-0.127261172527331</c:v>
                </c:pt>
                <c:pt idx="77">
                  <c:v>-1.013228265733755</c:v>
                </c:pt>
                <c:pt idx="78">
                  <c:v>0.49982449583958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723848"/>
        <c:axId val="2116726920"/>
      </c:scatterChart>
      <c:valAx>
        <c:axId val="2116723848"/>
        <c:scaling>
          <c:orientation val="minMax"/>
        </c:scaling>
        <c:delete val="0"/>
        <c:axPos val="b"/>
        <c:numFmt formatCode="_-* #,##0.0000_-;\-* #,##0.0000_-;_-* &quot;-&quot;??_-;_-@_-" sourceLinked="1"/>
        <c:majorTickMark val="out"/>
        <c:minorTickMark val="none"/>
        <c:tickLblPos val="nextTo"/>
        <c:crossAx val="2116726920"/>
        <c:crosses val="autoZero"/>
        <c:crossBetween val="midCat"/>
      </c:valAx>
      <c:valAx>
        <c:axId val="2116726920"/>
        <c:scaling>
          <c:orientation val="minMax"/>
        </c:scaling>
        <c:delete val="0"/>
        <c:axPos val="l"/>
        <c:majorGridlines/>
        <c:numFmt formatCode="0.0000_ ;\-0.0000\ " sourceLinked="1"/>
        <c:majorTickMark val="out"/>
        <c:minorTickMark val="none"/>
        <c:tickLblPos val="nextTo"/>
        <c:crossAx val="2116723848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000255249343832021"/>
                  <c:y val="-0.0666663021289005"/>
                </c:manualLayout>
              </c:layout>
              <c:numFmt formatCode="General" sourceLinked="0"/>
            </c:trendlineLbl>
          </c:trendline>
          <c:xVal>
            <c:numRef>
              <c:f>AÑO18!$CI$2:$CI$80</c:f>
              <c:numCache>
                <c:formatCode>_-* #,##0.0000_-;\-* #,##0.0000_-;_-* "-"??_-;_-@_-</c:formatCode>
                <c:ptCount val="79"/>
                <c:pt idx="0">
                  <c:v>-0.752026733638193</c:v>
                </c:pt>
                <c:pt idx="1">
                  <c:v>-1.744727494896694</c:v>
                </c:pt>
                <c:pt idx="2">
                  <c:v>-0.468521082957745</c:v>
                </c:pt>
                <c:pt idx="3">
                  <c:v>-2.522878745280337</c:v>
                </c:pt>
                <c:pt idx="4">
                  <c:v>-1.096910013008056</c:v>
                </c:pt>
                <c:pt idx="5">
                  <c:v>-0.073657553374345</c:v>
                </c:pt>
                <c:pt idx="6">
                  <c:v>-0.330683119433888</c:v>
                </c:pt>
                <c:pt idx="7">
                  <c:v>-1.431798275933005</c:v>
                </c:pt>
                <c:pt idx="8">
                  <c:v>0.597146487833695</c:v>
                </c:pt>
                <c:pt idx="10">
                  <c:v>-1.537602002101044</c:v>
                </c:pt>
                <c:pt idx="11">
                  <c:v>0.0</c:v>
                </c:pt>
                <c:pt idx="12">
                  <c:v>-0.645891560852599</c:v>
                </c:pt>
                <c:pt idx="13">
                  <c:v>-0.829738284605043</c:v>
                </c:pt>
                <c:pt idx="14">
                  <c:v>0.0538464268522526</c:v>
                </c:pt>
                <c:pt idx="15">
                  <c:v>-0.673664139071248</c:v>
                </c:pt>
                <c:pt idx="16">
                  <c:v>-0.460923901207223</c:v>
                </c:pt>
                <c:pt idx="17">
                  <c:v>-0.954677021213342</c:v>
                </c:pt>
                <c:pt idx="18">
                  <c:v>-1.823908740944319</c:v>
                </c:pt>
                <c:pt idx="19">
                  <c:v>-1.055517327849831</c:v>
                </c:pt>
                <c:pt idx="21">
                  <c:v>-0.440093374963887</c:v>
                </c:pt>
                <c:pt idx="22">
                  <c:v>-0.671620396561262</c:v>
                </c:pt>
                <c:pt idx="23">
                  <c:v>-0.886056647693163</c:v>
                </c:pt>
                <c:pt idx="24">
                  <c:v>-2.154901959985743</c:v>
                </c:pt>
                <c:pt idx="26">
                  <c:v>0.0993352776859577</c:v>
                </c:pt>
                <c:pt idx="27">
                  <c:v>-0.204815410317576</c:v>
                </c:pt>
                <c:pt idx="28">
                  <c:v>-0.262807357295263</c:v>
                </c:pt>
                <c:pt idx="29">
                  <c:v>-0.777283528852417</c:v>
                </c:pt>
                <c:pt idx="30">
                  <c:v>0.560026248912892</c:v>
                </c:pt>
                <c:pt idx="31">
                  <c:v>-1.468521082957745</c:v>
                </c:pt>
                <c:pt idx="32">
                  <c:v>-1.275724130399211</c:v>
                </c:pt>
                <c:pt idx="33">
                  <c:v>-1.102372908709559</c:v>
                </c:pt>
                <c:pt idx="34">
                  <c:v>-0.0381045263321496</c:v>
                </c:pt>
                <c:pt idx="35">
                  <c:v>-1.086186147616283</c:v>
                </c:pt>
                <c:pt idx="36">
                  <c:v>0.0</c:v>
                </c:pt>
                <c:pt idx="37">
                  <c:v>-2.221848749616356</c:v>
                </c:pt>
                <c:pt idx="38">
                  <c:v>-0.876148359032914</c:v>
                </c:pt>
                <c:pt idx="39">
                  <c:v>0.599992177584098</c:v>
                </c:pt>
                <c:pt idx="40">
                  <c:v>0.0916669575956845</c:v>
                </c:pt>
                <c:pt idx="41">
                  <c:v>-1.275724130399211</c:v>
                </c:pt>
                <c:pt idx="42">
                  <c:v>0.455301771657076</c:v>
                </c:pt>
                <c:pt idx="43">
                  <c:v>0.0457140589408676</c:v>
                </c:pt>
                <c:pt idx="44">
                  <c:v>-1.42021640338319</c:v>
                </c:pt>
                <c:pt idx="45">
                  <c:v>-1.958607314841775</c:v>
                </c:pt>
                <c:pt idx="46">
                  <c:v>-1.267606240177032</c:v>
                </c:pt>
                <c:pt idx="47">
                  <c:v>-1.318758762624413</c:v>
                </c:pt>
                <c:pt idx="49">
                  <c:v>0.0</c:v>
                </c:pt>
                <c:pt idx="50">
                  <c:v>0.0</c:v>
                </c:pt>
                <c:pt idx="51">
                  <c:v>-0.0925886392254138</c:v>
                </c:pt>
                <c:pt idx="52">
                  <c:v>-1.677780705266081</c:v>
                </c:pt>
                <c:pt idx="53">
                  <c:v>-0.311580177997289</c:v>
                </c:pt>
                <c:pt idx="54">
                  <c:v>0.513483956704257</c:v>
                </c:pt>
                <c:pt idx="57">
                  <c:v>-1.318758762624413</c:v>
                </c:pt>
                <c:pt idx="58">
                  <c:v>0.346744054604849</c:v>
                </c:pt>
                <c:pt idx="59">
                  <c:v>0.216165902285993</c:v>
                </c:pt>
                <c:pt idx="60">
                  <c:v>-0.744727494896694</c:v>
                </c:pt>
                <c:pt idx="62">
                  <c:v>2.257450570410951</c:v>
                </c:pt>
                <c:pt idx="63">
                  <c:v>0.320354032817672</c:v>
                </c:pt>
                <c:pt idx="64">
                  <c:v>0.719248398447946</c:v>
                </c:pt>
                <c:pt idx="65">
                  <c:v>2.526983777935546</c:v>
                </c:pt>
                <c:pt idx="66">
                  <c:v>0.319938439980309</c:v>
                </c:pt>
                <c:pt idx="67">
                  <c:v>1.03818286599066</c:v>
                </c:pt>
                <c:pt idx="68">
                  <c:v>1.311308746000808</c:v>
                </c:pt>
                <c:pt idx="69">
                  <c:v>0.360593413565249</c:v>
                </c:pt>
                <c:pt idx="70">
                  <c:v>2.000286539810317</c:v>
                </c:pt>
                <c:pt idx="76">
                  <c:v>2.098944686212758</c:v>
                </c:pt>
                <c:pt idx="77">
                  <c:v>-0.97469413473523</c:v>
                </c:pt>
                <c:pt idx="78">
                  <c:v>3.75844094969694</c:v>
                </c:pt>
              </c:numCache>
            </c:numRef>
          </c:xVal>
          <c:yVal>
            <c:numRef>
              <c:f>AÑO18!$CJ$2:$CJ$80</c:f>
              <c:numCache>
                <c:formatCode>0.0000_ ;\-0.0000\ </c:formatCode>
                <c:ptCount val="79"/>
                <c:pt idx="0">
                  <c:v>-1.356547323513813</c:v>
                </c:pt>
                <c:pt idx="1">
                  <c:v>-1.568636235841013</c:v>
                </c:pt>
                <c:pt idx="2">
                  <c:v>-1.142667503568731</c:v>
                </c:pt>
                <c:pt idx="3">
                  <c:v>-3.0</c:v>
                </c:pt>
                <c:pt idx="4">
                  <c:v>-1.769551078621726</c:v>
                </c:pt>
                <c:pt idx="5">
                  <c:v>-0.444905551421681</c:v>
                </c:pt>
                <c:pt idx="6">
                  <c:v>-0.718966632752272</c:v>
                </c:pt>
                <c:pt idx="7">
                  <c:v>-2.154901959985743</c:v>
                </c:pt>
                <c:pt idx="8">
                  <c:v>0.0625819842281631</c:v>
                </c:pt>
                <c:pt idx="10">
                  <c:v>-1.744727494896694</c:v>
                </c:pt>
                <c:pt idx="11">
                  <c:v>0.0</c:v>
                </c:pt>
                <c:pt idx="12">
                  <c:v>-1.431798275933005</c:v>
                </c:pt>
                <c:pt idx="13">
                  <c:v>-1.585026652029182</c:v>
                </c:pt>
                <c:pt idx="14">
                  <c:v>-0.774690718274137</c:v>
                </c:pt>
                <c:pt idx="15">
                  <c:v>-1.318758762624413</c:v>
                </c:pt>
                <c:pt idx="16">
                  <c:v>-1.2518119729938</c:v>
                </c:pt>
                <c:pt idx="17">
                  <c:v>-1.698970004336019</c:v>
                </c:pt>
                <c:pt idx="18">
                  <c:v>-2.397940008672037</c:v>
                </c:pt>
                <c:pt idx="19">
                  <c:v>-1.585026652029182</c:v>
                </c:pt>
                <c:pt idx="21">
                  <c:v>-0.97061622231479</c:v>
                </c:pt>
                <c:pt idx="22">
                  <c:v>-1.356547323513813</c:v>
                </c:pt>
                <c:pt idx="23">
                  <c:v>-1.677780705266081</c:v>
                </c:pt>
                <c:pt idx="24">
                  <c:v>-3.0</c:v>
                </c:pt>
                <c:pt idx="26">
                  <c:v>-0.677780705266081</c:v>
                </c:pt>
                <c:pt idx="27">
                  <c:v>-0.787812395596042</c:v>
                </c:pt>
                <c:pt idx="28">
                  <c:v>-1.026872146400301</c:v>
                </c:pt>
                <c:pt idx="29">
                  <c:v>-1.537602002101044</c:v>
                </c:pt>
                <c:pt idx="30">
                  <c:v>-0.274088367704952</c:v>
                </c:pt>
                <c:pt idx="31">
                  <c:v>-2.397940008672037</c:v>
                </c:pt>
                <c:pt idx="32">
                  <c:v>-2.221848749616356</c:v>
                </c:pt>
                <c:pt idx="33">
                  <c:v>-1.795880017344075</c:v>
                </c:pt>
                <c:pt idx="34">
                  <c:v>-0.72584215073632</c:v>
                </c:pt>
                <c:pt idx="35">
                  <c:v>-1.853871964321762</c:v>
                </c:pt>
                <c:pt idx="36">
                  <c:v>0.0</c:v>
                </c:pt>
                <c:pt idx="37">
                  <c:v>-3.0</c:v>
                </c:pt>
                <c:pt idx="38">
                  <c:v>-1.698970004336019</c:v>
                </c:pt>
                <c:pt idx="39">
                  <c:v>-0.320572103387881</c:v>
                </c:pt>
                <c:pt idx="40">
                  <c:v>-0.821023052706831</c:v>
                </c:pt>
                <c:pt idx="41">
                  <c:v>-2.045757490560675</c:v>
                </c:pt>
                <c:pt idx="42">
                  <c:v>-0.414539270491499</c:v>
                </c:pt>
                <c:pt idx="43">
                  <c:v>-0.54515513999149</c:v>
                </c:pt>
                <c:pt idx="44">
                  <c:v>-2.301029995663981</c:v>
                </c:pt>
                <c:pt idx="45">
                  <c:v>-2.301029995663981</c:v>
                </c:pt>
                <c:pt idx="46">
                  <c:v>-2.221848749616356</c:v>
                </c:pt>
                <c:pt idx="47">
                  <c:v>-2.045757490560675</c:v>
                </c:pt>
                <c:pt idx="49">
                  <c:v>0.0</c:v>
                </c:pt>
                <c:pt idx="50">
                  <c:v>0.0</c:v>
                </c:pt>
                <c:pt idx="51">
                  <c:v>-0.742321425130815</c:v>
                </c:pt>
                <c:pt idx="52">
                  <c:v>-3.0</c:v>
                </c:pt>
                <c:pt idx="53">
                  <c:v>-1.397940008672037</c:v>
                </c:pt>
                <c:pt idx="54">
                  <c:v>0.17638069224327</c:v>
                </c:pt>
                <c:pt idx="57">
                  <c:v>-2.221848749616356</c:v>
                </c:pt>
                <c:pt idx="58">
                  <c:v>-0.313363730737707</c:v>
                </c:pt>
                <c:pt idx="59">
                  <c:v>-0.215382707367125</c:v>
                </c:pt>
                <c:pt idx="60">
                  <c:v>-1.769551078621726</c:v>
                </c:pt>
                <c:pt idx="62">
                  <c:v>2.09757657754165</c:v>
                </c:pt>
                <c:pt idx="63">
                  <c:v>-0.659555885159882</c:v>
                </c:pt>
                <c:pt idx="64">
                  <c:v>0.200576926754848</c:v>
                </c:pt>
                <c:pt idx="65">
                  <c:v>1.698718040459925</c:v>
                </c:pt>
                <c:pt idx="66">
                  <c:v>-0.515700160653214</c:v>
                </c:pt>
                <c:pt idx="67">
                  <c:v>0.934245881023071</c:v>
                </c:pt>
                <c:pt idx="68">
                  <c:v>0.976441689378845</c:v>
                </c:pt>
                <c:pt idx="69">
                  <c:v>0.398981066658131</c:v>
                </c:pt>
                <c:pt idx="70">
                  <c:v>1.392292361088971</c:v>
                </c:pt>
                <c:pt idx="76">
                  <c:v>2.09894122808245</c:v>
                </c:pt>
                <c:pt idx="77">
                  <c:v>-0.552841968657781</c:v>
                </c:pt>
                <c:pt idx="78">
                  <c:v>2.751491579085882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765720"/>
        <c:axId val="2116768792"/>
      </c:scatterChart>
      <c:valAx>
        <c:axId val="2116765720"/>
        <c:scaling>
          <c:orientation val="minMax"/>
        </c:scaling>
        <c:delete val="0"/>
        <c:axPos val="b"/>
        <c:numFmt formatCode="_-* #,##0.0000_-;\-* #,##0.0000_-;_-* &quot;-&quot;??_-;_-@_-" sourceLinked="1"/>
        <c:majorTickMark val="out"/>
        <c:minorTickMark val="none"/>
        <c:tickLblPos val="nextTo"/>
        <c:crossAx val="2116768792"/>
        <c:crosses val="autoZero"/>
        <c:crossBetween val="midCat"/>
      </c:valAx>
      <c:valAx>
        <c:axId val="2116768792"/>
        <c:scaling>
          <c:orientation val="minMax"/>
        </c:scaling>
        <c:delete val="0"/>
        <c:axPos val="l"/>
        <c:majorGridlines/>
        <c:numFmt formatCode="0.0000_ ;\-0.0000\ " sourceLinked="1"/>
        <c:majorTickMark val="out"/>
        <c:minorTickMark val="none"/>
        <c:tickLblPos val="nextTo"/>
        <c:crossAx val="2116765720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38440813648294"/>
                  <c:y val="0.266667031204433"/>
                </c:manualLayout>
              </c:layout>
              <c:numFmt formatCode="General" sourceLinked="0"/>
            </c:trendlineLbl>
          </c:trendline>
          <c:xVal>
            <c:numRef>
              <c:f>AÑO19!$CI$2:$CI$80</c:f>
              <c:numCache>
                <c:formatCode>_-* #,##0.0000_-;\-* #,##0.0000_-;_-* "-"??_-;_-@_-</c:formatCode>
                <c:ptCount val="79"/>
                <c:pt idx="0">
                  <c:v>-0.732828271596986</c:v>
                </c:pt>
                <c:pt idx="1">
                  <c:v>-2.0</c:v>
                </c:pt>
                <c:pt idx="2">
                  <c:v>-0.896196279044043</c:v>
                </c:pt>
                <c:pt idx="3">
                  <c:v>-2.522878745280337</c:v>
                </c:pt>
                <c:pt idx="4">
                  <c:v>-1.366531544420414</c:v>
                </c:pt>
                <c:pt idx="5">
                  <c:v>-0.892790030352132</c:v>
                </c:pt>
                <c:pt idx="6">
                  <c:v>-1.055517327849831</c:v>
                </c:pt>
                <c:pt idx="7">
                  <c:v>-2.522878745280337</c:v>
                </c:pt>
                <c:pt idx="8">
                  <c:v>-0.705533773838407</c:v>
                </c:pt>
                <c:pt idx="9">
                  <c:v>-2.522878745280337</c:v>
                </c:pt>
                <c:pt idx="10">
                  <c:v>-1.823908740944319</c:v>
                </c:pt>
                <c:pt idx="11">
                  <c:v>0.0</c:v>
                </c:pt>
                <c:pt idx="12">
                  <c:v>-1.045757490560675</c:v>
                </c:pt>
                <c:pt idx="13">
                  <c:v>-2.301029995663981</c:v>
                </c:pt>
                <c:pt idx="14">
                  <c:v>-0.709965388637482</c:v>
                </c:pt>
                <c:pt idx="15">
                  <c:v>-3.0</c:v>
                </c:pt>
                <c:pt idx="16">
                  <c:v>-1.853871964321762</c:v>
                </c:pt>
                <c:pt idx="17">
                  <c:v>-2.301029995663981</c:v>
                </c:pt>
                <c:pt idx="18">
                  <c:v>-3.0</c:v>
                </c:pt>
                <c:pt idx="19">
                  <c:v>-1.721246399047171</c:v>
                </c:pt>
                <c:pt idx="20">
                  <c:v>0.0</c:v>
                </c:pt>
                <c:pt idx="21">
                  <c:v>-1.795880017344075</c:v>
                </c:pt>
                <c:pt idx="22">
                  <c:v>-1.244125144327509</c:v>
                </c:pt>
                <c:pt idx="23">
                  <c:v>-1.481486060122112</c:v>
                </c:pt>
                <c:pt idx="25">
                  <c:v>0.0</c:v>
                </c:pt>
                <c:pt idx="26">
                  <c:v>-0.97469413473523</c:v>
                </c:pt>
                <c:pt idx="27">
                  <c:v>-1.602059991327962</c:v>
                </c:pt>
                <c:pt idx="28">
                  <c:v>-1.167491087293764</c:v>
                </c:pt>
                <c:pt idx="29">
                  <c:v>-1.677780705266081</c:v>
                </c:pt>
                <c:pt idx="30">
                  <c:v>-0.692503962086787</c:v>
                </c:pt>
                <c:pt idx="31">
                  <c:v>-3.0</c:v>
                </c:pt>
                <c:pt idx="32">
                  <c:v>-2.096910013008056</c:v>
                </c:pt>
                <c:pt idx="33">
                  <c:v>-2.301029995663981</c:v>
                </c:pt>
                <c:pt idx="34">
                  <c:v>-1.013228265733755</c:v>
                </c:pt>
                <c:pt idx="35">
                  <c:v>-3.0</c:v>
                </c:pt>
                <c:pt idx="36">
                  <c:v>0.0</c:v>
                </c:pt>
                <c:pt idx="37">
                  <c:v>-2.522878745280337</c:v>
                </c:pt>
                <c:pt idx="38">
                  <c:v>-2.397940008672037</c:v>
                </c:pt>
                <c:pt idx="39">
                  <c:v>-0.777283528852417</c:v>
                </c:pt>
                <c:pt idx="40">
                  <c:v>-1.221848749616356</c:v>
                </c:pt>
                <c:pt idx="41">
                  <c:v>-2.522878745280337</c:v>
                </c:pt>
                <c:pt idx="42">
                  <c:v>-1.602059991327962</c:v>
                </c:pt>
                <c:pt idx="43">
                  <c:v>-1.017728766960432</c:v>
                </c:pt>
                <c:pt idx="44">
                  <c:v>-2.698970004336019</c:v>
                </c:pt>
                <c:pt idx="45">
                  <c:v>0.0</c:v>
                </c:pt>
                <c:pt idx="46">
                  <c:v>-2.522878745280337</c:v>
                </c:pt>
                <c:pt idx="47">
                  <c:v>-2.397940008672037</c:v>
                </c:pt>
                <c:pt idx="48">
                  <c:v>-2.221848749616356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3">
                  <c:v>-1.552841968657781</c:v>
                </c:pt>
                <c:pt idx="54">
                  <c:v>-1.920818753952375</c:v>
                </c:pt>
                <c:pt idx="55">
                  <c:v>0.0</c:v>
                </c:pt>
                <c:pt idx="56">
                  <c:v>0.0</c:v>
                </c:pt>
                <c:pt idx="57">
                  <c:v>-2.698970004336019</c:v>
                </c:pt>
                <c:pt idx="58">
                  <c:v>-0.450996737974212</c:v>
                </c:pt>
                <c:pt idx="59">
                  <c:v>-1.886056647693163</c:v>
                </c:pt>
                <c:pt idx="60">
                  <c:v>-1.537602002101044</c:v>
                </c:pt>
                <c:pt idx="62">
                  <c:v>-0.954677021213342</c:v>
                </c:pt>
                <c:pt idx="63">
                  <c:v>-1.619788758288394</c:v>
                </c:pt>
                <c:pt idx="64">
                  <c:v>-2.522878745280337</c:v>
                </c:pt>
                <c:pt idx="65">
                  <c:v>-0.628932137728264</c:v>
                </c:pt>
                <c:pt idx="66">
                  <c:v>-1.886056647693163</c:v>
                </c:pt>
                <c:pt idx="67">
                  <c:v>-0.728158393463501</c:v>
                </c:pt>
                <c:pt idx="68">
                  <c:v>-1.638272163982407</c:v>
                </c:pt>
                <c:pt idx="70">
                  <c:v>0.0</c:v>
                </c:pt>
                <c:pt idx="76">
                  <c:v>-0.892790030352132</c:v>
                </c:pt>
                <c:pt idx="77">
                  <c:v>-1.259637310505756</c:v>
                </c:pt>
                <c:pt idx="78">
                  <c:v>0.295567099962479</c:v>
                </c:pt>
              </c:numCache>
            </c:numRef>
          </c:xVal>
          <c:yVal>
            <c:numRef>
              <c:f>AÑO19!$CJ$2:$CJ$80</c:f>
              <c:numCache>
                <c:formatCode>0.0000_ ;\-0.0000\ </c:formatCode>
                <c:ptCount val="79"/>
                <c:pt idx="0">
                  <c:v>-1.376750709602099</c:v>
                </c:pt>
                <c:pt idx="1">
                  <c:v>-2.096910013008056</c:v>
                </c:pt>
                <c:pt idx="2">
                  <c:v>-1.552841968657781</c:v>
                </c:pt>
                <c:pt idx="3">
                  <c:v>-3.0</c:v>
                </c:pt>
                <c:pt idx="4">
                  <c:v>-2.0</c:v>
                </c:pt>
                <c:pt idx="5">
                  <c:v>-0.667561540084395</c:v>
                </c:pt>
                <c:pt idx="6">
                  <c:v>-1.013228265733755</c:v>
                </c:pt>
                <c:pt idx="7">
                  <c:v>-2.698970004336019</c:v>
                </c:pt>
                <c:pt idx="8">
                  <c:v>-0.607303046740334</c:v>
                </c:pt>
                <c:pt idx="9">
                  <c:v>-3.0</c:v>
                </c:pt>
                <c:pt idx="10">
                  <c:v>-2.096910013008056</c:v>
                </c:pt>
                <c:pt idx="11">
                  <c:v>0.0</c:v>
                </c:pt>
                <c:pt idx="12">
                  <c:v>-1.187086643357144</c:v>
                </c:pt>
                <c:pt idx="13">
                  <c:v>-1.958607314841775</c:v>
                </c:pt>
                <c:pt idx="14">
                  <c:v>-0.593459819566045</c:v>
                </c:pt>
                <c:pt idx="15">
                  <c:v>-2.301029995663981</c:v>
                </c:pt>
                <c:pt idx="16">
                  <c:v>-2.0</c:v>
                </c:pt>
                <c:pt idx="17">
                  <c:v>-2.0</c:v>
                </c:pt>
                <c:pt idx="18">
                  <c:v>-3.0</c:v>
                </c:pt>
                <c:pt idx="19">
                  <c:v>-1.853871964321762</c:v>
                </c:pt>
                <c:pt idx="20">
                  <c:v>0.0</c:v>
                </c:pt>
                <c:pt idx="21">
                  <c:v>-1.721246399047171</c:v>
                </c:pt>
                <c:pt idx="22">
                  <c:v>-1.795880017344075</c:v>
                </c:pt>
                <c:pt idx="23">
                  <c:v>-1.657577319177794</c:v>
                </c:pt>
                <c:pt idx="25">
                  <c:v>0.0</c:v>
                </c:pt>
                <c:pt idx="26">
                  <c:v>-0.772113295386326</c:v>
                </c:pt>
                <c:pt idx="27">
                  <c:v>-1.494850021680094</c:v>
                </c:pt>
                <c:pt idx="28">
                  <c:v>-1.585026652029182</c:v>
                </c:pt>
                <c:pt idx="29">
                  <c:v>-2.301029995663981</c:v>
                </c:pt>
                <c:pt idx="30">
                  <c:v>-0.856985199745905</c:v>
                </c:pt>
                <c:pt idx="31">
                  <c:v>-3.0</c:v>
                </c:pt>
                <c:pt idx="32">
                  <c:v>-2.0</c:v>
                </c:pt>
                <c:pt idx="33">
                  <c:v>-2.522878745280337</c:v>
                </c:pt>
                <c:pt idx="34">
                  <c:v>-1.142667503568731</c:v>
                </c:pt>
                <c:pt idx="35">
                  <c:v>-2.698970004336019</c:v>
                </c:pt>
                <c:pt idx="36">
                  <c:v>0.0</c:v>
                </c:pt>
                <c:pt idx="37">
                  <c:v>-3.0</c:v>
                </c:pt>
                <c:pt idx="38">
                  <c:v>-2.221848749616356</c:v>
                </c:pt>
                <c:pt idx="39">
                  <c:v>-0.382999658879101</c:v>
                </c:pt>
                <c:pt idx="40">
                  <c:v>-1.136677139879544</c:v>
                </c:pt>
                <c:pt idx="41">
                  <c:v>-2.397940008672037</c:v>
                </c:pt>
                <c:pt idx="42">
                  <c:v>-0.795880017344075</c:v>
                </c:pt>
                <c:pt idx="43">
                  <c:v>-1.167491087293764</c:v>
                </c:pt>
                <c:pt idx="44">
                  <c:v>-2.397940008672037</c:v>
                </c:pt>
                <c:pt idx="45">
                  <c:v>0.0</c:v>
                </c:pt>
                <c:pt idx="46">
                  <c:v>-2.698970004336019</c:v>
                </c:pt>
                <c:pt idx="47">
                  <c:v>-2.522878745280337</c:v>
                </c:pt>
                <c:pt idx="48">
                  <c:v>-2.301029995663981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3">
                  <c:v>-1.337242168318426</c:v>
                </c:pt>
                <c:pt idx="54">
                  <c:v>-1.920818753952375</c:v>
                </c:pt>
                <c:pt idx="55">
                  <c:v>0.0</c:v>
                </c:pt>
                <c:pt idx="56">
                  <c:v>0.0</c:v>
                </c:pt>
                <c:pt idx="57">
                  <c:v>-2.522878745280337</c:v>
                </c:pt>
                <c:pt idx="58">
                  <c:v>-0.257274868695302</c:v>
                </c:pt>
                <c:pt idx="59">
                  <c:v>-1.055517327849831</c:v>
                </c:pt>
                <c:pt idx="60">
                  <c:v>-1.494850021680094</c:v>
                </c:pt>
                <c:pt idx="62">
                  <c:v>-1.045757490560675</c:v>
                </c:pt>
                <c:pt idx="63">
                  <c:v>-0.910094888560602</c:v>
                </c:pt>
                <c:pt idx="64">
                  <c:v>-2.221848749616356</c:v>
                </c:pt>
                <c:pt idx="65">
                  <c:v>-0.87942606879415</c:v>
                </c:pt>
                <c:pt idx="66">
                  <c:v>-2.0</c:v>
                </c:pt>
                <c:pt idx="67">
                  <c:v>-0.935542010773081</c:v>
                </c:pt>
                <c:pt idx="68">
                  <c:v>-1.657577319177794</c:v>
                </c:pt>
                <c:pt idx="70">
                  <c:v>0.0</c:v>
                </c:pt>
                <c:pt idx="76">
                  <c:v>-0.903089986991944</c:v>
                </c:pt>
                <c:pt idx="77">
                  <c:v>-1.200659450546418</c:v>
                </c:pt>
                <c:pt idx="78">
                  <c:v>-0.872895201635192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807592"/>
        <c:axId val="2116810664"/>
      </c:scatterChart>
      <c:valAx>
        <c:axId val="2116807592"/>
        <c:scaling>
          <c:orientation val="minMax"/>
        </c:scaling>
        <c:delete val="0"/>
        <c:axPos val="b"/>
        <c:numFmt formatCode="_-* #,##0.0000_-;\-* #,##0.0000_-;_-* &quot;-&quot;??_-;_-@_-" sourceLinked="1"/>
        <c:majorTickMark val="out"/>
        <c:minorTickMark val="none"/>
        <c:tickLblPos val="nextTo"/>
        <c:crossAx val="2116810664"/>
        <c:crosses val="autoZero"/>
        <c:crossBetween val="midCat"/>
      </c:valAx>
      <c:valAx>
        <c:axId val="2116810664"/>
        <c:scaling>
          <c:orientation val="minMax"/>
        </c:scaling>
        <c:delete val="0"/>
        <c:axPos val="l"/>
        <c:majorGridlines/>
        <c:numFmt formatCode="0.0000_ ;\-0.0000\ " sourceLinked="1"/>
        <c:majorTickMark val="out"/>
        <c:minorTickMark val="none"/>
        <c:tickLblPos val="nextTo"/>
        <c:crossAx val="2116807592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0358626421697288"/>
                  <c:y val="-0.0654983231262759"/>
                </c:manualLayout>
              </c:layout>
              <c:numFmt formatCode="General" sourceLinked="0"/>
            </c:trendlineLbl>
          </c:trendline>
          <c:xVal>
            <c:numRef>
              <c:f>AÑO21!$CI$2:$CI$80</c:f>
              <c:numCache>
                <c:formatCode>_-* #,##0.0000_-;\-* #,##0.0000_-;_-* "-"??_-;_-@_-</c:formatCode>
                <c:ptCount val="79"/>
                <c:pt idx="0">
                  <c:v>-0.732828271596986</c:v>
                </c:pt>
                <c:pt idx="1">
                  <c:v>-2.522878745280337</c:v>
                </c:pt>
                <c:pt idx="2">
                  <c:v>-0.718966632752272</c:v>
                </c:pt>
                <c:pt idx="3">
                  <c:v>-2.154901959985743</c:v>
                </c:pt>
                <c:pt idx="4">
                  <c:v>-1.318758762624413</c:v>
                </c:pt>
                <c:pt idx="5">
                  <c:v>-0.679853713888946</c:v>
                </c:pt>
                <c:pt idx="6">
                  <c:v>-0.889410289700751</c:v>
                </c:pt>
                <c:pt idx="7">
                  <c:v>-2.301029995663981</c:v>
                </c:pt>
                <c:pt idx="8">
                  <c:v>-0.517126416391246</c:v>
                </c:pt>
                <c:pt idx="9">
                  <c:v>-1.853871964321762</c:v>
                </c:pt>
                <c:pt idx="10">
                  <c:v>-1.42021640338319</c:v>
                </c:pt>
                <c:pt idx="11">
                  <c:v>0.0</c:v>
                </c:pt>
                <c:pt idx="12">
                  <c:v>-0.578396073130169</c:v>
                </c:pt>
                <c:pt idx="13">
                  <c:v>-1.568636235841013</c:v>
                </c:pt>
                <c:pt idx="14">
                  <c:v>-0.279014255846261</c:v>
                </c:pt>
                <c:pt idx="15">
                  <c:v>-1.886056647693163</c:v>
                </c:pt>
                <c:pt idx="16">
                  <c:v>-0.669586226650809</c:v>
                </c:pt>
                <c:pt idx="17">
                  <c:v>-1.619788758288394</c:v>
                </c:pt>
                <c:pt idx="19">
                  <c:v>-0.97469413473523</c:v>
                </c:pt>
                <c:pt idx="20">
                  <c:v>0.0</c:v>
                </c:pt>
                <c:pt idx="21">
                  <c:v>-1.318758762624413</c:v>
                </c:pt>
                <c:pt idx="22">
                  <c:v>-0.815308569182401</c:v>
                </c:pt>
                <c:pt idx="23">
                  <c:v>-0.920818753952375</c:v>
                </c:pt>
                <c:pt idx="25">
                  <c:v>-1.958607314841775</c:v>
                </c:pt>
                <c:pt idx="26">
                  <c:v>-0.488116639021126</c:v>
                </c:pt>
                <c:pt idx="27">
                  <c:v>-0.96657624451305</c:v>
                </c:pt>
                <c:pt idx="28">
                  <c:v>-0.728158393463501</c:v>
                </c:pt>
                <c:pt idx="29">
                  <c:v>-1.221848749616356</c:v>
                </c:pt>
                <c:pt idx="30">
                  <c:v>-0.25649023527157</c:v>
                </c:pt>
                <c:pt idx="31">
                  <c:v>-2.301029995663981</c:v>
                </c:pt>
                <c:pt idx="32">
                  <c:v>-1.397940008672037</c:v>
                </c:pt>
                <c:pt idx="33">
                  <c:v>-1.823908740944319</c:v>
                </c:pt>
                <c:pt idx="34">
                  <c:v>-0.525783735923745</c:v>
                </c:pt>
                <c:pt idx="35">
                  <c:v>-2.221848749616356</c:v>
                </c:pt>
                <c:pt idx="36">
                  <c:v>-1.920818753952375</c:v>
                </c:pt>
                <c:pt idx="37">
                  <c:v>-1.769551078621726</c:v>
                </c:pt>
                <c:pt idx="38">
                  <c:v>-1.42021640338319</c:v>
                </c:pt>
                <c:pt idx="39">
                  <c:v>-0.183758700008217</c:v>
                </c:pt>
                <c:pt idx="40">
                  <c:v>-0.546681659952962</c:v>
                </c:pt>
                <c:pt idx="41">
                  <c:v>-2.045757490560675</c:v>
                </c:pt>
                <c:pt idx="42">
                  <c:v>-0.493494967595128</c:v>
                </c:pt>
                <c:pt idx="43">
                  <c:v>-0.434152181326482</c:v>
                </c:pt>
                <c:pt idx="44">
                  <c:v>-2.154901959985743</c:v>
                </c:pt>
                <c:pt idx="45">
                  <c:v>-1.148741651280925</c:v>
                </c:pt>
                <c:pt idx="46">
                  <c:v>-1.431798275933005</c:v>
                </c:pt>
                <c:pt idx="47">
                  <c:v>-2.0</c:v>
                </c:pt>
                <c:pt idx="48">
                  <c:v>-1.318758762624413</c:v>
                </c:pt>
                <c:pt idx="49">
                  <c:v>0.0</c:v>
                </c:pt>
                <c:pt idx="50">
                  <c:v>0.0</c:v>
                </c:pt>
                <c:pt idx="51">
                  <c:v>-1.376750709602099</c:v>
                </c:pt>
                <c:pt idx="52">
                  <c:v>-1.508638306165727</c:v>
                </c:pt>
                <c:pt idx="53">
                  <c:v>-0.281498311132726</c:v>
                </c:pt>
                <c:pt idx="54">
                  <c:v>-0.603800652904264</c:v>
                </c:pt>
                <c:pt idx="55">
                  <c:v>-2.154901959985743</c:v>
                </c:pt>
                <c:pt idx="56">
                  <c:v>-2.397940008672037</c:v>
                </c:pt>
                <c:pt idx="57">
                  <c:v>-1.537602002101044</c:v>
                </c:pt>
                <c:pt idx="58">
                  <c:v>0.493039588317651</c:v>
                </c:pt>
                <c:pt idx="59">
                  <c:v>-0.0550240915879521</c:v>
                </c:pt>
                <c:pt idx="60">
                  <c:v>-0.795880017344075</c:v>
                </c:pt>
                <c:pt idx="61">
                  <c:v>-2.221848749616356</c:v>
                </c:pt>
                <c:pt idx="62">
                  <c:v>1.244079106672388</c:v>
                </c:pt>
                <c:pt idx="63">
                  <c:v>-0.555955204081924</c:v>
                </c:pt>
                <c:pt idx="64">
                  <c:v>-0.610833915635467</c:v>
                </c:pt>
                <c:pt idx="65">
                  <c:v>1.337738717233867</c:v>
                </c:pt>
                <c:pt idx="66">
                  <c:v>-0.443697499232713</c:v>
                </c:pt>
                <c:pt idx="67">
                  <c:v>0.338057875419756</c:v>
                </c:pt>
                <c:pt idx="68">
                  <c:v>-0.0579919469776867</c:v>
                </c:pt>
                <c:pt idx="69">
                  <c:v>-0.289036881004724</c:v>
                </c:pt>
                <c:pt idx="70">
                  <c:v>-0.536107011014093</c:v>
                </c:pt>
                <c:pt idx="76">
                  <c:v>0.262213705476417</c:v>
                </c:pt>
                <c:pt idx="77">
                  <c:v>-1.119186407719209</c:v>
                </c:pt>
                <c:pt idx="78">
                  <c:v>2.150384905490382</c:v>
                </c:pt>
              </c:numCache>
            </c:numRef>
          </c:xVal>
          <c:yVal>
            <c:numRef>
              <c:f>AÑO21!$CJ$2:$CJ$80</c:f>
              <c:numCache>
                <c:formatCode>0.0000_ ;\-0.0000\ </c:formatCode>
                <c:ptCount val="79"/>
                <c:pt idx="0">
                  <c:v>-1.552841968657781</c:v>
                </c:pt>
                <c:pt idx="1">
                  <c:v>-2.522878745280337</c:v>
                </c:pt>
                <c:pt idx="2">
                  <c:v>-1.42021640338319</c:v>
                </c:pt>
                <c:pt idx="3">
                  <c:v>-3.0</c:v>
                </c:pt>
                <c:pt idx="4">
                  <c:v>-2.0</c:v>
                </c:pt>
                <c:pt idx="5">
                  <c:v>-0.707743928643524</c:v>
                </c:pt>
                <c:pt idx="6">
                  <c:v>-1.229147988357856</c:v>
                </c:pt>
                <c:pt idx="7">
                  <c:v>-3.0</c:v>
                </c:pt>
                <c:pt idx="8">
                  <c:v>-0.7594507517174</c:v>
                </c:pt>
                <c:pt idx="9">
                  <c:v>-2.221848749616356</c:v>
                </c:pt>
                <c:pt idx="10">
                  <c:v>-1.886056647693163</c:v>
                </c:pt>
                <c:pt idx="11">
                  <c:v>0.0</c:v>
                </c:pt>
                <c:pt idx="12">
                  <c:v>-0.935542010773081</c:v>
                </c:pt>
                <c:pt idx="13">
                  <c:v>-1.958607314841775</c:v>
                </c:pt>
                <c:pt idx="14">
                  <c:v>-0.279840696594043</c:v>
                </c:pt>
                <c:pt idx="15">
                  <c:v>-2.221848749616356</c:v>
                </c:pt>
                <c:pt idx="16">
                  <c:v>-1.096910013008056</c:v>
                </c:pt>
                <c:pt idx="17">
                  <c:v>-1.657577319177794</c:v>
                </c:pt>
                <c:pt idx="19">
                  <c:v>-1.060480747381382</c:v>
                </c:pt>
                <c:pt idx="20">
                  <c:v>0.0</c:v>
                </c:pt>
                <c:pt idx="21">
                  <c:v>-1.795880017344075</c:v>
                </c:pt>
                <c:pt idx="22">
                  <c:v>-1.468521082957745</c:v>
                </c:pt>
                <c:pt idx="23">
                  <c:v>-1.346787486224656</c:v>
                </c:pt>
                <c:pt idx="25">
                  <c:v>-2.522878745280337</c:v>
                </c:pt>
                <c:pt idx="26">
                  <c:v>-0.640164517660112</c:v>
                </c:pt>
                <c:pt idx="27">
                  <c:v>-1.013228265733755</c:v>
                </c:pt>
                <c:pt idx="28">
                  <c:v>-1.327902142064282</c:v>
                </c:pt>
                <c:pt idx="29">
                  <c:v>-1.886056647693163</c:v>
                </c:pt>
                <c:pt idx="30">
                  <c:v>-0.58838029403677</c:v>
                </c:pt>
                <c:pt idx="31">
                  <c:v>-2.522878745280337</c:v>
                </c:pt>
                <c:pt idx="32">
                  <c:v>-1.638272163982407</c:v>
                </c:pt>
                <c:pt idx="33">
                  <c:v>-2.301029995663981</c:v>
                </c:pt>
                <c:pt idx="34">
                  <c:v>-0.761953896871204</c:v>
                </c:pt>
                <c:pt idx="35">
                  <c:v>-2.698970004336019</c:v>
                </c:pt>
                <c:pt idx="36">
                  <c:v>-2.154901959985743</c:v>
                </c:pt>
                <c:pt idx="37">
                  <c:v>-2.154901959985743</c:v>
                </c:pt>
                <c:pt idx="38">
                  <c:v>-1.508638306165727</c:v>
                </c:pt>
                <c:pt idx="39">
                  <c:v>-0.0877779434675845</c:v>
                </c:pt>
                <c:pt idx="40">
                  <c:v>-0.835647144215563</c:v>
                </c:pt>
                <c:pt idx="41">
                  <c:v>-2.154901959985743</c:v>
                </c:pt>
                <c:pt idx="42">
                  <c:v>-0.560667306169737</c:v>
                </c:pt>
                <c:pt idx="43">
                  <c:v>-1.0</c:v>
                </c:pt>
                <c:pt idx="44">
                  <c:v>-2.301029995663981</c:v>
                </c:pt>
                <c:pt idx="45">
                  <c:v>-1.236572006437063</c:v>
                </c:pt>
                <c:pt idx="46">
                  <c:v>-1.920818753952375</c:v>
                </c:pt>
                <c:pt idx="47">
                  <c:v>-2.698970004336019</c:v>
                </c:pt>
                <c:pt idx="48">
                  <c:v>-1.229147988357856</c:v>
                </c:pt>
                <c:pt idx="49">
                  <c:v>0.0</c:v>
                </c:pt>
                <c:pt idx="50">
                  <c:v>0.0</c:v>
                </c:pt>
                <c:pt idx="51">
                  <c:v>-1.619788758288394</c:v>
                </c:pt>
                <c:pt idx="52">
                  <c:v>-1.886056647693163</c:v>
                </c:pt>
                <c:pt idx="53">
                  <c:v>-0.337242168318426</c:v>
                </c:pt>
                <c:pt idx="54">
                  <c:v>-0.462180904926726</c:v>
                </c:pt>
                <c:pt idx="55">
                  <c:v>-2.698970004336019</c:v>
                </c:pt>
                <c:pt idx="56">
                  <c:v>-3.0</c:v>
                </c:pt>
                <c:pt idx="57">
                  <c:v>-1.853871964321762</c:v>
                </c:pt>
                <c:pt idx="58">
                  <c:v>0.175221800343052</c:v>
                </c:pt>
                <c:pt idx="59">
                  <c:v>-0.387216143280264</c:v>
                </c:pt>
                <c:pt idx="60">
                  <c:v>-0.920818753952375</c:v>
                </c:pt>
                <c:pt idx="61">
                  <c:v>-2.698970004336019</c:v>
                </c:pt>
                <c:pt idx="62">
                  <c:v>0.941759813814695</c:v>
                </c:pt>
                <c:pt idx="63">
                  <c:v>-0.575118363368933</c:v>
                </c:pt>
                <c:pt idx="64">
                  <c:v>-0.876148359032914</c:v>
                </c:pt>
                <c:pt idx="65">
                  <c:v>0.722798396870905</c:v>
                </c:pt>
                <c:pt idx="66">
                  <c:v>-0.98296666070122</c:v>
                </c:pt>
                <c:pt idx="67">
                  <c:v>0.197831693328903</c:v>
                </c:pt>
                <c:pt idx="68">
                  <c:v>-0.305394801066431</c:v>
                </c:pt>
                <c:pt idx="69">
                  <c:v>-0.692503962086787</c:v>
                </c:pt>
                <c:pt idx="70">
                  <c:v>-0.869666231504994</c:v>
                </c:pt>
                <c:pt idx="76">
                  <c:v>0.262213705476417</c:v>
                </c:pt>
                <c:pt idx="77">
                  <c:v>-1.119186407719209</c:v>
                </c:pt>
                <c:pt idx="78">
                  <c:v>1.376832349290807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849608"/>
        <c:axId val="2116852680"/>
      </c:scatterChart>
      <c:valAx>
        <c:axId val="2116849608"/>
        <c:scaling>
          <c:orientation val="minMax"/>
        </c:scaling>
        <c:delete val="0"/>
        <c:axPos val="b"/>
        <c:numFmt formatCode="_-* #,##0.0000_-;\-* #,##0.0000_-;_-* &quot;-&quot;??_-;_-@_-" sourceLinked="1"/>
        <c:majorTickMark val="out"/>
        <c:minorTickMark val="none"/>
        <c:tickLblPos val="nextTo"/>
        <c:crossAx val="2116852680"/>
        <c:crosses val="autoZero"/>
        <c:crossBetween val="midCat"/>
      </c:valAx>
      <c:valAx>
        <c:axId val="2116852680"/>
        <c:scaling>
          <c:orientation val="minMax"/>
        </c:scaling>
        <c:delete val="0"/>
        <c:axPos val="l"/>
        <c:majorGridlines/>
        <c:numFmt formatCode="0.0000_ ;\-0.0000\ " sourceLinked="1"/>
        <c:majorTickMark val="out"/>
        <c:minorTickMark val="none"/>
        <c:tickLblPos val="nextTo"/>
        <c:crossAx val="2116849608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0186808836395451"/>
                  <c:y val="-0.0388885243511228"/>
                </c:manualLayout>
              </c:layout>
              <c:numFmt formatCode="General" sourceLinked="0"/>
            </c:trendlineLbl>
          </c:trendline>
          <c:xVal>
            <c:numRef>
              <c:f>AÑO22!$CI$2:$CI$80</c:f>
              <c:numCache>
                <c:formatCode>_-* #,##0.0000_-;\-* #,##0.0000_-;_-* "-"??_-;_-@_-</c:formatCode>
                <c:ptCount val="79"/>
                <c:pt idx="0">
                  <c:v>-0.54821356447571</c:v>
                </c:pt>
                <c:pt idx="2">
                  <c:v>0.106530853822381</c:v>
                </c:pt>
                <c:pt idx="3">
                  <c:v>-1.537602002101044</c:v>
                </c:pt>
                <c:pt idx="4">
                  <c:v>-0.701146923590293</c:v>
                </c:pt>
                <c:pt idx="5">
                  <c:v>0.488550716500444</c:v>
                </c:pt>
                <c:pt idx="6">
                  <c:v>-0.414539270491499</c:v>
                </c:pt>
                <c:pt idx="7">
                  <c:v>-1.522878745280338</c:v>
                </c:pt>
                <c:pt idx="8">
                  <c:v>0.755112266395071</c:v>
                </c:pt>
                <c:pt idx="9">
                  <c:v>-0.91721462968355</c:v>
                </c:pt>
                <c:pt idx="10">
                  <c:v>-0.255707016877324</c:v>
                </c:pt>
                <c:pt idx="11">
                  <c:v>-0.809668301829708</c:v>
                </c:pt>
                <c:pt idx="12">
                  <c:v>0.303412070596742</c:v>
                </c:pt>
                <c:pt idx="13">
                  <c:v>-0.220403508742175</c:v>
                </c:pt>
                <c:pt idx="14">
                  <c:v>0.622628426129325</c:v>
                </c:pt>
                <c:pt idx="15">
                  <c:v>0.0354297381845483</c:v>
                </c:pt>
                <c:pt idx="16">
                  <c:v>1.315004172684897</c:v>
                </c:pt>
                <c:pt idx="17">
                  <c:v>-0.320572103387881</c:v>
                </c:pt>
                <c:pt idx="18">
                  <c:v>-1.958607314841775</c:v>
                </c:pt>
                <c:pt idx="19">
                  <c:v>0.655618583541222</c:v>
                </c:pt>
                <c:pt idx="20">
                  <c:v>-2.397940008672037</c:v>
                </c:pt>
                <c:pt idx="21">
                  <c:v>-0.363512103646634</c:v>
                </c:pt>
                <c:pt idx="22">
                  <c:v>-0.20551195334083</c:v>
                </c:pt>
                <c:pt idx="23">
                  <c:v>0.264581729238077</c:v>
                </c:pt>
                <c:pt idx="24">
                  <c:v>-1.795880017344075</c:v>
                </c:pt>
                <c:pt idx="25">
                  <c:v>-0.602059991327962</c:v>
                </c:pt>
                <c:pt idx="26">
                  <c:v>0.560145839849048</c:v>
                </c:pt>
                <c:pt idx="27">
                  <c:v>0.393224116361297</c:v>
                </c:pt>
                <c:pt idx="28">
                  <c:v>-0.0660068361687577</c:v>
                </c:pt>
                <c:pt idx="29">
                  <c:v>-0.323306390375133</c:v>
                </c:pt>
                <c:pt idx="30">
                  <c:v>1.338735308799518</c:v>
                </c:pt>
                <c:pt idx="31">
                  <c:v>-0.709965388637482</c:v>
                </c:pt>
                <c:pt idx="32">
                  <c:v>-0.351639989019068</c:v>
                </c:pt>
                <c:pt idx="33">
                  <c:v>-0.707743928643524</c:v>
                </c:pt>
                <c:pt idx="34">
                  <c:v>0.579554960400999</c:v>
                </c:pt>
                <c:pt idx="35">
                  <c:v>-0.920818753952375</c:v>
                </c:pt>
                <c:pt idx="36">
                  <c:v>0.129367595722986</c:v>
                </c:pt>
                <c:pt idx="37">
                  <c:v>-0.684029654543082</c:v>
                </c:pt>
                <c:pt idx="38">
                  <c:v>-0.051587034221399</c:v>
                </c:pt>
                <c:pt idx="39">
                  <c:v>1.049024097915049</c:v>
                </c:pt>
                <c:pt idx="40">
                  <c:v>0.815843290663267</c:v>
                </c:pt>
                <c:pt idx="41">
                  <c:v>-1.154901959985743</c:v>
                </c:pt>
                <c:pt idx="42">
                  <c:v>0.858777737305449</c:v>
                </c:pt>
                <c:pt idx="43">
                  <c:v>0.476831628512261</c:v>
                </c:pt>
                <c:pt idx="44">
                  <c:v>-0.832682665251824</c:v>
                </c:pt>
                <c:pt idx="45">
                  <c:v>1.856366323659248</c:v>
                </c:pt>
                <c:pt idx="46">
                  <c:v>0.699837725867246</c:v>
                </c:pt>
                <c:pt idx="47">
                  <c:v>-0.585026652029182</c:v>
                </c:pt>
                <c:pt idx="48">
                  <c:v>-0.446116973356126</c:v>
                </c:pt>
                <c:pt idx="49">
                  <c:v>0.0860037056183819</c:v>
                </c:pt>
                <c:pt idx="50">
                  <c:v>0.318897714627487</c:v>
                </c:pt>
                <c:pt idx="51">
                  <c:v>0.368100851709351</c:v>
                </c:pt>
                <c:pt idx="52">
                  <c:v>0.588047496986083</c:v>
                </c:pt>
                <c:pt idx="53">
                  <c:v>1.066698550422995</c:v>
                </c:pt>
                <c:pt idx="54">
                  <c:v>0.870403905279027</c:v>
                </c:pt>
                <c:pt idx="55">
                  <c:v>0.796990390545686</c:v>
                </c:pt>
                <c:pt idx="56">
                  <c:v>0.703033304733686</c:v>
                </c:pt>
                <c:pt idx="57">
                  <c:v>-0.385102783966865</c:v>
                </c:pt>
                <c:pt idx="58">
                  <c:v>1.531440595250219</c:v>
                </c:pt>
                <c:pt idx="59">
                  <c:v>1.962946748019462</c:v>
                </c:pt>
                <c:pt idx="60">
                  <c:v>0.134177107576766</c:v>
                </c:pt>
                <c:pt idx="61">
                  <c:v>-1.040958607678906</c:v>
                </c:pt>
                <c:pt idx="62">
                  <c:v>2.811931409996892</c:v>
                </c:pt>
                <c:pt idx="63">
                  <c:v>0.753812783564702</c:v>
                </c:pt>
                <c:pt idx="64">
                  <c:v>1.220029593992445</c:v>
                </c:pt>
                <c:pt idx="65">
                  <c:v>3.557798598731662</c:v>
                </c:pt>
                <c:pt idx="66">
                  <c:v>1.504905618941315</c:v>
                </c:pt>
                <c:pt idx="67">
                  <c:v>1.696819272904143</c:v>
                </c:pt>
                <c:pt idx="68">
                  <c:v>1.611064464799971</c:v>
                </c:pt>
                <c:pt idx="69">
                  <c:v>1.241197709698056</c:v>
                </c:pt>
                <c:pt idx="70">
                  <c:v>3.040345959513198</c:v>
                </c:pt>
                <c:pt idx="76">
                  <c:v>2.475252669638281</c:v>
                </c:pt>
                <c:pt idx="77">
                  <c:v>-0.401209493236885</c:v>
                </c:pt>
                <c:pt idx="78">
                  <c:v>4.19718845035451</c:v>
                </c:pt>
              </c:numCache>
            </c:numRef>
          </c:xVal>
          <c:yVal>
            <c:numRef>
              <c:f>AÑO22!$CJ$2:$CJ$80</c:f>
              <c:numCache>
                <c:formatCode>0.0000_ ;\-0.0000\ </c:formatCode>
                <c:ptCount val="79"/>
                <c:pt idx="0">
                  <c:v>-1.346787486224656</c:v>
                </c:pt>
                <c:pt idx="2">
                  <c:v>-0.59176003468815</c:v>
                </c:pt>
                <c:pt idx="3">
                  <c:v>-2.301029995663981</c:v>
                </c:pt>
                <c:pt idx="4">
                  <c:v>-1.397940008672037</c:v>
                </c:pt>
                <c:pt idx="5">
                  <c:v>-0.847711655616943</c:v>
                </c:pt>
                <c:pt idx="6">
                  <c:v>-1.2518119729938</c:v>
                </c:pt>
                <c:pt idx="7">
                  <c:v>-2.397940008672037</c:v>
                </c:pt>
                <c:pt idx="8">
                  <c:v>-0.0979971086492706</c:v>
                </c:pt>
                <c:pt idx="9">
                  <c:v>-2.397940008672037</c:v>
                </c:pt>
                <c:pt idx="10">
                  <c:v>-1.292429823902063</c:v>
                </c:pt>
                <c:pt idx="11">
                  <c:v>-1.886056647693163</c:v>
                </c:pt>
                <c:pt idx="12">
                  <c:v>-0.679853713888946</c:v>
                </c:pt>
                <c:pt idx="13">
                  <c:v>-1.031517051446065</c:v>
                </c:pt>
                <c:pt idx="14">
                  <c:v>-0.628932137728264</c:v>
                </c:pt>
                <c:pt idx="15">
                  <c:v>-0.886056647693163</c:v>
                </c:pt>
                <c:pt idx="16">
                  <c:v>0.614580866997486</c:v>
                </c:pt>
                <c:pt idx="17">
                  <c:v>-1.366531544420414</c:v>
                </c:pt>
                <c:pt idx="18">
                  <c:v>-3.0</c:v>
                </c:pt>
                <c:pt idx="19">
                  <c:v>-0.181774106386044</c:v>
                </c:pt>
                <c:pt idx="20">
                  <c:v>-3.0</c:v>
                </c:pt>
                <c:pt idx="21">
                  <c:v>-1.267606240177032</c:v>
                </c:pt>
                <c:pt idx="22">
                  <c:v>-0.950781977329818</c:v>
                </c:pt>
                <c:pt idx="23">
                  <c:v>-0.542118103266008</c:v>
                </c:pt>
                <c:pt idx="24">
                  <c:v>-2.698970004336019</c:v>
                </c:pt>
                <c:pt idx="25">
                  <c:v>-1.522878745280338</c:v>
                </c:pt>
                <c:pt idx="26">
                  <c:v>-0.350665141287858</c:v>
                </c:pt>
                <c:pt idx="27">
                  <c:v>-0.586700235918748</c:v>
                </c:pt>
                <c:pt idx="28">
                  <c:v>-0.987162775294828</c:v>
                </c:pt>
                <c:pt idx="29">
                  <c:v>-1.187086643357144</c:v>
                </c:pt>
                <c:pt idx="30">
                  <c:v>0.538699379542407</c:v>
                </c:pt>
                <c:pt idx="31">
                  <c:v>-1.677780705266081</c:v>
                </c:pt>
                <c:pt idx="32">
                  <c:v>-1.309803919971486</c:v>
                </c:pt>
                <c:pt idx="33">
                  <c:v>-1.522878745280338</c:v>
                </c:pt>
                <c:pt idx="34">
                  <c:v>-0.258848401148215</c:v>
                </c:pt>
                <c:pt idx="35">
                  <c:v>-1.744727494896694</c:v>
                </c:pt>
                <c:pt idx="36">
                  <c:v>-0.681936665037238</c:v>
                </c:pt>
                <c:pt idx="37">
                  <c:v>-1.568636235841013</c:v>
                </c:pt>
                <c:pt idx="38">
                  <c:v>-0.939302159646388</c:v>
                </c:pt>
                <c:pt idx="39">
                  <c:v>0.180125875164054</c:v>
                </c:pt>
                <c:pt idx="40">
                  <c:v>-0.0282604091122217</c:v>
                </c:pt>
                <c:pt idx="41">
                  <c:v>-2.045757490560675</c:v>
                </c:pt>
                <c:pt idx="42">
                  <c:v>-0.0287241512618947</c:v>
                </c:pt>
                <c:pt idx="43">
                  <c:v>-0.294136287716081</c:v>
                </c:pt>
                <c:pt idx="44">
                  <c:v>-1.920818753952375</c:v>
                </c:pt>
                <c:pt idx="45">
                  <c:v>1.516138576717074</c:v>
                </c:pt>
                <c:pt idx="46">
                  <c:v>-0.178486471595227</c:v>
                </c:pt>
                <c:pt idx="47">
                  <c:v>-1.431798275933005</c:v>
                </c:pt>
                <c:pt idx="48">
                  <c:v>-1.292429823902063</c:v>
                </c:pt>
                <c:pt idx="49">
                  <c:v>-0.080398976215889</c:v>
                </c:pt>
                <c:pt idx="50">
                  <c:v>0.141136090120739</c:v>
                </c:pt>
                <c:pt idx="51">
                  <c:v>0.15956719323362</c:v>
                </c:pt>
                <c:pt idx="52">
                  <c:v>-0.281498311132726</c:v>
                </c:pt>
                <c:pt idx="53">
                  <c:v>0.228400358703005</c:v>
                </c:pt>
                <c:pt idx="54">
                  <c:v>0.357934847000454</c:v>
                </c:pt>
                <c:pt idx="55">
                  <c:v>0.279666944048456</c:v>
                </c:pt>
                <c:pt idx="56">
                  <c:v>0.255272505103306</c:v>
                </c:pt>
                <c:pt idx="57">
                  <c:v>-1.301029995663981</c:v>
                </c:pt>
                <c:pt idx="58">
                  <c:v>0.350248018334163</c:v>
                </c:pt>
                <c:pt idx="59">
                  <c:v>0.982225991674675</c:v>
                </c:pt>
                <c:pt idx="60">
                  <c:v>-0.742321425130815</c:v>
                </c:pt>
                <c:pt idx="61">
                  <c:v>-2.522878745280337</c:v>
                </c:pt>
                <c:pt idx="62">
                  <c:v>2.544569055167311</c:v>
                </c:pt>
                <c:pt idx="63">
                  <c:v>0.440594261839831</c:v>
                </c:pt>
                <c:pt idx="64">
                  <c:v>0.993832866613986</c:v>
                </c:pt>
                <c:pt idx="65">
                  <c:v>3.058249461530653</c:v>
                </c:pt>
                <c:pt idx="66">
                  <c:v>0.911370707116138</c:v>
                </c:pt>
                <c:pt idx="67">
                  <c:v>1.532066094810552</c:v>
                </c:pt>
                <c:pt idx="68">
                  <c:v>1.245710029545291</c:v>
                </c:pt>
                <c:pt idx="69">
                  <c:v>0.90848501887865</c:v>
                </c:pt>
                <c:pt idx="70">
                  <c:v>2.623886821505299</c:v>
                </c:pt>
                <c:pt idx="76">
                  <c:v>2.475252669638281</c:v>
                </c:pt>
                <c:pt idx="77">
                  <c:v>-0.402304814074488</c:v>
                </c:pt>
                <c:pt idx="78">
                  <c:v>3.570182045363528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891816"/>
        <c:axId val="2116894888"/>
      </c:scatterChart>
      <c:valAx>
        <c:axId val="2116891816"/>
        <c:scaling>
          <c:orientation val="minMax"/>
        </c:scaling>
        <c:delete val="0"/>
        <c:axPos val="b"/>
        <c:numFmt formatCode="_-* #,##0.0000_-;\-* #,##0.0000_-;_-* &quot;-&quot;??_-;_-@_-" sourceLinked="1"/>
        <c:majorTickMark val="out"/>
        <c:minorTickMark val="none"/>
        <c:tickLblPos val="nextTo"/>
        <c:crossAx val="2116894888"/>
        <c:crosses val="autoZero"/>
        <c:crossBetween val="midCat"/>
      </c:valAx>
      <c:valAx>
        <c:axId val="2116894888"/>
        <c:scaling>
          <c:orientation val="minMax"/>
        </c:scaling>
        <c:delete val="0"/>
        <c:axPos val="l"/>
        <c:majorGridlines/>
        <c:numFmt formatCode="0.0000_ ;\-0.0000\ " sourceLinked="1"/>
        <c:majorTickMark val="out"/>
        <c:minorTickMark val="none"/>
        <c:tickLblPos val="nextTo"/>
        <c:crossAx val="211689181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000280402449693839"/>
                  <c:y val="-0.0447805482648002"/>
                </c:manualLayout>
              </c:layout>
              <c:numFmt formatCode="General" sourceLinked="0"/>
            </c:trendlineLbl>
          </c:trendline>
          <c:xVal>
            <c:numRef>
              <c:f>AÑO23!$CI$2:$CI$80</c:f>
              <c:numCache>
                <c:formatCode>_-* #,##0.0000_-;\-* #,##0.0000_-;_-* "-"??_-;_-@_-</c:formatCode>
                <c:ptCount val="79"/>
                <c:pt idx="0">
                  <c:v>-0.258848401148215</c:v>
                </c:pt>
                <c:pt idx="1">
                  <c:v>-1.309803919971486</c:v>
                </c:pt>
                <c:pt idx="2">
                  <c:v>0.112269768417271</c:v>
                </c:pt>
                <c:pt idx="3">
                  <c:v>-1.356547323513813</c:v>
                </c:pt>
                <c:pt idx="4">
                  <c:v>-0.747146969020107</c:v>
                </c:pt>
                <c:pt idx="5">
                  <c:v>0.733116981442064</c:v>
                </c:pt>
                <c:pt idx="6">
                  <c:v>-0.250263684430939</c:v>
                </c:pt>
                <c:pt idx="7">
                  <c:v>-1.431798275933005</c:v>
                </c:pt>
                <c:pt idx="8">
                  <c:v>0.829561056299393</c:v>
                </c:pt>
                <c:pt idx="9">
                  <c:v>-1.065501548756432</c:v>
                </c:pt>
                <c:pt idx="10">
                  <c:v>0.492481010128877</c:v>
                </c:pt>
                <c:pt idx="11">
                  <c:v>-0.866461091629782</c:v>
                </c:pt>
                <c:pt idx="12">
                  <c:v>0.44544851426605</c:v>
                </c:pt>
                <c:pt idx="13">
                  <c:v>-0.0655015487564323</c:v>
                </c:pt>
                <c:pt idx="14">
                  <c:v>0.631748074396569</c:v>
                </c:pt>
                <c:pt idx="15">
                  <c:v>0.53668467262093</c:v>
                </c:pt>
                <c:pt idx="16">
                  <c:v>1.154728207440155</c:v>
                </c:pt>
                <c:pt idx="17">
                  <c:v>0.0346284566253203</c:v>
                </c:pt>
                <c:pt idx="18">
                  <c:v>-1.537602002101044</c:v>
                </c:pt>
                <c:pt idx="19">
                  <c:v>0.748498126613737</c:v>
                </c:pt>
                <c:pt idx="20">
                  <c:v>-1.602059991327962</c:v>
                </c:pt>
                <c:pt idx="21">
                  <c:v>-0.468521082957745</c:v>
                </c:pt>
                <c:pt idx="22">
                  <c:v>0.0232524596337114</c:v>
                </c:pt>
                <c:pt idx="23">
                  <c:v>0.173186268412274</c:v>
                </c:pt>
                <c:pt idx="24">
                  <c:v>-1.096910013008056</c:v>
                </c:pt>
                <c:pt idx="25">
                  <c:v>-0.906578314837765</c:v>
                </c:pt>
                <c:pt idx="26">
                  <c:v>0.654465333520146</c:v>
                </c:pt>
                <c:pt idx="27">
                  <c:v>0.2332500095411</c:v>
                </c:pt>
                <c:pt idx="28">
                  <c:v>0.00945089579869393</c:v>
                </c:pt>
                <c:pt idx="29">
                  <c:v>-0.40340290437354</c:v>
                </c:pt>
                <c:pt idx="30">
                  <c:v>1.376686429261915</c:v>
                </c:pt>
                <c:pt idx="31">
                  <c:v>-0.365522729839268</c:v>
                </c:pt>
                <c:pt idx="32">
                  <c:v>-0.294136287716081</c:v>
                </c:pt>
                <c:pt idx="33">
                  <c:v>-0.327902142064283</c:v>
                </c:pt>
                <c:pt idx="34">
                  <c:v>0.692582562274909</c:v>
                </c:pt>
                <c:pt idx="35">
                  <c:v>-0.935542010773081</c:v>
                </c:pt>
                <c:pt idx="36">
                  <c:v>-0.226945306635737</c:v>
                </c:pt>
                <c:pt idx="37">
                  <c:v>-0.899629454882437</c:v>
                </c:pt>
                <c:pt idx="38">
                  <c:v>0.109915863023793</c:v>
                </c:pt>
                <c:pt idx="39">
                  <c:v>0.949438801036504</c:v>
                </c:pt>
                <c:pt idx="40">
                  <c:v>0.835817354293473</c:v>
                </c:pt>
                <c:pt idx="41">
                  <c:v>-0.958607314841775</c:v>
                </c:pt>
                <c:pt idx="42">
                  <c:v>0.792461731346951</c:v>
                </c:pt>
                <c:pt idx="43">
                  <c:v>0.374931553978188</c:v>
                </c:pt>
                <c:pt idx="44">
                  <c:v>-0.39040559077478</c:v>
                </c:pt>
                <c:pt idx="45">
                  <c:v>1.572302233692734</c:v>
                </c:pt>
                <c:pt idx="46">
                  <c:v>0.727459920857909</c:v>
                </c:pt>
                <c:pt idx="47">
                  <c:v>-0.0282604091122217</c:v>
                </c:pt>
                <c:pt idx="48">
                  <c:v>-0.645891560852599</c:v>
                </c:pt>
                <c:pt idx="49">
                  <c:v>-0.17979854051436</c:v>
                </c:pt>
                <c:pt idx="50">
                  <c:v>0.0606978403536116</c:v>
                </c:pt>
                <c:pt idx="51">
                  <c:v>0.100715086573082</c:v>
                </c:pt>
                <c:pt idx="52">
                  <c:v>0.621591675859218</c:v>
                </c:pt>
                <c:pt idx="53">
                  <c:v>1.004751155591001</c:v>
                </c:pt>
                <c:pt idx="54">
                  <c:v>0.573451822035485</c:v>
                </c:pt>
                <c:pt idx="55">
                  <c:v>0.477265995424853</c:v>
                </c:pt>
                <c:pt idx="56">
                  <c:v>0.369772288596963</c:v>
                </c:pt>
                <c:pt idx="57">
                  <c:v>-0.0496351456238769</c:v>
                </c:pt>
                <c:pt idx="58">
                  <c:v>1.614897216033134</c:v>
                </c:pt>
                <c:pt idx="59">
                  <c:v>2.0763236171527</c:v>
                </c:pt>
                <c:pt idx="60">
                  <c:v>0.139879086401236</c:v>
                </c:pt>
                <c:pt idx="61">
                  <c:v>-0.928117992693875</c:v>
                </c:pt>
                <c:pt idx="62">
                  <c:v>2.607245868107926</c:v>
                </c:pt>
                <c:pt idx="63">
                  <c:v>0.456214155357989</c:v>
                </c:pt>
                <c:pt idx="64">
                  <c:v>0.958563883221967</c:v>
                </c:pt>
                <c:pt idx="65">
                  <c:v>3.34189805218992</c:v>
                </c:pt>
                <c:pt idx="66">
                  <c:v>1.329946757240238</c:v>
                </c:pt>
                <c:pt idx="67">
                  <c:v>1.467548913204926</c:v>
                </c:pt>
                <c:pt idx="68">
                  <c:v>1.360328288072052</c:v>
                </c:pt>
                <c:pt idx="69">
                  <c:v>1.058426024457005</c:v>
                </c:pt>
                <c:pt idx="70">
                  <c:v>2.829705711297386</c:v>
                </c:pt>
                <c:pt idx="76">
                  <c:v>2.324414164455805</c:v>
                </c:pt>
                <c:pt idx="77">
                  <c:v>-0.259637310505756</c:v>
                </c:pt>
                <c:pt idx="78">
                  <c:v>4.028128599845753</c:v>
                </c:pt>
              </c:numCache>
            </c:numRef>
          </c:xVal>
          <c:yVal>
            <c:numRef>
              <c:f>AÑO23!$CJ$2:$CJ$80</c:f>
              <c:numCache>
                <c:formatCode>0.0000_ ;\-0.0000\ </c:formatCode>
                <c:ptCount val="79"/>
                <c:pt idx="0">
                  <c:v>-1.136677139879544</c:v>
                </c:pt>
                <c:pt idx="1">
                  <c:v>-2.522878745280337</c:v>
                </c:pt>
                <c:pt idx="2">
                  <c:v>-0.58838029403677</c:v>
                </c:pt>
                <c:pt idx="3">
                  <c:v>-2.221848749616356</c:v>
                </c:pt>
                <c:pt idx="4">
                  <c:v>-1.443697499232713</c:v>
                </c:pt>
                <c:pt idx="5">
                  <c:v>-0.0915149811213502</c:v>
                </c:pt>
                <c:pt idx="6">
                  <c:v>-1.086186147616283</c:v>
                </c:pt>
                <c:pt idx="7">
                  <c:v>-2.154901959985743</c:v>
                </c:pt>
                <c:pt idx="8">
                  <c:v>0.0951693514317552</c:v>
                </c:pt>
                <c:pt idx="9">
                  <c:v>-1.387216143280264</c:v>
                </c:pt>
                <c:pt idx="10">
                  <c:v>-0.233587152887601</c:v>
                </c:pt>
                <c:pt idx="11">
                  <c:v>-1.00436480540245</c:v>
                </c:pt>
                <c:pt idx="12">
                  <c:v>-0.0835460514500749</c:v>
                </c:pt>
                <c:pt idx="13">
                  <c:v>-0.844663962534938</c:v>
                </c:pt>
                <c:pt idx="14">
                  <c:v>0.361160995195026</c:v>
                </c:pt>
                <c:pt idx="15">
                  <c:v>-0.293282217663241</c:v>
                </c:pt>
                <c:pt idx="16">
                  <c:v>0.688330818112266</c:v>
                </c:pt>
                <c:pt idx="17">
                  <c:v>-0.705533773838407</c:v>
                </c:pt>
                <c:pt idx="18">
                  <c:v>-2.397940008672037</c:v>
                </c:pt>
                <c:pt idx="19">
                  <c:v>0.459995256047391</c:v>
                </c:pt>
                <c:pt idx="20">
                  <c:v>-2.522878745280337</c:v>
                </c:pt>
                <c:pt idx="21">
                  <c:v>-1.161150909262745</c:v>
                </c:pt>
                <c:pt idx="22">
                  <c:v>-0.71669877129645</c:v>
                </c:pt>
                <c:pt idx="23">
                  <c:v>-0.3585258894959</c:v>
                </c:pt>
                <c:pt idx="24">
                  <c:v>-1.958607314841775</c:v>
                </c:pt>
                <c:pt idx="25">
                  <c:v>-1.397940008672037</c:v>
                </c:pt>
                <c:pt idx="26">
                  <c:v>-0.0665127121512945</c:v>
                </c:pt>
                <c:pt idx="27">
                  <c:v>0.144262773761991</c:v>
                </c:pt>
                <c:pt idx="28">
                  <c:v>-0.730487055782084</c:v>
                </c:pt>
                <c:pt idx="29">
                  <c:v>-1.142667503568731</c:v>
                </c:pt>
                <c:pt idx="30">
                  <c:v>0.850339854583479</c:v>
                </c:pt>
                <c:pt idx="31">
                  <c:v>-1.055517327849831</c:v>
                </c:pt>
                <c:pt idx="32">
                  <c:v>-0.866461091629782</c:v>
                </c:pt>
                <c:pt idx="33">
                  <c:v>-1.075720713938118</c:v>
                </c:pt>
                <c:pt idx="34">
                  <c:v>0.0269416279590294</c:v>
                </c:pt>
                <c:pt idx="35">
                  <c:v>-1.638272163982407</c:v>
                </c:pt>
                <c:pt idx="36">
                  <c:v>-0.496209316942819</c:v>
                </c:pt>
                <c:pt idx="37">
                  <c:v>-1.408935392973501</c:v>
                </c:pt>
                <c:pt idx="38">
                  <c:v>-0.575118363368933</c:v>
                </c:pt>
                <c:pt idx="39">
                  <c:v>0.638589083292717</c:v>
                </c:pt>
                <c:pt idx="40">
                  <c:v>0.336259552014193</c:v>
                </c:pt>
                <c:pt idx="41">
                  <c:v>-1.698970004336019</c:v>
                </c:pt>
                <c:pt idx="42">
                  <c:v>0.174059807725025</c:v>
                </c:pt>
                <c:pt idx="43">
                  <c:v>-0.345823458122039</c:v>
                </c:pt>
                <c:pt idx="44">
                  <c:v>-1.267606240177032</c:v>
                </c:pt>
                <c:pt idx="45">
                  <c:v>1.259402728142589</c:v>
                </c:pt>
                <c:pt idx="46">
                  <c:v>0.353339095311305</c:v>
                </c:pt>
                <c:pt idx="47">
                  <c:v>-0.806875401645538</c:v>
                </c:pt>
                <c:pt idx="48">
                  <c:v>-0.661543506395395</c:v>
                </c:pt>
                <c:pt idx="49">
                  <c:v>-0.425968732272281</c:v>
                </c:pt>
                <c:pt idx="50">
                  <c:v>-0.1791420105603</c:v>
                </c:pt>
                <c:pt idx="51">
                  <c:v>-0.1249387366083</c:v>
                </c:pt>
                <c:pt idx="52">
                  <c:v>0.2043913319193</c:v>
                </c:pt>
                <c:pt idx="53">
                  <c:v>0.7388598020722</c:v>
                </c:pt>
                <c:pt idx="54">
                  <c:v>0.0663259253620378</c:v>
                </c:pt>
                <c:pt idx="55">
                  <c:v>0.0228406108765279</c:v>
                </c:pt>
                <c:pt idx="56">
                  <c:v>-0.0457574905606751</c:v>
                </c:pt>
                <c:pt idx="57">
                  <c:v>-0.772113295386326</c:v>
                </c:pt>
                <c:pt idx="58">
                  <c:v>1.282893886655332</c:v>
                </c:pt>
                <c:pt idx="59">
                  <c:v>1.524474015473597</c:v>
                </c:pt>
                <c:pt idx="60">
                  <c:v>-0.339134521996131</c:v>
                </c:pt>
                <c:pt idx="61">
                  <c:v>-1.585026652029182</c:v>
                </c:pt>
                <c:pt idx="62">
                  <c:v>2.27237775687178</c:v>
                </c:pt>
                <c:pt idx="63">
                  <c:v>0.128076012668715</c:v>
                </c:pt>
                <c:pt idx="64">
                  <c:v>0.669781615208537</c:v>
                </c:pt>
                <c:pt idx="65">
                  <c:v>2.927842901636269</c:v>
                </c:pt>
                <c:pt idx="66">
                  <c:v>0.937417581477138</c:v>
                </c:pt>
                <c:pt idx="67">
                  <c:v>1.148756851321792</c:v>
                </c:pt>
                <c:pt idx="68">
                  <c:v>0.974971994298069</c:v>
                </c:pt>
                <c:pt idx="69">
                  <c:v>0.708080810468231</c:v>
                </c:pt>
                <c:pt idx="70">
                  <c:v>2.40071926734093</c:v>
                </c:pt>
                <c:pt idx="76">
                  <c:v>2.324412106807363</c:v>
                </c:pt>
                <c:pt idx="77">
                  <c:v>-0.260427655549908</c:v>
                </c:pt>
                <c:pt idx="78">
                  <c:v>3.353669118395308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933688"/>
        <c:axId val="2116936760"/>
      </c:scatterChart>
      <c:valAx>
        <c:axId val="2116933688"/>
        <c:scaling>
          <c:orientation val="minMax"/>
        </c:scaling>
        <c:delete val="0"/>
        <c:axPos val="b"/>
        <c:numFmt formatCode="_-* #,##0.0000_-;\-* #,##0.0000_-;_-* &quot;-&quot;??_-;_-@_-" sourceLinked="1"/>
        <c:majorTickMark val="out"/>
        <c:minorTickMark val="none"/>
        <c:tickLblPos val="nextTo"/>
        <c:crossAx val="2116936760"/>
        <c:crosses val="autoZero"/>
        <c:crossBetween val="midCat"/>
      </c:valAx>
      <c:valAx>
        <c:axId val="2116936760"/>
        <c:scaling>
          <c:orientation val="minMax"/>
        </c:scaling>
        <c:delete val="0"/>
        <c:axPos val="l"/>
        <c:majorGridlines/>
        <c:numFmt formatCode="0.0000_ ;\-0.0000\ " sourceLinked="1"/>
        <c:majorTickMark val="out"/>
        <c:minorTickMark val="none"/>
        <c:tickLblPos val="nextTo"/>
        <c:crossAx val="2116933688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0391237970253718"/>
                  <c:y val="-0.0296292650918635"/>
                </c:manualLayout>
              </c:layout>
              <c:numFmt formatCode="General" sourceLinked="0"/>
            </c:trendlineLbl>
          </c:trendline>
          <c:xVal>
            <c:numRef>
              <c:f>AÑO24!$CI$2:$CI$80</c:f>
              <c:numCache>
                <c:formatCode>_-* #,##0.0000_-;\-* #,##0.0000_-;_-* "-"??_-;_-@_-</c:formatCode>
                <c:ptCount val="79"/>
                <c:pt idx="0">
                  <c:v>-0.11747546204512</c:v>
                </c:pt>
                <c:pt idx="1">
                  <c:v>-0.688246138944246</c:v>
                </c:pt>
                <c:pt idx="2">
                  <c:v>0.181557773862786</c:v>
                </c:pt>
                <c:pt idx="3">
                  <c:v>-1.259637310505756</c:v>
                </c:pt>
                <c:pt idx="4">
                  <c:v>-0.647817481888637</c:v>
                </c:pt>
                <c:pt idx="5">
                  <c:v>1.012288739834607</c:v>
                </c:pt>
                <c:pt idx="6">
                  <c:v>0.00302947055361796</c:v>
                </c:pt>
                <c:pt idx="7">
                  <c:v>-1.130768280269024</c:v>
                </c:pt>
                <c:pt idx="8">
                  <c:v>1.115044395258413</c:v>
                </c:pt>
                <c:pt idx="9">
                  <c:v>-1.060480747381382</c:v>
                </c:pt>
                <c:pt idx="10">
                  <c:v>0.707570176097936</c:v>
                </c:pt>
                <c:pt idx="11">
                  <c:v>-0.844663962534938</c:v>
                </c:pt>
                <c:pt idx="12">
                  <c:v>0.601081727784023</c:v>
                </c:pt>
                <c:pt idx="13">
                  <c:v>0.196728722623287</c:v>
                </c:pt>
                <c:pt idx="14">
                  <c:v>0.713994267660644</c:v>
                </c:pt>
                <c:pt idx="15">
                  <c:v>1.104589527179372</c:v>
                </c:pt>
                <c:pt idx="16">
                  <c:v>1.272096998770794</c:v>
                </c:pt>
                <c:pt idx="17">
                  <c:v>0.391111613702802</c:v>
                </c:pt>
                <c:pt idx="18">
                  <c:v>-0.886056647693163</c:v>
                </c:pt>
                <c:pt idx="19">
                  <c:v>0.898396045930009</c:v>
                </c:pt>
                <c:pt idx="20">
                  <c:v>-0.709965388637482</c:v>
                </c:pt>
                <c:pt idx="21">
                  <c:v>-0.324221658325915</c:v>
                </c:pt>
                <c:pt idx="22">
                  <c:v>0.129367595722986</c:v>
                </c:pt>
                <c:pt idx="23">
                  <c:v>0.344588742578714</c:v>
                </c:pt>
                <c:pt idx="24">
                  <c:v>-0.430626090384954</c:v>
                </c:pt>
                <c:pt idx="25">
                  <c:v>-0.829738284605043</c:v>
                </c:pt>
                <c:pt idx="26">
                  <c:v>0.912912551176097</c:v>
                </c:pt>
                <c:pt idx="27">
                  <c:v>0.40705081480425</c:v>
                </c:pt>
                <c:pt idx="28">
                  <c:v>0.221414237842339</c:v>
                </c:pt>
                <c:pt idx="29">
                  <c:v>-0.251037138743839</c:v>
                </c:pt>
                <c:pt idx="30">
                  <c:v>1.568530255057247</c:v>
                </c:pt>
                <c:pt idx="31">
                  <c:v>-0.0969100130080564</c:v>
                </c:pt>
                <c:pt idx="32">
                  <c:v>-0.11690664142431</c:v>
                </c:pt>
                <c:pt idx="33">
                  <c:v>0.145817714491828</c:v>
                </c:pt>
                <c:pt idx="34">
                  <c:v>0.92194645422941</c:v>
                </c:pt>
                <c:pt idx="35">
                  <c:v>-0.712198270069774</c:v>
                </c:pt>
                <c:pt idx="36">
                  <c:v>-0.095284454721319</c:v>
                </c:pt>
                <c:pt idx="37">
                  <c:v>-0.835647144215563</c:v>
                </c:pt>
                <c:pt idx="38">
                  <c:v>0.390051496458987</c:v>
                </c:pt>
                <c:pt idx="39">
                  <c:v>1.077694865886586</c:v>
                </c:pt>
                <c:pt idx="40">
                  <c:v>1.018409207382068</c:v>
                </c:pt>
                <c:pt idx="41">
                  <c:v>-0.614393726401688</c:v>
                </c:pt>
                <c:pt idx="42">
                  <c:v>1.004235366359467</c:v>
                </c:pt>
                <c:pt idx="43">
                  <c:v>0.530711837981657</c:v>
                </c:pt>
                <c:pt idx="44">
                  <c:v>0.118264726089479</c:v>
                </c:pt>
                <c:pt idx="45">
                  <c:v>1.775515788432608</c:v>
                </c:pt>
                <c:pt idx="46">
                  <c:v>0.884115362011669</c:v>
                </c:pt>
                <c:pt idx="47">
                  <c:v>0.473486970064568</c:v>
                </c:pt>
                <c:pt idx="48">
                  <c:v>-0.554395796726402</c:v>
                </c:pt>
                <c:pt idx="49">
                  <c:v>-0.0114410431213845</c:v>
                </c:pt>
                <c:pt idx="50">
                  <c:v>0.226342087163631</c:v>
                </c:pt>
                <c:pt idx="51">
                  <c:v>0.294245716138118</c:v>
                </c:pt>
                <c:pt idx="52">
                  <c:v>0.777136712504173</c:v>
                </c:pt>
                <c:pt idx="53">
                  <c:v>1.095552896019402</c:v>
                </c:pt>
                <c:pt idx="54">
                  <c:v>0.776410588807342</c:v>
                </c:pt>
                <c:pt idx="55">
                  <c:v>0.681512586638962</c:v>
                </c:pt>
                <c:pt idx="56">
                  <c:v>0.578524605274993</c:v>
                </c:pt>
                <c:pt idx="57">
                  <c:v>0.218010042984363</c:v>
                </c:pt>
                <c:pt idx="58">
                  <c:v>1.810420716306341</c:v>
                </c:pt>
                <c:pt idx="59">
                  <c:v>2.278060462708652</c:v>
                </c:pt>
                <c:pt idx="60">
                  <c:v>0.287129620719111</c:v>
                </c:pt>
                <c:pt idx="61">
                  <c:v>-0.71669877129645</c:v>
                </c:pt>
                <c:pt idx="62">
                  <c:v>2.797531362114191</c:v>
                </c:pt>
                <c:pt idx="63">
                  <c:v>0.683857205400346</c:v>
                </c:pt>
                <c:pt idx="64">
                  <c:v>1.157849480452902</c:v>
                </c:pt>
                <c:pt idx="65">
                  <c:v>3.564466148115287</c:v>
                </c:pt>
                <c:pt idx="66">
                  <c:v>1.540904815317018</c:v>
                </c:pt>
                <c:pt idx="67">
                  <c:v>1.657438322702962</c:v>
                </c:pt>
                <c:pt idx="68">
                  <c:v>1.580753959929403</c:v>
                </c:pt>
                <c:pt idx="69">
                  <c:v>1.253483392087014</c:v>
                </c:pt>
                <c:pt idx="70">
                  <c:v>3.040520061599071</c:v>
                </c:pt>
                <c:pt idx="76">
                  <c:v>2.484093322384352</c:v>
                </c:pt>
                <c:pt idx="77">
                  <c:v>-0.0979971086492705</c:v>
                </c:pt>
                <c:pt idx="78">
                  <c:v>4.200266762055911</c:v>
                </c:pt>
              </c:numCache>
            </c:numRef>
          </c:xVal>
          <c:yVal>
            <c:numRef>
              <c:f>AÑO24!$CJ$2:$CJ$80</c:f>
              <c:numCache>
                <c:formatCode>0.0000_ ;\-0.0000\ </c:formatCode>
                <c:ptCount val="79"/>
                <c:pt idx="0">
                  <c:v>-0.920818753952375</c:v>
                </c:pt>
                <c:pt idx="1">
                  <c:v>-1.958607314841775</c:v>
                </c:pt>
                <c:pt idx="2">
                  <c:v>-0.519993057042849</c:v>
                </c:pt>
                <c:pt idx="3">
                  <c:v>-1.958607314841775</c:v>
                </c:pt>
                <c:pt idx="4">
                  <c:v>-1.346787486224656</c:v>
                </c:pt>
                <c:pt idx="5">
                  <c:v>0.311117842662506</c:v>
                </c:pt>
                <c:pt idx="6">
                  <c:v>-0.835647144215563</c:v>
                </c:pt>
                <c:pt idx="7">
                  <c:v>-1.920818753952375</c:v>
                </c:pt>
                <c:pt idx="8">
                  <c:v>0.342027688087472</c:v>
                </c:pt>
                <c:pt idx="9">
                  <c:v>-1.356547323513813</c:v>
                </c:pt>
                <c:pt idx="10">
                  <c:v>0.296665190261531</c:v>
                </c:pt>
                <c:pt idx="11">
                  <c:v>-1.301029995663981</c:v>
                </c:pt>
                <c:pt idx="12">
                  <c:v>0.104487111312395</c:v>
                </c:pt>
                <c:pt idx="13">
                  <c:v>-0.55129368009492</c:v>
                </c:pt>
                <c:pt idx="14">
                  <c:v>0.326540668516562</c:v>
                </c:pt>
                <c:pt idx="15">
                  <c:v>0.300595483889963</c:v>
                </c:pt>
                <c:pt idx="16">
                  <c:v>0.70620554188197</c:v>
                </c:pt>
                <c:pt idx="17">
                  <c:v>-0.292429823902064</c:v>
                </c:pt>
                <c:pt idx="18">
                  <c:v>-1.795880017344075</c:v>
                </c:pt>
                <c:pt idx="19">
                  <c:v>0.44544851426605</c:v>
                </c:pt>
                <c:pt idx="20">
                  <c:v>-1.537602002101044</c:v>
                </c:pt>
                <c:pt idx="21">
                  <c:v>-1.060480747381382</c:v>
                </c:pt>
                <c:pt idx="22">
                  <c:v>-0.573488738635425</c:v>
                </c:pt>
                <c:pt idx="23">
                  <c:v>-0.274088367704952</c:v>
                </c:pt>
                <c:pt idx="24">
                  <c:v>-1.292429823902063</c:v>
                </c:pt>
                <c:pt idx="25">
                  <c:v>-1.397940008672037</c:v>
                </c:pt>
                <c:pt idx="26">
                  <c:v>0.186108379813205</c:v>
                </c:pt>
                <c:pt idx="27">
                  <c:v>-0.0277971616209355</c:v>
                </c:pt>
                <c:pt idx="28">
                  <c:v>-0.530177984021837</c:v>
                </c:pt>
                <c:pt idx="29">
                  <c:v>-0.886056647693163</c:v>
                </c:pt>
                <c:pt idx="30">
                  <c:v>0.973958686106704</c:v>
                </c:pt>
                <c:pt idx="31">
                  <c:v>-0.714442690992226</c:v>
                </c:pt>
                <c:pt idx="32">
                  <c:v>-0.681936665037238</c:v>
                </c:pt>
                <c:pt idx="33">
                  <c:v>-0.600326278518962</c:v>
                </c:pt>
                <c:pt idx="34">
                  <c:v>0.246252312299322</c:v>
                </c:pt>
                <c:pt idx="35">
                  <c:v>-1.431798275933005</c:v>
                </c:pt>
                <c:pt idx="36">
                  <c:v>-0.534617148551582</c:v>
                </c:pt>
                <c:pt idx="37">
                  <c:v>-1.443697499232713</c:v>
                </c:pt>
                <c:pt idx="38">
                  <c:v>-0.275724130399211</c:v>
                </c:pt>
                <c:pt idx="39">
                  <c:v>0.460897842756548</c:v>
                </c:pt>
                <c:pt idx="40">
                  <c:v>0.411282913017384</c:v>
                </c:pt>
                <c:pt idx="41">
                  <c:v>-1.397940008672037</c:v>
                </c:pt>
                <c:pt idx="42">
                  <c:v>0.323045735481701</c:v>
                </c:pt>
                <c:pt idx="43">
                  <c:v>-0.212539525481585</c:v>
                </c:pt>
                <c:pt idx="44">
                  <c:v>-0.696803942579511</c:v>
                </c:pt>
                <c:pt idx="45">
                  <c:v>1.496791315700042</c:v>
                </c:pt>
                <c:pt idx="46">
                  <c:v>0.322426052405953</c:v>
                </c:pt>
                <c:pt idx="47">
                  <c:v>-0.279014255846261</c:v>
                </c:pt>
                <c:pt idx="48">
                  <c:v>-0.896196279044043</c:v>
                </c:pt>
                <c:pt idx="49">
                  <c:v>-0.266802734893431</c:v>
                </c:pt>
                <c:pt idx="50">
                  <c:v>-0.0291883891274822</c:v>
                </c:pt>
                <c:pt idx="51">
                  <c:v>0.0595634179012676</c:v>
                </c:pt>
                <c:pt idx="52">
                  <c:v>0.2332500095411</c:v>
                </c:pt>
                <c:pt idx="53">
                  <c:v>0.62746827245971</c:v>
                </c:pt>
                <c:pt idx="54">
                  <c:v>0.308777773664721</c:v>
                </c:pt>
                <c:pt idx="55">
                  <c:v>0.215108581053093</c:v>
                </c:pt>
                <c:pt idx="56">
                  <c:v>0.155943017971837</c:v>
                </c:pt>
                <c:pt idx="57">
                  <c:v>-0.412289034981089</c:v>
                </c:pt>
                <c:pt idx="58">
                  <c:v>1.366497668129632</c:v>
                </c:pt>
                <c:pt idx="59">
                  <c:v>1.738169898063887</c:v>
                </c:pt>
                <c:pt idx="60">
                  <c:v>-0.301029995663981</c:v>
                </c:pt>
                <c:pt idx="61">
                  <c:v>-1.301029995663981</c:v>
                </c:pt>
                <c:pt idx="62">
                  <c:v>2.465651971134748</c:v>
                </c:pt>
                <c:pt idx="63">
                  <c:v>0.384711742938282</c:v>
                </c:pt>
                <c:pt idx="64">
                  <c:v>0.877313743312238</c:v>
                </c:pt>
                <c:pt idx="65">
                  <c:v>3.17552167040271</c:v>
                </c:pt>
                <c:pt idx="66">
                  <c:v>1.150265086978704</c:v>
                </c:pt>
                <c:pt idx="67">
                  <c:v>1.368119458615029</c:v>
                </c:pt>
                <c:pt idx="68">
                  <c:v>1.199041734461483</c:v>
                </c:pt>
                <c:pt idx="69">
                  <c:v>0.908806599405674</c:v>
                </c:pt>
                <c:pt idx="70">
                  <c:v>2.617053837870749</c:v>
                </c:pt>
                <c:pt idx="76">
                  <c:v>2.484090473187806</c:v>
                </c:pt>
                <c:pt idx="77">
                  <c:v>-0.0979971086492705</c:v>
                </c:pt>
                <c:pt idx="78">
                  <c:v>3.571748650013514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975960"/>
        <c:axId val="2116979032"/>
      </c:scatterChart>
      <c:valAx>
        <c:axId val="2116975960"/>
        <c:scaling>
          <c:orientation val="minMax"/>
        </c:scaling>
        <c:delete val="0"/>
        <c:axPos val="b"/>
        <c:numFmt formatCode="_-* #,##0.0000_-;\-* #,##0.0000_-;_-* &quot;-&quot;??_-;_-@_-" sourceLinked="1"/>
        <c:majorTickMark val="out"/>
        <c:minorTickMark val="none"/>
        <c:tickLblPos val="nextTo"/>
        <c:crossAx val="2116979032"/>
        <c:crosses val="autoZero"/>
        <c:crossBetween val="midCat"/>
      </c:valAx>
      <c:valAx>
        <c:axId val="2116979032"/>
        <c:scaling>
          <c:orientation val="minMax"/>
        </c:scaling>
        <c:delete val="0"/>
        <c:axPos val="l"/>
        <c:majorGridlines/>
        <c:numFmt formatCode="0.0000_ ;\-0.0000\ " sourceLinked="1"/>
        <c:majorTickMark val="out"/>
        <c:minorTickMark val="none"/>
        <c:tickLblPos val="nextTo"/>
        <c:crossAx val="2116975960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00907261592300962"/>
                  <c:y val="-0.0643212306794984"/>
                </c:manualLayout>
              </c:layout>
              <c:numFmt formatCode="General" sourceLinked="0"/>
            </c:trendlineLbl>
          </c:trendline>
          <c:xVal>
            <c:numRef>
              <c:f>AÑO26!$CI$2:$CI$80</c:f>
              <c:numCache>
                <c:formatCode>_-* #,##0.0000_-;\-* #,##0.0000_-;_-* "-"??_-;_-@_-</c:formatCode>
                <c:ptCount val="79"/>
                <c:pt idx="0">
                  <c:v>0.207903530386052</c:v>
                </c:pt>
                <c:pt idx="1">
                  <c:v>0.0161973535124391</c:v>
                </c:pt>
                <c:pt idx="2">
                  <c:v>0.384890796530554</c:v>
                </c:pt>
                <c:pt idx="3">
                  <c:v>-1.161150909262745</c:v>
                </c:pt>
                <c:pt idx="4">
                  <c:v>-0.469800301796918</c:v>
                </c:pt>
                <c:pt idx="5">
                  <c:v>1.165244326125311</c:v>
                </c:pt>
                <c:pt idx="6">
                  <c:v>0.358505911490235</c:v>
                </c:pt>
                <c:pt idx="7">
                  <c:v>-0.686132779630847</c:v>
                </c:pt>
                <c:pt idx="8">
                  <c:v>1.416873399776797</c:v>
                </c:pt>
                <c:pt idx="9">
                  <c:v>-1.113509274827518</c:v>
                </c:pt>
                <c:pt idx="10">
                  <c:v>0.848435455331471</c:v>
                </c:pt>
                <c:pt idx="11">
                  <c:v>-0.87942606879415</c:v>
                </c:pt>
                <c:pt idx="12">
                  <c:v>0.688241795977712</c:v>
                </c:pt>
                <c:pt idx="13">
                  <c:v>0.353531559077762</c:v>
                </c:pt>
                <c:pt idx="14">
                  <c:v>0.88394519503428</c:v>
                </c:pt>
                <c:pt idx="15">
                  <c:v>1.367299999681404</c:v>
                </c:pt>
                <c:pt idx="16">
                  <c:v>1.362652087907755</c:v>
                </c:pt>
                <c:pt idx="17">
                  <c:v>0.596707029681446</c:v>
                </c:pt>
                <c:pt idx="18">
                  <c:v>-0.0909791457888439</c:v>
                </c:pt>
                <c:pt idx="19">
                  <c:v>1.02848991652189</c:v>
                </c:pt>
                <c:pt idx="20">
                  <c:v>-0.0888423912600234</c:v>
                </c:pt>
                <c:pt idx="21">
                  <c:v>-0.156767221901991</c:v>
                </c:pt>
                <c:pt idx="22">
                  <c:v>0.238798562713917</c:v>
                </c:pt>
                <c:pt idx="23">
                  <c:v>0.403635189790548</c:v>
                </c:pt>
                <c:pt idx="24">
                  <c:v>-0.0767559813697235</c:v>
                </c:pt>
                <c:pt idx="25">
                  <c:v>-0.84163750790475</c:v>
                </c:pt>
                <c:pt idx="26">
                  <c:v>1.12483014941386</c:v>
                </c:pt>
                <c:pt idx="27">
                  <c:v>0.502427119984433</c:v>
                </c:pt>
                <c:pt idx="28">
                  <c:v>0.458486763798207</c:v>
                </c:pt>
                <c:pt idx="29">
                  <c:v>-0.226213555018806</c:v>
                </c:pt>
                <c:pt idx="30">
                  <c:v>1.686618396693641</c:v>
                </c:pt>
                <c:pt idx="31">
                  <c:v>-0.0400051616715838</c:v>
                </c:pt>
                <c:pt idx="32">
                  <c:v>0.00346053210950649</c:v>
                </c:pt>
                <c:pt idx="33">
                  <c:v>0.519827993775719</c:v>
                </c:pt>
                <c:pt idx="34">
                  <c:v>1.096875268059688</c:v>
                </c:pt>
                <c:pt idx="35">
                  <c:v>-0.490797477668897</c:v>
                </c:pt>
                <c:pt idx="36">
                  <c:v>-0.11747546204512</c:v>
                </c:pt>
                <c:pt idx="37">
                  <c:v>-0.787812395596042</c:v>
                </c:pt>
                <c:pt idx="38">
                  <c:v>0.589614540631266</c:v>
                </c:pt>
                <c:pt idx="39">
                  <c:v>1.207580514765431</c:v>
                </c:pt>
                <c:pt idx="40">
                  <c:v>1.139217700137586</c:v>
                </c:pt>
                <c:pt idx="41">
                  <c:v>-0.246416941107093</c:v>
                </c:pt>
                <c:pt idx="42">
                  <c:v>1.132003392986632</c:v>
                </c:pt>
                <c:pt idx="43">
                  <c:v>0.612783856719735</c:v>
                </c:pt>
                <c:pt idx="44">
                  <c:v>0.416474079100221</c:v>
                </c:pt>
                <c:pt idx="45">
                  <c:v>1.809970248652032</c:v>
                </c:pt>
                <c:pt idx="46">
                  <c:v>0.93736741751729</c:v>
                </c:pt>
                <c:pt idx="47">
                  <c:v>0.69810054562339</c:v>
                </c:pt>
                <c:pt idx="48">
                  <c:v>-0.542118103266008</c:v>
                </c:pt>
                <c:pt idx="49">
                  <c:v>0.0182843084265308</c:v>
                </c:pt>
                <c:pt idx="50">
                  <c:v>0.252124552505644</c:v>
                </c:pt>
                <c:pt idx="51">
                  <c:v>0.327767489902729</c:v>
                </c:pt>
                <c:pt idx="52">
                  <c:v>0.857633985150008</c:v>
                </c:pt>
                <c:pt idx="53">
                  <c:v>1.153479490021924</c:v>
                </c:pt>
                <c:pt idx="54">
                  <c:v>0.821906377352323</c:v>
                </c:pt>
                <c:pt idx="55">
                  <c:v>0.734319680859007</c:v>
                </c:pt>
                <c:pt idx="56">
                  <c:v>0.629919035503542</c:v>
                </c:pt>
                <c:pt idx="57">
                  <c:v>0.315130317183602</c:v>
                </c:pt>
                <c:pt idx="58">
                  <c:v>1.887645427305851</c:v>
                </c:pt>
                <c:pt idx="59">
                  <c:v>2.328711823758204</c:v>
                </c:pt>
                <c:pt idx="60">
                  <c:v>0.45969397647797</c:v>
                </c:pt>
                <c:pt idx="61">
                  <c:v>-0.638272163982407</c:v>
                </c:pt>
                <c:pt idx="62">
                  <c:v>2.863235397493663</c:v>
                </c:pt>
                <c:pt idx="63">
                  <c:v>0.74020473550745</c:v>
                </c:pt>
                <c:pt idx="64">
                  <c:v>1.200768444783171</c:v>
                </c:pt>
                <c:pt idx="65">
                  <c:v>3.643124561532776</c:v>
                </c:pt>
                <c:pt idx="66">
                  <c:v>1.618790471685872</c:v>
                </c:pt>
                <c:pt idx="67">
                  <c:v>1.699395404516225</c:v>
                </c:pt>
                <c:pt idx="68">
                  <c:v>1.667182018074072</c:v>
                </c:pt>
                <c:pt idx="69">
                  <c:v>1.298743943482407</c:v>
                </c:pt>
                <c:pt idx="70">
                  <c:v>3.084860710210797</c:v>
                </c:pt>
                <c:pt idx="76">
                  <c:v>2.566366773631899</c:v>
                </c:pt>
                <c:pt idx="77">
                  <c:v>0.0674428427763806</c:v>
                </c:pt>
                <c:pt idx="78">
                  <c:v>4.275037789593343</c:v>
                </c:pt>
              </c:numCache>
            </c:numRef>
          </c:xVal>
          <c:yVal>
            <c:numRef>
              <c:f>AÑO26!$CJ$2:$CJ$80</c:f>
              <c:numCache>
                <c:formatCode>0.0000_ ;\-0.0000\ </c:formatCode>
                <c:ptCount val="79"/>
                <c:pt idx="0">
                  <c:v>-0.555955204081924</c:v>
                </c:pt>
                <c:pt idx="1">
                  <c:v>-0.739928612014925</c:v>
                </c:pt>
                <c:pt idx="2">
                  <c:v>-0.317854923626168</c:v>
                </c:pt>
                <c:pt idx="3">
                  <c:v>-1.677780705266081</c:v>
                </c:pt>
                <c:pt idx="4">
                  <c:v>-1.173925197299174</c:v>
                </c:pt>
                <c:pt idx="5">
                  <c:v>0.836134149465375</c:v>
                </c:pt>
                <c:pt idx="6">
                  <c:v>-0.406713932979543</c:v>
                </c:pt>
                <c:pt idx="7">
                  <c:v>-1.431798275933005</c:v>
                </c:pt>
                <c:pt idx="8">
                  <c:v>0.754883228252168</c:v>
                </c:pt>
                <c:pt idx="9">
                  <c:v>-1.42021640338319</c:v>
                </c:pt>
                <c:pt idx="10">
                  <c:v>0.496652939250918</c:v>
                </c:pt>
                <c:pt idx="11">
                  <c:v>-1.259637310505756</c:v>
                </c:pt>
                <c:pt idx="12">
                  <c:v>0.295127085252191</c:v>
                </c:pt>
                <c:pt idx="13">
                  <c:v>-0.214670164989233</c:v>
                </c:pt>
                <c:pt idx="14">
                  <c:v>0.569022586029564</c:v>
                </c:pt>
                <c:pt idx="15">
                  <c:v>0.924795995797912</c:v>
                </c:pt>
                <c:pt idx="16">
                  <c:v>0.825426117767823</c:v>
                </c:pt>
                <c:pt idx="17">
                  <c:v>0.212453961040276</c:v>
                </c:pt>
                <c:pt idx="18">
                  <c:v>-0.844663962534938</c:v>
                </c:pt>
                <c:pt idx="19">
                  <c:v>0.661149857244786</c:v>
                </c:pt>
                <c:pt idx="20">
                  <c:v>-0.6345120151091</c:v>
                </c:pt>
                <c:pt idx="21">
                  <c:v>-0.892790030352132</c:v>
                </c:pt>
                <c:pt idx="22">
                  <c:v>-0.399027104313252</c:v>
                </c:pt>
                <c:pt idx="23">
                  <c:v>-0.10790539730952</c:v>
                </c:pt>
                <c:pt idx="24">
                  <c:v>-0.51427857351842</c:v>
                </c:pt>
                <c:pt idx="25">
                  <c:v>-1.292429823902064</c:v>
                </c:pt>
                <c:pt idx="26">
                  <c:v>0.593175263478103</c:v>
                </c:pt>
                <c:pt idx="27">
                  <c:v>0.239049093140191</c:v>
                </c:pt>
                <c:pt idx="28">
                  <c:v>-0.146910470148134</c:v>
                </c:pt>
                <c:pt idx="29">
                  <c:v>-0.694648630553376</c:v>
                </c:pt>
                <c:pt idx="30">
                  <c:v>1.197308131503102</c:v>
                </c:pt>
                <c:pt idx="31">
                  <c:v>-0.505845405981557</c:v>
                </c:pt>
                <c:pt idx="32">
                  <c:v>-0.454692883534176</c:v>
                </c:pt>
                <c:pt idx="33">
                  <c:v>-0.0958256317158364</c:v>
                </c:pt>
                <c:pt idx="34">
                  <c:v>0.550350672301615</c:v>
                </c:pt>
                <c:pt idx="35">
                  <c:v>-1.161150909262745</c:v>
                </c:pt>
                <c:pt idx="36">
                  <c:v>-0.518557371497695</c:v>
                </c:pt>
                <c:pt idx="37">
                  <c:v>-1.200659450546418</c:v>
                </c:pt>
                <c:pt idx="38">
                  <c:v>0.0976043288744109</c:v>
                </c:pt>
                <c:pt idx="39">
                  <c:v>0.735519058815171</c:v>
                </c:pt>
                <c:pt idx="40">
                  <c:v>0.672467313068082</c:v>
                </c:pt>
                <c:pt idx="41">
                  <c:v>-0.860120913598763</c:v>
                </c:pt>
                <c:pt idx="42">
                  <c:v>0.633872262658333</c:v>
                </c:pt>
                <c:pt idx="43">
                  <c:v>-0.135488918941608</c:v>
                </c:pt>
                <c:pt idx="44">
                  <c:v>0.048053173115609</c:v>
                </c:pt>
                <c:pt idx="45">
                  <c:v>1.510518201077809</c:v>
                </c:pt>
                <c:pt idx="46">
                  <c:v>0.45178643552429</c:v>
                </c:pt>
                <c:pt idx="47">
                  <c:v>0.20682587603185</c:v>
                </c:pt>
                <c:pt idx="48">
                  <c:v>-0.752026733638193</c:v>
                </c:pt>
                <c:pt idx="49">
                  <c:v>-0.235823867609669</c:v>
                </c:pt>
                <c:pt idx="50">
                  <c:v>-0.00174066157630122</c:v>
                </c:pt>
                <c:pt idx="51">
                  <c:v>0.0965624383741356</c:v>
                </c:pt>
                <c:pt idx="52">
                  <c:v>0.37602918172818</c:v>
                </c:pt>
                <c:pt idx="53">
                  <c:v>0.756560043006683</c:v>
                </c:pt>
                <c:pt idx="54">
                  <c:v>0.372359582524324</c:v>
                </c:pt>
                <c:pt idx="55">
                  <c:v>0.285782273779395</c:v>
                </c:pt>
                <c:pt idx="56">
                  <c:v>0.223236273102998</c:v>
                </c:pt>
                <c:pt idx="57">
                  <c:v>-0.160521952625802</c:v>
                </c:pt>
                <c:pt idx="58">
                  <c:v>1.70399599724626</c:v>
                </c:pt>
                <c:pt idx="59">
                  <c:v>1.898873211295603</c:v>
                </c:pt>
                <c:pt idx="60">
                  <c:v>-0.0390538042661686</c:v>
                </c:pt>
                <c:pt idx="61">
                  <c:v>-0.958607314841775</c:v>
                </c:pt>
                <c:pt idx="62">
                  <c:v>2.525621322851945</c:v>
                </c:pt>
                <c:pt idx="63">
                  <c:v>0.433769833924866</c:v>
                </c:pt>
                <c:pt idx="64">
                  <c:v>0.927062243493</c:v>
                </c:pt>
                <c:pt idx="65">
                  <c:v>3.24150016002228</c:v>
                </c:pt>
                <c:pt idx="66">
                  <c:v>1.223677616130032</c:v>
                </c:pt>
                <c:pt idx="67">
                  <c:v>1.410507296622717</c:v>
                </c:pt>
                <c:pt idx="68">
                  <c:v>1.283007075553755</c:v>
                </c:pt>
                <c:pt idx="69">
                  <c:v>0.980730376535945</c:v>
                </c:pt>
                <c:pt idx="70">
                  <c:v>2.682594487533725</c:v>
                </c:pt>
                <c:pt idx="76">
                  <c:v>2.566366773631899</c:v>
                </c:pt>
                <c:pt idx="77">
                  <c:v>0.114277296561586</c:v>
                </c:pt>
                <c:pt idx="78">
                  <c:v>3.66064846620108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7017832"/>
        <c:axId val="2117020904"/>
      </c:scatterChart>
      <c:valAx>
        <c:axId val="2117017832"/>
        <c:scaling>
          <c:orientation val="minMax"/>
        </c:scaling>
        <c:delete val="0"/>
        <c:axPos val="b"/>
        <c:numFmt formatCode="_-* #,##0.0000_-;\-* #,##0.0000_-;_-* &quot;-&quot;??_-;_-@_-" sourceLinked="1"/>
        <c:majorTickMark val="out"/>
        <c:minorTickMark val="none"/>
        <c:tickLblPos val="nextTo"/>
        <c:crossAx val="2117020904"/>
        <c:crosses val="autoZero"/>
        <c:crossBetween val="midCat"/>
      </c:valAx>
      <c:valAx>
        <c:axId val="2117020904"/>
        <c:scaling>
          <c:orientation val="minMax"/>
        </c:scaling>
        <c:delete val="0"/>
        <c:axPos val="l"/>
        <c:majorGridlines/>
        <c:numFmt formatCode="0.0000_ ;\-0.0000\ " sourceLinked="1"/>
        <c:majorTickMark val="out"/>
        <c:minorTickMark val="none"/>
        <c:tickLblPos val="nextTo"/>
        <c:crossAx val="2117017832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0667775590551181"/>
                  <c:y val="-0.048147783610382"/>
                </c:manualLayout>
              </c:layout>
              <c:numFmt formatCode="General" sourceLinked="0"/>
            </c:trendlineLbl>
          </c:trendline>
          <c:xVal>
            <c:numRef>
              <c:f>AÑO27!$CI$2:$CI$80</c:f>
              <c:numCache>
                <c:formatCode>_-* #,##0.0000_-;\-* #,##0.0000_-;_-* "-"??_-;_-@_-</c:formatCode>
                <c:ptCount val="79"/>
                <c:pt idx="0">
                  <c:v>0.229425847920695</c:v>
                </c:pt>
                <c:pt idx="1">
                  <c:v>-0.0899094544059318</c:v>
                </c:pt>
                <c:pt idx="2">
                  <c:v>0.234010817587179</c:v>
                </c:pt>
                <c:pt idx="3">
                  <c:v>-1.346787486224656</c:v>
                </c:pt>
                <c:pt idx="4">
                  <c:v>-0.557520230935551</c:v>
                </c:pt>
                <c:pt idx="5">
                  <c:v>0.865340905624584</c:v>
                </c:pt>
                <c:pt idx="6">
                  <c:v>0.26150077319828</c:v>
                </c:pt>
                <c:pt idx="7">
                  <c:v>-0.815308569182401</c:v>
                </c:pt>
                <c:pt idx="8">
                  <c:v>1.138933940256924</c:v>
                </c:pt>
                <c:pt idx="9">
                  <c:v>-1.568636235841013</c:v>
                </c:pt>
                <c:pt idx="10">
                  <c:v>0.562530768862261</c:v>
                </c:pt>
                <c:pt idx="11">
                  <c:v>-1.481486060122112</c:v>
                </c:pt>
                <c:pt idx="12">
                  <c:v>0.33665982345442</c:v>
                </c:pt>
                <c:pt idx="13">
                  <c:v>-0.0840727883028842</c:v>
                </c:pt>
                <c:pt idx="14">
                  <c:v>0.559906625036113</c:v>
                </c:pt>
                <c:pt idx="15">
                  <c:v>0.879038505237237</c:v>
                </c:pt>
                <c:pt idx="16">
                  <c:v>0.928600659844524</c:v>
                </c:pt>
                <c:pt idx="17">
                  <c:v>0.220369632451394</c:v>
                </c:pt>
                <c:pt idx="18">
                  <c:v>-0.344861565188618</c:v>
                </c:pt>
                <c:pt idx="19">
                  <c:v>0.652246341003323</c:v>
                </c:pt>
                <c:pt idx="20">
                  <c:v>-0.522878745280338</c:v>
                </c:pt>
                <c:pt idx="21">
                  <c:v>-0.417936637088291</c:v>
                </c:pt>
                <c:pt idx="22">
                  <c:v>-0.127843727251707</c:v>
                </c:pt>
                <c:pt idx="23">
                  <c:v>-0.0604807473813815</c:v>
                </c:pt>
                <c:pt idx="24">
                  <c:v>-0.480172006224281</c:v>
                </c:pt>
                <c:pt idx="25">
                  <c:v>-1.443697499232713</c:v>
                </c:pt>
                <c:pt idx="26">
                  <c:v>0.780461332861718</c:v>
                </c:pt>
                <c:pt idx="27">
                  <c:v>0.0670708560453702</c:v>
                </c:pt>
                <c:pt idx="28">
                  <c:v>0.241297387109993</c:v>
                </c:pt>
                <c:pt idx="29">
                  <c:v>-0.671620396561262</c:v>
                </c:pt>
                <c:pt idx="30">
                  <c:v>1.30328247558452</c:v>
                </c:pt>
                <c:pt idx="31">
                  <c:v>-0.473660722610156</c:v>
                </c:pt>
                <c:pt idx="32">
                  <c:v>-0.361510743045363</c:v>
                </c:pt>
                <c:pt idx="33">
                  <c:v>0.17666993266815</c:v>
                </c:pt>
                <c:pt idx="34">
                  <c:v>0.796018969347149</c:v>
                </c:pt>
                <c:pt idx="35">
                  <c:v>-0.823908740944319</c:v>
                </c:pt>
                <c:pt idx="36">
                  <c:v>-0.732828271596986</c:v>
                </c:pt>
                <c:pt idx="37">
                  <c:v>-1.309803919971486</c:v>
                </c:pt>
                <c:pt idx="38">
                  <c:v>0.200303182981585</c:v>
                </c:pt>
                <c:pt idx="39">
                  <c:v>0.830203598925704</c:v>
                </c:pt>
                <c:pt idx="40">
                  <c:v>0.721728198572788</c:v>
                </c:pt>
                <c:pt idx="41">
                  <c:v>-0.54515513999149</c:v>
                </c:pt>
                <c:pt idx="42">
                  <c:v>0.714245911017894</c:v>
                </c:pt>
                <c:pt idx="43">
                  <c:v>0.392345155361204</c:v>
                </c:pt>
                <c:pt idx="44">
                  <c:v>0.00774777800073995</c:v>
                </c:pt>
                <c:pt idx="45">
                  <c:v>1.212240888801534</c:v>
                </c:pt>
                <c:pt idx="46">
                  <c:v>0.459241664878082</c:v>
                </c:pt>
                <c:pt idx="47">
                  <c:v>0.265760916717611</c:v>
                </c:pt>
                <c:pt idx="48">
                  <c:v>-1.050609993355087</c:v>
                </c:pt>
                <c:pt idx="49">
                  <c:v>-0.602059991327962</c:v>
                </c:pt>
                <c:pt idx="50">
                  <c:v>-0.373659632624958</c:v>
                </c:pt>
                <c:pt idx="51">
                  <c:v>-0.238824186844269</c:v>
                </c:pt>
                <c:pt idx="52">
                  <c:v>0.397244581010386</c:v>
                </c:pt>
                <c:pt idx="53">
                  <c:v>0.670709595223797</c:v>
                </c:pt>
                <c:pt idx="54">
                  <c:v>0.348304863048161</c:v>
                </c:pt>
                <c:pt idx="55">
                  <c:v>0.157758886046864</c:v>
                </c:pt>
                <c:pt idx="56">
                  <c:v>0.0394141191761371</c:v>
                </c:pt>
                <c:pt idx="57">
                  <c:v>-0.0721165896692931</c:v>
                </c:pt>
                <c:pt idx="58">
                  <c:v>1.481557278577391</c:v>
                </c:pt>
                <c:pt idx="59">
                  <c:v>1.832278931215343</c:v>
                </c:pt>
                <c:pt idx="60">
                  <c:v>0.142076461073285</c:v>
                </c:pt>
                <c:pt idx="61">
                  <c:v>-1.026872146400301</c:v>
                </c:pt>
                <c:pt idx="62">
                  <c:v>2.43987246267193</c:v>
                </c:pt>
                <c:pt idx="63">
                  <c:v>0.215108581053093</c:v>
                </c:pt>
                <c:pt idx="64">
                  <c:v>0.669967369908504</c:v>
                </c:pt>
                <c:pt idx="65">
                  <c:v>3.152650615048921</c:v>
                </c:pt>
                <c:pt idx="66">
                  <c:v>1.151400498035618</c:v>
                </c:pt>
                <c:pt idx="67">
                  <c:v>1.251978710063381</c:v>
                </c:pt>
                <c:pt idx="68">
                  <c:v>1.196728722623287</c:v>
                </c:pt>
                <c:pt idx="69">
                  <c:v>0.882638361696039</c:v>
                </c:pt>
                <c:pt idx="70">
                  <c:v>2.614335010161666</c:v>
                </c:pt>
                <c:pt idx="76">
                  <c:v>2.19506068188073</c:v>
                </c:pt>
                <c:pt idx="77">
                  <c:v>-0.246416941107093</c:v>
                </c:pt>
                <c:pt idx="78">
                  <c:v>3.889585218250101</c:v>
                </c:pt>
              </c:numCache>
            </c:numRef>
          </c:xVal>
          <c:yVal>
            <c:numRef>
              <c:f>AÑO27!$CJ$2:$CJ$80</c:f>
              <c:numCache>
                <c:formatCode>0.0000_ ;\-0.0000\ </c:formatCode>
                <c:ptCount val="79"/>
                <c:pt idx="0">
                  <c:v>-0.423658649794207</c:v>
                </c:pt>
                <c:pt idx="1">
                  <c:v>-0.270025714300444</c:v>
                </c:pt>
                <c:pt idx="2">
                  <c:v>-0.465973893943865</c:v>
                </c:pt>
                <c:pt idx="3">
                  <c:v>-1.721246399047171</c:v>
                </c:pt>
                <c:pt idx="4">
                  <c:v>-1.259637310505756</c:v>
                </c:pt>
                <c:pt idx="5">
                  <c:v>0.85302861471299</c:v>
                </c:pt>
                <c:pt idx="6">
                  <c:v>-0.171984935776023</c:v>
                </c:pt>
                <c:pt idx="7">
                  <c:v>-1.376750709602099</c:v>
                </c:pt>
                <c:pt idx="8">
                  <c:v>0.930031614950973</c:v>
                </c:pt>
                <c:pt idx="9">
                  <c:v>-1.537602002101044</c:v>
                </c:pt>
                <c:pt idx="10">
                  <c:v>0.349471799214386</c:v>
                </c:pt>
                <c:pt idx="11">
                  <c:v>-1.677780705266081</c:v>
                </c:pt>
                <c:pt idx="12">
                  <c:v>0.153204900084284</c:v>
                </c:pt>
                <c:pt idx="13">
                  <c:v>-0.341988603342888</c:v>
                </c:pt>
                <c:pt idx="14">
                  <c:v>0.67052415778208</c:v>
                </c:pt>
                <c:pt idx="15">
                  <c:v>0.528145078253107</c:v>
                </c:pt>
                <c:pt idx="16">
                  <c:v>0.457730548245998</c:v>
                </c:pt>
                <c:pt idx="17">
                  <c:v>0.143327129992046</c:v>
                </c:pt>
                <c:pt idx="18">
                  <c:v>-0.585026652029182</c:v>
                </c:pt>
                <c:pt idx="19">
                  <c:v>0.419955748489758</c:v>
                </c:pt>
                <c:pt idx="20">
                  <c:v>-0.7594507517174</c:v>
                </c:pt>
                <c:pt idx="21">
                  <c:v>-0.752026733638193</c:v>
                </c:pt>
                <c:pt idx="22">
                  <c:v>-0.667561540084395</c:v>
                </c:pt>
                <c:pt idx="23">
                  <c:v>-0.39577394691553</c:v>
                </c:pt>
                <c:pt idx="24">
                  <c:v>-0.649751981665837</c:v>
                </c:pt>
                <c:pt idx="25">
                  <c:v>-1.721246399047171</c:v>
                </c:pt>
                <c:pt idx="26">
                  <c:v>0.687707279624819</c:v>
                </c:pt>
                <c:pt idx="27">
                  <c:v>0.010299956639812</c:v>
                </c:pt>
                <c:pt idx="28">
                  <c:v>-0.272458742971444</c:v>
                </c:pt>
                <c:pt idx="29">
                  <c:v>-1.096910013008056</c:v>
                </c:pt>
                <c:pt idx="30">
                  <c:v>0.972017598674015</c:v>
                </c:pt>
                <c:pt idx="31">
                  <c:v>-0.735182176990463</c:v>
                </c:pt>
                <c:pt idx="32">
                  <c:v>-0.521433504406157</c:v>
                </c:pt>
                <c:pt idx="33">
                  <c:v>-0.151810883008601</c:v>
                </c:pt>
                <c:pt idx="34">
                  <c:v>0.516138576717074</c:v>
                </c:pt>
                <c:pt idx="35">
                  <c:v>-1.292429823902063</c:v>
                </c:pt>
                <c:pt idx="36">
                  <c:v>-1.070581074285707</c:v>
                </c:pt>
                <c:pt idx="37">
                  <c:v>-1.795880017344075</c:v>
                </c:pt>
                <c:pt idx="38">
                  <c:v>0.0170333392987804</c:v>
                </c:pt>
                <c:pt idx="39">
                  <c:v>0.563955464995813</c:v>
                </c:pt>
                <c:pt idx="40">
                  <c:v>0.487986331129393</c:v>
                </c:pt>
                <c:pt idx="41">
                  <c:v>-0.709965388637482</c:v>
                </c:pt>
                <c:pt idx="42">
                  <c:v>0.574841195063385</c:v>
                </c:pt>
                <c:pt idx="43">
                  <c:v>-0.25649023527157</c:v>
                </c:pt>
                <c:pt idx="44">
                  <c:v>-0.106793246940152</c:v>
                </c:pt>
                <c:pt idx="45">
                  <c:v>0.90687353472207</c:v>
                </c:pt>
                <c:pt idx="46">
                  <c:v>0.0342272607705506</c:v>
                </c:pt>
                <c:pt idx="47">
                  <c:v>-0.270025714300444</c:v>
                </c:pt>
                <c:pt idx="48">
                  <c:v>-1.1249387366083</c:v>
                </c:pt>
                <c:pt idx="49">
                  <c:v>-0.85078088734462</c:v>
                </c:pt>
                <c:pt idx="50">
                  <c:v>-0.625251653989896</c:v>
                </c:pt>
                <c:pt idx="51">
                  <c:v>-0.473660722610156</c:v>
                </c:pt>
                <c:pt idx="52">
                  <c:v>-0.00436480540245009</c:v>
                </c:pt>
                <c:pt idx="53">
                  <c:v>0.359835482339888</c:v>
                </c:pt>
                <c:pt idx="54">
                  <c:v>-0.148130399270234</c:v>
                </c:pt>
                <c:pt idx="55">
                  <c:v>-0.283996656365201</c:v>
                </c:pt>
                <c:pt idx="56">
                  <c:v>-0.365522729839268</c:v>
                </c:pt>
                <c:pt idx="57">
                  <c:v>-0.419075024324381</c:v>
                </c:pt>
                <c:pt idx="58">
                  <c:v>1.494043222179929</c:v>
                </c:pt>
                <c:pt idx="59">
                  <c:v>1.509189076473367</c:v>
                </c:pt>
                <c:pt idx="60">
                  <c:v>-0.0404816230270017</c:v>
                </c:pt>
                <c:pt idx="61">
                  <c:v>-1.136677139879544</c:v>
                </c:pt>
                <c:pt idx="62">
                  <c:v>2.084962146002277</c:v>
                </c:pt>
                <c:pt idx="63">
                  <c:v>-0.0904439707588246</c:v>
                </c:pt>
                <c:pt idx="64">
                  <c:v>0.360404054729939</c:v>
                </c:pt>
                <c:pt idx="65">
                  <c:v>2.756734973143699</c:v>
                </c:pt>
                <c:pt idx="66">
                  <c:v>0.772248339971854</c:v>
                </c:pt>
                <c:pt idx="67">
                  <c:v>0.920749261275708</c:v>
                </c:pt>
                <c:pt idx="68">
                  <c:v>0.803934849863842</c:v>
                </c:pt>
                <c:pt idx="69">
                  <c:v>0.524655712357777</c:v>
                </c:pt>
                <c:pt idx="70">
                  <c:v>2.177928774872442</c:v>
                </c:pt>
                <c:pt idx="76">
                  <c:v>2.19506068188073</c:v>
                </c:pt>
                <c:pt idx="77">
                  <c:v>-0.169411331314856</c:v>
                </c:pt>
                <c:pt idx="78">
                  <c:v>3.170720416697945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382072"/>
        <c:axId val="2116378936"/>
      </c:scatterChart>
      <c:valAx>
        <c:axId val="2116382072"/>
        <c:scaling>
          <c:orientation val="minMax"/>
        </c:scaling>
        <c:delete val="0"/>
        <c:axPos val="b"/>
        <c:numFmt formatCode="_-* #,##0.0000_-;\-* #,##0.0000_-;_-* &quot;-&quot;??_-;_-@_-" sourceLinked="1"/>
        <c:majorTickMark val="out"/>
        <c:minorTickMark val="none"/>
        <c:tickLblPos val="nextTo"/>
        <c:crossAx val="2116378936"/>
        <c:crosses val="autoZero"/>
        <c:crossBetween val="midCat"/>
      </c:valAx>
      <c:valAx>
        <c:axId val="2116378936"/>
        <c:scaling>
          <c:orientation val="minMax"/>
        </c:scaling>
        <c:delete val="0"/>
        <c:axPos val="l"/>
        <c:majorGridlines/>
        <c:numFmt formatCode="0.0000_ ;\-0.0000\ " sourceLinked="1"/>
        <c:majorTickMark val="out"/>
        <c:minorTickMark val="none"/>
        <c:tickLblPos val="nextTo"/>
        <c:crossAx val="2116382072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108524059492563"/>
                  <c:y val="-0.048147783610382"/>
                </c:manualLayout>
              </c:layout>
              <c:numFmt formatCode="General" sourceLinked="0"/>
            </c:trendlineLbl>
          </c:trendline>
          <c:xVal>
            <c:numRef>
              <c:f>AÑO28!$CI$2:$CI$80</c:f>
              <c:numCache>
                <c:formatCode>_-* #,##0.0000_-;\-* #,##0.0000_-;_-* "-"??_-;_-@_-</c:formatCode>
                <c:ptCount val="79"/>
                <c:pt idx="0">
                  <c:v>-0.000869458712628891</c:v>
                </c:pt>
                <c:pt idx="1">
                  <c:v>-0.329754146925876</c:v>
                </c:pt>
                <c:pt idx="2">
                  <c:v>0.139879086401236</c:v>
                </c:pt>
                <c:pt idx="3">
                  <c:v>-1.568636235841013</c:v>
                </c:pt>
                <c:pt idx="4">
                  <c:v>-0.653647025549361</c:v>
                </c:pt>
                <c:pt idx="5">
                  <c:v>0.779235631675863</c:v>
                </c:pt>
                <c:pt idx="6">
                  <c:v>0.0622058088197126</c:v>
                </c:pt>
                <c:pt idx="7">
                  <c:v>-0.869666231504994</c:v>
                </c:pt>
                <c:pt idx="8">
                  <c:v>1.080554338988771</c:v>
                </c:pt>
                <c:pt idx="9">
                  <c:v>-1.537602002101044</c:v>
                </c:pt>
                <c:pt idx="10">
                  <c:v>0.429590802223302</c:v>
                </c:pt>
                <c:pt idx="11">
                  <c:v>-1.267606240177032</c:v>
                </c:pt>
                <c:pt idx="12">
                  <c:v>0.264109156305808</c:v>
                </c:pt>
                <c:pt idx="13">
                  <c:v>-0.10292299679058</c:v>
                </c:pt>
                <c:pt idx="14">
                  <c:v>0.428620672671939</c:v>
                </c:pt>
                <c:pt idx="15">
                  <c:v>0.8561244442423</c:v>
                </c:pt>
                <c:pt idx="16">
                  <c:v>0.978591326820075</c:v>
                </c:pt>
                <c:pt idx="17">
                  <c:v>0.13640344813399</c:v>
                </c:pt>
                <c:pt idx="18">
                  <c:v>-0.371611069949688</c:v>
                </c:pt>
                <c:pt idx="19">
                  <c:v>0.585122186306815</c:v>
                </c:pt>
                <c:pt idx="20">
                  <c:v>-0.508638306165727</c:v>
                </c:pt>
                <c:pt idx="21">
                  <c:v>-0.365522729839268</c:v>
                </c:pt>
                <c:pt idx="22">
                  <c:v>-0.114073660198569</c:v>
                </c:pt>
                <c:pt idx="23">
                  <c:v>0.0374264979406237</c:v>
                </c:pt>
                <c:pt idx="24">
                  <c:v>-0.517126416391246</c:v>
                </c:pt>
                <c:pt idx="25">
                  <c:v>-1.236572006437063</c:v>
                </c:pt>
                <c:pt idx="26">
                  <c:v>0.704493697009299</c:v>
                </c:pt>
                <c:pt idx="27">
                  <c:v>0.140193678578631</c:v>
                </c:pt>
                <c:pt idx="28">
                  <c:v>0.135132651376775</c:v>
                </c:pt>
                <c:pt idx="29">
                  <c:v>-0.571865205971211</c:v>
                </c:pt>
                <c:pt idx="30">
                  <c:v>1.329946757240238</c:v>
                </c:pt>
                <c:pt idx="31">
                  <c:v>-0.399027104313252</c:v>
                </c:pt>
                <c:pt idx="32">
                  <c:v>-0.443697499232713</c:v>
                </c:pt>
                <c:pt idx="33">
                  <c:v>0.0511525224473813</c:v>
                </c:pt>
                <c:pt idx="34">
                  <c:v>0.729407796963068</c:v>
                </c:pt>
                <c:pt idx="35">
                  <c:v>-0.739928612014925</c:v>
                </c:pt>
                <c:pt idx="36">
                  <c:v>-0.377785977033705</c:v>
                </c:pt>
                <c:pt idx="37">
                  <c:v>-1.142667503568731</c:v>
                </c:pt>
                <c:pt idx="38">
                  <c:v>0.116275587580544</c:v>
                </c:pt>
                <c:pt idx="39">
                  <c:v>0.861594144643865</c:v>
                </c:pt>
                <c:pt idx="40">
                  <c:v>0.754501229386917</c:v>
                </c:pt>
                <c:pt idx="41">
                  <c:v>-0.614393726401688</c:v>
                </c:pt>
                <c:pt idx="42">
                  <c:v>0.810635700275537</c:v>
                </c:pt>
                <c:pt idx="43">
                  <c:v>0.492900011108703</c:v>
                </c:pt>
                <c:pt idx="44">
                  <c:v>-0.000434511774017692</c:v>
                </c:pt>
                <c:pt idx="45">
                  <c:v>1.550949539120771</c:v>
                </c:pt>
                <c:pt idx="46">
                  <c:v>0.633064272691499</c:v>
                </c:pt>
                <c:pt idx="47">
                  <c:v>0.296445794206396</c:v>
                </c:pt>
                <c:pt idx="48">
                  <c:v>-0.892790030352132</c:v>
                </c:pt>
                <c:pt idx="49">
                  <c:v>-0.26440110030182</c:v>
                </c:pt>
                <c:pt idx="50">
                  <c:v>-0.0366844886138887</c:v>
                </c:pt>
                <c:pt idx="51">
                  <c:v>0.0542299098633972</c:v>
                </c:pt>
                <c:pt idx="52">
                  <c:v>0.505285674144132</c:v>
                </c:pt>
                <c:pt idx="53">
                  <c:v>0.826528306340652</c:v>
                </c:pt>
                <c:pt idx="54">
                  <c:v>0.559906625036113</c:v>
                </c:pt>
                <c:pt idx="55">
                  <c:v>0.449169732165201</c:v>
                </c:pt>
                <c:pt idx="56">
                  <c:v>0.348304863048161</c:v>
                </c:pt>
                <c:pt idx="57">
                  <c:v>-0.0476919903378748</c:v>
                </c:pt>
                <c:pt idx="58">
                  <c:v>1.53655844257153</c:v>
                </c:pt>
                <c:pt idx="59">
                  <c:v>1.915146466845764</c:v>
                </c:pt>
                <c:pt idx="60">
                  <c:v>0.0849335749367161</c:v>
                </c:pt>
                <c:pt idx="61">
                  <c:v>-1.022276394711152</c:v>
                </c:pt>
                <c:pt idx="62">
                  <c:v>2.61662567924457</c:v>
                </c:pt>
                <c:pt idx="63">
                  <c:v>0.490800952010855</c:v>
                </c:pt>
                <c:pt idx="64">
                  <c:v>0.951094556841663</c:v>
                </c:pt>
                <c:pt idx="65">
                  <c:v>3.35715794637733</c:v>
                </c:pt>
                <c:pt idx="66">
                  <c:v>1.337678848953671</c:v>
                </c:pt>
                <c:pt idx="67">
                  <c:v>1.468066573179598</c:v>
                </c:pt>
                <c:pt idx="68">
                  <c:v>1.382341290823962</c:v>
                </c:pt>
                <c:pt idx="69">
                  <c:v>1.051654084113286</c:v>
                </c:pt>
                <c:pt idx="70">
                  <c:v>2.828933016661327</c:v>
                </c:pt>
                <c:pt idx="76">
                  <c:v>2.317793905308073</c:v>
                </c:pt>
                <c:pt idx="77">
                  <c:v>-0.320572103387881</c:v>
                </c:pt>
                <c:pt idx="78">
                  <c:v>4.032166504664773</c:v>
                </c:pt>
              </c:numCache>
            </c:numRef>
          </c:xVal>
          <c:yVal>
            <c:numRef>
              <c:f>AÑO28!$CJ$2:$CJ$80</c:f>
              <c:numCache>
                <c:formatCode>0.0000_ ;\-0.0000\ </c:formatCode>
                <c:ptCount val="79"/>
                <c:pt idx="0">
                  <c:v>-0.640164517660112</c:v>
                </c:pt>
                <c:pt idx="1">
                  <c:v>-0.373659632624958</c:v>
                </c:pt>
                <c:pt idx="2">
                  <c:v>-0.555955204081924</c:v>
                </c:pt>
                <c:pt idx="3">
                  <c:v>-1.886056647693163</c:v>
                </c:pt>
                <c:pt idx="4">
                  <c:v>-1.346787486224656</c:v>
                </c:pt>
                <c:pt idx="5">
                  <c:v>0.384353414137506</c:v>
                </c:pt>
                <c:pt idx="6">
                  <c:v>-0.173925197299174</c:v>
                </c:pt>
                <c:pt idx="7">
                  <c:v>-1.337242168318426</c:v>
                </c:pt>
                <c:pt idx="8">
                  <c:v>0.726971583682877</c:v>
                </c:pt>
                <c:pt idx="9">
                  <c:v>-2.221848749616356</c:v>
                </c:pt>
                <c:pt idx="10">
                  <c:v>0.0211892990699381</c:v>
                </c:pt>
                <c:pt idx="11">
                  <c:v>-1.853871964321762</c:v>
                </c:pt>
                <c:pt idx="12">
                  <c:v>-0.23284413391782</c:v>
                </c:pt>
                <c:pt idx="13">
                  <c:v>-0.728158393463501</c:v>
                </c:pt>
                <c:pt idx="14">
                  <c:v>0.0707764628434347</c:v>
                </c:pt>
                <c:pt idx="15">
                  <c:v>0.219322508419337</c:v>
                </c:pt>
                <c:pt idx="16">
                  <c:v>0.416141031168329</c:v>
                </c:pt>
                <c:pt idx="17">
                  <c:v>-0.38933983691012</c:v>
                </c:pt>
                <c:pt idx="18">
                  <c:v>-0.889410289700751</c:v>
                </c:pt>
                <c:pt idx="19">
                  <c:v>0.154423973114647</c:v>
                </c:pt>
                <c:pt idx="20">
                  <c:v>-1.113509274827518</c:v>
                </c:pt>
                <c:pt idx="21">
                  <c:v>-0.694648630553376</c:v>
                </c:pt>
                <c:pt idx="22">
                  <c:v>-0.739928612014925</c:v>
                </c:pt>
                <c:pt idx="23">
                  <c:v>-0.625251653989896</c:v>
                </c:pt>
                <c:pt idx="24">
                  <c:v>-1.086186147616283</c:v>
                </c:pt>
                <c:pt idx="25">
                  <c:v>-1.958607314841775</c:v>
                </c:pt>
                <c:pt idx="26">
                  <c:v>0.198657086954423</c:v>
                </c:pt>
                <c:pt idx="27">
                  <c:v>-0.299296282854981</c:v>
                </c:pt>
                <c:pt idx="28">
                  <c:v>-0.251037138743839</c:v>
                </c:pt>
                <c:pt idx="29">
                  <c:v>-1.214670164989233</c:v>
                </c:pt>
                <c:pt idx="30">
                  <c:v>0.74787770581979</c:v>
                </c:pt>
                <c:pt idx="31">
                  <c:v>-1.040958607678906</c:v>
                </c:pt>
                <c:pt idx="32">
                  <c:v>-1.008773924307505</c:v>
                </c:pt>
                <c:pt idx="33">
                  <c:v>-0.571865205971211</c:v>
                </c:pt>
                <c:pt idx="34">
                  <c:v>0.162265614298022</c:v>
                </c:pt>
                <c:pt idx="35">
                  <c:v>-1.327902142064282</c:v>
                </c:pt>
                <c:pt idx="36">
                  <c:v>-0.899629454882437</c:v>
                </c:pt>
                <c:pt idx="37">
                  <c:v>-1.823908740944319</c:v>
                </c:pt>
                <c:pt idx="38">
                  <c:v>-0.442492798094342</c:v>
                </c:pt>
                <c:pt idx="39">
                  <c:v>0.243781916093795</c:v>
                </c:pt>
                <c:pt idx="40">
                  <c:v>0.129689892199301</c:v>
                </c:pt>
                <c:pt idx="41">
                  <c:v>-1.161150909262745</c:v>
                </c:pt>
                <c:pt idx="42">
                  <c:v>0.19506899646859</c:v>
                </c:pt>
                <c:pt idx="43">
                  <c:v>-0.079876673709276</c:v>
                </c:pt>
                <c:pt idx="44">
                  <c:v>-0.542118103266008</c:v>
                </c:pt>
                <c:pt idx="45">
                  <c:v>1.231240148945075</c:v>
                </c:pt>
                <c:pt idx="46">
                  <c:v>0.0484418035504044</c:v>
                </c:pt>
                <c:pt idx="47">
                  <c:v>-0.333482019445119</c:v>
                </c:pt>
                <c:pt idx="48">
                  <c:v>-1.346787486224656</c:v>
                </c:pt>
                <c:pt idx="49">
                  <c:v>-0.540607512240769</c:v>
                </c:pt>
                <c:pt idx="50">
                  <c:v>-0.311580177997289</c:v>
                </c:pt>
                <c:pt idx="51">
                  <c:v>-0.187755303199631</c:v>
                </c:pt>
                <c:pt idx="52">
                  <c:v>-0.0520763801682736</c:v>
                </c:pt>
                <c:pt idx="53">
                  <c:v>0.304059466217599</c:v>
                </c:pt>
                <c:pt idx="54">
                  <c:v>0.0644579892269185</c:v>
                </c:pt>
                <c:pt idx="55">
                  <c:v>-0.0371573187987575</c:v>
                </c:pt>
                <c:pt idx="56">
                  <c:v>-0.0915149811213502</c:v>
                </c:pt>
                <c:pt idx="57">
                  <c:v>-0.653647025549361</c:v>
                </c:pt>
                <c:pt idx="58">
                  <c:v>1.0374663396435</c:v>
                </c:pt>
                <c:pt idx="59">
                  <c:v>1.315823457751156</c:v>
                </c:pt>
                <c:pt idx="60">
                  <c:v>-0.416801226031377</c:v>
                </c:pt>
                <c:pt idx="61">
                  <c:v>-1.552841968657781</c:v>
                </c:pt>
                <c:pt idx="62">
                  <c:v>2.284645008122906</c:v>
                </c:pt>
                <c:pt idx="63">
                  <c:v>0.173186268412274</c:v>
                </c:pt>
                <c:pt idx="64">
                  <c:v>0.673941998634088</c:v>
                </c:pt>
                <c:pt idx="65">
                  <c:v>2.959239404547</c:v>
                </c:pt>
                <c:pt idx="66">
                  <c:v>0.937166703715033</c:v>
                </c:pt>
                <c:pt idx="67">
                  <c:v>1.181471992946307</c:v>
                </c:pt>
                <c:pt idx="68">
                  <c:v>1.003460532109506</c:v>
                </c:pt>
                <c:pt idx="69">
                  <c:v>0.71474876072506</c:v>
                </c:pt>
                <c:pt idx="70">
                  <c:v>2.409024718161647</c:v>
                </c:pt>
                <c:pt idx="76">
                  <c:v>2.317789726788018</c:v>
                </c:pt>
                <c:pt idx="77">
                  <c:v>-0.321481620959886</c:v>
                </c:pt>
                <c:pt idx="78">
                  <c:v>3.369336106925198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339736"/>
        <c:axId val="2116336600"/>
      </c:scatterChart>
      <c:valAx>
        <c:axId val="2116339736"/>
        <c:scaling>
          <c:orientation val="minMax"/>
        </c:scaling>
        <c:delete val="0"/>
        <c:axPos val="b"/>
        <c:numFmt formatCode="_-* #,##0.0000_-;\-* #,##0.0000_-;_-* &quot;-&quot;??_-;_-@_-" sourceLinked="1"/>
        <c:majorTickMark val="out"/>
        <c:minorTickMark val="none"/>
        <c:tickLblPos val="nextTo"/>
        <c:crossAx val="2116336600"/>
        <c:crosses val="autoZero"/>
        <c:crossBetween val="midCat"/>
      </c:valAx>
      <c:valAx>
        <c:axId val="2116336600"/>
        <c:scaling>
          <c:orientation val="minMax"/>
        </c:scaling>
        <c:delete val="0"/>
        <c:axPos val="l"/>
        <c:majorGridlines/>
        <c:numFmt formatCode="0.0000_ ;\-0.0000\ " sourceLinked="1"/>
        <c:majorTickMark val="out"/>
        <c:minorTickMark val="none"/>
        <c:tickLblPos val="nextTo"/>
        <c:crossAx val="211633973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0766883202099737"/>
                  <c:y val="-0.0249996354622339"/>
                </c:manualLayout>
              </c:layout>
              <c:numFmt formatCode="General" sourceLinked="0"/>
            </c:trendlineLbl>
          </c:trendline>
          <c:xVal>
            <c:numRef>
              <c:f>AÑO29!$CI$2:$CI$80</c:f>
              <c:numCache>
                <c:formatCode>_-* #,##0.0000_-;\-* #,##0.0000_-;_-* "-"??_-;_-@_-</c:formatCode>
                <c:ptCount val="79"/>
                <c:pt idx="0">
                  <c:v>-0.0486624812040823</c:v>
                </c:pt>
                <c:pt idx="1">
                  <c:v>-0.343901797987168</c:v>
                </c:pt>
                <c:pt idx="2">
                  <c:v>0.213252052196397</c:v>
                </c:pt>
                <c:pt idx="3">
                  <c:v>-1.537602002101044</c:v>
                </c:pt>
                <c:pt idx="4">
                  <c:v>-0.607303046740334</c:v>
                </c:pt>
                <c:pt idx="5">
                  <c:v>0.822168079368017</c:v>
                </c:pt>
                <c:pt idx="6">
                  <c:v>0.0923696996291207</c:v>
                </c:pt>
                <c:pt idx="7">
                  <c:v>-0.903089986991944</c:v>
                </c:pt>
                <c:pt idx="8">
                  <c:v>1.071219018399975</c:v>
                </c:pt>
                <c:pt idx="9">
                  <c:v>-1.42021640338319</c:v>
                </c:pt>
                <c:pt idx="10">
                  <c:v>0.508664363052943</c:v>
                </c:pt>
                <c:pt idx="11">
                  <c:v>-1.119186407719209</c:v>
                </c:pt>
                <c:pt idx="12">
                  <c:v>0.352182518111362</c:v>
                </c:pt>
                <c:pt idx="13">
                  <c:v>-0.0443122496864942</c:v>
                </c:pt>
                <c:pt idx="14">
                  <c:v>0.518118947143153</c:v>
                </c:pt>
                <c:pt idx="15">
                  <c:v>1.007363654312278</c:v>
                </c:pt>
                <c:pt idx="16">
                  <c:v>1.056485592951116</c:v>
                </c:pt>
                <c:pt idx="17">
                  <c:v>0.227372442289636</c:v>
                </c:pt>
                <c:pt idx="18">
                  <c:v>-0.349692476868063</c:v>
                </c:pt>
                <c:pt idx="19">
                  <c:v>0.68761812957177</c:v>
                </c:pt>
                <c:pt idx="20">
                  <c:v>-0.425968732272281</c:v>
                </c:pt>
                <c:pt idx="21">
                  <c:v>-0.366531544420413</c:v>
                </c:pt>
                <c:pt idx="22">
                  <c:v>-0.07727454200674</c:v>
                </c:pt>
                <c:pt idx="23">
                  <c:v>0.112269768417271</c:v>
                </c:pt>
                <c:pt idx="24">
                  <c:v>-0.417936637088291</c:v>
                </c:pt>
                <c:pt idx="25">
                  <c:v>-1.070581074285707</c:v>
                </c:pt>
                <c:pt idx="26">
                  <c:v>0.739730528564717</c:v>
                </c:pt>
                <c:pt idx="27">
                  <c:v>0.228400358703005</c:v>
                </c:pt>
                <c:pt idx="28">
                  <c:v>0.137986732723532</c:v>
                </c:pt>
                <c:pt idx="29">
                  <c:v>-0.531652669587843</c:v>
                </c:pt>
                <c:pt idx="30">
                  <c:v>1.397122766597578</c:v>
                </c:pt>
                <c:pt idx="31">
                  <c:v>-0.31069114087638</c:v>
                </c:pt>
                <c:pt idx="32">
                  <c:v>-0.34008379993015</c:v>
                </c:pt>
                <c:pt idx="33">
                  <c:v>0.139249217571607</c:v>
                </c:pt>
                <c:pt idx="34">
                  <c:v>0.780821175853473</c:v>
                </c:pt>
                <c:pt idx="35">
                  <c:v>-0.730487055782084</c:v>
                </c:pt>
                <c:pt idx="36">
                  <c:v>-0.330683119433888</c:v>
                </c:pt>
                <c:pt idx="37">
                  <c:v>-1.022276394711152</c:v>
                </c:pt>
                <c:pt idx="38">
                  <c:v>0.189490313699367</c:v>
                </c:pt>
                <c:pt idx="39">
                  <c:v>0.948852906199713</c:v>
                </c:pt>
                <c:pt idx="40">
                  <c:v>0.850829959848531</c:v>
                </c:pt>
                <c:pt idx="41">
                  <c:v>-0.560667306169737</c:v>
                </c:pt>
                <c:pt idx="42">
                  <c:v>0.851991747962157</c:v>
                </c:pt>
                <c:pt idx="43">
                  <c:v>0.524006445557373</c:v>
                </c:pt>
                <c:pt idx="44">
                  <c:v>0.0916669575956845</c:v>
                </c:pt>
                <c:pt idx="45">
                  <c:v>1.603631462251543</c:v>
                </c:pt>
                <c:pt idx="46">
                  <c:v>0.722962808942489</c:v>
                </c:pt>
                <c:pt idx="47">
                  <c:v>0.411956237930401</c:v>
                </c:pt>
                <c:pt idx="48">
                  <c:v>-0.756961951313706</c:v>
                </c:pt>
                <c:pt idx="49">
                  <c:v>-0.208309350979882</c:v>
                </c:pt>
                <c:pt idx="50">
                  <c:v>0.0224283711854865</c:v>
                </c:pt>
                <c:pt idx="51">
                  <c:v>0.0941215958405614</c:v>
                </c:pt>
                <c:pt idx="52">
                  <c:v>0.617105230502378</c:v>
                </c:pt>
                <c:pt idx="53">
                  <c:v>0.935406489752349</c:v>
                </c:pt>
                <c:pt idx="54">
                  <c:v>0.588047496986083</c:v>
                </c:pt>
                <c:pt idx="55">
                  <c:v>0.505963518018126</c:v>
                </c:pt>
                <c:pt idx="56">
                  <c:v>0.401917250517575</c:v>
                </c:pt>
                <c:pt idx="57">
                  <c:v>0.0655797147284484</c:v>
                </c:pt>
                <c:pt idx="58">
                  <c:v>1.66700441736658</c:v>
                </c:pt>
                <c:pt idx="59">
                  <c:v>2.080002010380814</c:v>
                </c:pt>
                <c:pt idx="60">
                  <c:v>0.145196406114182</c:v>
                </c:pt>
                <c:pt idx="61">
                  <c:v>-0.896196279044043</c:v>
                </c:pt>
                <c:pt idx="62">
                  <c:v>2.654453785540817</c:v>
                </c:pt>
                <c:pt idx="63">
                  <c:v>0.519040038648345</c:v>
                </c:pt>
                <c:pt idx="64">
                  <c:v>0.989583289311005</c:v>
                </c:pt>
                <c:pt idx="65">
                  <c:v>3.398598247459996</c:v>
                </c:pt>
                <c:pt idx="66">
                  <c:v>1.375901268009488</c:v>
                </c:pt>
                <c:pt idx="67">
                  <c:v>1.517116688085894</c:v>
                </c:pt>
                <c:pt idx="68">
                  <c:v>1.414455226377721</c:v>
                </c:pt>
                <c:pt idx="69">
                  <c:v>1.1136760118971</c:v>
                </c:pt>
                <c:pt idx="70">
                  <c:v>2.896568652821247</c:v>
                </c:pt>
                <c:pt idx="76">
                  <c:v>2.350980272606453</c:v>
                </c:pt>
                <c:pt idx="77">
                  <c:v>-0.176525770829699</c:v>
                </c:pt>
                <c:pt idx="78">
                  <c:v>4.065767134153231</c:v>
                </c:pt>
              </c:numCache>
            </c:numRef>
          </c:xVal>
          <c:yVal>
            <c:numRef>
              <c:f>AÑO29!$CJ$2:$CJ$80</c:f>
              <c:numCache>
                <c:formatCode>0.0000_ ;\-0.0000\ </c:formatCode>
                <c:ptCount val="79"/>
                <c:pt idx="0">
                  <c:v>-0.472370099128661</c:v>
                </c:pt>
                <c:pt idx="1">
                  <c:v>-0.826813731587726</c:v>
                </c:pt>
                <c:pt idx="2">
                  <c:v>-0.478861916295964</c:v>
                </c:pt>
                <c:pt idx="3">
                  <c:v>-2.096910013008056</c:v>
                </c:pt>
                <c:pt idx="4">
                  <c:v>-1.309803919971486</c:v>
                </c:pt>
                <c:pt idx="5">
                  <c:v>0.374381698050882</c:v>
                </c:pt>
                <c:pt idx="6">
                  <c:v>-0.30803489723264</c:v>
                </c:pt>
                <c:pt idx="7">
                  <c:v>-1.481486060122112</c:v>
                </c:pt>
                <c:pt idx="8">
                  <c:v>0.491641793477586</c:v>
                </c:pt>
                <c:pt idx="9">
                  <c:v>-1.958607314841775</c:v>
                </c:pt>
                <c:pt idx="10">
                  <c:v>0.0788191830988487</c:v>
                </c:pt>
                <c:pt idx="11">
                  <c:v>-1.522878745280338</c:v>
                </c:pt>
                <c:pt idx="12">
                  <c:v>-0.1438755557577</c:v>
                </c:pt>
                <c:pt idx="13">
                  <c:v>-0.703334809738469</c:v>
                </c:pt>
                <c:pt idx="14">
                  <c:v>0.061829307294699</c:v>
                </c:pt>
                <c:pt idx="15">
                  <c:v>0.387745659608864</c:v>
                </c:pt>
                <c:pt idx="16">
                  <c:v>0.504878459410216</c:v>
                </c:pt>
                <c:pt idx="17">
                  <c:v>-0.287350298372789</c:v>
                </c:pt>
                <c:pt idx="18">
                  <c:v>-0.954677021213342</c:v>
                </c:pt>
                <c:pt idx="19">
                  <c:v>0.273695587930092</c:v>
                </c:pt>
                <c:pt idx="20">
                  <c:v>-1.013228265733755</c:v>
                </c:pt>
                <c:pt idx="21">
                  <c:v>-0.924453038607469</c:v>
                </c:pt>
                <c:pt idx="22">
                  <c:v>-0.756961951313705</c:v>
                </c:pt>
                <c:pt idx="23">
                  <c:v>-0.481486060122112</c:v>
                </c:pt>
                <c:pt idx="24">
                  <c:v>-0.991399828238082</c:v>
                </c:pt>
                <c:pt idx="25">
                  <c:v>-1.638272163982407</c:v>
                </c:pt>
                <c:pt idx="26">
                  <c:v>0.149527013754348</c:v>
                </c:pt>
                <c:pt idx="27">
                  <c:v>-0.0979971086492705</c:v>
                </c:pt>
                <c:pt idx="28">
                  <c:v>-0.442492798094342</c:v>
                </c:pt>
                <c:pt idx="29">
                  <c:v>-1.167491087293764</c:v>
                </c:pt>
                <c:pt idx="30">
                  <c:v>0.849235091314722</c:v>
                </c:pt>
                <c:pt idx="31">
                  <c:v>-0.860120913598763</c:v>
                </c:pt>
                <c:pt idx="32">
                  <c:v>-0.913640169325252</c:v>
                </c:pt>
                <c:pt idx="33">
                  <c:v>-0.510041520575165</c:v>
                </c:pt>
                <c:pt idx="34">
                  <c:v>0.183554533618862</c:v>
                </c:pt>
                <c:pt idx="35">
                  <c:v>-1.346787486224656</c:v>
                </c:pt>
                <c:pt idx="36">
                  <c:v>-0.72584215073632</c:v>
                </c:pt>
                <c:pt idx="37">
                  <c:v>-1.537602002101044</c:v>
                </c:pt>
                <c:pt idx="38">
                  <c:v>-0.386158178123931</c:v>
                </c:pt>
                <c:pt idx="39">
                  <c:v>0.415474168109236</c:v>
                </c:pt>
                <c:pt idx="40">
                  <c:v>0.294245716138118</c:v>
                </c:pt>
                <c:pt idx="41">
                  <c:v>-1.161150909262745</c:v>
                </c:pt>
                <c:pt idx="42">
                  <c:v>0.246252312299322</c:v>
                </c:pt>
                <c:pt idx="43">
                  <c:v>-0.125518182300534</c:v>
                </c:pt>
                <c:pt idx="44">
                  <c:v>-0.399027104313252</c:v>
                </c:pt>
                <c:pt idx="45">
                  <c:v>1.29714747180127</c:v>
                </c:pt>
                <c:pt idx="46">
                  <c:v>0.221674997070769</c:v>
                </c:pt>
                <c:pt idx="47">
                  <c:v>-0.1890957193313</c:v>
                </c:pt>
                <c:pt idx="48">
                  <c:v>-1.040958607678906</c:v>
                </c:pt>
                <c:pt idx="49">
                  <c:v>-0.471083299722345</c:v>
                </c:pt>
                <c:pt idx="50">
                  <c:v>-0.238072161579471</c:v>
                </c:pt>
                <c:pt idx="51">
                  <c:v>-0.145086977692144</c:v>
                </c:pt>
                <c:pt idx="52">
                  <c:v>0.0965624383741355</c:v>
                </c:pt>
                <c:pt idx="53">
                  <c:v>0.507045872427326</c:v>
                </c:pt>
                <c:pt idx="54">
                  <c:v>0.000867721531226913</c:v>
                </c:pt>
                <c:pt idx="55">
                  <c:v>0.0305997219659511</c:v>
                </c:pt>
                <c:pt idx="56">
                  <c:v>-0.0319842860063582</c:v>
                </c:pt>
                <c:pt idx="57">
                  <c:v>-0.504455662453551</c:v>
                </c:pt>
                <c:pt idx="58">
                  <c:v>1.295940762267199</c:v>
                </c:pt>
                <c:pt idx="59">
                  <c:v>1.514082662525831</c:v>
                </c:pt>
                <c:pt idx="60">
                  <c:v>-0.397940008672038</c:v>
                </c:pt>
                <c:pt idx="61">
                  <c:v>-1.42021640338319</c:v>
                </c:pt>
                <c:pt idx="62">
                  <c:v>2.3146907552829</c:v>
                </c:pt>
                <c:pt idx="63">
                  <c:v>0.210853365314893</c:v>
                </c:pt>
                <c:pt idx="64">
                  <c:v>0.69565675993619</c:v>
                </c:pt>
                <c:pt idx="65">
                  <c:v>2.999758030578838</c:v>
                </c:pt>
                <c:pt idx="66">
                  <c:v>0.982768577251012</c:v>
                </c:pt>
                <c:pt idx="67">
                  <c:v>1.206933761880598</c:v>
                </c:pt>
                <c:pt idx="68">
                  <c:v>1.030032704936171</c:v>
                </c:pt>
                <c:pt idx="69">
                  <c:v>0.755112266395071</c:v>
                </c:pt>
                <c:pt idx="70">
                  <c:v>2.462841051712156</c:v>
                </c:pt>
                <c:pt idx="76">
                  <c:v>2.350980272606453</c:v>
                </c:pt>
                <c:pt idx="77">
                  <c:v>-0.176525770829699</c:v>
                </c:pt>
                <c:pt idx="78">
                  <c:v>3.40453781684196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297304"/>
        <c:axId val="2116294168"/>
      </c:scatterChart>
      <c:valAx>
        <c:axId val="2116297304"/>
        <c:scaling>
          <c:orientation val="minMax"/>
        </c:scaling>
        <c:delete val="0"/>
        <c:axPos val="b"/>
        <c:numFmt formatCode="_-* #,##0.0000_-;\-* #,##0.0000_-;_-* &quot;-&quot;??_-;_-@_-" sourceLinked="1"/>
        <c:majorTickMark val="out"/>
        <c:minorTickMark val="none"/>
        <c:tickLblPos val="nextTo"/>
        <c:crossAx val="2116294168"/>
        <c:crosses val="autoZero"/>
        <c:crossBetween val="midCat"/>
      </c:valAx>
      <c:valAx>
        <c:axId val="2116294168"/>
        <c:scaling>
          <c:orientation val="minMax"/>
        </c:scaling>
        <c:delete val="0"/>
        <c:axPos val="l"/>
        <c:majorGridlines/>
        <c:numFmt formatCode="0.0000_ ;\-0.0000\ " sourceLinked="1"/>
        <c:majorTickMark val="out"/>
        <c:minorTickMark val="none"/>
        <c:tickLblPos val="nextTo"/>
        <c:crossAx val="2116297304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0683742344706911"/>
                  <c:y val="-0.048147783610382"/>
                </c:manualLayout>
              </c:layout>
              <c:numFmt formatCode="General" sourceLinked="0"/>
            </c:trendlineLbl>
          </c:trendline>
          <c:xVal>
            <c:numRef>
              <c:f>AÑO31!$CI$2:$CI$80</c:f>
              <c:numCache>
                <c:formatCode>_-* #,##0.0000_-;\-* #,##0.0000_-;_-* "-"??_-;_-@_-</c:formatCode>
                <c:ptCount val="79"/>
                <c:pt idx="0">
                  <c:v>0.18098558078673</c:v>
                </c:pt>
                <c:pt idx="1">
                  <c:v>-0.0310503190186573</c:v>
                </c:pt>
                <c:pt idx="2">
                  <c:v>0.354108439147401</c:v>
                </c:pt>
                <c:pt idx="3">
                  <c:v>-1.387216143280264</c:v>
                </c:pt>
                <c:pt idx="4">
                  <c:v>-0.468521082957745</c:v>
                </c:pt>
                <c:pt idx="5">
                  <c:v>0.956600588213177</c:v>
                </c:pt>
                <c:pt idx="6">
                  <c:v>-0.0476919903378748</c:v>
                </c:pt>
                <c:pt idx="7">
                  <c:v>-0.747146969020107</c:v>
                </c:pt>
                <c:pt idx="8">
                  <c:v>1.217167978771156</c:v>
                </c:pt>
                <c:pt idx="9">
                  <c:v>-1.431798275933005</c:v>
                </c:pt>
                <c:pt idx="10">
                  <c:v>0.679609571779756</c:v>
                </c:pt>
                <c:pt idx="11">
                  <c:v>-1.301029995663981</c:v>
                </c:pt>
                <c:pt idx="12">
                  <c:v>0.486713775982485</c:v>
                </c:pt>
                <c:pt idx="13">
                  <c:v>0.0417873189717518</c:v>
                </c:pt>
                <c:pt idx="14">
                  <c:v>0.696531119969607</c:v>
                </c:pt>
                <c:pt idx="15">
                  <c:v>1.049256797232227</c:v>
                </c:pt>
                <c:pt idx="16">
                  <c:v>1.080734686353143</c:v>
                </c:pt>
                <c:pt idx="17">
                  <c:v>0.370513089598593</c:v>
                </c:pt>
                <c:pt idx="18">
                  <c:v>-0.266802734893431</c:v>
                </c:pt>
                <c:pt idx="19">
                  <c:v>0.796921075330169</c:v>
                </c:pt>
                <c:pt idx="20">
                  <c:v>-0.387216143280264</c:v>
                </c:pt>
                <c:pt idx="21">
                  <c:v>-0.347753658996677</c:v>
                </c:pt>
                <c:pt idx="22">
                  <c:v>-0.0545314148681803</c:v>
                </c:pt>
                <c:pt idx="23">
                  <c:v>0.0503797562614578</c:v>
                </c:pt>
                <c:pt idx="24">
                  <c:v>-0.35261702988538</c:v>
                </c:pt>
                <c:pt idx="25">
                  <c:v>-1.2518119729938</c:v>
                </c:pt>
                <c:pt idx="26">
                  <c:v>0.867820908045573</c:v>
                </c:pt>
                <c:pt idx="27">
                  <c:v>0.222716471147583</c:v>
                </c:pt>
                <c:pt idx="28">
                  <c:v>0.308991029000164</c:v>
                </c:pt>
                <c:pt idx="29">
                  <c:v>-0.562249437179612</c:v>
                </c:pt>
                <c:pt idx="30">
                  <c:v>1.40847740518759</c:v>
                </c:pt>
                <c:pt idx="31">
                  <c:v>-0.366531544420413</c:v>
                </c:pt>
                <c:pt idx="32">
                  <c:v>-0.197226274708024</c:v>
                </c:pt>
                <c:pt idx="33">
                  <c:v>0.306639441024262</c:v>
                </c:pt>
                <c:pt idx="34">
                  <c:v>0.871339381099861</c:v>
                </c:pt>
                <c:pt idx="35">
                  <c:v>-0.732828271596986</c:v>
                </c:pt>
                <c:pt idx="36">
                  <c:v>-0.570247719997592</c:v>
                </c:pt>
                <c:pt idx="37">
                  <c:v>-1.161150909262745</c:v>
                </c:pt>
                <c:pt idx="38">
                  <c:v>0.331629717629932</c:v>
                </c:pt>
                <c:pt idx="39">
                  <c:v>0.97285055584723</c:v>
                </c:pt>
                <c:pt idx="40">
                  <c:v>0.857030798272624</c:v>
                </c:pt>
                <c:pt idx="41">
                  <c:v>-0.443697499232713</c:v>
                </c:pt>
                <c:pt idx="42">
                  <c:v>0.817895757161795</c:v>
                </c:pt>
                <c:pt idx="43">
                  <c:v>0.502427119984433</c:v>
                </c:pt>
                <c:pt idx="44">
                  <c:v>0.129045059887958</c:v>
                </c:pt>
                <c:pt idx="45">
                  <c:v>1.400589790813223</c:v>
                </c:pt>
                <c:pt idx="46">
                  <c:v>0.591398551281249</c:v>
                </c:pt>
                <c:pt idx="47">
                  <c:v>0.396896449142524</c:v>
                </c:pt>
                <c:pt idx="48">
                  <c:v>-0.892790030352132</c:v>
                </c:pt>
                <c:pt idx="49">
                  <c:v>-0.413412695328245</c:v>
                </c:pt>
                <c:pt idx="50">
                  <c:v>-0.184422251675733</c:v>
                </c:pt>
                <c:pt idx="51">
                  <c:v>-0.087246696328677</c:v>
                </c:pt>
                <c:pt idx="52">
                  <c:v>0.569724949226159</c:v>
                </c:pt>
                <c:pt idx="53">
                  <c:v>0.816705183666515</c:v>
                </c:pt>
                <c:pt idx="54">
                  <c:v>0.469527479187014</c:v>
                </c:pt>
                <c:pt idx="55">
                  <c:v>0.330819466495837</c:v>
                </c:pt>
                <c:pt idx="56">
                  <c:v>0.219322508419337</c:v>
                </c:pt>
                <c:pt idx="57">
                  <c:v>0.0689276116820718</c:v>
                </c:pt>
                <c:pt idx="58">
                  <c:v>1.630377017892592</c:v>
                </c:pt>
                <c:pt idx="59">
                  <c:v>2.020994857066342</c:v>
                </c:pt>
                <c:pt idx="60">
                  <c:v>0.242789809478677</c:v>
                </c:pt>
                <c:pt idx="61">
                  <c:v>-0.866461091629782</c:v>
                </c:pt>
                <c:pt idx="62">
                  <c:v>2.542218982499925</c:v>
                </c:pt>
                <c:pt idx="63">
                  <c:v>0.34733001531695</c:v>
                </c:pt>
                <c:pt idx="64">
                  <c:v>0.834547857680949</c:v>
                </c:pt>
                <c:pt idx="65">
                  <c:v>3.26724285297217</c:v>
                </c:pt>
                <c:pt idx="66">
                  <c:v>1.253895057131769</c:v>
                </c:pt>
                <c:pt idx="67">
                  <c:v>1.39273211738113</c:v>
                </c:pt>
                <c:pt idx="68">
                  <c:v>1.303217663573669</c:v>
                </c:pt>
                <c:pt idx="69">
                  <c:v>1.034828915655837</c:v>
                </c:pt>
                <c:pt idx="70">
                  <c:v>2.777092453711469</c:v>
                </c:pt>
                <c:pt idx="76">
                  <c:v>2.275444963059064</c:v>
                </c:pt>
                <c:pt idx="77">
                  <c:v>-0.0888423912600234</c:v>
                </c:pt>
                <c:pt idx="78">
                  <c:v>3.973722891231175</c:v>
                </c:pt>
              </c:numCache>
            </c:numRef>
          </c:xVal>
          <c:yVal>
            <c:numRef>
              <c:f>AÑO31!$CJ$2:$CJ$80</c:f>
              <c:numCache>
                <c:formatCode>0.0000_ ;\-0.0000\ </c:formatCode>
                <c:ptCount val="79"/>
                <c:pt idx="0">
                  <c:v>-0.585026652029182</c:v>
                </c:pt>
                <c:pt idx="1">
                  <c:v>-0.505845405981557</c:v>
                </c:pt>
                <c:pt idx="2">
                  <c:v>-0.346787486224656</c:v>
                </c:pt>
                <c:pt idx="3">
                  <c:v>-2.0</c:v>
                </c:pt>
                <c:pt idx="4">
                  <c:v>-1.167491087293764</c:v>
                </c:pt>
                <c:pt idx="5">
                  <c:v>0.842172229385616</c:v>
                </c:pt>
                <c:pt idx="6">
                  <c:v>-0.617982957425131</c:v>
                </c:pt>
                <c:pt idx="7">
                  <c:v>-1.346787486224656</c:v>
                </c:pt>
                <c:pt idx="8">
                  <c:v>0.725176301419137</c:v>
                </c:pt>
                <c:pt idx="9">
                  <c:v>-1.346787486224656</c:v>
                </c:pt>
                <c:pt idx="10">
                  <c:v>0.479575310174988</c:v>
                </c:pt>
                <c:pt idx="11">
                  <c:v>-1.522878745280338</c:v>
                </c:pt>
                <c:pt idx="12">
                  <c:v>0.291368850451583</c:v>
                </c:pt>
                <c:pt idx="13">
                  <c:v>-0.379863945026242</c:v>
                </c:pt>
                <c:pt idx="14">
                  <c:v>0.601299310194337</c:v>
                </c:pt>
                <c:pt idx="15">
                  <c:v>0.701136066092526</c:v>
                </c:pt>
                <c:pt idx="16">
                  <c:v>0.604657972047871</c:v>
                </c:pt>
                <c:pt idx="17">
                  <c:v>0.213783299335304</c:v>
                </c:pt>
                <c:pt idx="18">
                  <c:v>-0.528708288941061</c:v>
                </c:pt>
                <c:pt idx="19">
                  <c:v>0.548020694905531</c:v>
                </c:pt>
                <c:pt idx="20">
                  <c:v>-0.605548319173784</c:v>
                </c:pt>
                <c:pt idx="21">
                  <c:v>-0.903089986991944</c:v>
                </c:pt>
                <c:pt idx="22">
                  <c:v>-0.616184634019569</c:v>
                </c:pt>
                <c:pt idx="23">
                  <c:v>-0.228412519118745</c:v>
                </c:pt>
                <c:pt idx="24">
                  <c:v>-0.497572880015567</c:v>
                </c:pt>
                <c:pt idx="25">
                  <c:v>-1.677780705266081</c:v>
                </c:pt>
                <c:pt idx="26">
                  <c:v>0.52244423350632</c:v>
                </c:pt>
                <c:pt idx="27">
                  <c:v>0.15259407792747</c:v>
                </c:pt>
                <c:pt idx="28">
                  <c:v>-0.223298816011589</c:v>
                </c:pt>
                <c:pt idx="29">
                  <c:v>-0.995678626217357</c:v>
                </c:pt>
                <c:pt idx="30">
                  <c:v>1.116607743988248</c:v>
                </c:pt>
                <c:pt idx="31">
                  <c:v>-0.530177984021837</c:v>
                </c:pt>
                <c:pt idx="32">
                  <c:v>-0.474955192963155</c:v>
                </c:pt>
                <c:pt idx="33">
                  <c:v>-0.184422251675733</c:v>
                </c:pt>
                <c:pt idx="34">
                  <c:v>0.503109436671369</c:v>
                </c:pt>
                <c:pt idx="35">
                  <c:v>-1.080921907623926</c:v>
                </c:pt>
                <c:pt idx="36">
                  <c:v>-0.939302159646388</c:v>
                </c:pt>
                <c:pt idx="37">
                  <c:v>-1.657577319177794</c:v>
                </c:pt>
                <c:pt idx="38">
                  <c:v>0.0253058652647703</c:v>
                </c:pt>
                <c:pt idx="39">
                  <c:v>0.696006715218545</c:v>
                </c:pt>
                <c:pt idx="40">
                  <c:v>0.661907292766021</c:v>
                </c:pt>
                <c:pt idx="41">
                  <c:v>-0.815308569182401</c:v>
                </c:pt>
                <c:pt idx="42">
                  <c:v>0.682325618667807</c:v>
                </c:pt>
                <c:pt idx="43">
                  <c:v>-0.0925886392254138</c:v>
                </c:pt>
                <c:pt idx="44">
                  <c:v>0.0788191830988487</c:v>
                </c:pt>
                <c:pt idx="45">
                  <c:v>1.069149889848779</c:v>
                </c:pt>
                <c:pt idx="46">
                  <c:v>0.143639235274543</c:v>
                </c:pt>
                <c:pt idx="47">
                  <c:v>-0.130181792020672</c:v>
                </c:pt>
                <c:pt idx="48">
                  <c:v>-0.958607314841775</c:v>
                </c:pt>
                <c:pt idx="49">
                  <c:v>-0.669586226650809</c:v>
                </c:pt>
                <c:pt idx="50">
                  <c:v>-0.438898616350944</c:v>
                </c:pt>
                <c:pt idx="51">
                  <c:v>-0.327902142064282</c:v>
                </c:pt>
                <c:pt idx="52">
                  <c:v>0.143639235274543</c:v>
                </c:pt>
                <c:pt idx="53">
                  <c:v>0.508664363052943</c:v>
                </c:pt>
                <c:pt idx="54">
                  <c:v>-0.080921907623926</c:v>
                </c:pt>
                <c:pt idx="55">
                  <c:v>-0.134896025358872</c:v>
                </c:pt>
                <c:pt idx="56">
                  <c:v>-0.209714835966758</c:v>
                </c:pt>
                <c:pt idx="57">
                  <c:v>-0.224753740259763</c:v>
                </c:pt>
                <c:pt idx="58">
                  <c:v>1.699629630759334</c:v>
                </c:pt>
                <c:pt idx="59">
                  <c:v>1.714832512433332</c:v>
                </c:pt>
                <c:pt idx="60">
                  <c:v>-0.0830199526796177</c:v>
                </c:pt>
                <c:pt idx="61">
                  <c:v>-0.962573502059376</c:v>
                </c:pt>
                <c:pt idx="62">
                  <c:v>2.183617140368168</c:v>
                </c:pt>
                <c:pt idx="63">
                  <c:v>0.0182843084265309</c:v>
                </c:pt>
                <c:pt idx="64">
                  <c:v>0.515741416669365</c:v>
                </c:pt>
                <c:pt idx="65">
                  <c:v>2.858058728955636</c:v>
                </c:pt>
                <c:pt idx="66">
                  <c:v>0.857875025523562</c:v>
                </c:pt>
                <c:pt idx="67">
                  <c:v>1.050689027758881</c:v>
                </c:pt>
                <c:pt idx="68">
                  <c:v>0.909930259752831</c:v>
                </c:pt>
                <c:pt idx="69">
                  <c:v>0.657151501900967</c:v>
                </c:pt>
                <c:pt idx="70">
                  <c:v>2.327412068343046</c:v>
                </c:pt>
                <c:pt idx="76">
                  <c:v>2.275440356553001</c:v>
                </c:pt>
                <c:pt idx="77">
                  <c:v>-0.0899094544059317</c:v>
                </c:pt>
                <c:pt idx="78">
                  <c:v>3.275768217737178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255256"/>
        <c:axId val="2116252120"/>
      </c:scatterChart>
      <c:valAx>
        <c:axId val="2116255256"/>
        <c:scaling>
          <c:orientation val="minMax"/>
        </c:scaling>
        <c:delete val="0"/>
        <c:axPos val="b"/>
        <c:numFmt formatCode="_-* #,##0.0000_-;\-* #,##0.0000_-;_-* &quot;-&quot;??_-;_-@_-" sourceLinked="1"/>
        <c:majorTickMark val="out"/>
        <c:minorTickMark val="none"/>
        <c:tickLblPos val="nextTo"/>
        <c:crossAx val="2116252120"/>
        <c:crosses val="autoZero"/>
        <c:crossBetween val="midCat"/>
      </c:valAx>
      <c:valAx>
        <c:axId val="2116252120"/>
        <c:scaling>
          <c:orientation val="minMax"/>
        </c:scaling>
        <c:delete val="0"/>
        <c:axPos val="l"/>
        <c:majorGridlines/>
        <c:numFmt formatCode="0.0000_ ;\-0.0000\ " sourceLinked="1"/>
        <c:majorTickMark val="out"/>
        <c:minorTickMark val="none"/>
        <c:tickLblPos val="nextTo"/>
        <c:crossAx val="211625525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AÑO32!$CI$2:$CI$80</c:f>
              <c:numCache>
                <c:formatCode>_-* #,##0.0000_-;\-* #,##0.0000_-;_-* "-"??_-;_-@_-</c:formatCode>
                <c:ptCount val="79"/>
                <c:pt idx="0">
                  <c:v>0.123524980942732</c:v>
                </c:pt>
                <c:pt idx="1">
                  <c:v>-0.0123337350737254</c:v>
                </c:pt>
                <c:pt idx="2">
                  <c:v>0.393048466416778</c:v>
                </c:pt>
                <c:pt idx="3">
                  <c:v>-1.292429823902064</c:v>
                </c:pt>
                <c:pt idx="4">
                  <c:v>-0.484126156288321</c:v>
                </c:pt>
                <c:pt idx="5">
                  <c:v>1.165244326125311</c:v>
                </c:pt>
                <c:pt idx="6">
                  <c:v>-0.317854923626168</c:v>
                </c:pt>
                <c:pt idx="7">
                  <c:v>-0.583359492661719</c:v>
                </c:pt>
                <c:pt idx="8">
                  <c:v>1.420120848085703</c:v>
                </c:pt>
                <c:pt idx="9">
                  <c:v>-1.096910013008056</c:v>
                </c:pt>
                <c:pt idx="10">
                  <c:v>0.85961857877218</c:v>
                </c:pt>
                <c:pt idx="11">
                  <c:v>-0.75448733218585</c:v>
                </c:pt>
                <c:pt idx="12">
                  <c:v>0.68966396501577</c:v>
                </c:pt>
                <c:pt idx="13">
                  <c:v>0.335056519439091</c:v>
                </c:pt>
                <c:pt idx="14">
                  <c:v>0.830010935936118</c:v>
                </c:pt>
                <c:pt idx="15">
                  <c:v>1.378724861550567</c:v>
                </c:pt>
                <c:pt idx="16">
                  <c:v>1.40621646785326</c:v>
                </c:pt>
                <c:pt idx="17">
                  <c:v>0.590172831596314</c:v>
                </c:pt>
                <c:pt idx="18">
                  <c:v>0.0425755124401906</c:v>
                </c:pt>
                <c:pt idx="19">
                  <c:v>1.049605612594973</c:v>
                </c:pt>
                <c:pt idx="20">
                  <c:v>-0.0530567293021745</c:v>
                </c:pt>
                <c:pt idx="21">
                  <c:v>-0.10790539730952</c:v>
                </c:pt>
                <c:pt idx="22">
                  <c:v>0.251638220448212</c:v>
                </c:pt>
                <c:pt idx="23">
                  <c:v>0.468790262099611</c:v>
                </c:pt>
                <c:pt idx="24">
                  <c:v>-0.07727454200674</c:v>
                </c:pt>
                <c:pt idx="25">
                  <c:v>-0.742321425130815</c:v>
                </c:pt>
                <c:pt idx="26">
                  <c:v>1.139690221652923</c:v>
                </c:pt>
                <c:pt idx="27">
                  <c:v>0.595055089759304</c:v>
                </c:pt>
                <c:pt idx="28">
                  <c:v>0.465828815357436</c:v>
                </c:pt>
                <c:pt idx="29">
                  <c:v>-0.201349354554731</c:v>
                </c:pt>
                <c:pt idx="30">
                  <c:v>1.737049445094415</c:v>
                </c:pt>
                <c:pt idx="31">
                  <c:v>0.0413926851582251</c:v>
                </c:pt>
                <c:pt idx="32">
                  <c:v>0.039017321997412</c:v>
                </c:pt>
                <c:pt idx="33">
                  <c:v>0.537693194367391</c:v>
                </c:pt>
                <c:pt idx="34">
                  <c:v>1.128399268717806</c:v>
                </c:pt>
                <c:pt idx="35">
                  <c:v>-0.405607449624573</c:v>
                </c:pt>
                <c:pt idx="36">
                  <c:v>0.0637085593914174</c:v>
                </c:pt>
                <c:pt idx="37">
                  <c:v>-0.694648630553376</c:v>
                </c:pt>
                <c:pt idx="38">
                  <c:v>0.599009239823344</c:v>
                </c:pt>
                <c:pt idx="39">
                  <c:v>1.238698310062986</c:v>
                </c:pt>
                <c:pt idx="40">
                  <c:v>1.175047699526167</c:v>
                </c:pt>
                <c:pt idx="41">
                  <c:v>-0.211124884224583</c:v>
                </c:pt>
                <c:pt idx="42">
                  <c:v>1.19725298299739</c:v>
                </c:pt>
                <c:pt idx="43">
                  <c:v>0.791480116020001</c:v>
                </c:pt>
                <c:pt idx="44">
                  <c:v>0.437592032253961</c:v>
                </c:pt>
                <c:pt idx="45">
                  <c:v>1.979247815423111</c:v>
                </c:pt>
                <c:pt idx="46">
                  <c:v>1.071403283531469</c:v>
                </c:pt>
                <c:pt idx="47">
                  <c:v>0.738463439461952</c:v>
                </c:pt>
                <c:pt idx="48">
                  <c:v>-0.415668775632469</c:v>
                </c:pt>
                <c:pt idx="49">
                  <c:v>0.17638069224327</c:v>
                </c:pt>
                <c:pt idx="50">
                  <c:v>0.407560849486363</c:v>
                </c:pt>
                <c:pt idx="51">
                  <c:v>0.481299273332856</c:v>
                </c:pt>
                <c:pt idx="52">
                  <c:v>0.965906915495192</c:v>
                </c:pt>
                <c:pt idx="53">
                  <c:v>1.273070753622466</c:v>
                </c:pt>
                <c:pt idx="54">
                  <c:v>0.966845423654916</c:v>
                </c:pt>
                <c:pt idx="55">
                  <c:v>0.895753942073728</c:v>
                </c:pt>
                <c:pt idx="56">
                  <c:v>0.793441132977664</c:v>
                </c:pt>
                <c:pt idx="57">
                  <c:v>0.374931553978188</c:v>
                </c:pt>
                <c:pt idx="58">
                  <c:v>1.974078563980868</c:v>
                </c:pt>
                <c:pt idx="59">
                  <c:v>2.418400736684887</c:v>
                </c:pt>
                <c:pt idx="60">
                  <c:v>0.471291711058939</c:v>
                </c:pt>
                <c:pt idx="61">
                  <c:v>-0.549750891680639</c:v>
                </c:pt>
                <c:pt idx="62">
                  <c:v>2.994420983719438</c:v>
                </c:pt>
                <c:pt idx="63">
                  <c:v>0.897737025345427</c:v>
                </c:pt>
                <c:pt idx="64">
                  <c:v>1.353704703572165</c:v>
                </c:pt>
                <c:pt idx="65">
                  <c:v>3.777015243971495</c:v>
                </c:pt>
                <c:pt idx="66">
                  <c:v>1.748474876822147</c:v>
                </c:pt>
                <c:pt idx="67">
                  <c:v>1.848546262015005</c:v>
                </c:pt>
                <c:pt idx="68">
                  <c:v>1.79693493925834</c:v>
                </c:pt>
                <c:pt idx="69">
                  <c:v>1.447963830226745</c:v>
                </c:pt>
                <c:pt idx="70">
                  <c:v>3.240120482891171</c:v>
                </c:pt>
                <c:pt idx="76">
                  <c:v>2.664357993262761</c:v>
                </c:pt>
                <c:pt idx="77">
                  <c:v>0.0648322197385738</c:v>
                </c:pt>
                <c:pt idx="78">
                  <c:v>4.383712163914784</c:v>
                </c:pt>
              </c:numCache>
            </c:numRef>
          </c:xVal>
          <c:yVal>
            <c:numRef>
              <c:f>AÑO32!$CJ$2:$CJ$80</c:f>
              <c:numCache>
                <c:formatCode>0.0000_ ;\-0.0000\ </c:formatCode>
                <c:ptCount val="79"/>
                <c:pt idx="0">
                  <c:v>-0.434152181326482</c:v>
                </c:pt>
                <c:pt idx="1">
                  <c:v>-0.31069114087638</c:v>
                </c:pt>
                <c:pt idx="2">
                  <c:v>-0.306273051076353</c:v>
                </c:pt>
                <c:pt idx="3">
                  <c:v>-1.853871964321762</c:v>
                </c:pt>
                <c:pt idx="4">
                  <c:v>-1.180456064458131</c:v>
                </c:pt>
                <c:pt idx="5">
                  <c:v>0.564192460626198</c:v>
                </c:pt>
                <c:pt idx="6">
                  <c:v>-0.844663962534938</c:v>
                </c:pt>
                <c:pt idx="7">
                  <c:v>-1.244125144327509</c:v>
                </c:pt>
                <c:pt idx="8">
                  <c:v>0.805568817548556</c:v>
                </c:pt>
                <c:pt idx="9">
                  <c:v>-1.958607314841775</c:v>
                </c:pt>
                <c:pt idx="10">
                  <c:v>0.288472800599783</c:v>
                </c:pt>
                <c:pt idx="11">
                  <c:v>-1.337242168318426</c:v>
                </c:pt>
                <c:pt idx="12">
                  <c:v>0.0265332645232967</c:v>
                </c:pt>
                <c:pt idx="13">
                  <c:v>-0.373659632624958</c:v>
                </c:pt>
                <c:pt idx="14">
                  <c:v>0.284881714655453</c:v>
                </c:pt>
                <c:pt idx="15">
                  <c:v>0.63978521298682</c:v>
                </c:pt>
                <c:pt idx="16">
                  <c:v>0.830716949436898</c:v>
                </c:pt>
                <c:pt idx="17">
                  <c:v>-0.0856568428805592</c:v>
                </c:pt>
                <c:pt idx="18">
                  <c:v>-0.675717544702307</c:v>
                </c:pt>
                <c:pt idx="19">
                  <c:v>0.55303301620244</c:v>
                </c:pt>
                <c:pt idx="20">
                  <c:v>-0.761953896871204</c:v>
                </c:pt>
                <c:pt idx="21">
                  <c:v>-0.826813731587726</c:v>
                </c:pt>
                <c:pt idx="22">
                  <c:v>-0.441291429466834</c:v>
                </c:pt>
                <c:pt idx="23">
                  <c:v>-0.258848401148215</c:v>
                </c:pt>
                <c:pt idx="24">
                  <c:v>-0.782516055786094</c:v>
                </c:pt>
                <c:pt idx="25">
                  <c:v>-1.494850021680094</c:v>
                </c:pt>
                <c:pt idx="26">
                  <c:v>0.470704429722788</c:v>
                </c:pt>
                <c:pt idx="27">
                  <c:v>0.00603795499731717</c:v>
                </c:pt>
                <c:pt idx="28">
                  <c:v>-0.156767221901991</c:v>
                </c:pt>
                <c:pt idx="29">
                  <c:v>-0.962573502059376</c:v>
                </c:pt>
                <c:pt idx="30">
                  <c:v>1.067182485523405</c:v>
                </c:pt>
                <c:pt idx="31">
                  <c:v>-0.712198270069774</c:v>
                </c:pt>
                <c:pt idx="32">
                  <c:v>-0.667561540084395</c:v>
                </c:pt>
                <c:pt idx="33">
                  <c:v>-0.149353764816933</c:v>
                </c:pt>
                <c:pt idx="34">
                  <c:v>0.440121603187804</c:v>
                </c:pt>
                <c:pt idx="35">
                  <c:v>-1.136677139879544</c:v>
                </c:pt>
                <c:pt idx="36">
                  <c:v>-0.417936637088291</c:v>
                </c:pt>
                <c:pt idx="37">
                  <c:v>-1.468521082957745</c:v>
                </c:pt>
                <c:pt idx="38">
                  <c:v>-0.0793549985932124</c:v>
                </c:pt>
                <c:pt idx="39">
                  <c:v>0.564666064252089</c:v>
                </c:pt>
                <c:pt idx="40">
                  <c:v>0.453929592057729</c:v>
                </c:pt>
                <c:pt idx="41">
                  <c:v>-0.87942606879415</c:v>
                </c:pt>
                <c:pt idx="42">
                  <c:v>0.427323786357247</c:v>
                </c:pt>
                <c:pt idx="43">
                  <c:v>0.0503797562614578</c:v>
                </c:pt>
                <c:pt idx="44">
                  <c:v>-0.273272790973428</c:v>
                </c:pt>
                <c:pt idx="45">
                  <c:v>1.711030708207443</c:v>
                </c:pt>
                <c:pt idx="46">
                  <c:v>0.456517857805263</c:v>
                </c:pt>
                <c:pt idx="47">
                  <c:v>0.0265332645232968</c:v>
                </c:pt>
                <c:pt idx="48">
                  <c:v>-0.939302159646388</c:v>
                </c:pt>
                <c:pt idx="49">
                  <c:v>-0.079876673709276</c:v>
                </c:pt>
                <c:pt idx="50">
                  <c:v>0.150449409460881</c:v>
                </c:pt>
                <c:pt idx="51">
                  <c:v>0.246744709723841</c:v>
                </c:pt>
                <c:pt idx="52">
                  <c:v>0.3807537708039</c:v>
                </c:pt>
                <c:pt idx="53">
                  <c:v>0.709100281551167</c:v>
                </c:pt>
                <c:pt idx="54">
                  <c:v>0.430719887863282</c:v>
                </c:pt>
                <c:pt idx="55">
                  <c:v>0.432327792261604</c:v>
                </c:pt>
                <c:pt idx="56">
                  <c:v>0.375846436309156</c:v>
                </c:pt>
                <c:pt idx="57">
                  <c:v>-0.323306390375133</c:v>
                </c:pt>
                <c:pt idx="58">
                  <c:v>1.208629438315688</c:v>
                </c:pt>
                <c:pt idx="59">
                  <c:v>1.744566776203598</c:v>
                </c:pt>
                <c:pt idx="60">
                  <c:v>-0.164309428507574</c:v>
                </c:pt>
                <c:pt idx="61">
                  <c:v>-1.283996656365201</c:v>
                </c:pt>
                <c:pt idx="62">
                  <c:v>2.670744819388284</c:v>
                </c:pt>
                <c:pt idx="63">
                  <c:v>0.619302075875608</c:v>
                </c:pt>
                <c:pt idx="64">
                  <c:v>1.079651477073845</c:v>
                </c:pt>
                <c:pt idx="65">
                  <c:v>3.403550997425563</c:v>
                </c:pt>
                <c:pt idx="66">
                  <c:v>1.368510019595464</c:v>
                </c:pt>
                <c:pt idx="67">
                  <c:v>1.580103485237925</c:v>
                </c:pt>
                <c:pt idx="68">
                  <c:v>1.416340890574481</c:v>
                </c:pt>
                <c:pt idx="69">
                  <c:v>1.111396949345606</c:v>
                </c:pt>
                <c:pt idx="70">
                  <c:v>2.822724979533399</c:v>
                </c:pt>
                <c:pt idx="76">
                  <c:v>2.664357993262761</c:v>
                </c:pt>
                <c:pt idx="77">
                  <c:v>0.0652061280543118</c:v>
                </c:pt>
                <c:pt idx="78">
                  <c:v>3.784614440114595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213544"/>
        <c:axId val="2116210408"/>
      </c:scatterChart>
      <c:valAx>
        <c:axId val="2116213544"/>
        <c:scaling>
          <c:orientation val="minMax"/>
        </c:scaling>
        <c:delete val="0"/>
        <c:axPos val="b"/>
        <c:numFmt formatCode="_-* #,##0.0000_-;\-* #,##0.0000_-;_-* &quot;-&quot;??_-;_-@_-" sourceLinked="1"/>
        <c:majorTickMark val="out"/>
        <c:minorTickMark val="none"/>
        <c:tickLblPos val="nextTo"/>
        <c:crossAx val="2116210408"/>
        <c:crosses val="autoZero"/>
        <c:crossBetween val="midCat"/>
      </c:valAx>
      <c:valAx>
        <c:axId val="2116210408"/>
        <c:scaling>
          <c:orientation val="minMax"/>
        </c:scaling>
        <c:delete val="0"/>
        <c:axPos val="l"/>
        <c:majorGridlines/>
        <c:numFmt formatCode="0.0000_ ;\-0.0000\ " sourceLinked="1"/>
        <c:majorTickMark val="out"/>
        <c:minorTickMark val="none"/>
        <c:tickLblPos val="nextTo"/>
        <c:crossAx val="2116213544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0568622047244094"/>
                  <c:y val="-0.0342588947214931"/>
                </c:manualLayout>
              </c:layout>
              <c:numFmt formatCode="General" sourceLinked="0"/>
            </c:trendlineLbl>
          </c:trendline>
          <c:xVal>
            <c:numRef>
              <c:f>AÑO33!$CI$2:$CI$80</c:f>
              <c:numCache>
                <c:formatCode>_-* #,##0.0000_-;\-* #,##0.0000_-;_-* "-"??_-;_-@_-</c:formatCode>
                <c:ptCount val="79"/>
                <c:pt idx="0">
                  <c:v>0.244524511570084</c:v>
                </c:pt>
                <c:pt idx="1">
                  <c:v>0.0584260244570053</c:v>
                </c:pt>
                <c:pt idx="2">
                  <c:v>0.488127496247458</c:v>
                </c:pt>
                <c:pt idx="3">
                  <c:v>-1.229147988357856</c:v>
                </c:pt>
                <c:pt idx="4">
                  <c:v>-0.377785977033705</c:v>
                </c:pt>
                <c:pt idx="5">
                  <c:v>1.175685728262082</c:v>
                </c:pt>
                <c:pt idx="6">
                  <c:v>-0.442492798094342</c:v>
                </c:pt>
                <c:pt idx="7">
                  <c:v>-0.555955204081924</c:v>
                </c:pt>
                <c:pt idx="8">
                  <c:v>1.471306382921979</c:v>
                </c:pt>
                <c:pt idx="9">
                  <c:v>-1.102372908709559</c:v>
                </c:pt>
                <c:pt idx="10">
                  <c:v>0.885756881069267</c:v>
                </c:pt>
                <c:pt idx="11">
                  <c:v>-0.844663962534938</c:v>
                </c:pt>
                <c:pt idx="12">
                  <c:v>0.739651443709377</c:v>
                </c:pt>
                <c:pt idx="13">
                  <c:v>0.334252642334231</c:v>
                </c:pt>
                <c:pt idx="14">
                  <c:v>0.912115729078854</c:v>
                </c:pt>
                <c:pt idx="15">
                  <c:v>1.383725626444643</c:v>
                </c:pt>
                <c:pt idx="16">
                  <c:v>1.389715252471768</c:v>
                </c:pt>
                <c:pt idx="17">
                  <c:v>0.622214022966295</c:v>
                </c:pt>
                <c:pt idx="18">
                  <c:v>0.0149403497929365</c:v>
                </c:pt>
                <c:pt idx="19">
                  <c:v>1.055684064919413</c:v>
                </c:pt>
                <c:pt idx="20">
                  <c:v>-0.0660068361687577</c:v>
                </c:pt>
                <c:pt idx="21">
                  <c:v>-0.0793549985932124</c:v>
                </c:pt>
                <c:pt idx="22">
                  <c:v>0.252853030979893</c:v>
                </c:pt>
                <c:pt idx="23">
                  <c:v>0.427161402925966</c:v>
                </c:pt>
                <c:pt idx="24">
                  <c:v>-0.0644927341752872</c:v>
                </c:pt>
                <c:pt idx="25">
                  <c:v>-0.790484985457369</c:v>
                </c:pt>
                <c:pt idx="26">
                  <c:v>1.141857223238367</c:v>
                </c:pt>
                <c:pt idx="27">
                  <c:v>0.548020694905531</c:v>
                </c:pt>
                <c:pt idx="28">
                  <c:v>0.514680544124982</c:v>
                </c:pt>
                <c:pt idx="29">
                  <c:v>-0.235077015350112</c:v>
                </c:pt>
                <c:pt idx="30">
                  <c:v>1.719935894505193</c:v>
                </c:pt>
                <c:pt idx="31">
                  <c:v>-0.00833099262005149</c:v>
                </c:pt>
                <c:pt idx="32">
                  <c:v>0.0652061280543119</c:v>
                </c:pt>
                <c:pt idx="33">
                  <c:v>0.572057989926305</c:v>
                </c:pt>
                <c:pt idx="34">
                  <c:v>1.125968963092556</c:v>
                </c:pt>
                <c:pt idx="35">
                  <c:v>-0.429457060118102</c:v>
                </c:pt>
                <c:pt idx="36">
                  <c:v>-0.0762380391712997</c:v>
                </c:pt>
                <c:pt idx="37">
                  <c:v>-0.744727494896694</c:v>
                </c:pt>
                <c:pt idx="38">
                  <c:v>0.624591459126848</c:v>
                </c:pt>
                <c:pt idx="39">
                  <c:v>1.24699069924155</c:v>
                </c:pt>
                <c:pt idx="40">
                  <c:v>1.172778014655853</c:v>
                </c:pt>
                <c:pt idx="41">
                  <c:v>-0.182434630440219</c:v>
                </c:pt>
                <c:pt idx="42">
                  <c:v>1.154028149603197</c:v>
                </c:pt>
                <c:pt idx="43">
                  <c:v>0.761777537508178</c:v>
                </c:pt>
                <c:pt idx="44">
                  <c:v>0.437592032253961</c:v>
                </c:pt>
                <c:pt idx="45">
                  <c:v>1.859306456235334</c:v>
                </c:pt>
                <c:pt idx="46">
                  <c:v>0.986861270290045</c:v>
                </c:pt>
                <c:pt idx="47">
                  <c:v>0.72900270927219</c:v>
                </c:pt>
                <c:pt idx="48">
                  <c:v>-0.490797477668897</c:v>
                </c:pt>
                <c:pt idx="49">
                  <c:v>0.0569048513364725</c:v>
                </c:pt>
                <c:pt idx="50">
                  <c:v>0.288472800599783</c:v>
                </c:pt>
                <c:pt idx="51">
                  <c:v>0.363987829748491</c:v>
                </c:pt>
                <c:pt idx="52">
                  <c:v>0.919601023784111</c:v>
                </c:pt>
                <c:pt idx="53">
                  <c:v>1.210425541631087</c:v>
                </c:pt>
                <c:pt idx="54">
                  <c:v>0.865991800126275</c:v>
                </c:pt>
                <c:pt idx="55">
                  <c:v>0.779740751176741</c:v>
                </c:pt>
                <c:pt idx="56">
                  <c:v>0.675595056386746</c:v>
                </c:pt>
                <c:pt idx="57">
                  <c:v>0.364363354615731</c:v>
                </c:pt>
                <c:pt idx="58">
                  <c:v>1.947296451374842</c:v>
                </c:pt>
                <c:pt idx="59">
                  <c:v>2.382429516498385</c:v>
                </c:pt>
                <c:pt idx="60">
                  <c:v>0.523876475638131</c:v>
                </c:pt>
                <c:pt idx="61">
                  <c:v>-0.571865205971211</c:v>
                </c:pt>
                <c:pt idx="62">
                  <c:v>2.899327402286234</c:v>
                </c:pt>
                <c:pt idx="63">
                  <c:v>0.782973994944048</c:v>
                </c:pt>
                <c:pt idx="64">
                  <c:v>1.252246050473118</c:v>
                </c:pt>
                <c:pt idx="65">
                  <c:v>3.677606587766993</c:v>
                </c:pt>
                <c:pt idx="66">
                  <c:v>1.651772130538201</c:v>
                </c:pt>
                <c:pt idx="67">
                  <c:v>1.754761025168275</c:v>
                </c:pt>
                <c:pt idx="68">
                  <c:v>1.703411759903079</c:v>
                </c:pt>
                <c:pt idx="69">
                  <c:v>1.365993119934445</c:v>
                </c:pt>
                <c:pt idx="70">
                  <c:v>3.149146108085525</c:v>
                </c:pt>
                <c:pt idx="76">
                  <c:v>2.594267658942451</c:v>
                </c:pt>
                <c:pt idx="77">
                  <c:v>0.109915863023793</c:v>
                </c:pt>
                <c:pt idx="78">
                  <c:v>4.303719703850793</c:v>
                </c:pt>
              </c:numCache>
            </c:numRef>
          </c:xVal>
          <c:yVal>
            <c:numRef>
              <c:f>AÑO33!$CJ$2:$CJ$80</c:f>
              <c:numCache>
                <c:formatCode>0.0000_ ;\-0.0000\ </c:formatCode>
                <c:ptCount val="79"/>
                <c:pt idx="0">
                  <c:v>-0.441291429466834</c:v>
                </c:pt>
                <c:pt idx="1">
                  <c:v>-0.478861916295964</c:v>
                </c:pt>
                <c:pt idx="2">
                  <c:v>-0.213248577854439</c:v>
                </c:pt>
                <c:pt idx="3">
                  <c:v>-1.886056647693163</c:v>
                </c:pt>
                <c:pt idx="4">
                  <c:v>-1.075720713938118</c:v>
                </c:pt>
                <c:pt idx="5">
                  <c:v>0.779235631675864</c:v>
                </c:pt>
                <c:pt idx="6">
                  <c:v>-1.096910013008056</c:v>
                </c:pt>
                <c:pt idx="7">
                  <c:v>-1.200659450546418</c:v>
                </c:pt>
                <c:pt idx="8">
                  <c:v>0.846769953537219</c:v>
                </c:pt>
                <c:pt idx="9">
                  <c:v>-1.481486060122112</c:v>
                </c:pt>
                <c:pt idx="10">
                  <c:v>0.545430829465351</c:v>
                </c:pt>
                <c:pt idx="11">
                  <c:v>-1.193820026016113</c:v>
                </c:pt>
                <c:pt idx="12">
                  <c:v>0.322219294733919</c:v>
                </c:pt>
                <c:pt idx="13">
                  <c:v>-0.296708621881339</c:v>
                </c:pt>
                <c:pt idx="14">
                  <c:v>0.49734438101758</c:v>
                </c:pt>
                <c:pt idx="15">
                  <c:v>0.875292825371008</c:v>
                </c:pt>
                <c:pt idx="16">
                  <c:v>0.841797298874355</c:v>
                </c:pt>
                <c:pt idx="17">
                  <c:v>0.180412632838324</c:v>
                </c:pt>
                <c:pt idx="18">
                  <c:v>-0.552841968657781</c:v>
                </c:pt>
                <c:pt idx="19">
                  <c:v>0.682054777073807</c:v>
                </c:pt>
                <c:pt idx="20">
                  <c:v>-0.580044251510242</c:v>
                </c:pt>
                <c:pt idx="21">
                  <c:v>-0.787812395596042</c:v>
                </c:pt>
                <c:pt idx="22">
                  <c:v>-0.429457060118102</c:v>
                </c:pt>
                <c:pt idx="23">
                  <c:v>-0.0963674839157623</c:v>
                </c:pt>
                <c:pt idx="24">
                  <c:v>-0.559090917934782</c:v>
                </c:pt>
                <c:pt idx="25">
                  <c:v>-1.187086643357144</c:v>
                </c:pt>
                <c:pt idx="26">
                  <c:v>0.583991799198316</c:v>
                </c:pt>
                <c:pt idx="27">
                  <c:v>0.296226287261161</c:v>
                </c:pt>
                <c:pt idx="28">
                  <c:v>-0.095284454721319</c:v>
                </c:pt>
                <c:pt idx="29">
                  <c:v>-0.847711655616943</c:v>
                </c:pt>
                <c:pt idx="30">
                  <c:v>1.223755453657241</c:v>
                </c:pt>
                <c:pt idx="31">
                  <c:v>-0.448550002027125</c:v>
                </c:pt>
                <c:pt idx="32">
                  <c:v>-0.462180904926726</c:v>
                </c:pt>
                <c:pt idx="33">
                  <c:v>-0.0629838925351858</c:v>
                </c:pt>
                <c:pt idx="34">
                  <c:v>0.557507201905658</c:v>
                </c:pt>
                <c:pt idx="35">
                  <c:v>-1.055517327849831</c:v>
                </c:pt>
                <c:pt idx="36">
                  <c:v>-0.481486060122113</c:v>
                </c:pt>
                <c:pt idx="37">
                  <c:v>-1.102372908709559</c:v>
                </c:pt>
                <c:pt idx="38">
                  <c:v>0.0813473078041325</c:v>
                </c:pt>
                <c:pt idx="39">
                  <c:v>0.764475027434409</c:v>
                </c:pt>
                <c:pt idx="40">
                  <c:v>0.695569227036186</c:v>
                </c:pt>
                <c:pt idx="41">
                  <c:v>-0.764471553092451</c:v>
                </c:pt>
                <c:pt idx="42">
                  <c:v>0.596267126395515</c:v>
                </c:pt>
                <c:pt idx="43">
                  <c:v>0.0449315461491601</c:v>
                </c:pt>
                <c:pt idx="44">
                  <c:v>0.0472748673841795</c:v>
                </c:pt>
                <c:pt idx="45">
                  <c:v>1.546048866401734</c:v>
                </c:pt>
                <c:pt idx="46">
                  <c:v>0.523095838252568</c:v>
                </c:pt>
                <c:pt idx="47">
                  <c:v>0.208978517276254</c:v>
                </c:pt>
                <c:pt idx="48">
                  <c:v>-0.657577319177794</c:v>
                </c:pt>
                <c:pt idx="49">
                  <c:v>-0.200659450546418</c:v>
                </c:pt>
                <c:pt idx="50">
                  <c:v>0.0305997219659511</c:v>
                </c:pt>
                <c:pt idx="51">
                  <c:v>0.128722284338427</c:v>
                </c:pt>
                <c:pt idx="52">
                  <c:v>0.433929765608464</c:v>
                </c:pt>
                <c:pt idx="53">
                  <c:v>0.83714634390906</c:v>
                </c:pt>
                <c:pt idx="54">
                  <c:v>0.397592434038117</c:v>
                </c:pt>
                <c:pt idx="55">
                  <c:v>0.3220124385824</c:v>
                </c:pt>
                <c:pt idx="56">
                  <c:v>0.259354927308034</c:v>
                </c:pt>
                <c:pt idx="57">
                  <c:v>-0.120904120499927</c:v>
                </c:pt>
                <c:pt idx="58">
                  <c:v>1.765586604672554</c:v>
                </c:pt>
                <c:pt idx="59">
                  <c:v>1.945143481213754</c:v>
                </c:pt>
                <c:pt idx="60">
                  <c:v>-0.0291883891274822</c:v>
                </c:pt>
                <c:pt idx="61">
                  <c:v>-0.97469413473523</c:v>
                </c:pt>
                <c:pt idx="62">
                  <c:v>2.557798238064047</c:v>
                </c:pt>
                <c:pt idx="63">
                  <c:v>0.46044678388072</c:v>
                </c:pt>
                <c:pt idx="64">
                  <c:v>0.968109201128198</c:v>
                </c:pt>
                <c:pt idx="65">
                  <c:v>3.27055633152395</c:v>
                </c:pt>
                <c:pt idx="66">
                  <c:v>1.249516315801663</c:v>
                </c:pt>
                <c:pt idx="67">
                  <c:v>1.452338543846</c:v>
                </c:pt>
                <c:pt idx="68">
                  <c:v>1.318334684226136</c:v>
                </c:pt>
                <c:pt idx="69">
                  <c:v>1.029546100423748</c:v>
                </c:pt>
                <c:pt idx="70">
                  <c:v>2.732716144002991</c:v>
                </c:pt>
                <c:pt idx="76">
                  <c:v>2.594269869722531</c:v>
                </c:pt>
                <c:pt idx="77">
                  <c:v>0.109240968588203</c:v>
                </c:pt>
                <c:pt idx="78">
                  <c:v>3.688933196273878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171432"/>
        <c:axId val="2116168296"/>
      </c:scatterChart>
      <c:valAx>
        <c:axId val="2116171432"/>
        <c:scaling>
          <c:orientation val="minMax"/>
        </c:scaling>
        <c:delete val="0"/>
        <c:axPos val="b"/>
        <c:numFmt formatCode="_-* #,##0.0000_-;\-* #,##0.0000_-;_-* &quot;-&quot;??_-;_-@_-" sourceLinked="1"/>
        <c:majorTickMark val="out"/>
        <c:minorTickMark val="none"/>
        <c:tickLblPos val="nextTo"/>
        <c:crossAx val="2116168296"/>
        <c:crosses val="autoZero"/>
        <c:crossBetween val="midCat"/>
      </c:valAx>
      <c:valAx>
        <c:axId val="2116168296"/>
        <c:scaling>
          <c:orientation val="minMax"/>
        </c:scaling>
        <c:delete val="0"/>
        <c:axPos val="l"/>
        <c:majorGridlines/>
        <c:numFmt formatCode="0.0000_ ;\-0.0000\ " sourceLinked="1"/>
        <c:majorTickMark val="out"/>
        <c:minorTickMark val="none"/>
        <c:tickLblPos val="nextTo"/>
        <c:crossAx val="2116171432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AÑO34!$CI$2:$CI$80</c:f>
              <c:numCache>
                <c:formatCode>_-* #,##0.0000_-;\-* #,##0.0000_-;_-* "-"??_-;_-@_-</c:formatCode>
                <c:ptCount val="79"/>
                <c:pt idx="0">
                  <c:v>0.261262868792493</c:v>
                </c:pt>
                <c:pt idx="1">
                  <c:v>0.0484418035504045</c:v>
                </c:pt>
                <c:pt idx="2">
                  <c:v>0.468347330412157</c:v>
                </c:pt>
                <c:pt idx="3">
                  <c:v>-1.236572006437063</c:v>
                </c:pt>
                <c:pt idx="4">
                  <c:v>-0.391473966422806</c:v>
                </c:pt>
                <c:pt idx="5">
                  <c:v>1.134623289662438</c:v>
                </c:pt>
                <c:pt idx="6">
                  <c:v>-0.459670525209126</c:v>
                </c:pt>
                <c:pt idx="7">
                  <c:v>-0.576754126063192</c:v>
                </c:pt>
                <c:pt idx="8">
                  <c:v>1.430832635147218</c:v>
                </c:pt>
                <c:pt idx="9">
                  <c:v>-1.187086643357144</c:v>
                </c:pt>
                <c:pt idx="10">
                  <c:v>0.834420703681532</c:v>
                </c:pt>
                <c:pt idx="11">
                  <c:v>-0.943095148663527</c:v>
                </c:pt>
                <c:pt idx="12">
                  <c:v>0.668479102932586</c:v>
                </c:pt>
                <c:pt idx="13">
                  <c:v>0.27669152884504</c:v>
                </c:pt>
                <c:pt idx="14">
                  <c:v>0.848620117434134</c:v>
                </c:pt>
                <c:pt idx="15">
                  <c:v>1.312367794715973</c:v>
                </c:pt>
                <c:pt idx="16">
                  <c:v>1.316620251635936</c:v>
                </c:pt>
                <c:pt idx="17">
                  <c:v>0.55942779975949</c:v>
                </c:pt>
                <c:pt idx="18">
                  <c:v>-0.0236500209967266</c:v>
                </c:pt>
                <c:pt idx="19">
                  <c:v>0.98985010960318</c:v>
                </c:pt>
                <c:pt idx="20">
                  <c:v>-0.140261433802853</c:v>
                </c:pt>
                <c:pt idx="21">
                  <c:v>-0.124360062995832</c:v>
                </c:pt>
                <c:pt idx="22">
                  <c:v>0.206286044412432</c:v>
                </c:pt>
                <c:pt idx="23">
                  <c:v>0.361916618668643</c:v>
                </c:pt>
                <c:pt idx="24">
                  <c:v>-0.131943638176958</c:v>
                </c:pt>
                <c:pt idx="25">
                  <c:v>-0.886056647693163</c:v>
                </c:pt>
                <c:pt idx="26">
                  <c:v>1.097326735715773</c:v>
                </c:pt>
                <c:pt idx="27">
                  <c:v>0.471878199307291</c:v>
                </c:pt>
                <c:pt idx="28">
                  <c:v>0.466719371681599</c:v>
                </c:pt>
                <c:pt idx="29">
                  <c:v>-0.269217724333611</c:v>
                </c:pt>
                <c:pt idx="30">
                  <c:v>1.658555117374946</c:v>
                </c:pt>
                <c:pt idx="31">
                  <c:v>-0.0788339493622613</c:v>
                </c:pt>
                <c:pt idx="32">
                  <c:v>-0.00261361560268669</c:v>
                </c:pt>
                <c:pt idx="33">
                  <c:v>0.510946948672973</c:v>
                </c:pt>
                <c:pt idx="34">
                  <c:v>1.081491328525699</c:v>
                </c:pt>
                <c:pt idx="35">
                  <c:v>-0.462180904926726</c:v>
                </c:pt>
                <c:pt idx="36">
                  <c:v>-0.1438755557577</c:v>
                </c:pt>
                <c:pt idx="37">
                  <c:v>-0.832682665251824</c:v>
                </c:pt>
                <c:pt idx="38">
                  <c:v>0.562411832949727</c:v>
                </c:pt>
                <c:pt idx="39">
                  <c:v>1.166785219735433</c:v>
                </c:pt>
                <c:pt idx="40">
                  <c:v>1.098297536494698</c:v>
                </c:pt>
                <c:pt idx="41">
                  <c:v>-0.235823867609669</c:v>
                </c:pt>
                <c:pt idx="42">
                  <c:v>1.11149774880803</c:v>
                </c:pt>
                <c:pt idx="43">
                  <c:v>0.732715340349993</c:v>
                </c:pt>
                <c:pt idx="44">
                  <c:v>0.370513089598593</c:v>
                </c:pt>
                <c:pt idx="45">
                  <c:v>1.797108201028427</c:v>
                </c:pt>
                <c:pt idx="46">
                  <c:v>0.920749261275708</c:v>
                </c:pt>
                <c:pt idx="47">
                  <c:v>0.655522596253418</c:v>
                </c:pt>
                <c:pt idx="48">
                  <c:v>-0.575118363368933</c:v>
                </c:pt>
                <c:pt idx="49">
                  <c:v>-0.0145735259169983</c:v>
                </c:pt>
                <c:pt idx="50">
                  <c:v>0.216165902285993</c:v>
                </c:pt>
                <c:pt idx="51">
                  <c:v>0.297760511099134</c:v>
                </c:pt>
                <c:pt idx="52">
                  <c:v>0.849112166184577</c:v>
                </c:pt>
                <c:pt idx="53">
                  <c:v>1.130719636562952</c:v>
                </c:pt>
                <c:pt idx="54">
                  <c:v>0.79448804665917</c:v>
                </c:pt>
                <c:pt idx="55">
                  <c:v>0.712228669619535</c:v>
                </c:pt>
                <c:pt idx="56">
                  <c:v>0.607990858547175</c:v>
                </c:pt>
                <c:pt idx="57">
                  <c:v>0.295567099962479</c:v>
                </c:pt>
                <c:pt idx="58">
                  <c:v>1.877365585957813</c:v>
                </c:pt>
                <c:pt idx="59">
                  <c:v>2.309033667504141</c:v>
                </c:pt>
                <c:pt idx="60">
                  <c:v>0.479143247978613</c:v>
                </c:pt>
                <c:pt idx="61">
                  <c:v>-0.628932137728264</c:v>
                </c:pt>
                <c:pt idx="62">
                  <c:v>2.843312526433657</c:v>
                </c:pt>
                <c:pt idx="63">
                  <c:v>0.722551662000958</c:v>
                </c:pt>
                <c:pt idx="64">
                  <c:v>1.1914789604436</c:v>
                </c:pt>
                <c:pt idx="65">
                  <c:v>3.615704127198407</c:v>
                </c:pt>
                <c:pt idx="66">
                  <c:v>1.591843411224785</c:v>
                </c:pt>
                <c:pt idx="67">
                  <c:v>1.698196271331384</c:v>
                </c:pt>
                <c:pt idx="68">
                  <c:v>1.63956616901964</c:v>
                </c:pt>
                <c:pt idx="69">
                  <c:v>1.311753861055754</c:v>
                </c:pt>
                <c:pt idx="70">
                  <c:v>3.093087780511261</c:v>
                </c:pt>
                <c:pt idx="76">
                  <c:v>2.538277065668676</c:v>
                </c:pt>
                <c:pt idx="77">
                  <c:v>0.0572856444182146</c:v>
                </c:pt>
                <c:pt idx="78">
                  <c:v>4.249084569565248</c:v>
                </c:pt>
              </c:numCache>
            </c:numRef>
          </c:xVal>
          <c:yVal>
            <c:numRef>
              <c:f>AÑO34!$CJ$2:$CJ$80</c:f>
              <c:numCache>
                <c:formatCode>0.0000_ ;\-0.0000\ </c:formatCode>
                <c:ptCount val="79"/>
                <c:pt idx="0">
                  <c:v>-0.371611069949688</c:v>
                </c:pt>
                <c:pt idx="1">
                  <c:v>-0.272458742971444</c:v>
                </c:pt>
                <c:pt idx="2">
                  <c:v>-0.232102383981909</c:v>
                </c:pt>
                <c:pt idx="3">
                  <c:v>-1.795880017344075</c:v>
                </c:pt>
                <c:pt idx="4">
                  <c:v>-1.09151498112135</c:v>
                </c:pt>
                <c:pt idx="5">
                  <c:v>0.826528306340652</c:v>
                </c:pt>
                <c:pt idx="6">
                  <c:v>-1.136677139879544</c:v>
                </c:pt>
                <c:pt idx="7">
                  <c:v>-1.161150909262745</c:v>
                </c:pt>
                <c:pt idx="8">
                  <c:v>0.940616082337408</c:v>
                </c:pt>
                <c:pt idx="9">
                  <c:v>-1.508638306165727</c:v>
                </c:pt>
                <c:pt idx="10">
                  <c:v>0.468790262099611</c:v>
                </c:pt>
                <c:pt idx="11">
                  <c:v>-1.327902142064282</c:v>
                </c:pt>
                <c:pt idx="12">
                  <c:v>0.272769586551759</c:v>
                </c:pt>
                <c:pt idx="13">
                  <c:v>-0.266000713461613</c:v>
                </c:pt>
                <c:pt idx="14">
                  <c:v>0.635483746814912</c:v>
                </c:pt>
                <c:pt idx="15">
                  <c:v>0.869231719730976</c:v>
                </c:pt>
                <c:pt idx="16">
                  <c:v>0.781827152932428</c:v>
                </c:pt>
                <c:pt idx="17">
                  <c:v>0.194514341882467</c:v>
                </c:pt>
                <c:pt idx="18">
                  <c:v>-0.481486060122112</c:v>
                </c:pt>
                <c:pt idx="19">
                  <c:v>0.622731965164719</c:v>
                </c:pt>
                <c:pt idx="20">
                  <c:v>-0.616184634019569</c:v>
                </c:pt>
                <c:pt idx="21">
                  <c:v>-0.721246399047171</c:v>
                </c:pt>
                <c:pt idx="22">
                  <c:v>-0.411168274405793</c:v>
                </c:pt>
                <c:pt idx="23">
                  <c:v>-0.173925197299174</c:v>
                </c:pt>
                <c:pt idx="24">
                  <c:v>-0.554395796726402</c:v>
                </c:pt>
                <c:pt idx="25">
                  <c:v>-1.387216143280264</c:v>
                </c:pt>
                <c:pt idx="26">
                  <c:v>0.642860052584491</c:v>
                </c:pt>
                <c:pt idx="27">
                  <c:v>0.217747073262794</c:v>
                </c:pt>
                <c:pt idx="28">
                  <c:v>-0.209714835966758</c:v>
                </c:pt>
                <c:pt idx="29">
                  <c:v>-0.761953896871205</c:v>
                </c:pt>
                <c:pt idx="30">
                  <c:v>1.159386700961754</c:v>
                </c:pt>
                <c:pt idx="31">
                  <c:v>-0.580044251510242</c:v>
                </c:pt>
                <c:pt idx="32">
                  <c:v>-0.401209493236885</c:v>
                </c:pt>
                <c:pt idx="33">
                  <c:v>-0.0338582672609674</c:v>
                </c:pt>
                <c:pt idx="34">
                  <c:v>0.574494268285328</c:v>
                </c:pt>
                <c:pt idx="35">
                  <c:v>-1.008773924307505</c:v>
                </c:pt>
                <c:pt idx="36">
                  <c:v>-0.55129368009492</c:v>
                </c:pt>
                <c:pt idx="37">
                  <c:v>-1.301029995663981</c:v>
                </c:pt>
                <c:pt idx="38">
                  <c:v>0.11327469246435</c:v>
                </c:pt>
                <c:pt idx="39">
                  <c:v>0.702344358355769</c:v>
                </c:pt>
                <c:pt idx="40">
                  <c:v>0.624282095835668</c:v>
                </c:pt>
                <c:pt idx="41">
                  <c:v>-0.692503962086787</c:v>
                </c:pt>
                <c:pt idx="42">
                  <c:v>0.664923893438082</c:v>
                </c:pt>
                <c:pt idx="43">
                  <c:v>0.0606978403536116</c:v>
                </c:pt>
                <c:pt idx="44">
                  <c:v>0.00945089579869393</c:v>
                </c:pt>
                <c:pt idx="45">
                  <c:v>1.486345453667638</c:v>
                </c:pt>
                <c:pt idx="46">
                  <c:v>0.420120848085703</c:v>
                </c:pt>
                <c:pt idx="47">
                  <c:v>0.134495855834674</c:v>
                </c:pt>
                <c:pt idx="48">
                  <c:v>-0.829738284605042</c:v>
                </c:pt>
                <c:pt idx="49">
                  <c:v>-0.274905478918531</c:v>
                </c:pt>
                <c:pt idx="50">
                  <c:v>-0.0438315695246367</c:v>
                </c:pt>
                <c:pt idx="51">
                  <c:v>0.0610753236297919</c:v>
                </c:pt>
                <c:pt idx="52">
                  <c:v>0.360404054729939</c:v>
                </c:pt>
                <c:pt idx="53">
                  <c:v>0.714413592287121</c:v>
                </c:pt>
                <c:pt idx="54">
                  <c:v>0.280805928393667</c:v>
                </c:pt>
                <c:pt idx="55">
                  <c:v>0.250663919463244</c:v>
                </c:pt>
                <c:pt idx="56">
                  <c:v>0.187520720836463</c:v>
                </c:pt>
                <c:pt idx="57">
                  <c:v>-0.197910742118267</c:v>
                </c:pt>
                <c:pt idx="58">
                  <c:v>1.639077900939867</c:v>
                </c:pt>
                <c:pt idx="59">
                  <c:v>1.845265521302247</c:v>
                </c:pt>
                <c:pt idx="60">
                  <c:v>0.0366288953621611</c:v>
                </c:pt>
                <c:pt idx="61">
                  <c:v>-0.958607314841775</c:v>
                </c:pt>
                <c:pt idx="62">
                  <c:v>2.50224544310252</c:v>
                </c:pt>
                <c:pt idx="63">
                  <c:v>0.407390904470731</c:v>
                </c:pt>
                <c:pt idx="64">
                  <c:v>0.904228516340078</c:v>
                </c:pt>
                <c:pt idx="65">
                  <c:v>3.215324748204073</c:v>
                </c:pt>
                <c:pt idx="66">
                  <c:v>1.199261380177078</c:v>
                </c:pt>
                <c:pt idx="67">
                  <c:v>1.391464411839103</c:v>
                </c:pt>
                <c:pt idx="68">
                  <c:v>1.25491044215453</c:v>
                </c:pt>
                <c:pt idx="69">
                  <c:v>0.970718703720189</c:v>
                </c:pt>
                <c:pt idx="70">
                  <c:v>2.672834609246145</c:v>
                </c:pt>
                <c:pt idx="76">
                  <c:v>2.538278323164689</c:v>
                </c:pt>
                <c:pt idx="77">
                  <c:v>0.0572856444182145</c:v>
                </c:pt>
                <c:pt idx="78">
                  <c:v>3.625061372653412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129720"/>
        <c:axId val="2116126584"/>
      </c:scatterChart>
      <c:valAx>
        <c:axId val="2116129720"/>
        <c:scaling>
          <c:orientation val="minMax"/>
        </c:scaling>
        <c:delete val="0"/>
        <c:axPos val="b"/>
        <c:numFmt formatCode="_-* #,##0.0000_-;\-* #,##0.0000_-;_-* &quot;-&quot;??_-;_-@_-" sourceLinked="1"/>
        <c:majorTickMark val="out"/>
        <c:minorTickMark val="none"/>
        <c:tickLblPos val="nextTo"/>
        <c:crossAx val="2116126584"/>
        <c:crosses val="autoZero"/>
        <c:crossBetween val="midCat"/>
      </c:valAx>
      <c:valAx>
        <c:axId val="2116126584"/>
        <c:scaling>
          <c:orientation val="minMax"/>
        </c:scaling>
        <c:delete val="0"/>
        <c:axPos val="l"/>
        <c:majorGridlines/>
        <c:numFmt formatCode="0.0000_ ;\-0.0000\ " sourceLinked="1"/>
        <c:majorTickMark val="out"/>
        <c:minorTickMark val="none"/>
        <c:tickLblPos val="nextTo"/>
        <c:crossAx val="2116129720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0353383639545057"/>
                  <c:y val="-0.0621755613881598"/>
                </c:manualLayout>
              </c:layout>
              <c:numFmt formatCode="General" sourceLinked="0"/>
            </c:trendlineLbl>
          </c:trendline>
          <c:xVal>
            <c:numRef>
              <c:f>AÑO36!$CI$2:$CI$80</c:f>
              <c:numCache>
                <c:formatCode>_-* #,##0.0000_-;\-* #,##0.0000_-;_-* "-"??_-;_-@_-</c:formatCode>
                <c:ptCount val="79"/>
                <c:pt idx="0">
                  <c:v>0.246744709723841</c:v>
                </c:pt>
                <c:pt idx="1">
                  <c:v>0.0119931146592569</c:v>
                </c:pt>
                <c:pt idx="2">
                  <c:v>0.476976465759527</c:v>
                </c:pt>
                <c:pt idx="3">
                  <c:v>-1.259637310505756</c:v>
                </c:pt>
                <c:pt idx="4">
                  <c:v>-0.384049948343599</c:v>
                </c:pt>
                <c:pt idx="5">
                  <c:v>1.092790799676886</c:v>
                </c:pt>
                <c:pt idx="6">
                  <c:v>-0.522878745280338</c:v>
                </c:pt>
                <c:pt idx="7">
                  <c:v>-0.617982957425132</c:v>
                </c:pt>
                <c:pt idx="8">
                  <c:v>1.401038477832768</c:v>
                </c:pt>
                <c:pt idx="9">
                  <c:v>-1.221848749616356</c:v>
                </c:pt>
                <c:pt idx="10">
                  <c:v>0.798926738577201</c:v>
                </c:pt>
                <c:pt idx="11">
                  <c:v>-0.987162775294828</c:v>
                </c:pt>
                <c:pt idx="12">
                  <c:v>0.644733927447193</c:v>
                </c:pt>
                <c:pt idx="13">
                  <c:v>0.224533062606086</c:v>
                </c:pt>
                <c:pt idx="14">
                  <c:v>0.818357877958355</c:v>
                </c:pt>
                <c:pt idx="15">
                  <c:v>1.272885444757569</c:v>
                </c:pt>
                <c:pt idx="16">
                  <c:v>1.2802140293384</c:v>
                </c:pt>
                <c:pt idx="17">
                  <c:v>0.519959180752068</c:v>
                </c:pt>
                <c:pt idx="18">
                  <c:v>-0.0793549985932124</c:v>
                </c:pt>
                <c:pt idx="19">
                  <c:v>0.9509487143994</c:v>
                </c:pt>
                <c:pt idx="20">
                  <c:v>-0.187086643357144</c:v>
                </c:pt>
                <c:pt idx="21">
                  <c:v>-0.11975822410452</c:v>
                </c:pt>
                <c:pt idx="22">
                  <c:v>0.169968173996892</c:v>
                </c:pt>
                <c:pt idx="23">
                  <c:v>0.322219294733919</c:v>
                </c:pt>
                <c:pt idx="24">
                  <c:v>-0.175874166083451</c:v>
                </c:pt>
                <c:pt idx="25">
                  <c:v>-0.91721462968355</c:v>
                </c:pt>
                <c:pt idx="26">
                  <c:v>1.05407655729051</c:v>
                </c:pt>
                <c:pt idx="27">
                  <c:v>0.440594261839831</c:v>
                </c:pt>
                <c:pt idx="28">
                  <c:v>0.438542348786111</c:v>
                </c:pt>
                <c:pt idx="29">
                  <c:v>-0.304518323509803</c:v>
                </c:pt>
                <c:pt idx="30">
                  <c:v>1.621539773321731</c:v>
                </c:pt>
                <c:pt idx="31">
                  <c:v>-0.114073660198569</c:v>
                </c:pt>
                <c:pt idx="32">
                  <c:v>-0.0338582672609674</c:v>
                </c:pt>
                <c:pt idx="33">
                  <c:v>0.475235222604128</c:v>
                </c:pt>
                <c:pt idx="34">
                  <c:v>1.039374455768474</c:v>
                </c:pt>
                <c:pt idx="35">
                  <c:v>-0.490797477668897</c:v>
                </c:pt>
                <c:pt idx="36">
                  <c:v>-0.198596289982645</c:v>
                </c:pt>
                <c:pt idx="37">
                  <c:v>-0.863279432843593</c:v>
                </c:pt>
                <c:pt idx="38">
                  <c:v>0.519302849235429</c:v>
                </c:pt>
                <c:pt idx="39">
                  <c:v>1.142545884086276</c:v>
                </c:pt>
                <c:pt idx="40">
                  <c:v>1.067294086315977</c:v>
                </c:pt>
                <c:pt idx="41">
                  <c:v>-0.27083521030723</c:v>
                </c:pt>
                <c:pt idx="42">
                  <c:v>1.071329586860343</c:v>
                </c:pt>
                <c:pt idx="43">
                  <c:v>0.715167357848458</c:v>
                </c:pt>
                <c:pt idx="44">
                  <c:v>0.327154512409431</c:v>
                </c:pt>
                <c:pt idx="45">
                  <c:v>1.740788878526988</c:v>
                </c:pt>
                <c:pt idx="46">
                  <c:v>0.86993541064686</c:v>
                </c:pt>
                <c:pt idx="47">
                  <c:v>0.61331316145546</c:v>
                </c:pt>
                <c:pt idx="48">
                  <c:v>-0.621602099051862</c:v>
                </c:pt>
                <c:pt idx="49">
                  <c:v>-0.0670191780768018</c:v>
                </c:pt>
                <c:pt idx="50">
                  <c:v>0.16345955176999</c:v>
                </c:pt>
                <c:pt idx="51">
                  <c:v>0.24699069924155</c:v>
                </c:pt>
                <c:pt idx="52">
                  <c:v>0.801335095674546</c:v>
                </c:pt>
                <c:pt idx="53">
                  <c:v>1.086573365620574</c:v>
                </c:pt>
                <c:pt idx="54">
                  <c:v>0.745699226602506</c:v>
                </c:pt>
                <c:pt idx="55">
                  <c:v>0.662852233264796</c:v>
                </c:pt>
                <c:pt idx="56">
                  <c:v>0.55810830163055</c:v>
                </c:pt>
                <c:pt idx="57">
                  <c:v>0.249931756634195</c:v>
                </c:pt>
                <c:pt idx="58">
                  <c:v>1.829631782540393</c:v>
                </c:pt>
                <c:pt idx="59">
                  <c:v>2.254712386728309</c:v>
                </c:pt>
                <c:pt idx="60">
                  <c:v>0.444357125656028</c:v>
                </c:pt>
                <c:pt idx="61">
                  <c:v>-0.675717544702307</c:v>
                </c:pt>
                <c:pt idx="62">
                  <c:v>2.801489462704356</c:v>
                </c:pt>
                <c:pt idx="63">
                  <c:v>0.670709595223797</c:v>
                </c:pt>
                <c:pt idx="64">
                  <c:v>1.13656203658998</c:v>
                </c:pt>
                <c:pt idx="65">
                  <c:v>3.572698662830036</c:v>
                </c:pt>
                <c:pt idx="66">
                  <c:v>1.549027797744102</c:v>
                </c:pt>
                <c:pt idx="67">
                  <c:v>1.643472416695818</c:v>
                </c:pt>
                <c:pt idx="68">
                  <c:v>1.596608090284298</c:v>
                </c:pt>
                <c:pt idx="69">
                  <c:v>1.250224769901963</c:v>
                </c:pt>
                <c:pt idx="70">
                  <c:v>3.031346648637914</c:v>
                </c:pt>
                <c:pt idx="76">
                  <c:v>2.505571853297824</c:v>
                </c:pt>
                <c:pt idx="77">
                  <c:v>0.0224283711854865</c:v>
                </c:pt>
                <c:pt idx="78">
                  <c:v>4.214441674681706</c:v>
                </c:pt>
              </c:numCache>
            </c:numRef>
          </c:xVal>
          <c:yVal>
            <c:numRef>
              <c:f>AÑO36!$CJ$2:$CJ$80</c:f>
              <c:numCache>
                <c:formatCode>0.0000_ ;\-0.0000\ </c:formatCode>
                <c:ptCount val="79"/>
                <c:pt idx="0">
                  <c:v>-0.318758762624413</c:v>
                </c:pt>
                <c:pt idx="1">
                  <c:v>-0.345823458122039</c:v>
                </c:pt>
                <c:pt idx="2">
                  <c:v>-0.221848749616356</c:v>
                </c:pt>
                <c:pt idx="3">
                  <c:v>-1.769551078621726</c:v>
                </c:pt>
                <c:pt idx="4">
                  <c:v>-1.086186147616283</c:v>
                </c:pt>
                <c:pt idx="5">
                  <c:v>0.786041210242554</c:v>
                </c:pt>
                <c:pt idx="6">
                  <c:v>-1.221848749616356</c:v>
                </c:pt>
                <c:pt idx="7">
                  <c:v>-1.167491087293764</c:v>
                </c:pt>
                <c:pt idx="8">
                  <c:v>0.917768002447756</c:v>
                </c:pt>
                <c:pt idx="9">
                  <c:v>-1.522878745280338</c:v>
                </c:pt>
                <c:pt idx="10">
                  <c:v>0.456517857805263</c:v>
                </c:pt>
                <c:pt idx="11">
                  <c:v>-1.356547323513813</c:v>
                </c:pt>
                <c:pt idx="12">
                  <c:v>0.257198426139344</c:v>
                </c:pt>
                <c:pt idx="13">
                  <c:v>-0.326979092871104</c:v>
                </c:pt>
                <c:pt idx="14">
                  <c:v>0.554489160003819</c:v>
                </c:pt>
                <c:pt idx="15">
                  <c:v>0.834102655712794</c:v>
                </c:pt>
                <c:pt idx="16">
                  <c:v>0.743117625214742</c:v>
                </c:pt>
                <c:pt idx="17">
                  <c:v>0.147367107793786</c:v>
                </c:pt>
                <c:pt idx="18">
                  <c:v>-0.536107011014093</c:v>
                </c:pt>
                <c:pt idx="19">
                  <c:v>0.589949601325708</c:v>
                </c:pt>
                <c:pt idx="20">
                  <c:v>-0.653647025549361</c:v>
                </c:pt>
                <c:pt idx="21">
                  <c:v>-0.651695136951839</c:v>
                </c:pt>
                <c:pt idx="22">
                  <c:v>-0.450996737974212</c:v>
                </c:pt>
                <c:pt idx="23">
                  <c:v>-0.181774106386044</c:v>
                </c:pt>
                <c:pt idx="24">
                  <c:v>-0.598599459218456</c:v>
                </c:pt>
                <c:pt idx="25">
                  <c:v>-1.356547323513813</c:v>
                </c:pt>
                <c:pt idx="26">
                  <c:v>0.598571663482141</c:v>
                </c:pt>
                <c:pt idx="27">
                  <c:v>0.192567453336546</c:v>
                </c:pt>
                <c:pt idx="28">
                  <c:v>-0.0428718023231869</c:v>
                </c:pt>
                <c:pt idx="29">
                  <c:v>-0.772113295386326</c:v>
                </c:pt>
                <c:pt idx="30">
                  <c:v>1.14166921696621</c:v>
                </c:pt>
                <c:pt idx="31">
                  <c:v>-0.567030709125594</c:v>
                </c:pt>
                <c:pt idx="32">
                  <c:v>-0.469800301796918</c:v>
                </c:pt>
                <c:pt idx="33">
                  <c:v>-0.0963674839157623</c:v>
                </c:pt>
                <c:pt idx="34">
                  <c:v>0.536053155159205</c:v>
                </c:pt>
                <c:pt idx="35">
                  <c:v>-1.0</c:v>
                </c:pt>
                <c:pt idx="36">
                  <c:v>-0.596879478824182</c:v>
                </c:pt>
                <c:pt idx="37">
                  <c:v>-1.259637310505756</c:v>
                </c:pt>
                <c:pt idx="38">
                  <c:v>0.0538464268522527</c:v>
                </c:pt>
                <c:pt idx="39">
                  <c:v>0.680426170858145</c:v>
                </c:pt>
                <c:pt idx="40">
                  <c:v>0.615213334801358</c:v>
                </c:pt>
                <c:pt idx="41">
                  <c:v>-0.747146969020107</c:v>
                </c:pt>
                <c:pt idx="42">
                  <c:v>0.634678752178682</c:v>
                </c:pt>
                <c:pt idx="43">
                  <c:v>0.107549129744686</c:v>
                </c:pt>
                <c:pt idx="44">
                  <c:v>-0.0141246426916063</c:v>
                </c:pt>
                <c:pt idx="45">
                  <c:v>1.433561834647961</c:v>
                </c:pt>
                <c:pt idx="46">
                  <c:v>0.388811413473524</c:v>
                </c:pt>
                <c:pt idx="47">
                  <c:v>0.113609151073028</c:v>
                </c:pt>
                <c:pt idx="48">
                  <c:v>-0.829738284605042</c:v>
                </c:pt>
                <c:pt idx="49">
                  <c:v>-0.323306390375133</c:v>
                </c:pt>
                <c:pt idx="50">
                  <c:v>-0.0925886392254138</c:v>
                </c:pt>
                <c:pt idx="51">
                  <c:v>0.0128372247051722</c:v>
                </c:pt>
                <c:pt idx="52">
                  <c:v>0.319730494330224</c:v>
                </c:pt>
                <c:pt idx="53">
                  <c:v>0.694605198933569</c:v>
                </c:pt>
                <c:pt idx="54">
                  <c:v>0.241795431295199</c:v>
                </c:pt>
                <c:pt idx="55">
                  <c:v>0.208441356438567</c:v>
                </c:pt>
                <c:pt idx="56">
                  <c:v>0.144885418287142</c:v>
                </c:pt>
                <c:pt idx="57">
                  <c:v>-0.219682687859849</c:v>
                </c:pt>
                <c:pt idx="58">
                  <c:v>1.65565697251693</c:v>
                </c:pt>
                <c:pt idx="59">
                  <c:v>1.817367016287594</c:v>
                </c:pt>
                <c:pt idx="60">
                  <c:v>-0.00877392430750515</c:v>
                </c:pt>
                <c:pt idx="61">
                  <c:v>-0.991399828238082</c:v>
                </c:pt>
                <c:pt idx="62">
                  <c:v>2.460693420779649</c:v>
                </c:pt>
                <c:pt idx="63">
                  <c:v>0.356217134219735</c:v>
                </c:pt>
                <c:pt idx="64">
                  <c:v>0.8555191556678</c:v>
                </c:pt>
                <c:pt idx="65">
                  <c:v>3.169877135862481</c:v>
                </c:pt>
                <c:pt idx="66">
                  <c:v>1.153631965002216</c:v>
                </c:pt>
                <c:pt idx="67">
                  <c:v>1.343762975285702</c:v>
                </c:pt>
                <c:pt idx="68">
                  <c:v>1.211547681181248</c:v>
                </c:pt>
                <c:pt idx="69">
                  <c:v>0.920801381825654</c:v>
                </c:pt>
                <c:pt idx="70">
                  <c:v>2.620366159664831</c:v>
                </c:pt>
                <c:pt idx="76">
                  <c:v>2.505571853297824</c:v>
                </c:pt>
                <c:pt idx="77">
                  <c:v>0.0425755124401906</c:v>
                </c:pt>
                <c:pt idx="78">
                  <c:v>3.58735743788002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087688"/>
        <c:axId val="2116084552"/>
      </c:scatterChart>
      <c:valAx>
        <c:axId val="2116087688"/>
        <c:scaling>
          <c:orientation val="minMax"/>
        </c:scaling>
        <c:delete val="0"/>
        <c:axPos val="b"/>
        <c:numFmt formatCode="_-* #,##0.0000_-;\-* #,##0.0000_-;_-* &quot;-&quot;??_-;_-@_-" sourceLinked="1"/>
        <c:majorTickMark val="out"/>
        <c:minorTickMark val="none"/>
        <c:tickLblPos val="nextTo"/>
        <c:crossAx val="2116084552"/>
        <c:crosses val="autoZero"/>
        <c:crossBetween val="midCat"/>
      </c:valAx>
      <c:valAx>
        <c:axId val="2116084552"/>
        <c:scaling>
          <c:orientation val="minMax"/>
        </c:scaling>
        <c:delete val="0"/>
        <c:axPos val="l"/>
        <c:majorGridlines/>
        <c:numFmt formatCode="0.0000_ ;\-0.0000\ " sourceLinked="1"/>
        <c:majorTickMark val="out"/>
        <c:minorTickMark val="none"/>
        <c:tickLblPos val="nextTo"/>
        <c:crossAx val="2116087688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0579505686789151"/>
                  <c:y val="-0.0342588947214931"/>
                </c:manualLayout>
              </c:layout>
              <c:numFmt formatCode="General" sourceLinked="0"/>
            </c:trendlineLbl>
          </c:trendline>
          <c:xVal>
            <c:numRef>
              <c:f>AÑO37!$CI$2:$CI$80</c:f>
              <c:numCache>
                <c:formatCode>_-* #,##0.0000_-;\-* #,##0.0000_-;_-* "-"??_-;_-@_-</c:formatCode>
                <c:ptCount val="79"/>
                <c:pt idx="0">
                  <c:v>0.194791757721925</c:v>
                </c:pt>
                <c:pt idx="1">
                  <c:v>-0.0969100130080564</c:v>
                </c:pt>
                <c:pt idx="2">
                  <c:v>0.38147609027503</c:v>
                </c:pt>
                <c:pt idx="3">
                  <c:v>-1.366531544420414</c:v>
                </c:pt>
                <c:pt idx="4">
                  <c:v>-0.46344155742847</c:v>
                </c:pt>
                <c:pt idx="5">
                  <c:v>0.937568038600383</c:v>
                </c:pt>
                <c:pt idx="6">
                  <c:v>-0.638272163982407</c:v>
                </c:pt>
                <c:pt idx="7">
                  <c:v>-0.756961951313706</c:v>
                </c:pt>
                <c:pt idx="8">
                  <c:v>1.243806689744405</c:v>
                </c:pt>
                <c:pt idx="9">
                  <c:v>-1.42021640338319</c:v>
                </c:pt>
                <c:pt idx="10">
                  <c:v>0.644537057778407</c:v>
                </c:pt>
                <c:pt idx="11">
                  <c:v>-1.236572006437063</c:v>
                </c:pt>
                <c:pt idx="12">
                  <c:v>0.472463896606989</c:v>
                </c:pt>
                <c:pt idx="13">
                  <c:v>0.0277572046905535</c:v>
                </c:pt>
                <c:pt idx="14">
                  <c:v>0.642860052584491</c:v>
                </c:pt>
                <c:pt idx="15">
                  <c:v>1.06190463371617</c:v>
                </c:pt>
                <c:pt idx="16">
                  <c:v>1.076931574555656</c:v>
                </c:pt>
                <c:pt idx="17">
                  <c:v>0.331629717629932</c:v>
                </c:pt>
                <c:pt idx="18">
                  <c:v>-0.258848401148215</c:v>
                </c:pt>
                <c:pt idx="19">
                  <c:v>0.760799311630718</c:v>
                </c:pt>
                <c:pt idx="20">
                  <c:v>-0.401209493236885</c:v>
                </c:pt>
                <c:pt idx="21">
                  <c:v>-0.259637310505756</c:v>
                </c:pt>
                <c:pt idx="22">
                  <c:v>0.00860017176191757</c:v>
                </c:pt>
                <c:pt idx="23">
                  <c:v>0.119915410257991</c:v>
                </c:pt>
                <c:pt idx="24">
                  <c:v>-0.370590400897281</c:v>
                </c:pt>
                <c:pt idx="25">
                  <c:v>-1.148741651280925</c:v>
                </c:pt>
                <c:pt idx="26">
                  <c:v>0.882011961626659</c:v>
                </c:pt>
                <c:pt idx="27">
                  <c:v>0.247973266361807</c:v>
                </c:pt>
                <c:pt idx="28">
                  <c:v>0.29907126002741</c:v>
                </c:pt>
                <c:pt idx="29">
                  <c:v>-0.47755576649368</c:v>
                </c:pt>
                <c:pt idx="30">
                  <c:v>1.441616594274755</c:v>
                </c:pt>
                <c:pt idx="31">
                  <c:v>-0.308918507877031</c:v>
                </c:pt>
                <c:pt idx="32">
                  <c:v>-0.209011524911184</c:v>
                </c:pt>
                <c:pt idx="33">
                  <c:v>0.297979244159362</c:v>
                </c:pt>
                <c:pt idx="34">
                  <c:v>0.875928984922927</c:v>
                </c:pt>
                <c:pt idx="35">
                  <c:v>-0.653647025549361</c:v>
                </c:pt>
                <c:pt idx="36">
                  <c:v>-0.430626090384954</c:v>
                </c:pt>
                <c:pt idx="37">
                  <c:v>-1.075720713938118</c:v>
                </c:pt>
                <c:pt idx="38">
                  <c:v>0.32735893438633</c:v>
                </c:pt>
                <c:pt idx="39">
                  <c:v>0.961990287440065</c:v>
                </c:pt>
                <c:pt idx="40">
                  <c:v>0.875697761980208</c:v>
                </c:pt>
                <c:pt idx="41">
                  <c:v>-0.438898616350944</c:v>
                </c:pt>
                <c:pt idx="42">
                  <c:v>0.894537584995746</c:v>
                </c:pt>
                <c:pt idx="43">
                  <c:v>0.572523097849638</c:v>
                </c:pt>
                <c:pt idx="44">
                  <c:v>0.127104798364808</c:v>
                </c:pt>
                <c:pt idx="45">
                  <c:v>1.514919466490317</c:v>
                </c:pt>
                <c:pt idx="46">
                  <c:v>0.666330744301968</c:v>
                </c:pt>
                <c:pt idx="47">
                  <c:v>0.412964271996663</c:v>
                </c:pt>
                <c:pt idx="48">
                  <c:v>-0.838631997765025</c:v>
                </c:pt>
                <c:pt idx="49">
                  <c:v>-0.302770657240282</c:v>
                </c:pt>
                <c:pt idx="50">
                  <c:v>-0.0741724253752577</c:v>
                </c:pt>
                <c:pt idx="51">
                  <c:v>0.0273496077747565</c:v>
                </c:pt>
                <c:pt idx="52">
                  <c:v>0.598681098907163</c:v>
                </c:pt>
                <c:pt idx="53">
                  <c:v>0.878004470268025</c:v>
                </c:pt>
                <c:pt idx="54">
                  <c:v>0.554489160003819</c:v>
                </c:pt>
                <c:pt idx="55">
                  <c:v>0.439016728387513</c:v>
                </c:pt>
                <c:pt idx="56">
                  <c:v>0.332236415491443</c:v>
                </c:pt>
                <c:pt idx="57">
                  <c:v>0.0606978403536116</c:v>
                </c:pt>
                <c:pt idx="58">
                  <c:v>1.635252463641849</c:v>
                </c:pt>
                <c:pt idx="59">
                  <c:v>2.038695650312351</c:v>
                </c:pt>
                <c:pt idx="60">
                  <c:v>0.281487887940081</c:v>
                </c:pt>
                <c:pt idx="61">
                  <c:v>-0.85078088734462</c:v>
                </c:pt>
                <c:pt idx="62">
                  <c:v>2.623692664791022</c:v>
                </c:pt>
                <c:pt idx="63">
                  <c:v>0.462098381135156</c:v>
                </c:pt>
                <c:pt idx="64">
                  <c:v>0.928293412232202</c:v>
                </c:pt>
                <c:pt idx="65">
                  <c:v>3.371867705576752</c:v>
                </c:pt>
                <c:pt idx="66">
                  <c:v>1.35531739878456</c:v>
                </c:pt>
                <c:pt idx="67">
                  <c:v>1.454905809342959</c:v>
                </c:pt>
                <c:pt idx="68">
                  <c:v>1.397992120883196</c:v>
                </c:pt>
                <c:pt idx="69">
                  <c:v>1.064233296034753</c:v>
                </c:pt>
                <c:pt idx="70">
                  <c:v>2.832425239091638</c:v>
                </c:pt>
                <c:pt idx="76">
                  <c:v>2.344963751343348</c:v>
                </c:pt>
                <c:pt idx="77">
                  <c:v>-0.1438755557577</c:v>
                </c:pt>
                <c:pt idx="78">
                  <c:v>4.051066427096792</c:v>
                </c:pt>
              </c:numCache>
            </c:numRef>
          </c:xVal>
          <c:yVal>
            <c:numRef>
              <c:f>AÑO37!$CJ$2:$CJ$80</c:f>
              <c:numCache>
                <c:formatCode>0.0000_ ;\-0.0000\ </c:formatCode>
                <c:ptCount val="79"/>
                <c:pt idx="0">
                  <c:v>-0.323306390375133</c:v>
                </c:pt>
                <c:pt idx="1">
                  <c:v>-0.277366077466188</c:v>
                </c:pt>
                <c:pt idx="2">
                  <c:v>-0.311580177997289</c:v>
                </c:pt>
                <c:pt idx="3">
                  <c:v>-1.795880017344075</c:v>
                </c:pt>
                <c:pt idx="4">
                  <c:v>-1.161150909262745</c:v>
                </c:pt>
                <c:pt idx="5">
                  <c:v>0.73110505121592</c:v>
                </c:pt>
                <c:pt idx="6">
                  <c:v>-1.292429823902063</c:v>
                </c:pt>
                <c:pt idx="7">
                  <c:v>-1.207608310501746</c:v>
                </c:pt>
                <c:pt idx="8">
                  <c:v>0.922881091208294</c:v>
                </c:pt>
                <c:pt idx="9">
                  <c:v>-1.657577319177794</c:v>
                </c:pt>
                <c:pt idx="10">
                  <c:v>0.343999069057161</c:v>
                </c:pt>
                <c:pt idx="11">
                  <c:v>-1.585026652029182</c:v>
                </c:pt>
                <c:pt idx="12">
                  <c:v>0.142389466118836</c:v>
                </c:pt>
                <c:pt idx="13">
                  <c:v>-0.425968732272281</c:v>
                </c:pt>
                <c:pt idx="14">
                  <c:v>0.536432175822014</c:v>
                </c:pt>
                <c:pt idx="15">
                  <c:v>0.692758818154724</c:v>
                </c:pt>
                <c:pt idx="16">
                  <c:v>0.554489160003819</c:v>
                </c:pt>
                <c:pt idx="17">
                  <c:v>0.0511525224473813</c:v>
                </c:pt>
                <c:pt idx="18">
                  <c:v>-0.609064892896621</c:v>
                </c:pt>
                <c:pt idx="19">
                  <c:v>0.432648660013107</c:v>
                </c:pt>
                <c:pt idx="20">
                  <c:v>-0.818156412055227</c:v>
                </c:pt>
                <c:pt idx="21">
                  <c:v>-0.537602002101044</c:v>
                </c:pt>
                <c:pt idx="22">
                  <c:v>-0.537602002101044</c:v>
                </c:pt>
                <c:pt idx="23">
                  <c:v>-0.360513510731414</c:v>
                </c:pt>
                <c:pt idx="24">
                  <c:v>-0.728158393463501</c:v>
                </c:pt>
                <c:pt idx="25">
                  <c:v>-1.552841968657781</c:v>
                </c:pt>
                <c:pt idx="26">
                  <c:v>0.546048866401734</c:v>
                </c:pt>
                <c:pt idx="27">
                  <c:v>0.0453229787866574</c:v>
                </c:pt>
                <c:pt idx="28">
                  <c:v>-0.368556230986828</c:v>
                </c:pt>
                <c:pt idx="29">
                  <c:v>-0.821023052706831</c:v>
                </c:pt>
                <c:pt idx="30">
                  <c:v>0.990960099682199</c:v>
                </c:pt>
                <c:pt idx="31">
                  <c:v>-0.739928612014925</c:v>
                </c:pt>
                <c:pt idx="32">
                  <c:v>-0.543633966870957</c:v>
                </c:pt>
                <c:pt idx="33">
                  <c:v>-0.191789027075778</c:v>
                </c:pt>
                <c:pt idx="34">
                  <c:v>0.448087666692341</c:v>
                </c:pt>
                <c:pt idx="35">
                  <c:v>-1.026872146400301</c:v>
                </c:pt>
                <c:pt idx="36">
                  <c:v>-0.821023052706831</c:v>
                </c:pt>
                <c:pt idx="37">
                  <c:v>-1.468521082957745</c:v>
                </c:pt>
                <c:pt idx="38">
                  <c:v>-0.0501222959631252</c:v>
                </c:pt>
                <c:pt idx="39">
                  <c:v>0.546048866401734</c:v>
                </c:pt>
                <c:pt idx="40">
                  <c:v>0.463295609962003</c:v>
                </c:pt>
                <c:pt idx="41">
                  <c:v>-0.790484985457369</c:v>
                </c:pt>
                <c:pt idx="42">
                  <c:v>0.567614442730845</c:v>
                </c:pt>
                <c:pt idx="43">
                  <c:v>-0.0550240915879521</c:v>
                </c:pt>
                <c:pt idx="44">
                  <c:v>-0.160521952625802</c:v>
                </c:pt>
                <c:pt idx="45">
                  <c:v>1.202570046097484</c:v>
                </c:pt>
                <c:pt idx="46">
                  <c:v>0.195899652409234</c:v>
                </c:pt>
                <c:pt idx="47">
                  <c:v>-0.0655015487564322</c:v>
                </c:pt>
                <c:pt idx="48">
                  <c:v>-1.036212172654445</c:v>
                </c:pt>
                <c:pt idx="49">
                  <c:v>-0.563837352959244</c:v>
                </c:pt>
                <c:pt idx="50">
                  <c:v>-0.333482019445119</c:v>
                </c:pt>
                <c:pt idx="51">
                  <c:v>-0.208309350979882</c:v>
                </c:pt>
                <c:pt idx="52">
                  <c:v>0.13481437032046</c:v>
                </c:pt>
                <c:pt idx="53">
                  <c:v>0.498034723687027</c:v>
                </c:pt>
                <c:pt idx="54">
                  <c:v>0.0622058088197127</c:v>
                </c:pt>
                <c:pt idx="55">
                  <c:v>-0.0181813928293364</c:v>
                </c:pt>
                <c:pt idx="56">
                  <c:v>-0.0840727883028842</c:v>
                </c:pt>
                <c:pt idx="57">
                  <c:v>-0.385102783966865</c:v>
                </c:pt>
                <c:pt idx="58">
                  <c:v>1.489846026166334</c:v>
                </c:pt>
                <c:pt idx="59">
                  <c:v>1.623920893251629</c:v>
                </c:pt>
                <c:pt idx="60">
                  <c:v>-0.0619809025237897</c:v>
                </c:pt>
                <c:pt idx="61">
                  <c:v>-1.10790539730952</c:v>
                </c:pt>
                <c:pt idx="62">
                  <c:v>2.278870159092184</c:v>
                </c:pt>
                <c:pt idx="63">
                  <c:v>0.147985320683805</c:v>
                </c:pt>
                <c:pt idx="64">
                  <c:v>0.638988159343682</c:v>
                </c:pt>
                <c:pt idx="65">
                  <c:v>2.971295335873803</c:v>
                </c:pt>
                <c:pt idx="66">
                  <c:v>0.965624967109243</c:v>
                </c:pt>
                <c:pt idx="67">
                  <c:v>1.143982292223977</c:v>
                </c:pt>
                <c:pt idx="68">
                  <c:v>1.011316643366872</c:v>
                </c:pt>
                <c:pt idx="69">
                  <c:v>0.727541257028556</c:v>
                </c:pt>
                <c:pt idx="70">
                  <c:v>2.415629305156388</c:v>
                </c:pt>
                <c:pt idx="76">
                  <c:v>2.344963751343348</c:v>
                </c:pt>
                <c:pt idx="77">
                  <c:v>-0.1249387366083</c:v>
                </c:pt>
                <c:pt idx="78">
                  <c:v>3.387623463750832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045816"/>
        <c:axId val="2116042680"/>
      </c:scatterChart>
      <c:valAx>
        <c:axId val="2116045816"/>
        <c:scaling>
          <c:orientation val="minMax"/>
        </c:scaling>
        <c:delete val="0"/>
        <c:axPos val="b"/>
        <c:numFmt formatCode="_-* #,##0.0000_-;\-* #,##0.0000_-;_-* &quot;-&quot;??_-;_-@_-" sourceLinked="1"/>
        <c:majorTickMark val="out"/>
        <c:minorTickMark val="none"/>
        <c:tickLblPos val="nextTo"/>
        <c:crossAx val="2116042680"/>
        <c:crosses val="autoZero"/>
        <c:crossBetween val="midCat"/>
      </c:valAx>
      <c:valAx>
        <c:axId val="2116042680"/>
        <c:scaling>
          <c:orientation val="minMax"/>
        </c:scaling>
        <c:delete val="0"/>
        <c:axPos val="l"/>
        <c:majorGridlines/>
        <c:numFmt formatCode="0.0000_ ;\-0.0000\ " sourceLinked="1"/>
        <c:majorTickMark val="out"/>
        <c:minorTickMark val="none"/>
        <c:tickLblPos val="nextTo"/>
        <c:crossAx val="211604581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098844050743657"/>
                  <c:y val="-0.0435181539807524"/>
                </c:manualLayout>
              </c:layout>
              <c:numFmt formatCode="General" sourceLinked="0"/>
            </c:trendlineLbl>
          </c:trendline>
          <c:xVal>
            <c:numRef>
              <c:f>AÑO38!$CI$2:$CI$80</c:f>
              <c:numCache>
                <c:formatCode>_-* #,##0.0000_-;\-* #,##0.0000_-;_-* "-"??_-;_-@_-</c:formatCode>
                <c:ptCount val="79"/>
                <c:pt idx="0">
                  <c:v>0.0576661039098292</c:v>
                </c:pt>
                <c:pt idx="1">
                  <c:v>-0.24184537803261</c:v>
                </c:pt>
                <c:pt idx="2">
                  <c:v>0.28330122870355</c:v>
                </c:pt>
                <c:pt idx="3">
                  <c:v>-1.494850021680094</c:v>
                </c:pt>
                <c:pt idx="4">
                  <c:v>-0.585026652029182</c:v>
                </c:pt>
                <c:pt idx="5">
                  <c:v>0.825101411598003</c:v>
                </c:pt>
                <c:pt idx="6">
                  <c:v>-0.829738284605043</c:v>
                </c:pt>
                <c:pt idx="7">
                  <c:v>-0.889410289700751</c:v>
                </c:pt>
                <c:pt idx="8">
                  <c:v>1.126423653737338</c:v>
                </c:pt>
                <c:pt idx="9">
                  <c:v>-1.494850021680094</c:v>
                </c:pt>
                <c:pt idx="10">
                  <c:v>0.528273777167044</c:v>
                </c:pt>
                <c:pt idx="11">
                  <c:v>-1.275724130399211</c:v>
                </c:pt>
                <c:pt idx="12">
                  <c:v>0.370698092575577</c:v>
                </c:pt>
                <c:pt idx="13">
                  <c:v>-0.0798766737092761</c:v>
                </c:pt>
                <c:pt idx="14">
                  <c:v>0.517327882294374</c:v>
                </c:pt>
                <c:pt idx="15">
                  <c:v>0.969229479862643</c:v>
                </c:pt>
                <c:pt idx="16">
                  <c:v>0.987621582125484</c:v>
                </c:pt>
                <c:pt idx="17">
                  <c:v>0.212187604403958</c:v>
                </c:pt>
                <c:pt idx="18">
                  <c:v>-0.372634143407267</c:v>
                </c:pt>
                <c:pt idx="19">
                  <c:v>0.650307523131936</c:v>
                </c:pt>
                <c:pt idx="20">
                  <c:v>-0.505845405981557</c:v>
                </c:pt>
                <c:pt idx="21">
                  <c:v>-0.324221658325915</c:v>
                </c:pt>
                <c:pt idx="22">
                  <c:v>-0.0741724253752577</c:v>
                </c:pt>
                <c:pt idx="23">
                  <c:v>0.0530784434834197</c:v>
                </c:pt>
                <c:pt idx="24">
                  <c:v>-0.480172006224281</c:v>
                </c:pt>
                <c:pt idx="25">
                  <c:v>-1.173925197299174</c:v>
                </c:pt>
                <c:pt idx="26">
                  <c:v>0.772395061082</c:v>
                </c:pt>
                <c:pt idx="27">
                  <c:v>0.19089171692217</c:v>
                </c:pt>
                <c:pt idx="28">
                  <c:v>0.190331698170291</c:v>
                </c:pt>
                <c:pt idx="29">
                  <c:v>-0.542118103266008</c:v>
                </c:pt>
                <c:pt idx="30">
                  <c:v>1.361255520058149</c:v>
                </c:pt>
                <c:pt idx="31">
                  <c:v>-0.365522729839268</c:v>
                </c:pt>
                <c:pt idx="32">
                  <c:v>-0.297569463554475</c:v>
                </c:pt>
                <c:pt idx="33">
                  <c:v>0.188647295999717</c:v>
                </c:pt>
                <c:pt idx="34">
                  <c:v>0.778006461423508</c:v>
                </c:pt>
                <c:pt idx="35">
                  <c:v>-0.737548910269571</c:v>
                </c:pt>
                <c:pt idx="36">
                  <c:v>-0.437707135543525</c:v>
                </c:pt>
                <c:pt idx="37">
                  <c:v>-1.10790539730952</c:v>
                </c:pt>
                <c:pt idx="38">
                  <c:v>0.206286044412432</c:v>
                </c:pt>
                <c:pt idx="39">
                  <c:v>0.894205259142084</c:v>
                </c:pt>
                <c:pt idx="40">
                  <c:v>0.801815168581437</c:v>
                </c:pt>
                <c:pt idx="41">
                  <c:v>-0.54515513999149</c:v>
                </c:pt>
                <c:pt idx="42">
                  <c:v>0.822756332951391</c:v>
                </c:pt>
                <c:pt idx="43">
                  <c:v>0.525304009958239</c:v>
                </c:pt>
                <c:pt idx="44">
                  <c:v>0.0342272607705507</c:v>
                </c:pt>
                <c:pt idx="45">
                  <c:v>1.500620636267675</c:v>
                </c:pt>
                <c:pt idx="46">
                  <c:v>0.629409599102719</c:v>
                </c:pt>
                <c:pt idx="47">
                  <c:v>0.339451441306441</c:v>
                </c:pt>
                <c:pt idx="48">
                  <c:v>-0.872895201635192</c:v>
                </c:pt>
                <c:pt idx="49">
                  <c:v>-0.312471038785366</c:v>
                </c:pt>
                <c:pt idx="50">
                  <c:v>-0.0835460514500749</c:v>
                </c:pt>
                <c:pt idx="51">
                  <c:v>0.0136796972911926</c:v>
                </c:pt>
                <c:pt idx="52">
                  <c:v>0.542451947375977</c:v>
                </c:pt>
                <c:pt idx="53">
                  <c:v>0.836830286488879</c:v>
                </c:pt>
                <c:pt idx="54">
                  <c:v>0.528531060635411</c:v>
                </c:pt>
                <c:pt idx="55">
                  <c:v>0.415640979896154</c:v>
                </c:pt>
                <c:pt idx="56">
                  <c:v>0.310905629376141</c:v>
                </c:pt>
                <c:pt idx="57">
                  <c:v>-0.0114410431213845</c:v>
                </c:pt>
                <c:pt idx="58">
                  <c:v>1.574771831875029</c:v>
                </c:pt>
                <c:pt idx="59">
                  <c:v>1.975275526294007</c:v>
                </c:pt>
                <c:pt idx="60">
                  <c:v>0.176091259055681</c:v>
                </c:pt>
                <c:pt idx="61">
                  <c:v>-0.920818753952375</c:v>
                </c:pt>
                <c:pt idx="62">
                  <c:v>2.596389244232528</c:v>
                </c:pt>
                <c:pt idx="63">
                  <c:v>0.447002898466162</c:v>
                </c:pt>
                <c:pt idx="64">
                  <c:v>0.910357557272878</c:v>
                </c:pt>
                <c:pt idx="65">
                  <c:v>3.33773093482413</c:v>
                </c:pt>
                <c:pt idx="66">
                  <c:v>1.321391278311689</c:v>
                </c:pt>
                <c:pt idx="67">
                  <c:v>1.435748836164376</c:v>
                </c:pt>
                <c:pt idx="68">
                  <c:v>1.36167118521656</c:v>
                </c:pt>
                <c:pt idx="69">
                  <c:v>1.033142177060625</c:v>
                </c:pt>
                <c:pt idx="70">
                  <c:v>2.8050398128051</c:v>
                </c:pt>
                <c:pt idx="76">
                  <c:v>2.310166317761179</c:v>
                </c:pt>
                <c:pt idx="77">
                  <c:v>-0.244887733604929</c:v>
                </c:pt>
                <c:pt idx="78">
                  <c:v>4.020620207404619</c:v>
                </c:pt>
              </c:numCache>
            </c:numRef>
          </c:xVal>
          <c:yVal>
            <c:numRef>
              <c:f>AÑO38!$CJ$2:$CJ$80</c:f>
              <c:numCache>
                <c:formatCode>0.0000_ ;\-0.0000\ </c:formatCode>
                <c:ptCount val="79"/>
                <c:pt idx="0">
                  <c:v>-0.301029995663981</c:v>
                </c:pt>
                <c:pt idx="1">
                  <c:v>-0.412289034981089</c:v>
                </c:pt>
                <c:pt idx="2">
                  <c:v>-0.408935392973501</c:v>
                </c:pt>
                <c:pt idx="3">
                  <c:v>-1.853871964321762</c:v>
                </c:pt>
                <c:pt idx="4">
                  <c:v>-1.267606240177032</c:v>
                </c:pt>
                <c:pt idx="5">
                  <c:v>0.530071568837378</c:v>
                </c:pt>
                <c:pt idx="6">
                  <c:v>-1.443697499232713</c:v>
                </c:pt>
                <c:pt idx="7">
                  <c:v>-1.346787486224656</c:v>
                </c:pt>
                <c:pt idx="8">
                  <c:v>0.753276570184418</c:v>
                </c:pt>
                <c:pt idx="9">
                  <c:v>-1.886056647693163</c:v>
                </c:pt>
                <c:pt idx="10">
                  <c:v>0.173477643452995</c:v>
                </c:pt>
                <c:pt idx="11">
                  <c:v>-1.698970004336019</c:v>
                </c:pt>
                <c:pt idx="12">
                  <c:v>-0.0376306643299789</c:v>
                </c:pt>
                <c:pt idx="13">
                  <c:v>-0.642065152999546</c:v>
                </c:pt>
                <c:pt idx="14">
                  <c:v>0.282168778304642</c:v>
                </c:pt>
                <c:pt idx="15">
                  <c:v>0.46553155697355</c:v>
                </c:pt>
                <c:pt idx="16">
                  <c:v>0.447623097760286</c:v>
                </c:pt>
                <c:pt idx="17">
                  <c:v>-0.180456064458131</c:v>
                </c:pt>
                <c:pt idx="18">
                  <c:v>-0.84163750790475</c:v>
                </c:pt>
                <c:pt idx="19">
                  <c:v>0.275311354541812</c:v>
                </c:pt>
                <c:pt idx="20">
                  <c:v>-1.022276394711152</c:v>
                </c:pt>
                <c:pt idx="21">
                  <c:v>-0.560667306169737</c:v>
                </c:pt>
                <c:pt idx="22">
                  <c:v>-0.684029654543082</c:v>
                </c:pt>
                <c:pt idx="23">
                  <c:v>-0.512861624522813</c:v>
                </c:pt>
                <c:pt idx="24">
                  <c:v>-0.939302159646388</c:v>
                </c:pt>
                <c:pt idx="25">
                  <c:v>-1.721246399047171</c:v>
                </c:pt>
                <c:pt idx="26">
                  <c:v>0.345177616542704</c:v>
                </c:pt>
                <c:pt idx="27">
                  <c:v>-0.118045028660399</c:v>
                </c:pt>
                <c:pt idx="28">
                  <c:v>-0.485452247339714</c:v>
                </c:pt>
                <c:pt idx="29">
                  <c:v>-1.065501548756432</c:v>
                </c:pt>
                <c:pt idx="30">
                  <c:v>0.853637381958594</c:v>
                </c:pt>
                <c:pt idx="31">
                  <c:v>-0.889410289700751</c:v>
                </c:pt>
                <c:pt idx="32">
                  <c:v>-0.779891911959945</c:v>
                </c:pt>
                <c:pt idx="33">
                  <c:v>-0.382999658879101</c:v>
                </c:pt>
                <c:pt idx="34">
                  <c:v>0.270911639410481</c:v>
                </c:pt>
                <c:pt idx="35">
                  <c:v>-1.244125144327509</c:v>
                </c:pt>
                <c:pt idx="36">
                  <c:v>-0.860120913598763</c:v>
                </c:pt>
                <c:pt idx="37">
                  <c:v>-1.619788758288394</c:v>
                </c:pt>
                <c:pt idx="38">
                  <c:v>-0.266000713461613</c:v>
                </c:pt>
                <c:pt idx="39">
                  <c:v>0.387211800313731</c:v>
                </c:pt>
                <c:pt idx="40">
                  <c:v>0.292256071356476</c:v>
                </c:pt>
                <c:pt idx="41">
                  <c:v>-1.00436480540245</c:v>
                </c:pt>
                <c:pt idx="42">
                  <c:v>0.314499227973152</c:v>
                </c:pt>
                <c:pt idx="43">
                  <c:v>-0.108462542327436</c:v>
                </c:pt>
                <c:pt idx="44">
                  <c:v>-0.362510270487489</c:v>
                </c:pt>
                <c:pt idx="45">
                  <c:v>1.187210399650053</c:v>
                </c:pt>
                <c:pt idx="46">
                  <c:v>0.120902817614527</c:v>
                </c:pt>
                <c:pt idx="47">
                  <c:v>-0.209011524911184</c:v>
                </c:pt>
                <c:pt idx="48">
                  <c:v>-1.161150909262745</c:v>
                </c:pt>
                <c:pt idx="49">
                  <c:v>-0.576754126063192</c:v>
                </c:pt>
                <c:pt idx="50">
                  <c:v>-0.348721986001856</c:v>
                </c:pt>
                <c:pt idx="51">
                  <c:v>-0.224753740259763</c:v>
                </c:pt>
                <c:pt idx="52">
                  <c:v>0.040602340114073</c:v>
                </c:pt>
                <c:pt idx="53">
                  <c:v>0.406028944963615</c:v>
                </c:pt>
                <c:pt idx="54">
                  <c:v>0.0310042813635368</c:v>
                </c:pt>
                <c:pt idx="55">
                  <c:v>-0.0530567293021745</c:v>
                </c:pt>
                <c:pt idx="56">
                  <c:v>-0.115204636051019</c:v>
                </c:pt>
                <c:pt idx="57">
                  <c:v>-0.530177984021837</c:v>
                </c:pt>
                <c:pt idx="58">
                  <c:v>1.294906910605192</c:v>
                </c:pt>
                <c:pt idx="59">
                  <c:v>1.482101453486598</c:v>
                </c:pt>
                <c:pt idx="60">
                  <c:v>-0.247183568811729</c:v>
                </c:pt>
                <c:pt idx="61">
                  <c:v>-1.318758762624413</c:v>
                </c:pt>
                <c:pt idx="62">
                  <c:v>2.255475128586391</c:v>
                </c:pt>
                <c:pt idx="63">
                  <c:v>0.135132651376775</c:v>
                </c:pt>
                <c:pt idx="64">
                  <c:v>0.623662707356204</c:v>
                </c:pt>
                <c:pt idx="65">
                  <c:v>2.941253462627593</c:v>
                </c:pt>
                <c:pt idx="66">
                  <c:v>0.931254406416413</c:v>
                </c:pt>
                <c:pt idx="67">
                  <c:v>1.129818743848934</c:v>
                </c:pt>
                <c:pt idx="68">
                  <c:v>0.977677887673994</c:v>
                </c:pt>
                <c:pt idx="69">
                  <c:v>0.692318044259279</c:v>
                </c:pt>
                <c:pt idx="70">
                  <c:v>2.384475279104713</c:v>
                </c:pt>
                <c:pt idx="76">
                  <c:v>2.310168444023927</c:v>
                </c:pt>
                <c:pt idx="77">
                  <c:v>-0.245651664288981</c:v>
                </c:pt>
                <c:pt idx="78">
                  <c:v>3.351678444092867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7454104"/>
        <c:axId val="2117457176"/>
      </c:scatterChart>
      <c:valAx>
        <c:axId val="2117454104"/>
        <c:scaling>
          <c:orientation val="minMax"/>
        </c:scaling>
        <c:delete val="0"/>
        <c:axPos val="b"/>
        <c:numFmt formatCode="_-* #,##0.0000_-;\-* #,##0.0000_-;_-* &quot;-&quot;??_-;_-@_-" sourceLinked="1"/>
        <c:majorTickMark val="out"/>
        <c:minorTickMark val="none"/>
        <c:tickLblPos val="nextTo"/>
        <c:crossAx val="2117457176"/>
        <c:crosses val="autoZero"/>
        <c:crossBetween val="midCat"/>
      </c:valAx>
      <c:valAx>
        <c:axId val="2117457176"/>
        <c:scaling>
          <c:orientation val="minMax"/>
        </c:scaling>
        <c:delete val="0"/>
        <c:axPos val="l"/>
        <c:majorGridlines/>
        <c:numFmt formatCode="0.0000_ ;\-0.0000\ " sourceLinked="1"/>
        <c:majorTickMark val="out"/>
        <c:minorTickMark val="none"/>
        <c:tickLblPos val="nextTo"/>
        <c:crossAx val="2117454104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108516622922135"/>
                  <c:y val="-0.0666663021289005"/>
                </c:manualLayout>
              </c:layout>
              <c:numFmt formatCode="General" sourceLinked="0"/>
            </c:trendlineLbl>
          </c:trendline>
          <c:xVal>
            <c:numRef>
              <c:f>AÑO39!$CI$2:$CI$80</c:f>
              <c:numCache>
                <c:formatCode>_-* #,##0.0000_-;\-* #,##0.0000_-;_-* "-"??_-;_-@_-</c:formatCode>
                <c:ptCount val="79"/>
                <c:pt idx="0">
                  <c:v>-0.0305840876460186</c:v>
                </c:pt>
                <c:pt idx="1">
                  <c:v>-0.283162276700475</c:v>
                </c:pt>
                <c:pt idx="2">
                  <c:v>0.276921132065774</c:v>
                </c:pt>
                <c:pt idx="3">
                  <c:v>-1.537602002101044</c:v>
                </c:pt>
                <c:pt idx="4">
                  <c:v>-0.603800652904264</c:v>
                </c:pt>
                <c:pt idx="5">
                  <c:v>0.829239428141389</c:v>
                </c:pt>
                <c:pt idx="6">
                  <c:v>-0.882728704344236</c:v>
                </c:pt>
                <c:pt idx="7">
                  <c:v>-0.931814138253838</c:v>
                </c:pt>
                <c:pt idx="8">
                  <c:v>1.106428894793411</c:v>
                </c:pt>
                <c:pt idx="9">
                  <c:v>-1.431798275933005</c:v>
                </c:pt>
                <c:pt idx="10">
                  <c:v>0.53731527311201</c:v>
                </c:pt>
                <c:pt idx="11">
                  <c:v>-1.173925197299174</c:v>
                </c:pt>
                <c:pt idx="12">
                  <c:v>0.390581878550435</c:v>
                </c:pt>
                <c:pt idx="13">
                  <c:v>-0.0560111249262281</c:v>
                </c:pt>
                <c:pt idx="14">
                  <c:v>0.52750101098112</c:v>
                </c:pt>
                <c:pt idx="15">
                  <c:v>1.025879083293367</c:v>
                </c:pt>
                <c:pt idx="16">
                  <c:v>1.034868996361131</c:v>
                </c:pt>
                <c:pt idx="17">
                  <c:v>0.2332500095411</c:v>
                </c:pt>
                <c:pt idx="18">
                  <c:v>-0.359518563029578</c:v>
                </c:pt>
                <c:pt idx="19">
                  <c:v>0.686457510469112</c:v>
                </c:pt>
                <c:pt idx="20">
                  <c:v>-0.464705879957229</c:v>
                </c:pt>
                <c:pt idx="21">
                  <c:v>-0.344861565188618</c:v>
                </c:pt>
                <c:pt idx="22">
                  <c:v>-0.0565054840938974</c:v>
                </c:pt>
                <c:pt idx="23">
                  <c:v>0.0944711286416448</c:v>
                </c:pt>
                <c:pt idx="24">
                  <c:v>-0.438898616350944</c:v>
                </c:pt>
                <c:pt idx="25">
                  <c:v>-1.086186147616283</c:v>
                </c:pt>
                <c:pt idx="26">
                  <c:v>0.774954689080138</c:v>
                </c:pt>
                <c:pt idx="27">
                  <c:v>0.237292337567459</c:v>
                </c:pt>
                <c:pt idx="28">
                  <c:v>0.183554533618862</c:v>
                </c:pt>
                <c:pt idx="29">
                  <c:v>-0.517126416391246</c:v>
                </c:pt>
                <c:pt idx="30">
                  <c:v>1.391164551697127</c:v>
                </c:pt>
                <c:pt idx="31">
                  <c:v>-0.322393047279507</c:v>
                </c:pt>
                <c:pt idx="32">
                  <c:v>-0.259637310505756</c:v>
                </c:pt>
                <c:pt idx="33">
                  <c:v>0.209515014542631</c:v>
                </c:pt>
                <c:pt idx="34">
                  <c:v>0.797267540830716</c:v>
                </c:pt>
                <c:pt idx="35">
                  <c:v>-0.737548910269571</c:v>
                </c:pt>
                <c:pt idx="36">
                  <c:v>-0.35261702988538</c:v>
                </c:pt>
                <c:pt idx="37">
                  <c:v>-1.040958607678906</c:v>
                </c:pt>
                <c:pt idx="38">
                  <c:v>0.217747073262794</c:v>
                </c:pt>
                <c:pt idx="39">
                  <c:v>0.93510402115145</c:v>
                </c:pt>
                <c:pt idx="40">
                  <c:v>0.841422044402359</c:v>
                </c:pt>
                <c:pt idx="41">
                  <c:v>-0.539102157243452</c:v>
                </c:pt>
                <c:pt idx="42">
                  <c:v>0.853089529851866</c:v>
                </c:pt>
                <c:pt idx="43">
                  <c:v>0.563006187061794</c:v>
                </c:pt>
                <c:pt idx="44">
                  <c:v>0.0685568950723631</c:v>
                </c:pt>
                <c:pt idx="45">
                  <c:v>1.58964805833566</c:v>
                </c:pt>
                <c:pt idx="46">
                  <c:v>0.708505880955237</c:v>
                </c:pt>
                <c:pt idx="47">
                  <c:v>0.400019635065159</c:v>
                </c:pt>
                <c:pt idx="48">
                  <c:v>-0.779891911959945</c:v>
                </c:pt>
                <c:pt idx="49">
                  <c:v>-0.231361898752386</c:v>
                </c:pt>
                <c:pt idx="50">
                  <c:v>-0.000869458712628891</c:v>
                </c:pt>
                <c:pt idx="51">
                  <c:v>0.083860800866573</c:v>
                </c:pt>
                <c:pt idx="52">
                  <c:v>0.62314587463794</c:v>
                </c:pt>
                <c:pt idx="53">
                  <c:v>0.912062555588502</c:v>
                </c:pt>
                <c:pt idx="54">
                  <c:v>0.585686278452497</c:v>
                </c:pt>
                <c:pt idx="55">
                  <c:v>0.492620722043192</c:v>
                </c:pt>
                <c:pt idx="56">
                  <c:v>0.388988785124714</c:v>
                </c:pt>
                <c:pt idx="57">
                  <c:v>0.0595634179012677</c:v>
                </c:pt>
                <c:pt idx="58">
                  <c:v>1.665646646127807</c:v>
                </c:pt>
                <c:pt idx="59">
                  <c:v>2.081937489488171</c:v>
                </c:pt>
                <c:pt idx="60">
                  <c:v>0.189770956346874</c:v>
                </c:pt>
                <c:pt idx="61">
                  <c:v>-0.847711655616943</c:v>
                </c:pt>
                <c:pt idx="62">
                  <c:v>2.646656582568505</c:v>
                </c:pt>
                <c:pt idx="63">
                  <c:v>0.511883360978874</c:v>
                </c:pt>
                <c:pt idx="64">
                  <c:v>0.986592606822211</c:v>
                </c:pt>
                <c:pt idx="65">
                  <c:v>3.388482197112951</c:v>
                </c:pt>
                <c:pt idx="66">
                  <c:v>1.367784412281154</c:v>
                </c:pt>
                <c:pt idx="67">
                  <c:v>1.512991068415215</c:v>
                </c:pt>
                <c:pt idx="68">
                  <c:v>1.407543857977062</c:v>
                </c:pt>
                <c:pt idx="69">
                  <c:v>1.119354881296426</c:v>
                </c:pt>
                <c:pt idx="70">
                  <c:v>2.897335081281282</c:v>
                </c:pt>
                <c:pt idx="76">
                  <c:v>2.341141598554066</c:v>
                </c:pt>
                <c:pt idx="77">
                  <c:v>-0.218244625347531</c:v>
                </c:pt>
                <c:pt idx="78">
                  <c:v>4.056923898922357</c:v>
                </c:pt>
              </c:numCache>
            </c:numRef>
          </c:xVal>
          <c:yVal>
            <c:numRef>
              <c:f>AÑO39!$CJ$2:$CJ$80</c:f>
              <c:numCache>
                <c:formatCode>0.0000_ ;\-0.0000\ </c:formatCode>
                <c:ptCount val="79"/>
                <c:pt idx="0">
                  <c:v>-0.468521082957745</c:v>
                </c:pt>
                <c:pt idx="1">
                  <c:v>-0.645891560852599</c:v>
                </c:pt>
                <c:pt idx="2">
                  <c:v>-0.416801226031377</c:v>
                </c:pt>
                <c:pt idx="3">
                  <c:v>-2.045757490560675</c:v>
                </c:pt>
                <c:pt idx="4">
                  <c:v>-1.292429823902063</c:v>
                </c:pt>
                <c:pt idx="5">
                  <c:v>0.420615770625765</c:v>
                </c:pt>
                <c:pt idx="6">
                  <c:v>-1.552841968657781</c:v>
                </c:pt>
                <c:pt idx="7">
                  <c:v>-1.494850021680094</c:v>
                </c:pt>
                <c:pt idx="8">
                  <c:v>0.57978359661681</c:v>
                </c:pt>
                <c:pt idx="9">
                  <c:v>-1.920818753952375</c:v>
                </c:pt>
                <c:pt idx="10">
                  <c:v>0.128722284338427</c:v>
                </c:pt>
                <c:pt idx="11">
                  <c:v>-1.585026652029182</c:v>
                </c:pt>
                <c:pt idx="12">
                  <c:v>-0.0783135245163979</c:v>
                </c:pt>
                <c:pt idx="13">
                  <c:v>-0.679853713888946</c:v>
                </c:pt>
                <c:pt idx="14">
                  <c:v>0.164650215934297</c:v>
                </c:pt>
                <c:pt idx="15">
                  <c:v>0.460296326757475</c:v>
                </c:pt>
                <c:pt idx="16">
                  <c:v>0.482301767223443</c:v>
                </c:pt>
                <c:pt idx="17">
                  <c:v>-0.24033215531037</c:v>
                </c:pt>
                <c:pt idx="18">
                  <c:v>-0.920818753952375</c:v>
                </c:pt>
                <c:pt idx="19">
                  <c:v>0.281033367247728</c:v>
                </c:pt>
                <c:pt idx="20">
                  <c:v>-1.031517051446065</c:v>
                </c:pt>
                <c:pt idx="21">
                  <c:v>-0.818156412055227</c:v>
                </c:pt>
                <c:pt idx="22">
                  <c:v>-0.71669877129645</c:v>
                </c:pt>
                <c:pt idx="23">
                  <c:v>-0.494850021680094</c:v>
                </c:pt>
                <c:pt idx="24">
                  <c:v>-0.97061622231479</c:v>
                </c:pt>
                <c:pt idx="25">
                  <c:v>-1.619788758288394</c:v>
                </c:pt>
                <c:pt idx="26">
                  <c:v>0.234517283512687</c:v>
                </c:pt>
                <c:pt idx="27">
                  <c:v>-0.0969100130080564</c:v>
                </c:pt>
                <c:pt idx="28">
                  <c:v>-0.3585258894959</c:v>
                </c:pt>
                <c:pt idx="29">
                  <c:v>-1.113509274827518</c:v>
                </c:pt>
                <c:pt idx="30">
                  <c:v>0.848927713227078</c:v>
                </c:pt>
                <c:pt idx="31">
                  <c:v>-0.872895201635192</c:v>
                </c:pt>
                <c:pt idx="32">
                  <c:v>-0.804100347590766</c:v>
                </c:pt>
                <c:pt idx="33">
                  <c:v>-0.412289034981089</c:v>
                </c:pt>
                <c:pt idx="34">
                  <c:v>0.224533062606086</c:v>
                </c:pt>
                <c:pt idx="35">
                  <c:v>-1.327902142064282</c:v>
                </c:pt>
                <c:pt idx="36">
                  <c:v>-0.782516055786094</c:v>
                </c:pt>
                <c:pt idx="37">
                  <c:v>-1.568636235841013</c:v>
                </c:pt>
                <c:pt idx="38">
                  <c:v>-0.325138859262188</c:v>
                </c:pt>
                <c:pt idx="39">
                  <c:v>0.402605241919915</c:v>
                </c:pt>
                <c:pt idx="40">
                  <c:v>0.29754166781816</c:v>
                </c:pt>
                <c:pt idx="41">
                  <c:v>-1.09151498112135</c:v>
                </c:pt>
                <c:pt idx="42">
                  <c:v>0.278067330888663</c:v>
                </c:pt>
                <c:pt idx="43">
                  <c:v>-0.0952844547213191</c:v>
                </c:pt>
                <c:pt idx="44">
                  <c:v>-0.39040559077478</c:v>
                </c:pt>
                <c:pt idx="45">
                  <c:v>1.27263051589404</c:v>
                </c:pt>
                <c:pt idx="46">
                  <c:v>0.185825359612962</c:v>
                </c:pt>
                <c:pt idx="47">
                  <c:v>-0.18309616062434</c:v>
                </c:pt>
                <c:pt idx="48">
                  <c:v>-1.080921907623926</c:v>
                </c:pt>
                <c:pt idx="49">
                  <c:v>-0.498940737782248</c:v>
                </c:pt>
                <c:pt idx="50">
                  <c:v>-0.269217724333611</c:v>
                </c:pt>
                <c:pt idx="51">
                  <c:v>-0.159893905543242</c:v>
                </c:pt>
                <c:pt idx="52">
                  <c:v>0.09795107099415</c:v>
                </c:pt>
                <c:pt idx="53">
                  <c:v>0.465977368285823</c:v>
                </c:pt>
                <c:pt idx="54">
                  <c:v>0.0429690733931801</c:v>
                </c:pt>
                <c:pt idx="55">
                  <c:v>0.00259798071990859</c:v>
                </c:pt>
                <c:pt idx="56">
                  <c:v>-0.0584885673655969</c:v>
                </c:pt>
                <c:pt idx="57">
                  <c:v>-0.498940737782248</c:v>
                </c:pt>
                <c:pt idx="58">
                  <c:v>1.307496037913213</c:v>
                </c:pt>
                <c:pt idx="59">
                  <c:v>1.540229337718283</c:v>
                </c:pt>
                <c:pt idx="60">
                  <c:v>-0.325138859262188</c:v>
                </c:pt>
                <c:pt idx="61">
                  <c:v>-1.337242168318426</c:v>
                </c:pt>
                <c:pt idx="62">
                  <c:v>2.304744653551791</c:v>
                </c:pt>
                <c:pt idx="63">
                  <c:v>0.19506899646859</c:v>
                </c:pt>
                <c:pt idx="64">
                  <c:v>0.688775655272845</c:v>
                </c:pt>
                <c:pt idx="65">
                  <c:v>2.990540856870786</c:v>
                </c:pt>
                <c:pt idx="66">
                  <c:v>0.974143099902215</c:v>
                </c:pt>
                <c:pt idx="67">
                  <c:v>1.197170247106001</c:v>
                </c:pt>
                <c:pt idx="68">
                  <c:v>1.023458237643675</c:v>
                </c:pt>
                <c:pt idx="69">
                  <c:v>0.75457765604473</c:v>
                </c:pt>
                <c:pt idx="70">
                  <c:v>2.457713896691851</c:v>
                </c:pt>
                <c:pt idx="76">
                  <c:v>2.341141598554066</c:v>
                </c:pt>
                <c:pt idx="77">
                  <c:v>-0.218244625347531</c:v>
                </c:pt>
                <c:pt idx="78">
                  <c:v>3.391485570616331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7495960"/>
        <c:axId val="2117499032"/>
      </c:scatterChart>
      <c:valAx>
        <c:axId val="2117495960"/>
        <c:scaling>
          <c:orientation val="minMax"/>
        </c:scaling>
        <c:delete val="0"/>
        <c:axPos val="b"/>
        <c:numFmt formatCode="_-* #,##0.0000_-;\-* #,##0.0000_-;_-* &quot;-&quot;??_-;_-@_-" sourceLinked="1"/>
        <c:majorTickMark val="out"/>
        <c:minorTickMark val="none"/>
        <c:tickLblPos val="nextTo"/>
        <c:crossAx val="2117499032"/>
        <c:crosses val="autoZero"/>
        <c:crossBetween val="midCat"/>
      </c:valAx>
      <c:valAx>
        <c:axId val="2117499032"/>
        <c:scaling>
          <c:orientation val="minMax"/>
        </c:scaling>
        <c:delete val="0"/>
        <c:axPos val="l"/>
        <c:majorGridlines/>
        <c:numFmt formatCode="0.0000_ ;\-0.0000\ " sourceLinked="1"/>
        <c:majorTickMark val="out"/>
        <c:minorTickMark val="none"/>
        <c:tickLblPos val="nextTo"/>
        <c:crossAx val="2117495960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AÑO41!$CI$2:$CI$80</c:f>
              <c:numCache>
                <c:formatCode>_-* #,##0.0000_-;\-* #,##0.0000_-;_-* "-"??_-;_-@_-</c:formatCode>
                <c:ptCount val="79"/>
                <c:pt idx="0">
                  <c:v>0.306639441024262</c:v>
                </c:pt>
                <c:pt idx="1">
                  <c:v>0.126456113431804</c:v>
                </c:pt>
                <c:pt idx="2">
                  <c:v>0.553883026643874</c:v>
                </c:pt>
                <c:pt idx="3">
                  <c:v>-1.221848749616356</c:v>
                </c:pt>
                <c:pt idx="4">
                  <c:v>-0.316052869248488</c:v>
                </c:pt>
                <c:pt idx="5">
                  <c:v>1.186362940394731</c:v>
                </c:pt>
                <c:pt idx="6">
                  <c:v>-0.31695296176115</c:v>
                </c:pt>
                <c:pt idx="7">
                  <c:v>-0.560667306169737</c:v>
                </c:pt>
                <c:pt idx="8">
                  <c:v>1.46521921653919</c:v>
                </c:pt>
                <c:pt idx="9">
                  <c:v>-1.136677139879544</c:v>
                </c:pt>
                <c:pt idx="10">
                  <c:v>0.896305707466081</c:v>
                </c:pt>
                <c:pt idx="11">
                  <c:v>-0.935542010773081</c:v>
                </c:pt>
                <c:pt idx="12">
                  <c:v>0.749736315569061</c:v>
                </c:pt>
                <c:pt idx="13">
                  <c:v>0.303412070596742</c:v>
                </c:pt>
                <c:pt idx="14">
                  <c:v>0.941362335711761</c:v>
                </c:pt>
                <c:pt idx="15">
                  <c:v>1.347505649475903</c:v>
                </c:pt>
                <c:pt idx="16">
                  <c:v>1.3700872834352</c:v>
                </c:pt>
                <c:pt idx="17">
                  <c:v>0.644537057778407</c:v>
                </c:pt>
                <c:pt idx="18">
                  <c:v>-0.0282604091122217</c:v>
                </c:pt>
                <c:pt idx="19">
                  <c:v>1.049218022670181</c:v>
                </c:pt>
                <c:pt idx="20">
                  <c:v>-0.105130343254747</c:v>
                </c:pt>
                <c:pt idx="21">
                  <c:v>-0.0979971086492705</c:v>
                </c:pt>
                <c:pt idx="22">
                  <c:v>0.20112389720738</c:v>
                </c:pt>
                <c:pt idx="23">
                  <c:v>0.365300748637987</c:v>
                </c:pt>
                <c:pt idx="24">
                  <c:v>-0.105130343254747</c:v>
                </c:pt>
                <c:pt idx="25">
                  <c:v>-0.87942606879415</c:v>
                </c:pt>
                <c:pt idx="26">
                  <c:v>1.131650738089541</c:v>
                </c:pt>
                <c:pt idx="27">
                  <c:v>0.505556938663822</c:v>
                </c:pt>
                <c:pt idx="28">
                  <c:v>0.546419266835192</c:v>
                </c:pt>
                <c:pt idx="29">
                  <c:v>-0.282329496997738</c:v>
                </c:pt>
                <c:pt idx="30">
                  <c:v>1.680244837042608</c:v>
                </c:pt>
                <c:pt idx="31">
                  <c:v>-0.0777937225609836</c:v>
                </c:pt>
                <c:pt idx="32">
                  <c:v>0.0916669575956845</c:v>
                </c:pt>
                <c:pt idx="33">
                  <c:v>0.574725583594073</c:v>
                </c:pt>
                <c:pt idx="34">
                  <c:v>1.111934276332682</c:v>
                </c:pt>
                <c:pt idx="35">
                  <c:v>-0.481486060122112</c:v>
                </c:pt>
                <c:pt idx="36">
                  <c:v>-0.178486471595227</c:v>
                </c:pt>
                <c:pt idx="37">
                  <c:v>-0.823908740944319</c:v>
                </c:pt>
                <c:pt idx="38">
                  <c:v>0.61888448499545</c:v>
                </c:pt>
                <c:pt idx="39">
                  <c:v>1.227140825423186</c:v>
                </c:pt>
                <c:pt idx="40">
                  <c:v>1.13583204971268</c:v>
                </c:pt>
                <c:pt idx="41">
                  <c:v>-0.191789027075778</c:v>
                </c:pt>
                <c:pt idx="42">
                  <c:v>1.103085001841615</c:v>
                </c:pt>
                <c:pt idx="43">
                  <c:v>0.734479789425577</c:v>
                </c:pt>
                <c:pt idx="44">
                  <c:v>0.394976719554564</c:v>
                </c:pt>
                <c:pt idx="45">
                  <c:v>1.766858811021418</c:v>
                </c:pt>
                <c:pt idx="46">
                  <c:v>0.902981399797503</c:v>
                </c:pt>
                <c:pt idx="47">
                  <c:v>0.675136504467994</c:v>
                </c:pt>
                <c:pt idx="48">
                  <c:v>-0.575118363368933</c:v>
                </c:pt>
                <c:pt idx="49">
                  <c:v>-0.0352690789463706</c:v>
                </c:pt>
                <c:pt idx="50">
                  <c:v>0.195899652409234</c:v>
                </c:pt>
                <c:pt idx="51">
                  <c:v>0.274619619091238</c:v>
                </c:pt>
                <c:pt idx="52">
                  <c:v>0.863679667875898</c:v>
                </c:pt>
                <c:pt idx="53">
                  <c:v>1.127299215057707</c:v>
                </c:pt>
                <c:pt idx="54">
                  <c:v>0.8260099777911</c:v>
                </c:pt>
                <c:pt idx="55">
                  <c:v>0.687172104594799</c:v>
                </c:pt>
                <c:pt idx="56">
                  <c:v>0.582063362911709</c:v>
                </c:pt>
                <c:pt idx="57">
                  <c:v>0.324076579739486</c:v>
                </c:pt>
                <c:pt idx="58">
                  <c:v>1.897951316745776</c:v>
                </c:pt>
                <c:pt idx="59">
                  <c:v>2.321407854120622</c:v>
                </c:pt>
                <c:pt idx="60">
                  <c:v>0.53135116458306</c:v>
                </c:pt>
                <c:pt idx="61">
                  <c:v>-0.607303046740334</c:v>
                </c:pt>
                <c:pt idx="62">
                  <c:v>2.822536811476531</c:v>
                </c:pt>
                <c:pt idx="63">
                  <c:v>0.695831772826692</c:v>
                </c:pt>
                <c:pt idx="64">
                  <c:v>1.172632116686293</c:v>
                </c:pt>
                <c:pt idx="65">
                  <c:v>3.592265495462719</c:v>
                </c:pt>
                <c:pt idx="66">
                  <c:v>1.569479251294796</c:v>
                </c:pt>
                <c:pt idx="67">
                  <c:v>1.682181190837443</c:v>
                </c:pt>
                <c:pt idx="68">
                  <c:v>1.622659490431896</c:v>
                </c:pt>
                <c:pt idx="69">
                  <c:v>1.306403580380042</c:v>
                </c:pt>
                <c:pt idx="70">
                  <c:v>3.078142765446869</c:v>
                </c:pt>
                <c:pt idx="76">
                  <c:v>2.528609501769594</c:v>
                </c:pt>
                <c:pt idx="77">
                  <c:v>0.11293997608408</c:v>
                </c:pt>
                <c:pt idx="78">
                  <c:v>4.233252801606526</c:v>
                </c:pt>
              </c:numCache>
            </c:numRef>
          </c:xVal>
          <c:yVal>
            <c:numRef>
              <c:f>AÑO41!$CJ$2:$CJ$80</c:f>
              <c:numCache>
                <c:formatCode>0.0000_ ;\-0.0000\ </c:formatCode>
                <c:ptCount val="79"/>
                <c:pt idx="0">
                  <c:v>-0.504455662453552</c:v>
                </c:pt>
                <c:pt idx="1">
                  <c:v>-0.450996737974212</c:v>
                </c:pt>
                <c:pt idx="2">
                  <c:v>-0.148130399270234</c:v>
                </c:pt>
                <c:pt idx="3">
                  <c:v>-1.886056647693163</c:v>
                </c:pt>
                <c:pt idx="4">
                  <c:v>-1.017728766960432</c:v>
                </c:pt>
                <c:pt idx="5">
                  <c:v>0.904877766963405</c:v>
                </c:pt>
                <c:pt idx="6">
                  <c:v>-1.050609993355087</c:v>
                </c:pt>
                <c:pt idx="7">
                  <c:v>-1.244125144327509</c:v>
                </c:pt>
                <c:pt idx="8">
                  <c:v>0.834738518903841</c:v>
                </c:pt>
                <c:pt idx="9">
                  <c:v>-1.244125144327509</c:v>
                </c:pt>
                <c:pt idx="10">
                  <c:v>0.660391098402467</c:v>
                </c:pt>
                <c:pt idx="11">
                  <c:v>-1.259637310505756</c:v>
                </c:pt>
                <c:pt idx="12">
                  <c:v>0.475816413031318</c:v>
                </c:pt>
                <c:pt idx="13">
                  <c:v>-0.262012673666569</c:v>
                </c:pt>
                <c:pt idx="14">
                  <c:v>0.667919685317361</c:v>
                </c:pt>
                <c:pt idx="15">
                  <c:v>1.066325925362038</c:v>
                </c:pt>
                <c:pt idx="16">
                  <c:v>0.847819347295239</c:v>
                </c:pt>
                <c:pt idx="17">
                  <c:v>0.340642377560705</c:v>
                </c:pt>
                <c:pt idx="18">
                  <c:v>-0.46470587995723</c:v>
                </c:pt>
                <c:pt idx="19">
                  <c:v>0.736316807904109</c:v>
                </c:pt>
                <c:pt idx="20">
                  <c:v>-0.467245621007502</c:v>
                </c:pt>
                <c:pt idx="21">
                  <c:v>-0.818156412055227</c:v>
                </c:pt>
                <c:pt idx="22">
                  <c:v>-0.443697499232713</c:v>
                </c:pt>
                <c:pt idx="23">
                  <c:v>0.000867721531226913</c:v>
                </c:pt>
                <c:pt idx="24">
                  <c:v>-0.411168274405793</c:v>
                </c:pt>
                <c:pt idx="25">
                  <c:v>-1.187086643357144</c:v>
                </c:pt>
                <c:pt idx="26">
                  <c:v>0.641672373224686</c:v>
                </c:pt>
                <c:pt idx="27">
                  <c:v>0.317854489331469</c:v>
                </c:pt>
                <c:pt idx="28">
                  <c:v>-0.0985416786038876</c:v>
                </c:pt>
                <c:pt idx="29">
                  <c:v>-0.723538195826756</c:v>
                </c:pt>
                <c:pt idx="30">
                  <c:v>1.29754166781816</c:v>
                </c:pt>
                <c:pt idx="31">
                  <c:v>-0.35261702988538</c:v>
                </c:pt>
                <c:pt idx="32">
                  <c:v>-0.250263684430939</c:v>
                </c:pt>
                <c:pt idx="33">
                  <c:v>0.00259798071990859</c:v>
                </c:pt>
                <c:pt idx="34">
                  <c:v>0.628082260990679</c:v>
                </c:pt>
                <c:pt idx="35">
                  <c:v>-1.055517327849831</c:v>
                </c:pt>
                <c:pt idx="36">
                  <c:v>-0.58838029403677</c:v>
                </c:pt>
                <c:pt idx="37">
                  <c:v>-1.337242168318426</c:v>
                </c:pt>
                <c:pt idx="38">
                  <c:v>0.182414652434554</c:v>
                </c:pt>
                <c:pt idx="39">
                  <c:v>0.848558572123763</c:v>
                </c:pt>
                <c:pt idx="40">
                  <c:v>0.82059549654449</c:v>
                </c:pt>
                <c:pt idx="41">
                  <c:v>-0.712198270069774</c:v>
                </c:pt>
                <c:pt idx="42">
                  <c:v>0.752662943120972</c:v>
                </c:pt>
                <c:pt idx="43">
                  <c:v>0.0326187608507199</c:v>
                </c:pt>
                <c:pt idx="44">
                  <c:v>0.194514341882467</c:v>
                </c:pt>
                <c:pt idx="45">
                  <c:v>1.437940723145357</c:v>
                </c:pt>
                <c:pt idx="46">
                  <c:v>0.432648660013107</c:v>
                </c:pt>
                <c:pt idx="47">
                  <c:v>0.306210508167761</c:v>
                </c:pt>
                <c:pt idx="48">
                  <c:v>-0.705533773838407</c:v>
                </c:pt>
                <c:pt idx="49">
                  <c:v>-0.294136287716081</c:v>
                </c:pt>
                <c:pt idx="50">
                  <c:v>-0.0624821079826533</c:v>
                </c:pt>
                <c:pt idx="51">
                  <c:v>0.0378247505883419</c:v>
                </c:pt>
                <c:pt idx="52">
                  <c:v>0.391288048595297</c:v>
                </c:pt>
                <c:pt idx="53">
                  <c:v>0.77415185895471</c:v>
                </c:pt>
                <c:pt idx="54">
                  <c:v>0.527887565952705</c:v>
                </c:pt>
                <c:pt idx="55">
                  <c:v>0.226084115975824</c:v>
                </c:pt>
                <c:pt idx="56">
                  <c:v>0.161966616364075</c:v>
                </c:pt>
                <c:pt idx="57">
                  <c:v>-0.0376306643299789</c:v>
                </c:pt>
                <c:pt idx="58">
                  <c:v>1.899431979721458</c:v>
                </c:pt>
                <c:pt idx="59">
                  <c:v>1.976606719266922</c:v>
                </c:pt>
                <c:pt idx="60">
                  <c:v>0.0569048513364725</c:v>
                </c:pt>
                <c:pt idx="61">
                  <c:v>-0.777283528852417</c:v>
                </c:pt>
                <c:pt idx="62">
                  <c:v>2.472813474141571</c:v>
                </c:pt>
                <c:pt idx="63">
                  <c:v>0.363235804483694</c:v>
                </c:pt>
                <c:pt idx="64">
                  <c:v>0.880527778198805</c:v>
                </c:pt>
                <c:pt idx="65">
                  <c:v>3.174289838512728</c:v>
                </c:pt>
                <c:pt idx="66">
                  <c:v>1.15944687338747</c:v>
                </c:pt>
                <c:pt idx="67">
                  <c:v>1.366385596953946</c:v>
                </c:pt>
                <c:pt idx="68">
                  <c:v>1.235553695852756</c:v>
                </c:pt>
                <c:pt idx="69">
                  <c:v>0.961848059018324</c:v>
                </c:pt>
                <c:pt idx="70">
                  <c:v>2.654887586141737</c:v>
                </c:pt>
                <c:pt idx="76">
                  <c:v>2.528610787571801</c:v>
                </c:pt>
                <c:pt idx="77">
                  <c:v>0.116607743988248</c:v>
                </c:pt>
                <c:pt idx="78">
                  <c:v>3.601885478462238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7537736"/>
        <c:axId val="2117540808"/>
      </c:scatterChart>
      <c:valAx>
        <c:axId val="2117537736"/>
        <c:scaling>
          <c:orientation val="minMax"/>
        </c:scaling>
        <c:delete val="0"/>
        <c:axPos val="b"/>
        <c:numFmt formatCode="_-* #,##0.0000_-;\-* #,##0.0000_-;_-* &quot;-&quot;??_-;_-@_-" sourceLinked="1"/>
        <c:majorTickMark val="out"/>
        <c:minorTickMark val="none"/>
        <c:tickLblPos val="nextTo"/>
        <c:crossAx val="2117540808"/>
        <c:crosses val="autoZero"/>
        <c:crossBetween val="midCat"/>
      </c:valAx>
      <c:valAx>
        <c:axId val="2117540808"/>
        <c:scaling>
          <c:orientation val="minMax"/>
        </c:scaling>
        <c:delete val="0"/>
        <c:axPos val="l"/>
        <c:majorGridlines/>
        <c:numFmt formatCode="0.0000_ ;\-0.0000\ " sourceLinked="1"/>
        <c:majorTickMark val="out"/>
        <c:minorTickMark val="none"/>
        <c:tickLblPos val="nextTo"/>
        <c:crossAx val="211753773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0440279965004375"/>
                  <c:y val="-0.0296292650918635"/>
                </c:manualLayout>
              </c:layout>
              <c:numFmt formatCode="General" sourceLinked="0"/>
            </c:trendlineLbl>
          </c:trendline>
          <c:xVal>
            <c:numRef>
              <c:f>AÑO42!$CI$2:$CI$80</c:f>
              <c:numCache>
                <c:formatCode>_-* #,##0.0000_-;\-* #,##0.0000_-;_-* "-"??_-;_-@_-</c:formatCode>
                <c:ptCount val="79"/>
                <c:pt idx="0">
                  <c:v>0.275771900164931</c:v>
                </c:pt>
                <c:pt idx="1">
                  <c:v>0.083860800866573</c:v>
                </c:pt>
                <c:pt idx="2">
                  <c:v>0.508933526050033</c:v>
                </c:pt>
                <c:pt idx="3">
                  <c:v>-1.200659450546418</c:v>
                </c:pt>
                <c:pt idx="4">
                  <c:v>-0.377785977033705</c:v>
                </c:pt>
                <c:pt idx="5">
                  <c:v>1.212959589036736</c:v>
                </c:pt>
                <c:pt idx="6">
                  <c:v>-0.454692883534176</c:v>
                </c:pt>
                <c:pt idx="7">
                  <c:v>-0.531652669587843</c:v>
                </c:pt>
                <c:pt idx="8">
                  <c:v>1.491487761029827</c:v>
                </c:pt>
                <c:pt idx="9">
                  <c:v>-1.09151498112135</c:v>
                </c:pt>
                <c:pt idx="10">
                  <c:v>0.908324139276179</c:v>
                </c:pt>
                <c:pt idx="11">
                  <c:v>-0.801342913045577</c:v>
                </c:pt>
                <c:pt idx="12">
                  <c:v>0.740915076481282</c:v>
                </c:pt>
                <c:pt idx="13">
                  <c:v>0.370142847051102</c:v>
                </c:pt>
                <c:pt idx="14">
                  <c:v>0.904931827395653</c:v>
                </c:pt>
                <c:pt idx="15">
                  <c:v>1.400693375123279</c:v>
                </c:pt>
                <c:pt idx="16">
                  <c:v>1.407594830510745</c:v>
                </c:pt>
                <c:pt idx="17">
                  <c:v>0.643156465619706</c:v>
                </c:pt>
                <c:pt idx="18">
                  <c:v>0.0751818546186916</c:v>
                </c:pt>
                <c:pt idx="19">
                  <c:v>1.07762222924452</c:v>
                </c:pt>
                <c:pt idx="20">
                  <c:v>-0.0462403082667712</c:v>
                </c:pt>
                <c:pt idx="21">
                  <c:v>-0.045275209020937</c:v>
                </c:pt>
                <c:pt idx="22">
                  <c:v>0.308991029000164</c:v>
                </c:pt>
                <c:pt idx="23">
                  <c:v>0.466422722433792</c:v>
                </c:pt>
                <c:pt idx="24">
                  <c:v>-0.0443122496864942</c:v>
                </c:pt>
                <c:pt idx="25">
                  <c:v>-0.764471553092451</c:v>
                </c:pt>
                <c:pt idx="26">
                  <c:v>1.192595327569212</c:v>
                </c:pt>
                <c:pt idx="27">
                  <c:v>0.583991799198316</c:v>
                </c:pt>
                <c:pt idx="28">
                  <c:v>0.544688022302677</c:v>
                </c:pt>
                <c:pt idx="29">
                  <c:v>-0.156767221901991</c:v>
                </c:pt>
                <c:pt idx="30">
                  <c:v>1.75743398993827</c:v>
                </c:pt>
                <c:pt idx="31">
                  <c:v>0.0382226383687185</c:v>
                </c:pt>
                <c:pt idx="32">
                  <c:v>0.105850674385144</c:v>
                </c:pt>
                <c:pt idx="33">
                  <c:v>0.584783378996508</c:v>
                </c:pt>
                <c:pt idx="34">
                  <c:v>1.175308824585785</c:v>
                </c:pt>
                <c:pt idx="35">
                  <c:v>-0.367542707815276</c:v>
                </c:pt>
                <c:pt idx="36">
                  <c:v>0.0124153747624329</c:v>
                </c:pt>
                <c:pt idx="37">
                  <c:v>-0.714442690992226</c:v>
                </c:pt>
                <c:pt idx="38">
                  <c:v>0.656385719058688</c:v>
                </c:pt>
                <c:pt idx="39">
                  <c:v>1.244202876082985</c:v>
                </c:pt>
                <c:pt idx="40">
                  <c:v>1.191590726379211</c:v>
                </c:pt>
                <c:pt idx="41">
                  <c:v>-0.158015195409886</c:v>
                </c:pt>
                <c:pt idx="42">
                  <c:v>1.219663100737022</c:v>
                </c:pt>
                <c:pt idx="43">
                  <c:v>0.836197480778925</c:v>
                </c:pt>
                <c:pt idx="44">
                  <c:v>0.464191370641</c:v>
                </c:pt>
                <c:pt idx="45">
                  <c:v>1.944921679835835</c:v>
                </c:pt>
                <c:pt idx="46">
                  <c:v>1.055416559840489</c:v>
                </c:pt>
                <c:pt idx="47">
                  <c:v>0.757396028793024</c:v>
                </c:pt>
                <c:pt idx="48">
                  <c:v>-0.434152181326482</c:v>
                </c:pt>
                <c:pt idx="49">
                  <c:v>0.133858125203335</c:v>
                </c:pt>
                <c:pt idx="50">
                  <c:v>0.364926033789976</c:v>
                </c:pt>
                <c:pt idx="51">
                  <c:v>0.443419461782817</c:v>
                </c:pt>
                <c:pt idx="52">
                  <c:v>0.96543689977626</c:v>
                </c:pt>
                <c:pt idx="53">
                  <c:v>1.261976191397813</c:v>
                </c:pt>
                <c:pt idx="54">
                  <c:v>0.977311973396926</c:v>
                </c:pt>
                <c:pt idx="55">
                  <c:v>0.856547644856748</c:v>
                </c:pt>
                <c:pt idx="56">
                  <c:v>0.753276570184418</c:v>
                </c:pt>
                <c:pt idx="57">
                  <c:v>0.401228167498113</c:v>
                </c:pt>
                <c:pt idx="58">
                  <c:v>1.996130621770699</c:v>
                </c:pt>
                <c:pt idx="59">
                  <c:v>2.435073159179002</c:v>
                </c:pt>
                <c:pt idx="60">
                  <c:v>0.551205943747906</c:v>
                </c:pt>
                <c:pt idx="61">
                  <c:v>-0.52432881167557</c:v>
                </c:pt>
                <c:pt idx="62">
                  <c:v>2.967568099311619</c:v>
                </c:pt>
                <c:pt idx="63">
                  <c:v>0.866050924009275</c:v>
                </c:pt>
                <c:pt idx="64">
                  <c:v>1.330799190836648</c:v>
                </c:pt>
                <c:pt idx="65">
                  <c:v>3.74824099219261</c:v>
                </c:pt>
                <c:pt idx="66">
                  <c:v>1.72224716247965</c:v>
                </c:pt>
                <c:pt idx="67">
                  <c:v>1.831338574114098</c:v>
                </c:pt>
                <c:pt idx="68">
                  <c:v>1.771521339629473</c:v>
                </c:pt>
                <c:pt idx="69">
                  <c:v>1.444544415739533</c:v>
                </c:pt>
                <c:pt idx="70">
                  <c:v>3.230621072242858</c:v>
                </c:pt>
                <c:pt idx="76">
                  <c:v>2.643208810901532</c:v>
                </c:pt>
                <c:pt idx="77">
                  <c:v>0.12515582958053</c:v>
                </c:pt>
                <c:pt idx="78">
                  <c:v>4.360396289255473</c:v>
                </c:pt>
              </c:numCache>
            </c:numRef>
          </c:xVal>
          <c:yVal>
            <c:numRef>
              <c:f>AÑO42!$CJ$2:$CJ$80</c:f>
              <c:numCache>
                <c:formatCode>0.0000_ ;\-0.0000\ </c:formatCode>
                <c:ptCount val="79"/>
                <c:pt idx="0">
                  <c:v>-0.346787486224656</c:v>
                </c:pt>
                <c:pt idx="1">
                  <c:v>-0.129011186239425</c:v>
                </c:pt>
                <c:pt idx="2">
                  <c:v>-0.191114132640188</c:v>
                </c:pt>
                <c:pt idx="3">
                  <c:v>-1.769551078621726</c:v>
                </c:pt>
                <c:pt idx="4">
                  <c:v>-1.075720713938118</c:v>
                </c:pt>
                <c:pt idx="5">
                  <c:v>0.829175073917088</c:v>
                </c:pt>
                <c:pt idx="6">
                  <c:v>-1.113509274827518</c:v>
                </c:pt>
                <c:pt idx="7">
                  <c:v>-1.148741651280925</c:v>
                </c:pt>
                <c:pt idx="8">
                  <c:v>0.985336641735613</c:v>
                </c:pt>
                <c:pt idx="9">
                  <c:v>-1.657577319177794</c:v>
                </c:pt>
                <c:pt idx="10">
                  <c:v>0.466571072386354</c:v>
                </c:pt>
                <c:pt idx="11">
                  <c:v>-1.259637310505756</c:v>
                </c:pt>
                <c:pt idx="12">
                  <c:v>0.227115082589125</c:v>
                </c:pt>
                <c:pt idx="13">
                  <c:v>-0.238072161579471</c:v>
                </c:pt>
                <c:pt idx="14">
                  <c:v>0.606918525948291</c:v>
                </c:pt>
                <c:pt idx="15">
                  <c:v>0.796296740051792</c:v>
                </c:pt>
                <c:pt idx="16">
                  <c:v>0.854548935812951</c:v>
                </c:pt>
                <c:pt idx="17">
                  <c:v>0.169968173996892</c:v>
                </c:pt>
                <c:pt idx="18">
                  <c:v>-0.493494967595128</c:v>
                </c:pt>
                <c:pt idx="19">
                  <c:v>0.661907292766021</c:v>
                </c:pt>
                <c:pt idx="20">
                  <c:v>-0.647817481888637</c:v>
                </c:pt>
                <c:pt idx="21">
                  <c:v>-0.709965388637482</c:v>
                </c:pt>
                <c:pt idx="22">
                  <c:v>-0.339134521996131</c:v>
                </c:pt>
                <c:pt idx="23">
                  <c:v>-0.184422251675733</c:v>
                </c:pt>
                <c:pt idx="24">
                  <c:v>-0.609064892896621</c:v>
                </c:pt>
                <c:pt idx="25">
                  <c:v>-1.387216143280264</c:v>
                </c:pt>
                <c:pt idx="26">
                  <c:v>0.670245853074124</c:v>
                </c:pt>
                <c:pt idx="27">
                  <c:v>0.196176185039973</c:v>
                </c:pt>
                <c:pt idx="28">
                  <c:v>-0.132532512140949</c:v>
                </c:pt>
                <c:pt idx="29">
                  <c:v>-0.774690718274137</c:v>
                </c:pt>
                <c:pt idx="30">
                  <c:v>1.173535895009906</c:v>
                </c:pt>
                <c:pt idx="31">
                  <c:v>-0.596879478824182</c:v>
                </c:pt>
                <c:pt idx="32">
                  <c:v>-0.437707135543525</c:v>
                </c:pt>
                <c:pt idx="33">
                  <c:v>-0.00612308505878874</c:v>
                </c:pt>
                <c:pt idx="34">
                  <c:v>0.595385980809142</c:v>
                </c:pt>
                <c:pt idx="35">
                  <c:v>-1.00436480540245</c:v>
                </c:pt>
                <c:pt idx="36">
                  <c:v>-0.416801226031377</c:v>
                </c:pt>
                <c:pt idx="37">
                  <c:v>-1.346787486224656</c:v>
                </c:pt>
                <c:pt idx="38">
                  <c:v>0.116939646550756</c:v>
                </c:pt>
                <c:pt idx="39">
                  <c:v>0.684306646071631</c:v>
                </c:pt>
                <c:pt idx="40">
                  <c:v>0.584218112117405</c:v>
                </c:pt>
                <c:pt idx="41">
                  <c:v>-0.677780705266081</c:v>
                </c:pt>
                <c:pt idx="42">
                  <c:v>0.607240503831743</c:v>
                </c:pt>
                <c:pt idx="43">
                  <c:v>0.123524980942732</c:v>
                </c:pt>
                <c:pt idx="44">
                  <c:v>-0.0555173278498314</c:v>
                </c:pt>
                <c:pt idx="45">
                  <c:v>1.647118791786233</c:v>
                </c:pt>
                <c:pt idx="46">
                  <c:v>0.512817758564873</c:v>
                </c:pt>
                <c:pt idx="47">
                  <c:v>0.128076012668715</c:v>
                </c:pt>
                <c:pt idx="48">
                  <c:v>-0.785156151952302</c:v>
                </c:pt>
                <c:pt idx="49">
                  <c:v>-0.128427064454121</c:v>
                </c:pt>
                <c:pt idx="50">
                  <c:v>0.103461622094705</c:v>
                </c:pt>
                <c:pt idx="51">
                  <c:v>0.204662511748219</c:v>
                </c:pt>
                <c:pt idx="52">
                  <c:v>0.439963935920905</c:v>
                </c:pt>
                <c:pt idx="53">
                  <c:v>0.788804493044648</c:v>
                </c:pt>
                <c:pt idx="54">
                  <c:v>0.686189234244024</c:v>
                </c:pt>
                <c:pt idx="55">
                  <c:v>0.385069776331935</c:v>
                </c:pt>
                <c:pt idx="56">
                  <c:v>0.324693913861775</c:v>
                </c:pt>
                <c:pt idx="57">
                  <c:v>-0.19586056766465</c:v>
                </c:pt>
                <c:pt idx="58">
                  <c:v>1.518566578443118</c:v>
                </c:pt>
                <c:pt idx="59">
                  <c:v>1.869947129174185</c:v>
                </c:pt>
                <c:pt idx="60">
                  <c:v>0.0748164406451748</c:v>
                </c:pt>
                <c:pt idx="61">
                  <c:v>-1.045757490560675</c:v>
                </c:pt>
                <c:pt idx="62">
                  <c:v>2.632197042470791</c:v>
                </c:pt>
                <c:pt idx="63">
                  <c:v>0.563599728881531</c:v>
                </c:pt>
                <c:pt idx="64">
                  <c:v>1.044970705292769</c:v>
                </c:pt>
                <c:pt idx="65">
                  <c:v>3.360996662016078</c:v>
                </c:pt>
                <c:pt idx="66">
                  <c:v>1.338576007749808</c:v>
                </c:pt>
                <c:pt idx="67">
                  <c:v>1.531236155230248</c:v>
                </c:pt>
                <c:pt idx="68">
                  <c:v>1.388225572523698</c:v>
                </c:pt>
                <c:pt idx="69">
                  <c:v>1.099473456014169</c:v>
                </c:pt>
                <c:pt idx="70">
                  <c:v>2.806847188959636</c:v>
                </c:pt>
                <c:pt idx="76">
                  <c:v>2.643210786071658</c:v>
                </c:pt>
                <c:pt idx="77">
                  <c:v>0.124830149413859</c:v>
                </c:pt>
                <c:pt idx="78">
                  <c:v>3.750800423325418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7580328"/>
        <c:axId val="2117583400"/>
      </c:scatterChart>
      <c:valAx>
        <c:axId val="2117580328"/>
        <c:scaling>
          <c:orientation val="minMax"/>
        </c:scaling>
        <c:delete val="0"/>
        <c:axPos val="b"/>
        <c:numFmt formatCode="_-* #,##0.0000_-;\-* #,##0.0000_-;_-* &quot;-&quot;??_-;_-@_-" sourceLinked="1"/>
        <c:majorTickMark val="out"/>
        <c:minorTickMark val="none"/>
        <c:tickLblPos val="nextTo"/>
        <c:crossAx val="2117583400"/>
        <c:crosses val="autoZero"/>
        <c:crossBetween val="midCat"/>
      </c:valAx>
      <c:valAx>
        <c:axId val="2117583400"/>
        <c:scaling>
          <c:orientation val="minMax"/>
        </c:scaling>
        <c:delete val="0"/>
        <c:axPos val="l"/>
        <c:majorGridlines/>
        <c:numFmt formatCode="0.0000_ ;\-0.0000\ " sourceLinked="1"/>
        <c:majorTickMark val="out"/>
        <c:minorTickMark val="none"/>
        <c:tickLblPos val="nextTo"/>
        <c:crossAx val="2117580328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0780008748906387"/>
                  <c:y val="-0.0296292650918635"/>
                </c:manualLayout>
              </c:layout>
              <c:numFmt formatCode="General" sourceLinked="0"/>
            </c:trendlineLbl>
          </c:trendline>
          <c:xVal>
            <c:numRef>
              <c:f>AÑO43!$CI$2:$CI$80</c:f>
              <c:numCache>
                <c:formatCode>_-* #,##0.0000_-;\-* #,##0.0000_-;_-* "-"??_-;_-@_-</c:formatCode>
                <c:ptCount val="79"/>
                <c:pt idx="0">
                  <c:v>0.390758528738717</c:v>
                </c:pt>
                <c:pt idx="1">
                  <c:v>0.251151343175355</c:v>
                </c:pt>
                <c:pt idx="2">
                  <c:v>0.704322140822235</c:v>
                </c:pt>
                <c:pt idx="3">
                  <c:v>-0.991399828238082</c:v>
                </c:pt>
                <c:pt idx="4">
                  <c:v>-0.209714835966758</c:v>
                </c:pt>
                <c:pt idx="5">
                  <c:v>1.451709698271347</c:v>
                </c:pt>
                <c:pt idx="6">
                  <c:v>-0.258060922270801</c:v>
                </c:pt>
                <c:pt idx="7">
                  <c:v>-0.306273051076353</c:v>
                </c:pt>
                <c:pt idx="8">
                  <c:v>1.734359713534696</c:v>
                </c:pt>
                <c:pt idx="9">
                  <c:v>-0.782516055786094</c:v>
                </c:pt>
                <c:pt idx="10">
                  <c:v>1.172018809424556</c:v>
                </c:pt>
                <c:pt idx="11">
                  <c:v>-0.480172006224281</c:v>
                </c:pt>
                <c:pt idx="12">
                  <c:v>1.046846203945821</c:v>
                </c:pt>
                <c:pt idx="13">
                  <c:v>0.643650038217329</c:v>
                </c:pt>
                <c:pt idx="14">
                  <c:v>1.178142069837744</c:v>
                </c:pt>
                <c:pt idx="15">
                  <c:v>1.712742273917355</c:v>
                </c:pt>
                <c:pt idx="16">
                  <c:v>1.695446651329333</c:v>
                </c:pt>
                <c:pt idx="17">
                  <c:v>0.928856533581911</c:v>
                </c:pt>
                <c:pt idx="18">
                  <c:v>0.346548558548474</c:v>
                </c:pt>
                <c:pt idx="19">
                  <c:v>1.360479808171942</c:v>
                </c:pt>
                <c:pt idx="20">
                  <c:v>0.252367514459899</c:v>
                </c:pt>
                <c:pt idx="21">
                  <c:v>0.207365037469072</c:v>
                </c:pt>
                <c:pt idx="22">
                  <c:v>0.571825249040829</c:v>
                </c:pt>
                <c:pt idx="23">
                  <c:v>0.770115294787102</c:v>
                </c:pt>
                <c:pt idx="24">
                  <c:v>0.245265839457461</c:v>
                </c:pt>
                <c:pt idx="25">
                  <c:v>-0.440093374963887</c:v>
                </c:pt>
                <c:pt idx="26">
                  <c:v>1.458758679375431</c:v>
                </c:pt>
                <c:pt idx="27">
                  <c:v>0.880984990486753</c:v>
                </c:pt>
                <c:pt idx="28">
                  <c:v>0.77129344262906</c:v>
                </c:pt>
                <c:pt idx="29">
                  <c:v>0.111934276332682</c:v>
                </c:pt>
                <c:pt idx="30">
                  <c:v>2.041222882306216</c:v>
                </c:pt>
                <c:pt idx="31">
                  <c:v>0.354492600589436</c:v>
                </c:pt>
                <c:pt idx="32">
                  <c:v>0.380211241711606</c:v>
                </c:pt>
                <c:pt idx="33">
                  <c:v>0.850707485374537</c:v>
                </c:pt>
                <c:pt idx="34">
                  <c:v>1.434057668563859</c:v>
                </c:pt>
                <c:pt idx="35">
                  <c:v>-0.1073489661227</c:v>
                </c:pt>
                <c:pt idx="36">
                  <c:v>0.300595483889963</c:v>
                </c:pt>
                <c:pt idx="37">
                  <c:v>-0.399027104313252</c:v>
                </c:pt>
                <c:pt idx="38">
                  <c:v>0.935255281784047</c:v>
                </c:pt>
                <c:pt idx="39">
                  <c:v>1.53135116458306</c:v>
                </c:pt>
                <c:pt idx="40">
                  <c:v>1.491361693834273</c:v>
                </c:pt>
                <c:pt idx="41">
                  <c:v>0.103461622094705</c:v>
                </c:pt>
                <c:pt idx="42">
                  <c:v>1.493276766671117</c:v>
                </c:pt>
                <c:pt idx="43">
                  <c:v>1.07714979471697</c:v>
                </c:pt>
                <c:pt idx="44">
                  <c:v>0.759592308645975</c:v>
                </c:pt>
                <c:pt idx="45">
                  <c:v>2.230121800013102</c:v>
                </c:pt>
                <c:pt idx="46">
                  <c:v>1.339868640584651</c:v>
                </c:pt>
                <c:pt idx="47">
                  <c:v>1.050611730529541</c:v>
                </c:pt>
                <c:pt idx="48">
                  <c:v>-0.131943638176958</c:v>
                </c:pt>
                <c:pt idx="49">
                  <c:v>0.432488255770506</c:v>
                </c:pt>
                <c:pt idx="50">
                  <c:v>0.664077590185075</c:v>
                </c:pt>
                <c:pt idx="51">
                  <c:v>0.74020473550745</c:v>
                </c:pt>
                <c:pt idx="52">
                  <c:v>1.248488225577443</c:v>
                </c:pt>
                <c:pt idx="53">
                  <c:v>1.561113314652255</c:v>
                </c:pt>
                <c:pt idx="54">
                  <c:v>1.252027329652786</c:v>
                </c:pt>
                <c:pt idx="55">
                  <c:v>1.1539976866928</c:v>
                </c:pt>
                <c:pt idx="56">
                  <c:v>1.050998079173384</c:v>
                </c:pt>
                <c:pt idx="57">
                  <c:v>0.683137131483007</c:v>
                </c:pt>
                <c:pt idx="58">
                  <c:v>2.279532346646876</c:v>
                </c:pt>
                <c:pt idx="59">
                  <c:v>2.726737801445736</c:v>
                </c:pt>
                <c:pt idx="60">
                  <c:v>0.807128955592422</c:v>
                </c:pt>
                <c:pt idx="61">
                  <c:v>-0.258848401148215</c:v>
                </c:pt>
                <c:pt idx="62">
                  <c:v>3.242424888571953</c:v>
                </c:pt>
                <c:pt idx="63">
                  <c:v>1.155427138639798</c:v>
                </c:pt>
                <c:pt idx="64">
                  <c:v>1.612529561124354</c:v>
                </c:pt>
                <c:pt idx="65">
                  <c:v>4.038638836608255</c:v>
                </c:pt>
                <c:pt idx="66">
                  <c:v>2.010812833684308</c:v>
                </c:pt>
                <c:pt idx="67">
                  <c:v>2.099918781841737</c:v>
                </c:pt>
                <c:pt idx="68">
                  <c:v>2.06919433183356</c:v>
                </c:pt>
                <c:pt idx="69">
                  <c:v>1.713230056306944</c:v>
                </c:pt>
                <c:pt idx="70">
                  <c:v>3.501964172161279</c:v>
                </c:pt>
                <c:pt idx="76">
                  <c:v>2.912504229679334</c:v>
                </c:pt>
                <c:pt idx="77">
                  <c:v>0.37032800777951</c:v>
                </c:pt>
                <c:pt idx="78">
                  <c:v>4.627864803669053</c:v>
                </c:pt>
              </c:numCache>
            </c:numRef>
          </c:xVal>
          <c:yVal>
            <c:numRef>
              <c:f>AÑO43!$CJ$2:$CJ$80</c:f>
              <c:numCache>
                <c:formatCode>0.0000_ ;\-0.0000\ </c:formatCode>
                <c:ptCount val="79"/>
                <c:pt idx="0">
                  <c:v>-0.27083521030723</c:v>
                </c:pt>
                <c:pt idx="1">
                  <c:v>-0.366531544420413</c:v>
                </c:pt>
                <c:pt idx="2">
                  <c:v>0.00216606175650763</c:v>
                </c:pt>
                <c:pt idx="3">
                  <c:v>-1.677780705266081</c:v>
                </c:pt>
                <c:pt idx="4">
                  <c:v>-0.910094888560602</c:v>
                </c:pt>
                <c:pt idx="5">
                  <c:v>0.800648355363988</c:v>
                </c:pt>
                <c:pt idx="6">
                  <c:v>-1.00436480540245</c:v>
                </c:pt>
                <c:pt idx="7">
                  <c:v>-1.022276394711152</c:v>
                </c:pt>
                <c:pt idx="8">
                  <c:v>1.021520064114033</c:v>
                </c:pt>
                <c:pt idx="9">
                  <c:v>-1.468521082957745</c:v>
                </c:pt>
                <c:pt idx="10">
                  <c:v>0.643748685459526</c:v>
                </c:pt>
                <c:pt idx="11">
                  <c:v>-0.924453038607469</c:v>
                </c:pt>
                <c:pt idx="12">
                  <c:v>0.458486763798207</c:v>
                </c:pt>
                <c:pt idx="13">
                  <c:v>-0.069050968832477</c:v>
                </c:pt>
                <c:pt idx="14">
                  <c:v>0.537063142781617</c:v>
                </c:pt>
                <c:pt idx="15">
                  <c:v>1.023128946010496</c:v>
                </c:pt>
                <c:pt idx="16">
                  <c:v>1.13481437032046</c:v>
                </c:pt>
                <c:pt idx="17">
                  <c:v>0.279210512601395</c:v>
                </c:pt>
                <c:pt idx="18">
                  <c:v>-0.382999658879101</c:v>
                </c:pt>
                <c:pt idx="19">
                  <c:v>0.907034952483417</c:v>
                </c:pt>
                <c:pt idx="20">
                  <c:v>-0.423658649794207</c:v>
                </c:pt>
                <c:pt idx="21">
                  <c:v>-0.61261017366127</c:v>
                </c:pt>
                <c:pt idx="22">
                  <c:v>-0.140861702705469</c:v>
                </c:pt>
                <c:pt idx="23">
                  <c:v>0.093421685162235</c:v>
                </c:pt>
                <c:pt idx="24">
                  <c:v>-0.429457060118102</c:v>
                </c:pt>
                <c:pt idx="25">
                  <c:v>-1.045757490560675</c:v>
                </c:pt>
                <c:pt idx="26">
                  <c:v>0.75724415102197</c:v>
                </c:pt>
                <c:pt idx="27">
                  <c:v>0.443106456737266</c:v>
                </c:pt>
                <c:pt idx="28">
                  <c:v>0.0261245167454502</c:v>
                </c:pt>
                <c:pt idx="29">
                  <c:v>-0.632644078973981</c:v>
                </c:pt>
                <c:pt idx="30">
                  <c:v>1.414204300298343</c:v>
                </c:pt>
                <c:pt idx="31">
                  <c:v>-0.296708621881339</c:v>
                </c:pt>
                <c:pt idx="32">
                  <c:v>-0.333482019445119</c:v>
                </c:pt>
                <c:pt idx="33">
                  <c:v>0.143014800254095</c:v>
                </c:pt>
                <c:pt idx="34">
                  <c:v>0.7388598020722</c:v>
                </c:pt>
                <c:pt idx="35">
                  <c:v>-0.847711655616943</c:v>
                </c:pt>
                <c:pt idx="36">
                  <c:v>-0.10790539730952</c:v>
                </c:pt>
                <c:pt idx="37">
                  <c:v>-1.017728766960432</c:v>
                </c:pt>
                <c:pt idx="38">
                  <c:v>0.251394850040104</c:v>
                </c:pt>
                <c:pt idx="39">
                  <c:v>0.913230871113561</c:v>
                </c:pt>
                <c:pt idx="40">
                  <c:v>0.831549851995756</c:v>
                </c:pt>
                <c:pt idx="41">
                  <c:v>-0.600326278518962</c:v>
                </c:pt>
                <c:pt idx="42">
                  <c:v>0.741387992479269</c:v>
                </c:pt>
                <c:pt idx="43">
                  <c:v>0.313234291694724</c:v>
                </c:pt>
                <c:pt idx="44">
                  <c:v>0.14050804303818</c:v>
                </c:pt>
                <c:pt idx="45">
                  <c:v>1.950379460447162</c:v>
                </c:pt>
                <c:pt idx="46">
                  <c:v>0.81016528454315</c:v>
                </c:pt>
                <c:pt idx="47">
                  <c:v>0.390051496458987</c:v>
                </c:pt>
                <c:pt idx="48">
                  <c:v>-0.45717457304082</c:v>
                </c:pt>
                <c:pt idx="49">
                  <c:v>0.175511813363448</c:v>
                </c:pt>
                <c:pt idx="50">
                  <c:v>0.406880670049125</c:v>
                </c:pt>
                <c:pt idx="51">
                  <c:v>0.504470862494419</c:v>
                </c:pt>
                <c:pt idx="52">
                  <c:v>0.716253825896037</c:v>
                </c:pt>
                <c:pt idx="53">
                  <c:v>1.101472117000238</c:v>
                </c:pt>
                <c:pt idx="54">
                  <c:v>0.964212472969819</c:v>
                </c:pt>
                <c:pt idx="55">
                  <c:v>0.700790221374347</c:v>
                </c:pt>
                <c:pt idx="56">
                  <c:v>0.639984248041589</c:v>
                </c:pt>
                <c:pt idx="57">
                  <c:v>0.0515383905153275</c:v>
                </c:pt>
                <c:pt idx="58">
                  <c:v>1.766033417395898</c:v>
                </c:pt>
                <c:pt idx="59">
                  <c:v>2.157154439906281</c:v>
                </c:pt>
                <c:pt idx="60">
                  <c:v>0.141136090120739</c:v>
                </c:pt>
                <c:pt idx="61">
                  <c:v>-0.924453038607469</c:v>
                </c:pt>
                <c:pt idx="62">
                  <c:v>2.911720494441253</c:v>
                </c:pt>
                <c:pt idx="63">
                  <c:v>0.867820908045573</c:v>
                </c:pt>
                <c:pt idx="64">
                  <c:v>1.330515232170328</c:v>
                </c:pt>
                <c:pt idx="65">
                  <c:v>3.663044088443079</c:v>
                </c:pt>
                <c:pt idx="66">
                  <c:v>1.636588183729842</c:v>
                </c:pt>
                <c:pt idx="67">
                  <c:v>1.812833171798137</c:v>
                </c:pt>
                <c:pt idx="68">
                  <c:v>1.685446138687734</c:v>
                </c:pt>
                <c:pt idx="69">
                  <c:v>1.375553883598933</c:v>
                </c:pt>
                <c:pt idx="70">
                  <c:v>3.084729594352685</c:v>
                </c:pt>
                <c:pt idx="76">
                  <c:v>2.912504760905937</c:v>
                </c:pt>
                <c:pt idx="77">
                  <c:v>0.37032800777951</c:v>
                </c:pt>
                <c:pt idx="78">
                  <c:v>4.047355369939988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7622328"/>
        <c:axId val="2117625400"/>
      </c:scatterChart>
      <c:valAx>
        <c:axId val="2117622328"/>
        <c:scaling>
          <c:orientation val="minMax"/>
        </c:scaling>
        <c:delete val="0"/>
        <c:axPos val="b"/>
        <c:numFmt formatCode="_-* #,##0.0000_-;\-* #,##0.0000_-;_-* &quot;-&quot;??_-;_-@_-" sourceLinked="1"/>
        <c:majorTickMark val="out"/>
        <c:minorTickMark val="none"/>
        <c:tickLblPos val="nextTo"/>
        <c:crossAx val="2117625400"/>
        <c:crosses val="autoZero"/>
        <c:crossBetween val="midCat"/>
      </c:valAx>
      <c:valAx>
        <c:axId val="2117625400"/>
        <c:scaling>
          <c:orientation val="minMax"/>
        </c:scaling>
        <c:delete val="0"/>
        <c:axPos val="l"/>
        <c:majorGridlines/>
        <c:numFmt formatCode="0.0000_ ;\-0.0000\ " sourceLinked="1"/>
        <c:majorTickMark val="out"/>
        <c:minorTickMark val="none"/>
        <c:tickLblPos val="nextTo"/>
        <c:crossAx val="2117622328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0998812335958005"/>
                  <c:y val="-0.0249996354622339"/>
                </c:manualLayout>
              </c:layout>
              <c:numFmt formatCode="General" sourceLinked="0"/>
            </c:trendlineLbl>
          </c:trendline>
          <c:xVal>
            <c:numRef>
              <c:f>AÑO44!$CI$2:$CI$80</c:f>
              <c:numCache>
                <c:formatCode>_-* #,##0.0000_-;\-* #,##0.0000_-;_-* "-"??_-;_-@_-</c:formatCode>
                <c:ptCount val="79"/>
                <c:pt idx="0">
                  <c:v>0.532244643626582</c:v>
                </c:pt>
                <c:pt idx="1">
                  <c:v>0.3236645356081</c:v>
                </c:pt>
                <c:pt idx="2">
                  <c:v>0.76767522402796</c:v>
                </c:pt>
                <c:pt idx="3">
                  <c:v>-0.958607314841775</c:v>
                </c:pt>
                <c:pt idx="4">
                  <c:v>-0.118045028660399</c:v>
                </c:pt>
                <c:pt idx="5">
                  <c:v>1.416057729263038</c:v>
                </c:pt>
                <c:pt idx="6">
                  <c:v>-0.0177287669604316</c:v>
                </c:pt>
                <c:pt idx="7">
                  <c:v>-0.286509456906057</c:v>
                </c:pt>
                <c:pt idx="8">
                  <c:v>1.726066709776397</c:v>
                </c:pt>
                <c:pt idx="9">
                  <c:v>-0.886056647693163</c:v>
                </c:pt>
                <c:pt idx="10">
                  <c:v>1.120837060254737</c:v>
                </c:pt>
                <c:pt idx="11">
                  <c:v>-0.651695136951839</c:v>
                </c:pt>
                <c:pt idx="12">
                  <c:v>0.979184033674418</c:v>
                </c:pt>
                <c:pt idx="13">
                  <c:v>0.564902672529205</c:v>
                </c:pt>
                <c:pt idx="14">
                  <c:v>1.174960622938025</c:v>
                </c:pt>
                <c:pt idx="15">
                  <c:v>1.593640448502302</c:v>
                </c:pt>
                <c:pt idx="16">
                  <c:v>1.613788984783492</c:v>
                </c:pt>
                <c:pt idx="17">
                  <c:v>0.884965198200733</c:v>
                </c:pt>
                <c:pt idx="18">
                  <c:v>0.242789809478677</c:v>
                </c:pt>
                <c:pt idx="19">
                  <c:v>1.28744340112945</c:v>
                </c:pt>
                <c:pt idx="20">
                  <c:v>0.143951116423963</c:v>
                </c:pt>
                <c:pt idx="21">
                  <c:v>0.179838928023187</c:v>
                </c:pt>
                <c:pt idx="22">
                  <c:v>0.470704429722788</c:v>
                </c:pt>
                <c:pt idx="23">
                  <c:v>0.635383204047498</c:v>
                </c:pt>
                <c:pt idx="24">
                  <c:v>0.145196406114182</c:v>
                </c:pt>
                <c:pt idx="25">
                  <c:v>-0.602059991327962</c:v>
                </c:pt>
                <c:pt idx="26">
                  <c:v>1.39520403936185</c:v>
                </c:pt>
                <c:pt idx="27">
                  <c:v>0.751894688043747</c:v>
                </c:pt>
                <c:pt idx="28">
                  <c:v>0.77232170672292</c:v>
                </c:pt>
                <c:pt idx="29">
                  <c:v>-0.00524305541237188</c:v>
                </c:pt>
                <c:pt idx="30">
                  <c:v>1.933649232283099</c:v>
                </c:pt>
                <c:pt idx="31">
                  <c:v>0.193681029541281</c:v>
                </c:pt>
                <c:pt idx="32">
                  <c:v>0.316599302093861</c:v>
                </c:pt>
                <c:pt idx="33">
                  <c:v>0.807264355276107</c:v>
                </c:pt>
                <c:pt idx="34">
                  <c:v>1.362086452920395</c:v>
                </c:pt>
                <c:pt idx="35">
                  <c:v>-0.197910742118267</c:v>
                </c:pt>
                <c:pt idx="36">
                  <c:v>0.123524980942732</c:v>
                </c:pt>
                <c:pt idx="37">
                  <c:v>-0.552841968657781</c:v>
                </c:pt>
                <c:pt idx="38">
                  <c:v>0.870579460552685</c:v>
                </c:pt>
                <c:pt idx="39">
                  <c:v>1.45190918693322</c:v>
                </c:pt>
                <c:pt idx="40">
                  <c:v>1.381205361238583</c:v>
                </c:pt>
                <c:pt idx="41">
                  <c:v>0.0603200286882852</c:v>
                </c:pt>
                <c:pt idx="42">
                  <c:v>1.369864957856229</c:v>
                </c:pt>
                <c:pt idx="43">
                  <c:v>0.990738328507537</c:v>
                </c:pt>
                <c:pt idx="44">
                  <c:v>0.649140064144219</c:v>
                </c:pt>
                <c:pt idx="45">
                  <c:v>2.060127218108557</c:v>
                </c:pt>
                <c:pt idx="46">
                  <c:v>1.179293205577374</c:v>
                </c:pt>
                <c:pt idx="47">
                  <c:v>0.924847632975537</c:v>
                </c:pt>
                <c:pt idx="48">
                  <c:v>-0.301029995663981</c:v>
                </c:pt>
                <c:pt idx="49">
                  <c:v>0.259593878885949</c:v>
                </c:pt>
                <c:pt idx="50">
                  <c:v>0.491081413423187</c:v>
                </c:pt>
                <c:pt idx="51">
                  <c:v>0.569607967546825</c:v>
                </c:pt>
                <c:pt idx="52">
                  <c:v>1.122478014681511</c:v>
                </c:pt>
                <c:pt idx="53">
                  <c:v>1.402450538851364</c:v>
                </c:pt>
                <c:pt idx="54">
                  <c:v>1.088986118947913</c:v>
                </c:pt>
                <c:pt idx="55">
                  <c:v>0.980821166644336</c:v>
                </c:pt>
                <c:pt idx="56">
                  <c:v>0.87719851527179</c:v>
                </c:pt>
                <c:pt idx="57">
                  <c:v>0.567379307650979</c:v>
                </c:pt>
                <c:pt idx="58">
                  <c:v>2.148710598115304</c:v>
                </c:pt>
                <c:pt idx="59">
                  <c:v>2.582455415208595</c:v>
                </c:pt>
                <c:pt idx="60">
                  <c:v>0.808143425761491</c:v>
                </c:pt>
                <c:pt idx="61">
                  <c:v>-0.367542707815276</c:v>
                </c:pt>
                <c:pt idx="62">
                  <c:v>3.085471823557671</c:v>
                </c:pt>
                <c:pt idx="63">
                  <c:v>0.991713275713089</c:v>
                </c:pt>
                <c:pt idx="64">
                  <c:v>1.455849431858154</c:v>
                </c:pt>
                <c:pt idx="65">
                  <c:v>3.87743435431784</c:v>
                </c:pt>
                <c:pt idx="66">
                  <c:v>1.853375716612023</c:v>
                </c:pt>
                <c:pt idx="67">
                  <c:v>1.947595449308789</c:v>
                </c:pt>
                <c:pt idx="68">
                  <c:v>1.911881717008192</c:v>
                </c:pt>
                <c:pt idx="69">
                  <c:v>1.569151437679197</c:v>
                </c:pt>
                <c:pt idx="70">
                  <c:v>3.349367097539976</c:v>
                </c:pt>
                <c:pt idx="76">
                  <c:v>2.775660682015097</c:v>
                </c:pt>
                <c:pt idx="77">
                  <c:v>0.336259552014193</c:v>
                </c:pt>
                <c:pt idx="78">
                  <c:v>4.48303655631722</c:v>
                </c:pt>
              </c:numCache>
            </c:numRef>
          </c:xVal>
          <c:yVal>
            <c:numRef>
              <c:f>AÑO44!$CJ$2:$CJ$80</c:f>
              <c:numCache>
                <c:formatCode>0.0000_ ;\-0.0000\ </c:formatCode>
                <c:ptCount val="79"/>
                <c:pt idx="0">
                  <c:v>-0.216096420727265</c:v>
                </c:pt>
                <c:pt idx="1">
                  <c:v>-0.184422251675733</c:v>
                </c:pt>
                <c:pt idx="2">
                  <c:v>0.0648322197385738</c:v>
                </c:pt>
                <c:pt idx="3">
                  <c:v>-1.602059991327962</c:v>
                </c:pt>
                <c:pt idx="4">
                  <c:v>-0.818156412055227</c:v>
                </c:pt>
                <c:pt idx="5">
                  <c:v>1.103085001841615</c:v>
                </c:pt>
                <c:pt idx="6">
                  <c:v>-0.749579997691106</c:v>
                </c:pt>
                <c:pt idx="7">
                  <c:v>-0.943095148663527</c:v>
                </c:pt>
                <c:pt idx="8">
                  <c:v>1.131779009369187</c:v>
                </c:pt>
                <c:pt idx="9">
                  <c:v>-1.136677139879544</c:v>
                </c:pt>
                <c:pt idx="10">
                  <c:v>0.811843006176477</c:v>
                </c:pt>
                <c:pt idx="11">
                  <c:v>-1.017728766960432</c:v>
                </c:pt>
                <c:pt idx="12">
                  <c:v>0.635684762547222</c:v>
                </c:pt>
                <c:pt idx="13">
                  <c:v>-0.0048037084028206</c:v>
                </c:pt>
                <c:pt idx="14">
                  <c:v>0.899218417851373</c:v>
                </c:pt>
                <c:pt idx="15">
                  <c:v>1.222248116858931</c:v>
                </c:pt>
                <c:pt idx="16">
                  <c:v>1.078819183098849</c:v>
                </c:pt>
                <c:pt idx="17">
                  <c:v>0.534914104429867</c:v>
                </c:pt>
                <c:pt idx="18">
                  <c:v>-0.20690839982342</c:v>
                </c:pt>
                <c:pt idx="19">
                  <c:v>0.933689708957895</c:v>
                </c:pt>
                <c:pt idx="20">
                  <c:v>-0.274088367704952</c:v>
                </c:pt>
                <c:pt idx="21">
                  <c:v>-0.555955204081924</c:v>
                </c:pt>
                <c:pt idx="22">
                  <c:v>-0.173277479831008</c:v>
                </c:pt>
                <c:pt idx="23">
                  <c:v>0.180125875164054</c:v>
                </c:pt>
                <c:pt idx="24">
                  <c:v>-0.218244625347531</c:v>
                </c:pt>
                <c:pt idx="25">
                  <c:v>-1.008773924307505</c:v>
                </c:pt>
                <c:pt idx="26">
                  <c:v>0.913442954859396</c:v>
                </c:pt>
                <c:pt idx="27">
                  <c:v>0.522183317618686</c:v>
                </c:pt>
                <c:pt idx="28">
                  <c:v>0.17638069224327</c:v>
                </c:pt>
                <c:pt idx="29">
                  <c:v>-0.501689446210399</c:v>
                </c:pt>
                <c:pt idx="30">
                  <c:v>1.487647347517618</c:v>
                </c:pt>
                <c:pt idx="31">
                  <c:v>-0.199282921717615</c:v>
                </c:pt>
                <c:pt idx="32">
                  <c:v>-0.0777937225609836</c:v>
                </c:pt>
                <c:pt idx="33">
                  <c:v>0.2332500095411</c:v>
                </c:pt>
                <c:pt idx="34">
                  <c:v>0.857875025523562</c:v>
                </c:pt>
                <c:pt idx="35">
                  <c:v>-0.777283528852417</c:v>
                </c:pt>
                <c:pt idx="36">
                  <c:v>-0.294992040666664</c:v>
                </c:pt>
                <c:pt idx="37">
                  <c:v>-0.892790030352132</c:v>
                </c:pt>
                <c:pt idx="38">
                  <c:v>0.425534220498263</c:v>
                </c:pt>
                <c:pt idx="39">
                  <c:v>1.018700498666243</c:v>
                </c:pt>
                <c:pt idx="40">
                  <c:v>0.989271791641693</c:v>
                </c:pt>
                <c:pt idx="41">
                  <c:v>-0.450996737974212</c:v>
                </c:pt>
                <c:pt idx="42">
                  <c:v>0.950656882504511</c:v>
                </c:pt>
                <c:pt idx="43">
                  <c:v>0.262925469331832</c:v>
                </c:pt>
                <c:pt idx="44">
                  <c:v>0.368286884902131</c:v>
                </c:pt>
                <c:pt idx="45">
                  <c:v>1.743062697416644</c:v>
                </c:pt>
                <c:pt idx="46">
                  <c:v>0.688152755591566</c:v>
                </c:pt>
                <c:pt idx="47">
                  <c:v>0.478133428100517</c:v>
                </c:pt>
                <c:pt idx="48">
                  <c:v>-0.504455662453551</c:v>
                </c:pt>
                <c:pt idx="49">
                  <c:v>0.00130093302041817</c:v>
                </c:pt>
                <c:pt idx="50">
                  <c:v>0.2332500095411</c:v>
                </c:pt>
                <c:pt idx="51">
                  <c:v>0.334252642334231</c:v>
                </c:pt>
                <c:pt idx="52">
                  <c:v>0.635986111800833</c:v>
                </c:pt>
                <c:pt idx="53">
                  <c:v>1.008259414991275</c:v>
                </c:pt>
                <c:pt idx="54">
                  <c:v>0.796227314029439</c:v>
                </c:pt>
                <c:pt idx="55">
                  <c:v>0.524655712357777</c:v>
                </c:pt>
                <c:pt idx="56">
                  <c:v>0.462098381135156</c:v>
                </c:pt>
                <c:pt idx="57">
                  <c:v>0.135450699345514</c:v>
                </c:pt>
                <c:pt idx="58">
                  <c:v>2.042949403813616</c:v>
                </c:pt>
                <c:pt idx="59">
                  <c:v>2.168258762205982</c:v>
                </c:pt>
                <c:pt idx="60">
                  <c:v>0.299942900022767</c:v>
                </c:pt>
                <c:pt idx="61">
                  <c:v>-0.625251653989896</c:v>
                </c:pt>
                <c:pt idx="62">
                  <c:v>2.74141241248731</c:v>
                </c:pt>
                <c:pt idx="63">
                  <c:v>0.667079205464217</c:v>
                </c:pt>
                <c:pt idx="64">
                  <c:v>1.171755698088238</c:v>
                </c:pt>
                <c:pt idx="65">
                  <c:v>3.465498548743854</c:v>
                </c:pt>
                <c:pt idx="66">
                  <c:v>1.447468130949756</c:v>
                </c:pt>
                <c:pt idx="67">
                  <c:v>1.643304596306801</c:v>
                </c:pt>
                <c:pt idx="68">
                  <c:v>1.527191519087101</c:v>
                </c:pt>
                <c:pt idx="69">
                  <c:v>1.233072295723794</c:v>
                </c:pt>
                <c:pt idx="70">
                  <c:v>2.932825725257312</c:v>
                </c:pt>
                <c:pt idx="76">
                  <c:v>2.775660682015097</c:v>
                </c:pt>
                <c:pt idx="77">
                  <c:v>0.360971883725936</c:v>
                </c:pt>
                <c:pt idx="78">
                  <c:v>3.888183876169124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7664200"/>
        <c:axId val="2117667272"/>
      </c:scatterChart>
      <c:valAx>
        <c:axId val="2117664200"/>
        <c:scaling>
          <c:orientation val="minMax"/>
        </c:scaling>
        <c:delete val="0"/>
        <c:axPos val="b"/>
        <c:numFmt formatCode="_-* #,##0.0000_-;\-* #,##0.0000_-;_-* &quot;-&quot;??_-;_-@_-" sourceLinked="1"/>
        <c:majorTickMark val="out"/>
        <c:minorTickMark val="none"/>
        <c:tickLblPos val="nextTo"/>
        <c:crossAx val="2117667272"/>
        <c:crosses val="autoZero"/>
        <c:crossBetween val="midCat"/>
      </c:valAx>
      <c:valAx>
        <c:axId val="2117667272"/>
        <c:scaling>
          <c:orientation val="minMax"/>
        </c:scaling>
        <c:delete val="0"/>
        <c:axPos val="l"/>
        <c:majorGridlines/>
        <c:numFmt formatCode="0.0000_ ;\-0.0000\ " sourceLinked="1"/>
        <c:majorTickMark val="out"/>
        <c:minorTickMark val="none"/>
        <c:tickLblPos val="nextTo"/>
        <c:crossAx val="2117664200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0622121609798776"/>
                  <c:y val="-0.0342588947214931"/>
                </c:manualLayout>
              </c:layout>
              <c:numFmt formatCode="General" sourceLinked="0"/>
            </c:trendlineLbl>
          </c:trendline>
          <c:xVal>
            <c:numRef>
              <c:f>AÑO46!$CI$2:$CI$80</c:f>
              <c:numCache>
                <c:formatCode>_-* #,##0.0000_-;\-* #,##0.0000_-;_-* "-"??_-;_-@_-</c:formatCode>
                <c:ptCount val="79"/>
                <c:pt idx="0">
                  <c:v>0.413467412985825</c:v>
                </c:pt>
                <c:pt idx="1">
                  <c:v>0.195622943586937</c:v>
                </c:pt>
                <c:pt idx="2">
                  <c:v>0.683497317679811</c:v>
                </c:pt>
                <c:pt idx="3">
                  <c:v>-1.031517051446065</c:v>
                </c:pt>
                <c:pt idx="4">
                  <c:v>-0.202732459169284</c:v>
                </c:pt>
                <c:pt idx="5">
                  <c:v>1.342521372898964</c:v>
                </c:pt>
                <c:pt idx="6">
                  <c:v>0.472171146692363</c:v>
                </c:pt>
                <c:pt idx="7">
                  <c:v>-0.377785977033705</c:v>
                </c:pt>
                <c:pt idx="8">
                  <c:v>1.651084089243011</c:v>
                </c:pt>
                <c:pt idx="9">
                  <c:v>-0.924453038607469</c:v>
                </c:pt>
                <c:pt idx="10">
                  <c:v>1.044500562370641</c:v>
                </c:pt>
                <c:pt idx="11">
                  <c:v>-0.649751981665837</c:v>
                </c:pt>
                <c:pt idx="12">
                  <c:v>0.907733736997655</c:v>
                </c:pt>
                <c:pt idx="13">
                  <c:v>0.504742636271688</c:v>
                </c:pt>
                <c:pt idx="14">
                  <c:v>1.070776462843435</c:v>
                </c:pt>
                <c:pt idx="15">
                  <c:v>1.563599728881531</c:v>
                </c:pt>
                <c:pt idx="16">
                  <c:v>1.563184334797348</c:v>
                </c:pt>
                <c:pt idx="17">
                  <c:v>0.79448804665917</c:v>
                </c:pt>
                <c:pt idx="18">
                  <c:v>0.20682587603185</c:v>
                </c:pt>
                <c:pt idx="19">
                  <c:v>1.223080397831155</c:v>
                </c:pt>
                <c:pt idx="20">
                  <c:v>0.103461622094705</c:v>
                </c:pt>
                <c:pt idx="21">
                  <c:v>0.164055291893452</c:v>
                </c:pt>
                <c:pt idx="22">
                  <c:v>0.455301771657076</c:v>
                </c:pt>
                <c:pt idx="23">
                  <c:v>0.626955951435447</c:v>
                </c:pt>
                <c:pt idx="24">
                  <c:v>0.104828403653655</c:v>
                </c:pt>
                <c:pt idx="25">
                  <c:v>-0.595166283380062</c:v>
                </c:pt>
                <c:pt idx="26">
                  <c:v>1.332357653425112</c:v>
                </c:pt>
                <c:pt idx="27">
                  <c:v>0.730862992046494</c:v>
                </c:pt>
                <c:pt idx="28">
                  <c:v>0.672467313068082</c:v>
                </c:pt>
                <c:pt idx="29">
                  <c:v>-0.0109953843014632</c:v>
                </c:pt>
                <c:pt idx="30">
                  <c:v>1.909930259752831</c:v>
                </c:pt>
                <c:pt idx="31">
                  <c:v>0.20112389720738</c:v>
                </c:pt>
                <c:pt idx="32">
                  <c:v>0.23375736296551</c:v>
                </c:pt>
                <c:pt idx="33">
                  <c:v>0.719911064198339</c:v>
                </c:pt>
                <c:pt idx="34">
                  <c:v>1.312537003107303</c:v>
                </c:pt>
                <c:pt idx="35">
                  <c:v>-0.209011524911184</c:v>
                </c:pt>
                <c:pt idx="36">
                  <c:v>0.14674801363064</c:v>
                </c:pt>
                <c:pt idx="37">
                  <c:v>-0.54821356447571</c:v>
                </c:pt>
                <c:pt idx="38">
                  <c:v>0.789580712164425</c:v>
                </c:pt>
                <c:pt idx="39">
                  <c:v>1.400779676512969</c:v>
                </c:pt>
                <c:pt idx="40">
                  <c:v>1.35241408009067</c:v>
                </c:pt>
                <c:pt idx="41">
                  <c:v>-0.00833099262005149</c:v>
                </c:pt>
                <c:pt idx="42">
                  <c:v>1.359076226059263</c:v>
                </c:pt>
                <c:pt idx="43">
                  <c:v>0.997648454896206</c:v>
                </c:pt>
                <c:pt idx="44">
                  <c:v>0.61689542640076</c:v>
                </c:pt>
                <c:pt idx="45">
                  <c:v>2.081484128623811</c:v>
                </c:pt>
                <c:pt idx="46">
                  <c:v>1.193597610298094</c:v>
                </c:pt>
                <c:pt idx="47">
                  <c:v>0.907626304843266</c:v>
                </c:pt>
                <c:pt idx="48">
                  <c:v>-0.286509456906057</c:v>
                </c:pt>
                <c:pt idx="49">
                  <c:v>0.277150613963797</c:v>
                </c:pt>
                <c:pt idx="50">
                  <c:v>0.508260305512334</c:v>
                </c:pt>
                <c:pt idx="51">
                  <c:v>0.58692470814482</c:v>
                </c:pt>
                <c:pt idx="52">
                  <c:v>1.104623660435326</c:v>
                </c:pt>
                <c:pt idx="53">
                  <c:v>1.410524172586188</c:v>
                </c:pt>
                <c:pt idx="54">
                  <c:v>1.108362034955172</c:v>
                </c:pt>
                <c:pt idx="55">
                  <c:v>0.999130541287371</c:v>
                </c:pt>
                <c:pt idx="56">
                  <c:v>0.895753942073728</c:v>
                </c:pt>
                <c:pt idx="57">
                  <c:v>0.545430829465351</c:v>
                </c:pt>
                <c:pt idx="58">
                  <c:v>2.139028547485683</c:v>
                </c:pt>
                <c:pt idx="59">
                  <c:v>2.579375396603241</c:v>
                </c:pt>
                <c:pt idx="60">
                  <c:v>0.700011062322112</c:v>
                </c:pt>
                <c:pt idx="61">
                  <c:v>-0.396855627379818</c:v>
                </c:pt>
                <c:pt idx="62">
                  <c:v>3.100898615559461</c:v>
                </c:pt>
                <c:pt idx="63">
                  <c:v>1.00842982679723</c:v>
                </c:pt>
                <c:pt idx="64">
                  <c:v>1.467371287647479</c:v>
                </c:pt>
                <c:pt idx="65">
                  <c:v>3.891804419323484</c:v>
                </c:pt>
                <c:pt idx="66">
                  <c:v>1.865429721429502</c:v>
                </c:pt>
                <c:pt idx="67">
                  <c:v>1.960204315840137</c:v>
                </c:pt>
                <c:pt idx="68">
                  <c:v>1.920405108679198</c:v>
                </c:pt>
                <c:pt idx="69">
                  <c:v>1.574170219730793</c:v>
                </c:pt>
                <c:pt idx="70">
                  <c:v>3.36058129707241</c:v>
                </c:pt>
                <c:pt idx="76">
                  <c:v>2.77870173152848</c:v>
                </c:pt>
                <c:pt idx="77">
                  <c:v>0.256717745977487</c:v>
                </c:pt>
                <c:pt idx="78">
                  <c:v>4.492492049005336</c:v>
                </c:pt>
              </c:numCache>
            </c:numRef>
          </c:xVal>
          <c:yVal>
            <c:numRef>
              <c:f>AÑO46!$CJ$2:$CJ$80</c:f>
              <c:numCache>
                <c:formatCode>0.0000_ ;\-0.0000\ </c:formatCode>
                <c:ptCount val="79"/>
                <c:pt idx="0">
                  <c:v>-0.00217691925427455</c:v>
                </c:pt>
                <c:pt idx="1">
                  <c:v>-0.148741651280925</c:v>
                </c:pt>
                <c:pt idx="2">
                  <c:v>-0.0154726866562074</c:v>
                </c:pt>
                <c:pt idx="3">
                  <c:v>-1.522878745280338</c:v>
                </c:pt>
                <c:pt idx="4">
                  <c:v>-0.903089986991944</c:v>
                </c:pt>
                <c:pt idx="5">
                  <c:v>0.894758994371892</c:v>
                </c:pt>
                <c:pt idx="6">
                  <c:v>-0.365522729839268</c:v>
                </c:pt>
                <c:pt idx="7">
                  <c:v>-0.935542010773081</c:v>
                </c:pt>
                <c:pt idx="8">
                  <c:v>1.112336835745317</c:v>
                </c:pt>
                <c:pt idx="9">
                  <c:v>-1.443697499232713</c:v>
                </c:pt>
                <c:pt idx="10">
                  <c:v>0.604657972047871</c:v>
                </c:pt>
                <c:pt idx="11">
                  <c:v>-1.080921907623926</c:v>
                </c:pt>
                <c:pt idx="12">
                  <c:v>0.406199423663313</c:v>
                </c:pt>
                <c:pt idx="13">
                  <c:v>-0.140261433802853</c:v>
                </c:pt>
                <c:pt idx="14">
                  <c:v>0.643156465619706</c:v>
                </c:pt>
                <c:pt idx="15">
                  <c:v>0.964589587489903</c:v>
                </c:pt>
                <c:pt idx="16">
                  <c:v>1.011993114659257</c:v>
                </c:pt>
                <c:pt idx="17">
                  <c:v>0.271144317949078</c:v>
                </c:pt>
                <c:pt idx="18">
                  <c:v>-0.39577394691553</c:v>
                </c:pt>
                <c:pt idx="19">
                  <c:v>0.807467375684278</c:v>
                </c:pt>
                <c:pt idx="20">
                  <c:v>-0.492144128304169</c:v>
                </c:pt>
                <c:pt idx="21">
                  <c:v>-0.423658649794207</c:v>
                </c:pt>
                <c:pt idx="22">
                  <c:v>-0.213958789757446</c:v>
                </c:pt>
                <c:pt idx="23">
                  <c:v>0.00860017176191757</c:v>
                </c:pt>
                <c:pt idx="24">
                  <c:v>-0.458420756053419</c:v>
                </c:pt>
                <c:pt idx="25">
                  <c:v>-1.154901959985743</c:v>
                </c:pt>
                <c:pt idx="26">
                  <c:v>0.767823498007517</c:v>
                </c:pt>
                <c:pt idx="27">
                  <c:v>0.367914738793753</c:v>
                </c:pt>
                <c:pt idx="28">
                  <c:v>0.123851640967086</c:v>
                </c:pt>
                <c:pt idx="29">
                  <c:v>-0.649751981665837</c:v>
                </c:pt>
                <c:pt idx="30">
                  <c:v>1.346470335478755</c:v>
                </c:pt>
                <c:pt idx="31">
                  <c:v>-0.385102783966865</c:v>
                </c:pt>
                <c:pt idx="32">
                  <c:v>-0.344861565188618</c:v>
                </c:pt>
                <c:pt idx="33">
                  <c:v>0.0755469613925307</c:v>
                </c:pt>
                <c:pt idx="34">
                  <c:v>0.708250888591378</c:v>
                </c:pt>
                <c:pt idx="35">
                  <c:v>-0.838631997765025</c:v>
                </c:pt>
                <c:pt idx="36">
                  <c:v>-0.26440110030182</c:v>
                </c:pt>
                <c:pt idx="37">
                  <c:v>-1.102372908709559</c:v>
                </c:pt>
                <c:pt idx="38">
                  <c:v>0.211921084308509</c:v>
                </c:pt>
                <c:pt idx="39">
                  <c:v>0.837714668284911</c:v>
                </c:pt>
                <c:pt idx="40">
                  <c:v>0.766710207262259</c:v>
                </c:pt>
                <c:pt idx="41">
                  <c:v>-0.602059991327962</c:v>
                </c:pt>
                <c:pt idx="42">
                  <c:v>0.720324717417442</c:v>
                </c:pt>
                <c:pt idx="43">
                  <c:v>0.318063334962761</c:v>
                </c:pt>
                <c:pt idx="44">
                  <c:v>0.114277296561586</c:v>
                </c:pt>
                <c:pt idx="45">
                  <c:v>1.786623669686366</c:v>
                </c:pt>
                <c:pt idx="46">
                  <c:v>0.6742179455767</c:v>
                </c:pt>
                <c:pt idx="47">
                  <c:v>0.304059466217599</c:v>
                </c:pt>
                <c:pt idx="48">
                  <c:v>-0.58838029403677</c:v>
                </c:pt>
                <c:pt idx="49">
                  <c:v>0.0178677189635058</c:v>
                </c:pt>
                <c:pt idx="50">
                  <c:v>0.249198357391113</c:v>
                </c:pt>
                <c:pt idx="51">
                  <c:v>0.350635608258954</c:v>
                </c:pt>
                <c:pt idx="52">
                  <c:v>0.589726256254237</c:v>
                </c:pt>
                <c:pt idx="53">
                  <c:v>0.965107585849056</c:v>
                </c:pt>
                <c:pt idx="54">
                  <c:v>0.818951311640173</c:v>
                </c:pt>
                <c:pt idx="55">
                  <c:v>0.542700969448111</c:v>
                </c:pt>
                <c:pt idx="56">
                  <c:v>0.481299273332856</c:v>
                </c:pt>
                <c:pt idx="57">
                  <c:v>-0.0268721464003013</c:v>
                </c:pt>
                <c:pt idx="58">
                  <c:v>1.748118224069437</c:v>
                </c:pt>
                <c:pt idx="59">
                  <c:v>2.047963738902426</c:v>
                </c:pt>
                <c:pt idx="60">
                  <c:v>0.173186268412274</c:v>
                </c:pt>
                <c:pt idx="61">
                  <c:v>-0.903089986991944</c:v>
                </c:pt>
                <c:pt idx="62">
                  <c:v>2.765726655451487</c:v>
                </c:pt>
                <c:pt idx="63">
                  <c:v>0.712397131406715</c:v>
                </c:pt>
                <c:pt idx="64">
                  <c:v>1.184804957019239</c:v>
                </c:pt>
                <c:pt idx="65">
                  <c:v>3.503718113057401</c:v>
                </c:pt>
                <c:pt idx="66">
                  <c:v>1.481198896551555</c:v>
                </c:pt>
                <c:pt idx="67">
                  <c:v>1.665637267434061</c:v>
                </c:pt>
                <c:pt idx="68">
                  <c:v>1.536773011830363</c:v>
                </c:pt>
                <c:pt idx="69">
                  <c:v>1.236789099409293</c:v>
                </c:pt>
                <c:pt idx="70">
                  <c:v>2.943229802505366</c:v>
                </c:pt>
                <c:pt idx="76">
                  <c:v>2.778701008620629</c:v>
                </c:pt>
                <c:pt idx="77">
                  <c:v>0.256958152560932</c:v>
                </c:pt>
                <c:pt idx="78">
                  <c:v>3.900290205287141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7706152"/>
        <c:axId val="2117709224"/>
      </c:scatterChart>
      <c:valAx>
        <c:axId val="2117706152"/>
        <c:scaling>
          <c:orientation val="minMax"/>
        </c:scaling>
        <c:delete val="0"/>
        <c:axPos val="b"/>
        <c:numFmt formatCode="_-* #,##0.0000_-;\-* #,##0.0000_-;_-* &quot;-&quot;??_-;_-@_-" sourceLinked="1"/>
        <c:majorTickMark val="out"/>
        <c:minorTickMark val="none"/>
        <c:tickLblPos val="nextTo"/>
        <c:crossAx val="2117709224"/>
        <c:crosses val="autoZero"/>
        <c:crossBetween val="midCat"/>
      </c:valAx>
      <c:valAx>
        <c:axId val="2117709224"/>
        <c:scaling>
          <c:orientation val="minMax"/>
        </c:scaling>
        <c:delete val="0"/>
        <c:axPos val="l"/>
        <c:majorGridlines/>
        <c:numFmt formatCode="0.0000_ ;\-0.0000\ " sourceLinked="1"/>
        <c:majorTickMark val="out"/>
        <c:minorTickMark val="none"/>
        <c:tickLblPos val="nextTo"/>
        <c:crossAx val="2117706152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AÑO47!$CI$2:$CI$80</c:f>
              <c:numCache>
                <c:formatCode>_-* #,##0.0000_-;\-* #,##0.0000_-;_-* "-"??_-;_-@_-</c:formatCode>
                <c:ptCount val="79"/>
                <c:pt idx="0">
                  <c:v>0.444981112087945</c:v>
                </c:pt>
                <c:pt idx="1">
                  <c:v>0.213252052196397</c:v>
                </c:pt>
                <c:pt idx="2">
                  <c:v>0.710286647702891</c:v>
                </c:pt>
                <c:pt idx="3">
                  <c:v>-1.045757490560675</c:v>
                </c:pt>
                <c:pt idx="4">
                  <c:v>-0.148741651280925</c:v>
                </c:pt>
                <c:pt idx="5">
                  <c:v>1.327072716669119</c:v>
                </c:pt>
                <c:pt idx="6">
                  <c:v>0.553761698390004</c:v>
                </c:pt>
                <c:pt idx="7">
                  <c:v>-0.39469495385889</c:v>
                </c:pt>
                <c:pt idx="8">
                  <c:v>1.640640417289541</c:v>
                </c:pt>
                <c:pt idx="9">
                  <c:v>-0.96657624451305</c:v>
                </c:pt>
                <c:pt idx="10">
                  <c:v>1.026819159241227</c:v>
                </c:pt>
                <c:pt idx="11">
                  <c:v>-0.721246399047171</c:v>
                </c:pt>
                <c:pt idx="12">
                  <c:v>0.887617300335736</c:v>
                </c:pt>
                <c:pt idx="13">
                  <c:v>0.471878199307291</c:v>
                </c:pt>
                <c:pt idx="14">
                  <c:v>1.077985291029502</c:v>
                </c:pt>
                <c:pt idx="15">
                  <c:v>1.52508369733867</c:v>
                </c:pt>
                <c:pt idx="16">
                  <c:v>1.532002309582434</c:v>
                </c:pt>
                <c:pt idx="17">
                  <c:v>0.77981286317058</c:v>
                </c:pt>
                <c:pt idx="18">
                  <c:v>0.164055291893452</c:v>
                </c:pt>
                <c:pt idx="19">
                  <c:v>1.193152436852077</c:v>
                </c:pt>
                <c:pt idx="20">
                  <c:v>0.0610753236297918</c:v>
                </c:pt>
                <c:pt idx="21">
                  <c:v>0.146438135285775</c:v>
                </c:pt>
                <c:pt idx="22">
                  <c:v>0.414137362184477</c:v>
                </c:pt>
                <c:pt idx="23">
                  <c:v>0.572987708198205</c:v>
                </c:pt>
                <c:pt idx="24">
                  <c:v>0.0692980121155292</c:v>
                </c:pt>
                <c:pt idx="25">
                  <c:v>-0.657577319177794</c:v>
                </c:pt>
                <c:pt idx="26">
                  <c:v>1.305630775996965</c:v>
                </c:pt>
                <c:pt idx="27">
                  <c:v>0.679518743695789</c:v>
                </c:pt>
                <c:pt idx="28">
                  <c:v>0.670616886400325</c:v>
                </c:pt>
                <c:pt idx="29">
                  <c:v>-0.0604807473813815</c:v>
                </c:pt>
                <c:pt idx="30">
                  <c:v>1.865997712876793</c:v>
                </c:pt>
                <c:pt idx="31">
                  <c:v>0.137670537236755</c:v>
                </c:pt>
                <c:pt idx="32">
                  <c:v>0.215901813204032</c:v>
                </c:pt>
                <c:pt idx="33">
                  <c:v>0.710963118995276</c:v>
                </c:pt>
                <c:pt idx="34">
                  <c:v>1.283414311501195</c:v>
                </c:pt>
                <c:pt idx="35">
                  <c:v>-0.252588192113577</c:v>
                </c:pt>
                <c:pt idx="36">
                  <c:v>0.0718820073061254</c:v>
                </c:pt>
                <c:pt idx="37">
                  <c:v>-0.609064892896621</c:v>
                </c:pt>
                <c:pt idx="38">
                  <c:v>0.766635886310267</c:v>
                </c:pt>
                <c:pt idx="39">
                  <c:v>1.376248374775516</c:v>
                </c:pt>
                <c:pt idx="40">
                  <c:v>1.313550871333505</c:v>
                </c:pt>
                <c:pt idx="41">
                  <c:v>-0.0222763947111522</c:v>
                </c:pt>
                <c:pt idx="42">
                  <c:v>1.311690301114879</c:v>
                </c:pt>
                <c:pt idx="43">
                  <c:v>0.963410015680229</c:v>
                </c:pt>
                <c:pt idx="44">
                  <c:v>0.574609941340187</c:v>
                </c:pt>
                <c:pt idx="45">
                  <c:v>2.01318283615494</c:v>
                </c:pt>
                <c:pt idx="46">
                  <c:v>1.130655349022031</c:v>
                </c:pt>
                <c:pt idx="47">
                  <c:v>0.862250674597925</c:v>
                </c:pt>
                <c:pt idx="48">
                  <c:v>-0.349692476868063</c:v>
                </c:pt>
                <c:pt idx="49">
                  <c:v>0.205475036740891</c:v>
                </c:pt>
                <c:pt idx="50">
                  <c:v>0.436639631692661</c:v>
                </c:pt>
                <c:pt idx="51">
                  <c:v>0.516667559099043</c:v>
                </c:pt>
                <c:pt idx="52">
                  <c:v>1.057970231710705</c:v>
                </c:pt>
                <c:pt idx="53">
                  <c:v>1.349607737748074</c:v>
                </c:pt>
                <c:pt idx="54">
                  <c:v>1.042023927248867</c:v>
                </c:pt>
                <c:pt idx="55">
                  <c:v>0.927421695050419</c:v>
                </c:pt>
                <c:pt idx="56">
                  <c:v>0.823604628355158</c:v>
                </c:pt>
                <c:pt idx="57">
                  <c:v>0.504334911802464</c:v>
                </c:pt>
                <c:pt idx="58">
                  <c:v>2.094568947435543</c:v>
                </c:pt>
                <c:pt idx="59">
                  <c:v>2.530066442876388</c:v>
                </c:pt>
                <c:pt idx="60">
                  <c:v>0.693463127219531</c:v>
                </c:pt>
                <c:pt idx="61">
                  <c:v>-0.434152181326482</c:v>
                </c:pt>
                <c:pt idx="62">
                  <c:v>3.037420122928963</c:v>
                </c:pt>
                <c:pt idx="63">
                  <c:v>0.941213187585321</c:v>
                </c:pt>
                <c:pt idx="64">
                  <c:v>1.405670721721326</c:v>
                </c:pt>
                <c:pt idx="65">
                  <c:v>3.824762614242089</c:v>
                </c:pt>
                <c:pt idx="66">
                  <c:v>1.7997746269329</c:v>
                </c:pt>
                <c:pt idx="67">
                  <c:v>1.902769576645697</c:v>
                </c:pt>
                <c:pt idx="68">
                  <c:v>1.855076761702666</c:v>
                </c:pt>
                <c:pt idx="69">
                  <c:v>1.522352930775267</c:v>
                </c:pt>
                <c:pt idx="70">
                  <c:v>3.304297680617341</c:v>
                </c:pt>
                <c:pt idx="76">
                  <c:v>2.721103796759315</c:v>
                </c:pt>
                <c:pt idx="77">
                  <c:v>0.247727832909723</c:v>
                </c:pt>
                <c:pt idx="78">
                  <c:v>4.432795057367368</c:v>
                </c:pt>
              </c:numCache>
            </c:numRef>
          </c:xVal>
          <c:yVal>
            <c:numRef>
              <c:f>AÑO47!$CJ$2:$CJ$80</c:f>
              <c:numCache>
                <c:formatCode>0.0000_ ;\-0.0000\ </c:formatCode>
                <c:ptCount val="79"/>
                <c:pt idx="0">
                  <c:v>-0.152427340857888</c:v>
                </c:pt>
                <c:pt idx="1">
                  <c:v>-0.220403508742175</c:v>
                </c:pt>
                <c:pt idx="2">
                  <c:v>0.0107238653917731</c:v>
                </c:pt>
                <c:pt idx="3">
                  <c:v>-1.602059991327962</c:v>
                </c:pt>
                <c:pt idx="4">
                  <c:v>-0.85078088734462</c:v>
                </c:pt>
                <c:pt idx="5">
                  <c:v>0.971322245242813</c:v>
                </c:pt>
                <c:pt idx="6">
                  <c:v>-0.171984935776023</c:v>
                </c:pt>
                <c:pt idx="7">
                  <c:v>-0.98296666070122</c:v>
                </c:pt>
                <c:pt idx="8">
                  <c:v>1.090963076595732</c:v>
                </c:pt>
                <c:pt idx="9">
                  <c:v>-1.309803919971486</c:v>
                </c:pt>
                <c:pt idx="10">
                  <c:v>0.669409867287783</c:v>
                </c:pt>
                <c:pt idx="11">
                  <c:v>-1.10790539730952</c:v>
                </c:pt>
                <c:pt idx="12">
                  <c:v>0.486572150518356</c:v>
                </c:pt>
                <c:pt idx="13">
                  <c:v>-0.114638779968488</c:v>
                </c:pt>
                <c:pt idx="14">
                  <c:v>0.769303460189082</c:v>
                </c:pt>
                <c:pt idx="15">
                  <c:v>1.061150780928549</c:v>
                </c:pt>
                <c:pt idx="16">
                  <c:v>0.989805650936826</c:v>
                </c:pt>
                <c:pt idx="17">
                  <c:v>0.377306251068199</c:v>
                </c:pt>
                <c:pt idx="18">
                  <c:v>-0.336299074610352</c:v>
                </c:pt>
                <c:pt idx="19">
                  <c:v>0.819675519994293</c:v>
                </c:pt>
                <c:pt idx="20">
                  <c:v>-0.431798275933005</c:v>
                </c:pt>
                <c:pt idx="21">
                  <c:v>-0.43297363384094</c:v>
                </c:pt>
                <c:pt idx="22">
                  <c:v>-0.232102383981909</c:v>
                </c:pt>
                <c:pt idx="23">
                  <c:v>0.0472748673841795</c:v>
                </c:pt>
                <c:pt idx="24">
                  <c:v>-0.380906669373257</c:v>
                </c:pt>
                <c:pt idx="25">
                  <c:v>-1.113509274827518</c:v>
                </c:pt>
                <c:pt idx="26">
                  <c:v>0.800648355363988</c:v>
                </c:pt>
                <c:pt idx="27">
                  <c:v>0.40891802084678</c:v>
                </c:pt>
                <c:pt idx="28">
                  <c:v>0.116939646550756</c:v>
                </c:pt>
                <c:pt idx="29">
                  <c:v>-0.58838029403677</c:v>
                </c:pt>
                <c:pt idx="30">
                  <c:v>1.370993933514744</c:v>
                </c:pt>
                <c:pt idx="31">
                  <c:v>-0.335358024443874</c:v>
                </c:pt>
                <c:pt idx="32">
                  <c:v>-0.246416941107093</c:v>
                </c:pt>
                <c:pt idx="33">
                  <c:v>0.119585774961784</c:v>
                </c:pt>
                <c:pt idx="34">
                  <c:v>0.749968083509403</c:v>
                </c:pt>
                <c:pt idx="35">
                  <c:v>-0.818156412055227</c:v>
                </c:pt>
                <c:pt idx="36">
                  <c:v>-0.341035157335565</c:v>
                </c:pt>
                <c:pt idx="37">
                  <c:v>-1.026872146400301</c:v>
                </c:pt>
                <c:pt idx="38">
                  <c:v>0.273232834043046</c:v>
                </c:pt>
                <c:pt idx="39">
                  <c:v>0.897791981939225</c:v>
                </c:pt>
                <c:pt idx="40">
                  <c:v>0.844973938146888</c:v>
                </c:pt>
                <c:pt idx="41">
                  <c:v>-0.546681659952962</c:v>
                </c:pt>
                <c:pt idx="42">
                  <c:v>0.822560336942692</c:v>
                </c:pt>
                <c:pt idx="43">
                  <c:v>0.3220124385824</c:v>
                </c:pt>
                <c:pt idx="44">
                  <c:v>0.2043913319193</c:v>
                </c:pt>
                <c:pt idx="45">
                  <c:v>1.701239765826043</c:v>
                </c:pt>
                <c:pt idx="46">
                  <c:v>0.635383204047498</c:v>
                </c:pt>
                <c:pt idx="47">
                  <c:v>0.345765693114488</c:v>
                </c:pt>
                <c:pt idx="48">
                  <c:v>-0.581698708680255</c:v>
                </c:pt>
                <c:pt idx="49">
                  <c:v>-0.0560111249262281</c:v>
                </c:pt>
                <c:pt idx="50">
                  <c:v>0.17638069224327</c:v>
                </c:pt>
                <c:pt idx="51">
                  <c:v>0.279894980011638</c:v>
                </c:pt>
                <c:pt idx="52">
                  <c:v>0.562768543016519</c:v>
                </c:pt>
                <c:pt idx="53">
                  <c:v>0.94215692846749</c:v>
                </c:pt>
                <c:pt idx="54">
                  <c:v>0.749117662356322</c:v>
                </c:pt>
                <c:pt idx="55">
                  <c:v>0.465382851448418</c:v>
                </c:pt>
                <c:pt idx="56">
                  <c:v>0.402948829344405</c:v>
                </c:pt>
                <c:pt idx="57">
                  <c:v>0.0145205387579237</c:v>
                </c:pt>
                <c:pt idx="58">
                  <c:v>1.888370474073047</c:v>
                </c:pt>
                <c:pt idx="59">
                  <c:v>2.072286669509892</c:v>
                </c:pt>
                <c:pt idx="60">
                  <c:v>0.198931869932209</c:v>
                </c:pt>
                <c:pt idx="61">
                  <c:v>-0.795880017344075</c:v>
                </c:pt>
                <c:pt idx="62">
                  <c:v>2.695858018678371</c:v>
                </c:pt>
                <c:pt idx="63">
                  <c:v>0.626853414666726</c:v>
                </c:pt>
                <c:pt idx="64">
                  <c:v>1.118892725373622</c:v>
                </c:pt>
                <c:pt idx="65">
                  <c:v>3.421604584891275</c:v>
                </c:pt>
                <c:pt idx="66">
                  <c:v>1.402330176131666</c:v>
                </c:pt>
                <c:pt idx="67">
                  <c:v>1.596575105475722</c:v>
                </c:pt>
                <c:pt idx="68">
                  <c:v>1.470469294642922</c:v>
                </c:pt>
                <c:pt idx="69">
                  <c:v>1.180641902729832</c:v>
                </c:pt>
                <c:pt idx="70">
                  <c:v>2.883558668353635</c:v>
                </c:pt>
                <c:pt idx="76">
                  <c:v>2.721103796759315</c:v>
                </c:pt>
                <c:pt idx="77">
                  <c:v>0.248218561190075</c:v>
                </c:pt>
                <c:pt idx="78">
                  <c:v>3.830596045855193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7747864"/>
        <c:axId val="2117750936"/>
      </c:scatterChart>
      <c:valAx>
        <c:axId val="2117747864"/>
        <c:scaling>
          <c:orientation val="minMax"/>
        </c:scaling>
        <c:delete val="0"/>
        <c:axPos val="b"/>
        <c:numFmt formatCode="_-* #,##0.0000_-;\-* #,##0.0000_-;_-* &quot;-&quot;??_-;_-@_-" sourceLinked="1"/>
        <c:majorTickMark val="out"/>
        <c:minorTickMark val="none"/>
        <c:tickLblPos val="nextTo"/>
        <c:crossAx val="2117750936"/>
        <c:crosses val="autoZero"/>
        <c:crossBetween val="midCat"/>
      </c:valAx>
      <c:valAx>
        <c:axId val="2117750936"/>
        <c:scaling>
          <c:orientation val="minMax"/>
        </c:scaling>
        <c:delete val="0"/>
        <c:axPos val="l"/>
        <c:majorGridlines/>
        <c:numFmt formatCode="0.0000_ ;\-0.0000\ " sourceLinked="1"/>
        <c:majorTickMark val="out"/>
        <c:minorTickMark val="none"/>
        <c:tickLblPos val="nextTo"/>
        <c:crossAx val="2117747864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0610417760279965"/>
                  <c:y val="-0.0296292650918635"/>
                </c:manualLayout>
              </c:layout>
              <c:numFmt formatCode="General" sourceLinked="0"/>
            </c:trendlineLbl>
          </c:trendline>
          <c:xVal>
            <c:numRef>
              <c:f>AÑO48!$CI$2:$CI$80</c:f>
              <c:numCache>
                <c:formatCode>_-* #,##0.0000_-;\-* #,##0.0000_-;_-* "-"??_-;_-@_-</c:formatCode>
                <c:ptCount val="79"/>
                <c:pt idx="0">
                  <c:v>0.46716396596909</c:v>
                </c:pt>
                <c:pt idx="1">
                  <c:v>0.266701966884088</c:v>
                </c:pt>
                <c:pt idx="2">
                  <c:v>0.762228284286474</c:v>
                </c:pt>
                <c:pt idx="3">
                  <c:v>-0.978810700930062</c:v>
                </c:pt>
                <c:pt idx="4">
                  <c:v>-0.105130343254747</c:v>
                </c:pt>
                <c:pt idx="5">
                  <c:v>1.431074137951585</c:v>
                </c:pt>
                <c:pt idx="6">
                  <c:v>0.660011221289331</c:v>
                </c:pt>
                <c:pt idx="7">
                  <c:v>-0.313363730737707</c:v>
                </c:pt>
                <c:pt idx="8">
                  <c:v>1.734919783872693</c:v>
                </c:pt>
                <c:pt idx="9">
                  <c:v>-0.832682665251824</c:v>
                </c:pt>
                <c:pt idx="10">
                  <c:v>1.135069013823448</c:v>
                </c:pt>
                <c:pt idx="11">
                  <c:v>-0.554395796726402</c:v>
                </c:pt>
                <c:pt idx="12">
                  <c:v>0.996555449633365</c:v>
                </c:pt>
                <c:pt idx="13">
                  <c:v>0.599337132992489</c:v>
                </c:pt>
                <c:pt idx="14">
                  <c:v>1.168998077278994</c:v>
                </c:pt>
                <c:pt idx="15">
                  <c:v>1.662965488085128</c:v>
                </c:pt>
                <c:pt idx="16">
                  <c:v>1.651607487481262</c:v>
                </c:pt>
                <c:pt idx="17">
                  <c:v>0.890756251918218</c:v>
                </c:pt>
                <c:pt idx="18">
                  <c:v>0.302330928684399</c:v>
                </c:pt>
                <c:pt idx="19">
                  <c:v>1.311817411695855</c:v>
                </c:pt>
                <c:pt idx="20">
                  <c:v>0.196176185039973</c:v>
                </c:pt>
                <c:pt idx="21">
                  <c:v>0.238547887681328</c:v>
                </c:pt>
                <c:pt idx="22">
                  <c:v>0.548635059814752</c:v>
                </c:pt>
                <c:pt idx="23">
                  <c:v>0.719414159702593</c:v>
                </c:pt>
                <c:pt idx="24">
                  <c:v>0.197004728023046</c:v>
                </c:pt>
                <c:pt idx="25">
                  <c:v>-0.503070351926785</c:v>
                </c:pt>
                <c:pt idx="26">
                  <c:v>1.430268605795908</c:v>
                </c:pt>
                <c:pt idx="27">
                  <c:v>0.814647069451856</c:v>
                </c:pt>
                <c:pt idx="28">
                  <c:v>0.752048447819439</c:v>
                </c:pt>
                <c:pt idx="29">
                  <c:v>0.083860800866573</c:v>
                </c:pt>
                <c:pt idx="30">
                  <c:v>1.998268059108871</c:v>
                </c:pt>
                <c:pt idx="31">
                  <c:v>0.296226287261161</c:v>
                </c:pt>
                <c:pt idx="32">
                  <c:v>0.324076579739486</c:v>
                </c:pt>
                <c:pt idx="33">
                  <c:v>0.815179130139419</c:v>
                </c:pt>
                <c:pt idx="34">
                  <c:v>1.402897308556409</c:v>
                </c:pt>
                <c:pt idx="35">
                  <c:v>-0.124360062995832</c:v>
                </c:pt>
                <c:pt idx="36">
                  <c:v>0.240049772112648</c:v>
                </c:pt>
                <c:pt idx="37">
                  <c:v>-0.45717457304082</c:v>
                </c:pt>
                <c:pt idx="38">
                  <c:v>0.88320703335239</c:v>
                </c:pt>
                <c:pt idx="39">
                  <c:v>1.487350519655582</c:v>
                </c:pt>
                <c:pt idx="40">
                  <c:v>1.443810401121398</c:v>
                </c:pt>
                <c:pt idx="41">
                  <c:v>0.0856472882968565</c:v>
                </c:pt>
                <c:pt idx="42">
                  <c:v>1.455256102117952</c:v>
                </c:pt>
                <c:pt idx="43">
                  <c:v>1.082498138505779</c:v>
                </c:pt>
                <c:pt idx="44">
                  <c:v>0.710202014655385</c:v>
                </c:pt>
                <c:pt idx="45">
                  <c:v>2.174870625451573</c:v>
                </c:pt>
                <c:pt idx="46">
                  <c:v>1.286119502590362</c:v>
                </c:pt>
                <c:pt idx="47">
                  <c:v>0.999869692108268</c:v>
                </c:pt>
                <c:pt idx="48">
                  <c:v>-0.190440285364732</c:v>
                </c:pt>
                <c:pt idx="49">
                  <c:v>0.37254380075907</c:v>
                </c:pt>
                <c:pt idx="50">
                  <c:v>0.603901831731671</c:v>
                </c:pt>
                <c:pt idx="51">
                  <c:v>0.682506085939011</c:v>
                </c:pt>
                <c:pt idx="52">
                  <c:v>1.195927313597225</c:v>
                </c:pt>
                <c:pt idx="53">
                  <c:v>1.504919198069962</c:v>
                </c:pt>
                <c:pt idx="54">
                  <c:v>1.196176185039973</c:v>
                </c:pt>
                <c:pt idx="55">
                  <c:v>1.09377178149873</c:v>
                </c:pt>
                <c:pt idx="56">
                  <c:v>0.990516444028229</c:v>
                </c:pt>
                <c:pt idx="57">
                  <c:v>0.637389650129212</c:v>
                </c:pt>
                <c:pt idx="58">
                  <c:v>2.232009574020847</c:v>
                </c:pt>
                <c:pt idx="59">
                  <c:v>2.676163904602131</c:v>
                </c:pt>
                <c:pt idx="60">
                  <c:v>0.789862630046382</c:v>
                </c:pt>
                <c:pt idx="61">
                  <c:v>-0.305394801066431</c:v>
                </c:pt>
                <c:pt idx="62">
                  <c:v>3.189741497388726</c:v>
                </c:pt>
                <c:pt idx="63">
                  <c:v>1.102673770548927</c:v>
                </c:pt>
                <c:pt idx="64">
                  <c:v>1.560659705949802</c:v>
                </c:pt>
                <c:pt idx="65">
                  <c:v>3.984501659958718</c:v>
                </c:pt>
                <c:pt idx="66">
                  <c:v>1.957841848067657</c:v>
                </c:pt>
                <c:pt idx="67">
                  <c:v>2.050542151258408</c:v>
                </c:pt>
                <c:pt idx="68">
                  <c:v>2.015422631332675</c:v>
                </c:pt>
                <c:pt idx="69">
                  <c:v>1.666517980554881</c:v>
                </c:pt>
                <c:pt idx="70">
                  <c:v>3.453062122490527</c:v>
                </c:pt>
                <c:pt idx="76">
                  <c:v>2.863180054896863</c:v>
                </c:pt>
                <c:pt idx="77">
                  <c:v>0.343211590179747</c:v>
                </c:pt>
                <c:pt idx="78">
                  <c:v>4.577724854623164</c:v>
                </c:pt>
              </c:numCache>
            </c:numRef>
          </c:xVal>
          <c:yVal>
            <c:numRef>
              <c:f>AÑO48!$CJ$2:$CJ$80</c:f>
              <c:numCache>
                <c:formatCode>0.0000_ ;\-0.0000\ </c:formatCode>
                <c:ptCount val="79"/>
                <c:pt idx="0">
                  <c:v>-0.151195298948196</c:v>
                </c:pt>
                <c:pt idx="1">
                  <c:v>-0.136677139879544</c:v>
                </c:pt>
                <c:pt idx="2">
                  <c:v>0.0625819842281631</c:v>
                </c:pt>
                <c:pt idx="3">
                  <c:v>-1.568636235841013</c:v>
                </c:pt>
                <c:pt idx="4">
                  <c:v>-0.806875401645538</c:v>
                </c:pt>
                <c:pt idx="5">
                  <c:v>0.94126290931895</c:v>
                </c:pt>
                <c:pt idx="6">
                  <c:v>0.00732095292274455</c:v>
                </c:pt>
                <c:pt idx="7">
                  <c:v>-0.958607314841775</c:v>
                </c:pt>
                <c:pt idx="8">
                  <c:v>1.141512482877423</c:v>
                </c:pt>
                <c:pt idx="9">
                  <c:v>-1.3767507096021</c:v>
                </c:pt>
                <c:pt idx="10">
                  <c:v>0.678973375919765</c:v>
                </c:pt>
                <c:pt idx="11">
                  <c:v>-0.987162775294828</c:v>
                </c:pt>
                <c:pt idx="12">
                  <c:v>0.485579476984679</c:v>
                </c:pt>
                <c:pt idx="13">
                  <c:v>-0.0535477349869269</c:v>
                </c:pt>
                <c:pt idx="14">
                  <c:v>0.748265572668741</c:v>
                </c:pt>
                <c:pt idx="15">
                  <c:v>1.059146719426198</c:v>
                </c:pt>
                <c:pt idx="16">
                  <c:v>1.09871293057888</c:v>
                </c:pt>
                <c:pt idx="17">
                  <c:v>0.362105319293773</c:v>
                </c:pt>
                <c:pt idx="18">
                  <c:v>-0.323306390375133</c:v>
                </c:pt>
                <c:pt idx="19">
                  <c:v>0.889581802149624</c:v>
                </c:pt>
                <c:pt idx="20">
                  <c:v>-0.412289034981089</c:v>
                </c:pt>
                <c:pt idx="21">
                  <c:v>-0.412289034981089</c:v>
                </c:pt>
                <c:pt idx="22">
                  <c:v>-0.128427064454121</c:v>
                </c:pt>
                <c:pt idx="23">
                  <c:v>0.0863598306747482</c:v>
                </c:pt>
                <c:pt idx="24">
                  <c:v>-0.384049948343599</c:v>
                </c:pt>
                <c:pt idx="25">
                  <c:v>-1.080921907623926</c:v>
                </c:pt>
                <c:pt idx="26">
                  <c:v>0.829432433617599</c:v>
                </c:pt>
                <c:pt idx="27">
                  <c:v>0.445136968713304</c:v>
                </c:pt>
                <c:pt idx="28">
                  <c:v>0.173477643452995</c:v>
                </c:pt>
                <c:pt idx="29">
                  <c:v>-0.568636235841013</c:v>
                </c:pt>
                <c:pt idx="30">
                  <c:v>1.415173745335861</c:v>
                </c:pt>
                <c:pt idx="31">
                  <c:v>-0.312471038785366</c:v>
                </c:pt>
                <c:pt idx="32">
                  <c:v>-0.243363891754152</c:v>
                </c:pt>
                <c:pt idx="33">
                  <c:v>0.176958980586908</c:v>
                </c:pt>
                <c:pt idx="34">
                  <c:v>0.781396305196791</c:v>
                </c:pt>
                <c:pt idx="35">
                  <c:v>-0.787812395596042</c:v>
                </c:pt>
                <c:pt idx="36">
                  <c:v>-0.170696227168975</c:v>
                </c:pt>
                <c:pt idx="37">
                  <c:v>-1.040958607678906</c:v>
                </c:pt>
                <c:pt idx="38">
                  <c:v>0.301247088636211</c:v>
                </c:pt>
                <c:pt idx="39">
                  <c:v>0.92567299392124</c:v>
                </c:pt>
                <c:pt idx="40">
                  <c:v>0.844166410450201</c:v>
                </c:pt>
                <c:pt idx="41">
                  <c:v>-0.51427857351842</c:v>
                </c:pt>
                <c:pt idx="42">
                  <c:v>0.813514271541883</c:v>
                </c:pt>
                <c:pt idx="43">
                  <c:v>0.379668034033654</c:v>
                </c:pt>
                <c:pt idx="44">
                  <c:v>0.187802638718419</c:v>
                </c:pt>
                <c:pt idx="45">
                  <c:v>1.883235447398126</c:v>
                </c:pt>
                <c:pt idx="46">
                  <c:v>0.763353108748215</c:v>
                </c:pt>
                <c:pt idx="47">
                  <c:v>0.384174138807033</c:v>
                </c:pt>
                <c:pt idx="48">
                  <c:v>-0.503070351926785</c:v>
                </c:pt>
                <c:pt idx="49">
                  <c:v>0.11293997608408</c:v>
                </c:pt>
                <c:pt idx="50">
                  <c:v>0.344195715871435</c:v>
                </c:pt>
                <c:pt idx="51">
                  <c:v>0.446226401778163</c:v>
                </c:pt>
                <c:pt idx="52">
                  <c:v>0.680516809381255</c:v>
                </c:pt>
                <c:pt idx="53">
                  <c:v>1.054766217838991</c:v>
                </c:pt>
                <c:pt idx="54">
                  <c:v>0.906388921152831</c:v>
                </c:pt>
                <c:pt idx="55">
                  <c:v>0.637489729512511</c:v>
                </c:pt>
                <c:pt idx="56">
                  <c:v>0.576341350205793</c:v>
                </c:pt>
                <c:pt idx="57">
                  <c:v>0.0519239160461066</c:v>
                </c:pt>
                <c:pt idx="58">
                  <c:v>1.808109648240035</c:v>
                </c:pt>
                <c:pt idx="59">
                  <c:v>2.139894821423499</c:v>
                </c:pt>
                <c:pt idx="60">
                  <c:v>0.241546480596548</c:v>
                </c:pt>
                <c:pt idx="61">
                  <c:v>-0.818156412055227</c:v>
                </c:pt>
                <c:pt idx="62">
                  <c:v>2.855377396259825</c:v>
                </c:pt>
                <c:pt idx="63">
                  <c:v>0.810366953681625</c:v>
                </c:pt>
                <c:pt idx="64">
                  <c:v>1.277471685042826</c:v>
                </c:pt>
                <c:pt idx="65">
                  <c:v>3.600039302687676</c:v>
                </c:pt>
                <c:pt idx="66">
                  <c:v>1.577043486916584</c:v>
                </c:pt>
                <c:pt idx="67">
                  <c:v>1.756217584467263</c:v>
                </c:pt>
                <c:pt idx="68">
                  <c:v>1.63160609175171</c:v>
                </c:pt>
                <c:pt idx="69">
                  <c:v>1.327869568756625</c:v>
                </c:pt>
                <c:pt idx="70">
                  <c:v>3.034865790040827</c:v>
                </c:pt>
                <c:pt idx="76">
                  <c:v>2.863180650016059</c:v>
                </c:pt>
                <c:pt idx="77">
                  <c:v>0.343211590179747</c:v>
                </c:pt>
                <c:pt idx="78">
                  <c:v>3.991715267681988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7789896"/>
        <c:axId val="2117792968"/>
      </c:scatterChart>
      <c:valAx>
        <c:axId val="2117789896"/>
        <c:scaling>
          <c:orientation val="minMax"/>
        </c:scaling>
        <c:delete val="0"/>
        <c:axPos val="b"/>
        <c:numFmt formatCode="_-* #,##0.0000_-;\-* #,##0.0000_-;_-* &quot;-&quot;??_-;_-@_-" sourceLinked="1"/>
        <c:majorTickMark val="out"/>
        <c:minorTickMark val="none"/>
        <c:tickLblPos val="nextTo"/>
        <c:crossAx val="2117792968"/>
        <c:crosses val="autoZero"/>
        <c:crossBetween val="midCat"/>
      </c:valAx>
      <c:valAx>
        <c:axId val="2117792968"/>
        <c:scaling>
          <c:orientation val="minMax"/>
        </c:scaling>
        <c:delete val="0"/>
        <c:axPos val="l"/>
        <c:majorGridlines/>
        <c:numFmt formatCode="0.0000_ ;\-0.0000\ " sourceLinked="1"/>
        <c:majorTickMark val="out"/>
        <c:minorTickMark val="none"/>
        <c:tickLblPos val="nextTo"/>
        <c:crossAx val="211778989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201318678915136"/>
                  <c:y val="-0.0378973461650627"/>
                </c:manualLayout>
              </c:layout>
              <c:numFmt formatCode="General" sourceLinked="0"/>
            </c:trendlineLbl>
          </c:trendline>
          <c:xVal>
            <c:numRef>
              <c:f>AÑO49!$CI$2:$CI$80</c:f>
              <c:numCache>
                <c:formatCode>_-* #,##0.0000_-;\-* #,##0.0000_-;_-* "-"??_-;_-@_-</c:formatCode>
                <c:ptCount val="79"/>
                <c:pt idx="0">
                  <c:v>0.545801757159276</c:v>
                </c:pt>
                <c:pt idx="1">
                  <c:v>0.321598430465344</c:v>
                </c:pt>
                <c:pt idx="2">
                  <c:v>0.817433144111384</c:v>
                </c:pt>
                <c:pt idx="3">
                  <c:v>-0.935542010773081</c:v>
                </c:pt>
                <c:pt idx="4">
                  <c:v>-0.0324520237811379</c:v>
                </c:pt>
                <c:pt idx="5">
                  <c:v>1.450633950597005</c:v>
                </c:pt>
                <c:pt idx="6">
                  <c:v>0.707229419327294</c:v>
                </c:pt>
                <c:pt idx="7">
                  <c:v>-0.274905478918531</c:v>
                </c:pt>
                <c:pt idx="8">
                  <c:v>1.768667694411873</c:v>
                </c:pt>
                <c:pt idx="9">
                  <c:v>-0.829738284605043</c:v>
                </c:pt>
                <c:pt idx="10">
                  <c:v>1.150142161848558</c:v>
                </c:pt>
                <c:pt idx="11">
                  <c:v>-0.576754126063192</c:v>
                </c:pt>
                <c:pt idx="12">
                  <c:v>1.016824493667488</c:v>
                </c:pt>
                <c:pt idx="13">
                  <c:v>0.608205007704326</c:v>
                </c:pt>
                <c:pt idx="14">
                  <c:v>1.209461394629988</c:v>
                </c:pt>
                <c:pt idx="15">
                  <c:v>1.660201201380682</c:v>
                </c:pt>
                <c:pt idx="16">
                  <c:v>1.663286216447078</c:v>
                </c:pt>
                <c:pt idx="17">
                  <c:v>0.913177833990468</c:v>
                </c:pt>
                <c:pt idx="18">
                  <c:v>0.299942900022767</c:v>
                </c:pt>
                <c:pt idx="19">
                  <c:v>1.322384708745404</c:v>
                </c:pt>
                <c:pt idx="20">
                  <c:v>0.196728722623287</c:v>
                </c:pt>
                <c:pt idx="21">
                  <c:v>0.263399331334002</c:v>
                </c:pt>
                <c:pt idx="22">
                  <c:v>0.548143637434846</c:v>
                </c:pt>
                <c:pt idx="23">
                  <c:v>0.709439574132411</c:v>
                </c:pt>
                <c:pt idx="24">
                  <c:v>0.201670179646582</c:v>
                </c:pt>
                <c:pt idx="25">
                  <c:v>-0.518557371497695</c:v>
                </c:pt>
                <c:pt idx="26">
                  <c:v>1.445464085678608</c:v>
                </c:pt>
                <c:pt idx="27">
                  <c:v>0.808346035740395</c:v>
                </c:pt>
                <c:pt idx="28">
                  <c:v>0.793301353613115</c:v>
                </c:pt>
                <c:pt idx="29">
                  <c:v>0.0748164406451747</c:v>
                </c:pt>
                <c:pt idx="30">
                  <c:v>1.997460653762713</c:v>
                </c:pt>
                <c:pt idx="31">
                  <c:v>0.276921132065774</c:v>
                </c:pt>
                <c:pt idx="32">
                  <c:v>0.343408593803857</c:v>
                </c:pt>
                <c:pt idx="33">
                  <c:v>0.841422044402359</c:v>
                </c:pt>
                <c:pt idx="34">
                  <c:v>1.412880358464974</c:v>
                </c:pt>
                <c:pt idx="35">
                  <c:v>-0.123782159408358</c:v>
                </c:pt>
                <c:pt idx="36">
                  <c:v>0.212720154417842</c:v>
                </c:pt>
                <c:pt idx="37">
                  <c:v>-0.471083299722345</c:v>
                </c:pt>
                <c:pt idx="38">
                  <c:v>0.901894031973821</c:v>
                </c:pt>
                <c:pt idx="39">
                  <c:v>1.501853144374911</c:v>
                </c:pt>
                <c:pt idx="40">
                  <c:v>1.445074632774931</c:v>
                </c:pt>
                <c:pt idx="41">
                  <c:v>0.109915863023793</c:v>
                </c:pt>
                <c:pt idx="42">
                  <c:v>1.444747222225778</c:v>
                </c:pt>
                <c:pt idx="43">
                  <c:v>1.083108279194735</c:v>
                </c:pt>
                <c:pt idx="44">
                  <c:v>0.710202014655385</c:v>
                </c:pt>
                <c:pt idx="45">
                  <c:v>2.150823957428704</c:v>
                </c:pt>
                <c:pt idx="46">
                  <c:v>1.265643141942135</c:v>
                </c:pt>
                <c:pt idx="47">
                  <c:v>0.994888795364911</c:v>
                </c:pt>
                <c:pt idx="48">
                  <c:v>-0.211124884224583</c:v>
                </c:pt>
                <c:pt idx="49">
                  <c:v>0.348110068480238</c:v>
                </c:pt>
                <c:pt idx="50">
                  <c:v>0.579440597139797</c:v>
                </c:pt>
                <c:pt idx="51">
                  <c:v>0.658583715407063</c:v>
                </c:pt>
                <c:pt idx="52">
                  <c:v>1.191059581827398</c:v>
                </c:pt>
                <c:pt idx="53">
                  <c:v>1.487520160417572</c:v>
                </c:pt>
                <c:pt idx="54">
                  <c:v>1.171960354012677</c:v>
                </c:pt>
                <c:pt idx="55">
                  <c:v>1.068631063714317</c:v>
                </c:pt>
                <c:pt idx="56">
                  <c:v>0.965248750967121</c:v>
                </c:pt>
                <c:pt idx="57">
                  <c:v>0.635081436010873</c:v>
                </c:pt>
                <c:pt idx="58">
                  <c:v>2.225391996606962</c:v>
                </c:pt>
                <c:pt idx="59">
                  <c:v>2.664729389673435</c:v>
                </c:pt>
                <c:pt idx="60">
                  <c:v>0.834102655712794</c:v>
                </c:pt>
                <c:pt idx="61">
                  <c:v>-0.305394801066431</c:v>
                </c:pt>
                <c:pt idx="62">
                  <c:v>3.167849093667033</c:v>
                </c:pt>
                <c:pt idx="63">
                  <c:v>1.081275279529334</c:v>
                </c:pt>
                <c:pt idx="64">
                  <c:v>1.542090611555181</c:v>
                </c:pt>
                <c:pt idx="65">
                  <c:v>3.96273026102151</c:v>
                </c:pt>
                <c:pt idx="66">
                  <c:v>1.937497831762746</c:v>
                </c:pt>
                <c:pt idx="67">
                  <c:v>2.032932886269773</c:v>
                </c:pt>
                <c:pt idx="68">
                  <c:v>1.996402209146188</c:v>
                </c:pt>
                <c:pt idx="69">
                  <c:v>1.653144951600964</c:v>
                </c:pt>
                <c:pt idx="70">
                  <c:v>3.436262857281997</c:v>
                </c:pt>
                <c:pt idx="76">
                  <c:v>2.847094301725916</c:v>
                </c:pt>
                <c:pt idx="77">
                  <c:v>0.370142847051102</c:v>
                </c:pt>
                <c:pt idx="78">
                  <c:v>4.558880334821277</c:v>
                </c:pt>
              </c:numCache>
            </c:numRef>
          </c:xVal>
          <c:yVal>
            <c:numRef>
              <c:f>AÑO49!$CJ$2:$CJ$80</c:f>
              <c:numCache>
                <c:formatCode>0.0000_ ;\-0.0000\ </c:formatCode>
                <c:ptCount val="79"/>
                <c:pt idx="0">
                  <c:v>-0.122628654130226</c:v>
                </c:pt>
                <c:pt idx="1">
                  <c:v>-0.122053048370812</c:v>
                </c:pt>
                <c:pt idx="2">
                  <c:v>0.116939646550756</c:v>
                </c:pt>
                <c:pt idx="3">
                  <c:v>-1.537602002101044</c:v>
                </c:pt>
                <c:pt idx="4">
                  <c:v>-0.732828271596986</c:v>
                </c:pt>
                <c:pt idx="5">
                  <c:v>1.063558518110981</c:v>
                </c:pt>
                <c:pt idx="6">
                  <c:v>0.11293997608408</c:v>
                </c:pt>
                <c:pt idx="7">
                  <c:v>-0.910094888560602</c:v>
                </c:pt>
                <c:pt idx="8">
                  <c:v>1.18974290024157</c:v>
                </c:pt>
                <c:pt idx="9">
                  <c:v>-1.221848749616356</c:v>
                </c:pt>
                <c:pt idx="10">
                  <c:v>0.774954689080138</c:v>
                </c:pt>
                <c:pt idx="11">
                  <c:v>-0.97061622231479</c:v>
                </c:pt>
                <c:pt idx="12">
                  <c:v>0.590953235187986</c:v>
                </c:pt>
                <c:pt idx="13">
                  <c:v>0.0</c:v>
                </c:pt>
                <c:pt idx="14">
                  <c:v>0.86135516019326</c:v>
                </c:pt>
                <c:pt idx="15">
                  <c:v>1.167435494042036</c:v>
                </c:pt>
                <c:pt idx="16">
                  <c:v>1.117271295655764</c:v>
                </c:pt>
                <c:pt idx="17">
                  <c:v>0.479143247978613</c:v>
                </c:pt>
                <c:pt idx="18">
                  <c:v>-0.234331445240986</c:v>
                </c:pt>
                <c:pt idx="19">
                  <c:v>0.936111431674854</c:v>
                </c:pt>
                <c:pt idx="20">
                  <c:v>-0.322393047279507</c:v>
                </c:pt>
                <c:pt idx="21">
                  <c:v>-0.39040559077478</c:v>
                </c:pt>
                <c:pt idx="22">
                  <c:v>-0.110138278741812</c:v>
                </c:pt>
                <c:pt idx="23">
                  <c:v>0.161966616364075</c:v>
                </c:pt>
                <c:pt idx="24">
                  <c:v>-0.277366077466188</c:v>
                </c:pt>
                <c:pt idx="25">
                  <c:v>-0.991399828238082</c:v>
                </c:pt>
                <c:pt idx="26">
                  <c:v>0.91301868374796</c:v>
                </c:pt>
                <c:pt idx="27">
                  <c:v>0.512284063281854</c:v>
                </c:pt>
                <c:pt idx="28">
                  <c:v>0.232742062720737</c:v>
                </c:pt>
                <c:pt idx="29">
                  <c:v>-0.492144128304169</c:v>
                </c:pt>
                <c:pt idx="30">
                  <c:v>1.48572142648158</c:v>
                </c:pt>
                <c:pt idx="31">
                  <c:v>-0.218244625347531</c:v>
                </c:pt>
                <c:pt idx="32">
                  <c:v>-0.153662887870195</c:v>
                </c:pt>
                <c:pt idx="33">
                  <c:v>0.232996110392154</c:v>
                </c:pt>
                <c:pt idx="34">
                  <c:v>0.853393977450666</c:v>
                </c:pt>
                <c:pt idx="35">
                  <c:v>-0.730487055782084</c:v>
                </c:pt>
                <c:pt idx="36">
                  <c:v>-0.200659450546418</c:v>
                </c:pt>
                <c:pt idx="37">
                  <c:v>-0.910094888560602</c:v>
                </c:pt>
                <c:pt idx="38">
                  <c:v>0.380392160057027</c:v>
                </c:pt>
                <c:pt idx="39">
                  <c:v>1.000997730357794</c:v>
                </c:pt>
                <c:pt idx="40">
                  <c:v>0.951871557128364</c:v>
                </c:pt>
                <c:pt idx="41">
                  <c:v>-0.440093374963887</c:v>
                </c:pt>
                <c:pt idx="42">
                  <c:v>0.917610525749867</c:v>
                </c:pt>
                <c:pt idx="43">
                  <c:v>0.393048466416778</c:v>
                </c:pt>
                <c:pt idx="44">
                  <c:v>0.310905629376141</c:v>
                </c:pt>
                <c:pt idx="45">
                  <c:v>1.843369836506025</c:v>
                </c:pt>
                <c:pt idx="46">
                  <c:v>0.765519543097952</c:v>
                </c:pt>
                <c:pt idx="47">
                  <c:v>0.461798557525109</c:v>
                </c:pt>
                <c:pt idx="48">
                  <c:v>-0.455931955649724</c:v>
                </c:pt>
                <c:pt idx="49">
                  <c:v>0.0877814178095424</c:v>
                </c:pt>
                <c:pt idx="50">
                  <c:v>0.320146286111054</c:v>
                </c:pt>
                <c:pt idx="51">
                  <c:v>0.421932813278508</c:v>
                </c:pt>
                <c:pt idx="52">
                  <c:v>0.689930104018218</c:v>
                </c:pt>
                <c:pt idx="53">
                  <c:v>1.072837874663087</c:v>
                </c:pt>
                <c:pt idx="54">
                  <c:v>0.879841055986562</c:v>
                </c:pt>
                <c:pt idx="55">
                  <c:v>0.609807769328702</c:v>
                </c:pt>
                <c:pt idx="56">
                  <c:v>0.548143637434846</c:v>
                </c:pt>
                <c:pt idx="57">
                  <c:v>0.128722284338427</c:v>
                </c:pt>
                <c:pt idx="58">
                  <c:v>1.990729455304585</c:v>
                </c:pt>
                <c:pt idx="59">
                  <c:v>2.196195535731548</c:v>
                </c:pt>
                <c:pt idx="60">
                  <c:v>0.306639441024262</c:v>
                </c:pt>
                <c:pt idx="61">
                  <c:v>-0.703334809738469</c:v>
                </c:pt>
                <c:pt idx="62">
                  <c:v>2.827769776687361</c:v>
                </c:pt>
                <c:pt idx="63">
                  <c:v>0.771219901949534</c:v>
                </c:pt>
                <c:pt idx="64">
                  <c:v>1.257174404762536</c:v>
                </c:pt>
                <c:pt idx="65">
                  <c:v>3.56262898536833</c:v>
                </c:pt>
                <c:pt idx="66">
                  <c:v>1.542240166289716</c:v>
                </c:pt>
                <c:pt idx="67">
                  <c:v>1.730604646806677</c:v>
                </c:pt>
                <c:pt idx="68">
                  <c:v>1.612137230124581</c:v>
                </c:pt>
                <c:pt idx="69">
                  <c:v>1.313677438601324</c:v>
                </c:pt>
                <c:pt idx="70">
                  <c:v>3.017289664421681</c:v>
                </c:pt>
                <c:pt idx="76">
                  <c:v>2.847093684150046</c:v>
                </c:pt>
                <c:pt idx="77">
                  <c:v>0.373463721632369</c:v>
                </c:pt>
                <c:pt idx="78">
                  <c:v>3.969295346282724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7835704"/>
        <c:axId val="2117838776"/>
      </c:scatterChart>
      <c:valAx>
        <c:axId val="2117835704"/>
        <c:scaling>
          <c:orientation val="minMax"/>
        </c:scaling>
        <c:delete val="0"/>
        <c:axPos val="b"/>
        <c:numFmt formatCode="_-* #,##0.0000_-;\-* #,##0.0000_-;_-* &quot;-&quot;??_-;_-@_-" sourceLinked="1"/>
        <c:majorTickMark val="out"/>
        <c:minorTickMark val="none"/>
        <c:tickLblPos val="nextTo"/>
        <c:crossAx val="2117838776"/>
        <c:crosses val="autoZero"/>
        <c:crossBetween val="midCat"/>
      </c:valAx>
      <c:valAx>
        <c:axId val="2117838776"/>
        <c:scaling>
          <c:orientation val="minMax"/>
        </c:scaling>
        <c:delete val="0"/>
        <c:axPos val="l"/>
        <c:majorGridlines/>
        <c:numFmt formatCode="0.0000_ ;\-0.0000\ " sourceLinked="1"/>
        <c:majorTickMark val="out"/>
        <c:minorTickMark val="none"/>
        <c:tickLblPos val="nextTo"/>
        <c:crossAx val="2117835704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AÑO51!$CI$2:$CI$80</c:f>
              <c:numCache>
                <c:formatCode>_-* #,##0.0000_-;\-* #,##0.0000_-;_-* "-"??_-;_-@_-</c:formatCode>
                <c:ptCount val="79"/>
                <c:pt idx="0">
                  <c:v>0.622628426129325</c:v>
                </c:pt>
                <c:pt idx="1">
                  <c:v>0.373095987078727</c:v>
                </c:pt>
                <c:pt idx="2">
                  <c:v>0.874481817699466</c:v>
                </c:pt>
                <c:pt idx="3">
                  <c:v>-0.872895201635192</c:v>
                </c:pt>
                <c:pt idx="4">
                  <c:v>0.0417873189717518</c:v>
                </c:pt>
                <c:pt idx="5">
                  <c:v>1.499068184510794</c:v>
                </c:pt>
                <c:pt idx="6">
                  <c:v>0.765743041421044</c:v>
                </c:pt>
                <c:pt idx="7">
                  <c:v>-0.217527375833714</c:v>
                </c:pt>
                <c:pt idx="8">
                  <c:v>1.820162036109493</c:v>
                </c:pt>
                <c:pt idx="9">
                  <c:v>-0.785156151952302</c:v>
                </c:pt>
                <c:pt idx="10">
                  <c:v>1.198051951724345</c:v>
                </c:pt>
                <c:pt idx="11">
                  <c:v>-0.533132379645891</c:v>
                </c:pt>
                <c:pt idx="12">
                  <c:v>1.061075323629792</c:v>
                </c:pt>
                <c:pt idx="13">
                  <c:v>0.655522596253418</c:v>
                </c:pt>
                <c:pt idx="14">
                  <c:v>1.256092065339013</c:v>
                </c:pt>
                <c:pt idx="15">
                  <c:v>1.70249946660707</c:v>
                </c:pt>
                <c:pt idx="16">
                  <c:v>1.708174361678332</c:v>
                </c:pt>
                <c:pt idx="17">
                  <c:v>0.958993665030326</c:v>
                </c:pt>
                <c:pt idx="18">
                  <c:v>0.348888723071438</c:v>
                </c:pt>
                <c:pt idx="19">
                  <c:v>1.36845424666905</c:v>
                </c:pt>
                <c:pt idx="20">
                  <c:v>0.240299582002712</c:v>
                </c:pt>
                <c:pt idx="21">
                  <c:v>0.313445370426414</c:v>
                </c:pt>
                <c:pt idx="22">
                  <c:v>0.597695185925512</c:v>
                </c:pt>
                <c:pt idx="23">
                  <c:v>0.754730469023753</c:v>
                </c:pt>
                <c:pt idx="24">
                  <c:v>0.247236549506764</c:v>
                </c:pt>
                <c:pt idx="25">
                  <c:v>-0.474955192963155</c:v>
                </c:pt>
                <c:pt idx="26">
                  <c:v>1.496860487394368</c:v>
                </c:pt>
                <c:pt idx="27">
                  <c:v>0.849480837243986</c:v>
                </c:pt>
                <c:pt idx="28">
                  <c:v>0.840670561333409</c:v>
                </c:pt>
                <c:pt idx="29">
                  <c:v>0.124504224834282</c:v>
                </c:pt>
                <c:pt idx="30">
                  <c:v>2.044237844325426</c:v>
                </c:pt>
                <c:pt idx="31">
                  <c:v>0.322426052405953</c:v>
                </c:pt>
                <c:pt idx="32">
                  <c:v>0.385963570600697</c:v>
                </c:pt>
                <c:pt idx="33">
                  <c:v>0.885304667588968</c:v>
                </c:pt>
                <c:pt idx="34">
                  <c:v>1.460567112061002</c:v>
                </c:pt>
                <c:pt idx="35">
                  <c:v>-0.0726296369609765</c:v>
                </c:pt>
                <c:pt idx="36">
                  <c:v>0.257678574869184</c:v>
                </c:pt>
                <c:pt idx="37">
                  <c:v>-0.428291168191312</c:v>
                </c:pt>
                <c:pt idx="38">
                  <c:v>0.948070481518941</c:v>
                </c:pt>
                <c:pt idx="39">
                  <c:v>1.542003347503985</c:v>
                </c:pt>
                <c:pt idx="40">
                  <c:v>1.487590824516054</c:v>
                </c:pt>
                <c:pt idx="41">
                  <c:v>0.156851901070011</c:v>
                </c:pt>
                <c:pt idx="42">
                  <c:v>1.491515770993197</c:v>
                </c:pt>
                <c:pt idx="43">
                  <c:v>1.129496543016659</c:v>
                </c:pt>
                <c:pt idx="44">
                  <c:v>0.755493728415119</c:v>
                </c:pt>
                <c:pt idx="45">
                  <c:v>2.194722420373345</c:v>
                </c:pt>
                <c:pt idx="46">
                  <c:v>1.309118931955559</c:v>
                </c:pt>
                <c:pt idx="47">
                  <c:v>1.037386652582377</c:v>
                </c:pt>
                <c:pt idx="48">
                  <c:v>-0.167491087293764</c:v>
                </c:pt>
                <c:pt idx="49">
                  <c:v>0.39375064034808</c:v>
                </c:pt>
                <c:pt idx="50">
                  <c:v>0.625106575403467</c:v>
                </c:pt>
                <c:pt idx="51">
                  <c:v>0.704493697009299</c:v>
                </c:pt>
                <c:pt idx="52">
                  <c:v>1.232716649778168</c:v>
                </c:pt>
                <c:pt idx="53">
                  <c:v>1.531900233727593</c:v>
                </c:pt>
                <c:pt idx="54">
                  <c:v>1.214605450290064</c:v>
                </c:pt>
                <c:pt idx="55">
                  <c:v>1.11414374967188</c:v>
                </c:pt>
                <c:pt idx="56">
                  <c:v>1.010766233518425</c:v>
                </c:pt>
                <c:pt idx="57">
                  <c:v>0.677241845946654</c:v>
                </c:pt>
                <c:pt idx="58">
                  <c:v>2.26599401658907</c:v>
                </c:pt>
                <c:pt idx="59">
                  <c:v>2.706179059703731</c:v>
                </c:pt>
                <c:pt idx="60">
                  <c:v>0.892484179364688</c:v>
                </c:pt>
                <c:pt idx="61">
                  <c:v>-0.265200170411153</c:v>
                </c:pt>
                <c:pt idx="62">
                  <c:v>3.21115766570631</c:v>
                </c:pt>
                <c:pt idx="63">
                  <c:v>1.127007557371327</c:v>
                </c:pt>
                <c:pt idx="64">
                  <c:v>1.586035647986175</c:v>
                </c:pt>
                <c:pt idx="65">
                  <c:v>4.008486772036073</c:v>
                </c:pt>
                <c:pt idx="66">
                  <c:v>1.983540592324082</c:v>
                </c:pt>
                <c:pt idx="67">
                  <c:v>2.074231138020326</c:v>
                </c:pt>
                <c:pt idx="68">
                  <c:v>2.04368051300838</c:v>
                </c:pt>
                <c:pt idx="69">
                  <c:v>1.6946578374988</c:v>
                </c:pt>
                <c:pt idx="70">
                  <c:v>3.477709036276692</c:v>
                </c:pt>
                <c:pt idx="76">
                  <c:v>2.891772660045019</c:v>
                </c:pt>
                <c:pt idx="77">
                  <c:v>0.414806279501013</c:v>
                </c:pt>
                <c:pt idx="78">
                  <c:v>4.602248651296938</c:v>
                </c:pt>
              </c:numCache>
            </c:numRef>
          </c:xVal>
          <c:yVal>
            <c:numRef>
              <c:f>AÑO51!$CJ$2:$CJ$80</c:f>
              <c:numCache>
                <c:formatCode>0.0000_ ;\-0.0000\ </c:formatCode>
                <c:ptCount val="79"/>
                <c:pt idx="0">
                  <c:v>-0.000434511774017692</c:v>
                </c:pt>
                <c:pt idx="1">
                  <c:v>-0.00436480540245009</c:v>
                </c:pt>
                <c:pt idx="2">
                  <c:v>0.17435059747938</c:v>
                </c:pt>
                <c:pt idx="3">
                  <c:v>-1.443697499232713</c:v>
                </c:pt>
                <c:pt idx="4">
                  <c:v>-0.659555885159882</c:v>
                </c:pt>
                <c:pt idx="5">
                  <c:v>1.133666623260684</c:v>
                </c:pt>
                <c:pt idx="6">
                  <c:v>0.247482260677054</c:v>
                </c:pt>
                <c:pt idx="7">
                  <c:v>-0.815308569182401</c:v>
                </c:pt>
                <c:pt idx="8">
                  <c:v>1.286995073968852</c:v>
                </c:pt>
                <c:pt idx="9">
                  <c:v>-1.173925197299174</c:v>
                </c:pt>
                <c:pt idx="10">
                  <c:v>0.823539433656859</c:v>
                </c:pt>
                <c:pt idx="11">
                  <c:v>-0.931814138253838</c:v>
                </c:pt>
                <c:pt idx="12">
                  <c:v>0.6341748717626</c:v>
                </c:pt>
                <c:pt idx="13">
                  <c:v>0.0637085593914174</c:v>
                </c:pt>
                <c:pt idx="14">
                  <c:v>0.942851006554337</c:v>
                </c:pt>
                <c:pt idx="15">
                  <c:v>1.211280767964129</c:v>
                </c:pt>
                <c:pt idx="16">
                  <c:v>1.163817093899326</c:v>
                </c:pt>
                <c:pt idx="17">
                  <c:v>0.536937022704674</c:v>
                </c:pt>
                <c:pt idx="18">
                  <c:v>-0.164943898279884</c:v>
                </c:pt>
                <c:pt idx="19">
                  <c:v>0.984752278115414</c:v>
                </c:pt>
                <c:pt idx="20">
                  <c:v>-0.276544327964814</c:v>
                </c:pt>
                <c:pt idx="21">
                  <c:v>-0.299296282854981</c:v>
                </c:pt>
                <c:pt idx="22">
                  <c:v>-0.045275209020937</c:v>
                </c:pt>
                <c:pt idx="23">
                  <c:v>0.205475036740891</c:v>
                </c:pt>
                <c:pt idx="24">
                  <c:v>-0.228412519118745</c:v>
                </c:pt>
                <c:pt idx="25">
                  <c:v>-0.958607314841775</c:v>
                </c:pt>
                <c:pt idx="26">
                  <c:v>0.992509335067775</c:v>
                </c:pt>
                <c:pt idx="27">
                  <c:v>0.553640336231354</c:v>
                </c:pt>
                <c:pt idx="28">
                  <c:v>0.327563260187278</c:v>
                </c:pt>
                <c:pt idx="29">
                  <c:v>-0.413412695328245</c:v>
                </c:pt>
                <c:pt idx="30">
                  <c:v>1.532155378394276</c:v>
                </c:pt>
                <c:pt idx="31">
                  <c:v>-0.178486471595227</c:v>
                </c:pt>
                <c:pt idx="32">
                  <c:v>-0.0990869322623309</c:v>
                </c:pt>
                <c:pt idx="33">
                  <c:v>0.289811839117621</c:v>
                </c:pt>
                <c:pt idx="34">
                  <c:v>0.91624333046534</c:v>
                </c:pt>
                <c:pt idx="35">
                  <c:v>-0.647817481888637</c:v>
                </c:pt>
                <c:pt idx="36">
                  <c:v>-0.154901959985743</c:v>
                </c:pt>
                <c:pt idx="37">
                  <c:v>-0.87942606879415</c:v>
                </c:pt>
                <c:pt idx="38">
                  <c:v>0.43980621139333</c:v>
                </c:pt>
                <c:pt idx="39">
                  <c:v>1.043676585602717</c:v>
                </c:pt>
                <c:pt idx="40">
                  <c:v>0.992067260027667</c:v>
                </c:pt>
                <c:pt idx="41">
                  <c:v>-0.365522729839268</c:v>
                </c:pt>
                <c:pt idx="42">
                  <c:v>0.985246790802862</c:v>
                </c:pt>
                <c:pt idx="43">
                  <c:v>0.456062224454951</c:v>
                </c:pt>
                <c:pt idx="44">
                  <c:v>0.356599435724971</c:v>
                </c:pt>
                <c:pt idx="45">
                  <c:v>1.888421013588832</c:v>
                </c:pt>
                <c:pt idx="46">
                  <c:v>0.808413551400368</c:v>
                </c:pt>
                <c:pt idx="47">
                  <c:v>0.500373714353374</c:v>
                </c:pt>
                <c:pt idx="48">
                  <c:v>-0.415668775632469</c:v>
                </c:pt>
                <c:pt idx="49">
                  <c:v>0.133858125203335</c:v>
                </c:pt>
                <c:pt idx="50">
                  <c:v>0.365675140455918</c:v>
                </c:pt>
                <c:pt idx="51">
                  <c:v>0.468642668391511</c:v>
                </c:pt>
                <c:pt idx="52">
                  <c:v>0.733598460961339</c:v>
                </c:pt>
                <c:pt idx="53">
                  <c:v>1.115044395258413</c:v>
                </c:pt>
                <c:pt idx="54">
                  <c:v>0.922984815708883</c:v>
                </c:pt>
                <c:pt idx="55">
                  <c:v>0.659345635746177</c:v>
                </c:pt>
                <c:pt idx="56">
                  <c:v>0.597475789870378</c:v>
                </c:pt>
                <c:pt idx="57">
                  <c:v>0.168792020314182</c:v>
                </c:pt>
                <c:pt idx="58">
                  <c:v>2.020729944916214</c:v>
                </c:pt>
                <c:pt idx="59">
                  <c:v>2.232973252186306</c:v>
                </c:pt>
                <c:pt idx="60">
                  <c:v>0.393399695293102</c:v>
                </c:pt>
                <c:pt idx="61">
                  <c:v>-0.657577319177794</c:v>
                </c:pt>
                <c:pt idx="62">
                  <c:v>2.871567681951822</c:v>
                </c:pt>
                <c:pt idx="63">
                  <c:v>0.817829699745606</c:v>
                </c:pt>
                <c:pt idx="64">
                  <c:v>1.302417519150622</c:v>
                </c:pt>
                <c:pt idx="65">
                  <c:v>3.608543683117449</c:v>
                </c:pt>
                <c:pt idx="66">
                  <c:v>1.588966022708683</c:v>
                </c:pt>
                <c:pt idx="67">
                  <c:v>1.773493892270971</c:v>
                </c:pt>
                <c:pt idx="68">
                  <c:v>1.659516883764218</c:v>
                </c:pt>
                <c:pt idx="69">
                  <c:v>1.357572784051678</c:v>
                </c:pt>
                <c:pt idx="70">
                  <c:v>3.060553932863615</c:v>
                </c:pt>
                <c:pt idx="76">
                  <c:v>2.891772660045019</c:v>
                </c:pt>
                <c:pt idx="77">
                  <c:v>0.435047641339965</c:v>
                </c:pt>
                <c:pt idx="78">
                  <c:v>4.017813241181373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7876952"/>
        <c:axId val="2117880024"/>
      </c:scatterChart>
      <c:valAx>
        <c:axId val="2117876952"/>
        <c:scaling>
          <c:orientation val="minMax"/>
        </c:scaling>
        <c:delete val="0"/>
        <c:axPos val="b"/>
        <c:numFmt formatCode="_-* #,##0.0000_-;\-* #,##0.0000_-;_-* &quot;-&quot;??_-;_-@_-" sourceLinked="1"/>
        <c:majorTickMark val="out"/>
        <c:minorTickMark val="none"/>
        <c:tickLblPos val="nextTo"/>
        <c:crossAx val="2117880024"/>
        <c:crosses val="autoZero"/>
        <c:crossBetween val="midCat"/>
      </c:valAx>
      <c:valAx>
        <c:axId val="2117880024"/>
        <c:scaling>
          <c:orientation val="minMax"/>
        </c:scaling>
        <c:delete val="0"/>
        <c:axPos val="l"/>
        <c:majorGridlines/>
        <c:numFmt formatCode="0.0000_ ;\-0.0000\ " sourceLinked="1"/>
        <c:majorTickMark val="out"/>
        <c:minorTickMark val="none"/>
        <c:tickLblPos val="nextTo"/>
        <c:crossAx val="2117876952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0480299650043744"/>
                  <c:y val="-0.0203700058326043"/>
                </c:manualLayout>
              </c:layout>
              <c:numFmt formatCode="General" sourceLinked="0"/>
            </c:trendlineLbl>
          </c:trendline>
          <c:xVal>
            <c:numRef>
              <c:f>AÑO52!$CI$2:$CI$80</c:f>
              <c:numCache>
                <c:formatCode>_-* #,##0.0000_-;\-* #,##0.0000_-;_-* "-"??_-;_-@_-</c:formatCode>
                <c:ptCount val="79"/>
                <c:pt idx="0">
                  <c:v>0.621072371143626</c:v>
                </c:pt>
                <c:pt idx="1">
                  <c:v>0.328175661438323</c:v>
                </c:pt>
                <c:pt idx="2">
                  <c:v>0.834293512442696</c:v>
                </c:pt>
                <c:pt idx="3">
                  <c:v>-0.913640169325252</c:v>
                </c:pt>
                <c:pt idx="4">
                  <c:v>0.0334237554869497</c:v>
                </c:pt>
                <c:pt idx="5">
                  <c:v>1.429962111395364</c:v>
                </c:pt>
                <c:pt idx="6">
                  <c:v>0.71717102683231</c:v>
                </c:pt>
                <c:pt idx="7">
                  <c:v>-0.274905478918531</c:v>
                </c:pt>
                <c:pt idx="8">
                  <c:v>1.748071682544576</c:v>
                </c:pt>
                <c:pt idx="9">
                  <c:v>-0.876148359032914</c:v>
                </c:pt>
                <c:pt idx="10">
                  <c:v>1.125481265700594</c:v>
                </c:pt>
                <c:pt idx="11">
                  <c:v>-0.636388020107856</c:v>
                </c:pt>
                <c:pt idx="12">
                  <c:v>0.974143099902215</c:v>
                </c:pt>
                <c:pt idx="13">
                  <c:v>0.56702636615906</c:v>
                </c:pt>
                <c:pt idx="14">
                  <c:v>1.173215414714886</c:v>
                </c:pt>
                <c:pt idx="15">
                  <c:v>1.606144803699376</c:v>
                </c:pt>
                <c:pt idx="16">
                  <c:v>1.624034446438022</c:v>
                </c:pt>
                <c:pt idx="17">
                  <c:v>0.871689665685515</c:v>
                </c:pt>
                <c:pt idx="18">
                  <c:v>0.261738547352538</c:v>
                </c:pt>
                <c:pt idx="19">
                  <c:v>1.285129554630062</c:v>
                </c:pt>
                <c:pt idx="20">
                  <c:v>0.146438135285775</c:v>
                </c:pt>
                <c:pt idx="21">
                  <c:v>0.241795431295199</c:v>
                </c:pt>
                <c:pt idx="22">
                  <c:v>0.513217600067939</c:v>
                </c:pt>
                <c:pt idx="23">
                  <c:v>0.660201201380682</c:v>
                </c:pt>
                <c:pt idx="24">
                  <c:v>0.160768561861128</c:v>
                </c:pt>
                <c:pt idx="25">
                  <c:v>-0.573488738635425</c:v>
                </c:pt>
                <c:pt idx="26">
                  <c:v>1.412242085209914</c:v>
                </c:pt>
                <c:pt idx="27">
                  <c:v>0.753812783564702</c:v>
                </c:pt>
                <c:pt idx="28">
                  <c:v>0.774954689080138</c:v>
                </c:pt>
                <c:pt idx="29">
                  <c:v>0.0366288953621611</c:v>
                </c:pt>
                <c:pt idx="30">
                  <c:v>1.960113872036686</c:v>
                </c:pt>
                <c:pt idx="31">
                  <c:v>0.224533062606086</c:v>
                </c:pt>
                <c:pt idx="32">
                  <c:v>0.298416380061294</c:v>
                </c:pt>
                <c:pt idx="33">
                  <c:v>0.798857731747486</c:v>
                </c:pt>
                <c:pt idx="34">
                  <c:v>1.38033789246649</c:v>
                </c:pt>
                <c:pt idx="35">
                  <c:v>-0.154281982033341</c:v>
                </c:pt>
                <c:pt idx="36">
                  <c:v>0.15956719323362</c:v>
                </c:pt>
                <c:pt idx="37">
                  <c:v>-0.525783735923745</c:v>
                </c:pt>
                <c:pt idx="38">
                  <c:v>0.856487212868631</c:v>
                </c:pt>
                <c:pt idx="39">
                  <c:v>1.453532376125107</c:v>
                </c:pt>
                <c:pt idx="40">
                  <c:v>1.395326393069351</c:v>
                </c:pt>
                <c:pt idx="41">
                  <c:v>0.0737183503461227</c:v>
                </c:pt>
                <c:pt idx="42">
                  <c:v>1.401796739888164</c:v>
                </c:pt>
                <c:pt idx="43">
                  <c:v>1.05407655729051</c:v>
                </c:pt>
                <c:pt idx="44">
                  <c:v>0.662757831681574</c:v>
                </c:pt>
                <c:pt idx="45">
                  <c:v>2.098349482488648</c:v>
                </c:pt>
                <c:pt idx="46">
                  <c:v>1.214976234722066</c:v>
                </c:pt>
                <c:pt idx="47">
                  <c:v>0.944482672150169</c:v>
                </c:pt>
                <c:pt idx="48">
                  <c:v>-0.266000713461613</c:v>
                </c:pt>
                <c:pt idx="49">
                  <c:v>0.293804359919337</c:v>
                </c:pt>
                <c:pt idx="50">
                  <c:v>0.524915147539867</c:v>
                </c:pt>
                <c:pt idx="51">
                  <c:v>0.605520523437469</c:v>
                </c:pt>
                <c:pt idx="52">
                  <c:v>1.139595758469972</c:v>
                </c:pt>
                <c:pt idx="53">
                  <c:v>1.435637358142704</c:v>
                </c:pt>
                <c:pt idx="54">
                  <c:v>1.122281427209922</c:v>
                </c:pt>
                <c:pt idx="55">
                  <c:v>1.014814449087053</c:v>
                </c:pt>
                <c:pt idx="56">
                  <c:v>0.911210893137553</c:v>
                </c:pt>
                <c:pt idx="57">
                  <c:v>0.587486465410964</c:v>
                </c:pt>
                <c:pt idx="58">
                  <c:v>2.174045263125084</c:v>
                </c:pt>
                <c:pt idx="59">
                  <c:v>2.61143757781038</c:v>
                </c:pt>
                <c:pt idx="60">
                  <c:v>0.815245591916563</c:v>
                </c:pt>
                <c:pt idx="61">
                  <c:v>-0.351639989019068</c:v>
                </c:pt>
                <c:pt idx="62">
                  <c:v>3.119473971787284</c:v>
                </c:pt>
                <c:pt idx="63">
                  <c:v>1.030073230712518</c:v>
                </c:pt>
                <c:pt idx="64">
                  <c:v>1.491571785500985</c:v>
                </c:pt>
                <c:pt idx="65">
                  <c:v>3.912426132299334</c:v>
                </c:pt>
                <c:pt idx="66">
                  <c:v>1.88820758450285</c:v>
                </c:pt>
                <c:pt idx="67">
                  <c:v>1.983364639476621</c:v>
                </c:pt>
                <c:pt idx="68">
                  <c:v>1.946486653486096</c:v>
                </c:pt>
                <c:pt idx="69">
                  <c:v>1.604906131081834</c:v>
                </c:pt>
                <c:pt idx="70">
                  <c:v>3.386063561107933</c:v>
                </c:pt>
                <c:pt idx="76">
                  <c:v>2.804124432894853</c:v>
                </c:pt>
                <c:pt idx="77">
                  <c:v>0.339451441306441</c:v>
                </c:pt>
                <c:pt idx="78">
                  <c:v>4.513793524141641</c:v>
                </c:pt>
              </c:numCache>
            </c:numRef>
          </c:xVal>
          <c:yVal>
            <c:numRef>
              <c:f>AÑO52!$CJ$2:$CJ$80</c:f>
              <c:numCache>
                <c:formatCode>0.0000_ ;\-0.0000\ </c:formatCode>
                <c:ptCount val="79"/>
                <c:pt idx="0">
                  <c:v>0.0425755124401906</c:v>
                </c:pt>
                <c:pt idx="1">
                  <c:v>0.0530784434834197</c:v>
                </c:pt>
                <c:pt idx="2">
                  <c:v>0.136086097384097</c:v>
                </c:pt>
                <c:pt idx="3">
                  <c:v>-1.42021640338319</c:v>
                </c:pt>
                <c:pt idx="4">
                  <c:v>-0.667561540084395</c:v>
                </c:pt>
                <c:pt idx="5">
                  <c:v>1.1365303235313</c:v>
                </c:pt>
                <c:pt idx="6">
                  <c:v>0.292920299600006</c:v>
                </c:pt>
                <c:pt idx="7">
                  <c:v>-0.809668301829708</c:v>
                </c:pt>
                <c:pt idx="8">
                  <c:v>1.314709692955174</c:v>
                </c:pt>
                <c:pt idx="9">
                  <c:v>-1.200659450546418</c:v>
                </c:pt>
                <c:pt idx="10">
                  <c:v>0.781827152932428</c:v>
                </c:pt>
                <c:pt idx="11">
                  <c:v>-1.022276394711152</c:v>
                </c:pt>
                <c:pt idx="12">
                  <c:v>0.577836341292744</c:v>
                </c:pt>
                <c:pt idx="13">
                  <c:v>0.0281644194244699</c:v>
                </c:pt>
                <c:pt idx="14">
                  <c:v>0.961516011448949</c:v>
                </c:pt>
                <c:pt idx="15">
                  <c:v>1.161038412422962</c:v>
                </c:pt>
                <c:pt idx="16">
                  <c:v>1.086359830674748</c:v>
                </c:pt>
                <c:pt idx="17">
                  <c:v>0.512016969496127</c:v>
                </c:pt>
                <c:pt idx="18">
                  <c:v>-0.18111458540599</c:v>
                </c:pt>
                <c:pt idx="19">
                  <c:v>0.922414024145634</c:v>
                </c:pt>
                <c:pt idx="20">
                  <c:v>-0.337242168318426</c:v>
                </c:pt>
                <c:pt idx="21">
                  <c:v>-0.231361898752386</c:v>
                </c:pt>
                <c:pt idx="22">
                  <c:v>-0.0861861476162833</c:v>
                </c:pt>
                <c:pt idx="23">
                  <c:v>0.13640344813399</c:v>
                </c:pt>
                <c:pt idx="24">
                  <c:v>-0.272458742971444</c:v>
                </c:pt>
                <c:pt idx="25">
                  <c:v>-1.045757490560675</c:v>
                </c:pt>
                <c:pt idx="26">
                  <c:v>0.983220214648103</c:v>
                </c:pt>
                <c:pt idx="27">
                  <c:v>0.491361693834273</c:v>
                </c:pt>
                <c:pt idx="28">
                  <c:v>0.363799945479109</c:v>
                </c:pt>
                <c:pt idx="29">
                  <c:v>-0.407823242604133</c:v>
                </c:pt>
                <c:pt idx="30">
                  <c:v>1.470630963684906</c:v>
                </c:pt>
                <c:pt idx="31">
                  <c:v>-0.247951552180561</c:v>
                </c:pt>
                <c:pt idx="32">
                  <c:v>-0.127261172527331</c:v>
                </c:pt>
                <c:pt idx="33">
                  <c:v>0.247236549506764</c:v>
                </c:pt>
                <c:pt idx="34">
                  <c:v>0.889357736888931</c:v>
                </c:pt>
                <c:pt idx="35">
                  <c:v>-0.636388020107856</c:v>
                </c:pt>
                <c:pt idx="36">
                  <c:v>-0.2518119729938</c:v>
                </c:pt>
                <c:pt idx="37">
                  <c:v>-0.958607314841775</c:v>
                </c:pt>
                <c:pt idx="38">
                  <c:v>0.400883215548363</c:v>
                </c:pt>
                <c:pt idx="39">
                  <c:v>0.990027898770295</c:v>
                </c:pt>
                <c:pt idx="40">
                  <c:v>0.933487287848705</c:v>
                </c:pt>
                <c:pt idx="41">
                  <c:v>-0.368556230986828</c:v>
                </c:pt>
                <c:pt idx="42">
                  <c:v>0.981274832706589</c:v>
                </c:pt>
                <c:pt idx="43">
                  <c:v>0.482587769526767</c:v>
                </c:pt>
                <c:pt idx="44">
                  <c:v>0.302114376956201</c:v>
                </c:pt>
                <c:pt idx="45">
                  <c:v>1.785970125132009</c:v>
                </c:pt>
                <c:pt idx="46">
                  <c:v>0.721068301797159</c:v>
                </c:pt>
                <c:pt idx="47">
                  <c:v>0.426023015689876</c:v>
                </c:pt>
                <c:pt idx="48">
                  <c:v>-0.501689446210399</c:v>
                </c:pt>
                <c:pt idx="49">
                  <c:v>0.0338256939533103</c:v>
                </c:pt>
                <c:pt idx="50">
                  <c:v>0.26528962586083</c:v>
                </c:pt>
                <c:pt idx="51">
                  <c:v>0.369401413696624</c:v>
                </c:pt>
                <c:pt idx="52">
                  <c:v>0.649529565947819</c:v>
                </c:pt>
                <c:pt idx="53">
                  <c:v>1.026410680578774</c:v>
                </c:pt>
                <c:pt idx="54">
                  <c:v>0.829946695941636</c:v>
                </c:pt>
                <c:pt idx="55">
                  <c:v>0.557988148224913</c:v>
                </c:pt>
                <c:pt idx="56">
                  <c:v>0.495821753385906</c:v>
                </c:pt>
                <c:pt idx="57">
                  <c:v>0.0989896394011773</c:v>
                </c:pt>
                <c:pt idx="58">
                  <c:v>1.957894487212898</c:v>
                </c:pt>
                <c:pt idx="59">
                  <c:v>2.149077404814067</c:v>
                </c:pt>
                <c:pt idx="60">
                  <c:v>0.391288048595297</c:v>
                </c:pt>
                <c:pt idx="61">
                  <c:v>-0.696803942579511</c:v>
                </c:pt>
                <c:pt idx="62">
                  <c:v>2.778091892748252</c:v>
                </c:pt>
                <c:pt idx="63">
                  <c:v>0.715083670694927</c:v>
                </c:pt>
                <c:pt idx="64">
                  <c:v>1.206852850006698</c:v>
                </c:pt>
                <c:pt idx="65">
                  <c:v>3.506935190253413</c:v>
                </c:pt>
                <c:pt idx="66">
                  <c:v>1.489452210299809</c:v>
                </c:pt>
                <c:pt idx="67">
                  <c:v>1.678709535793181</c:v>
                </c:pt>
                <c:pt idx="68">
                  <c:v>1.562138156677707</c:v>
                </c:pt>
                <c:pt idx="69">
                  <c:v>1.266960398597696</c:v>
                </c:pt>
                <c:pt idx="70">
                  <c:v>2.968103125075939</c:v>
                </c:pt>
                <c:pt idx="76">
                  <c:v>2.804123069283665</c:v>
                </c:pt>
                <c:pt idx="77">
                  <c:v>0.361916618668643</c:v>
                </c:pt>
                <c:pt idx="78">
                  <c:v>3.920980159900137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7918984"/>
        <c:axId val="2117922056"/>
      </c:scatterChart>
      <c:valAx>
        <c:axId val="2117918984"/>
        <c:scaling>
          <c:orientation val="minMax"/>
        </c:scaling>
        <c:delete val="0"/>
        <c:axPos val="b"/>
        <c:numFmt formatCode="_-* #,##0.0000_-;\-* #,##0.0000_-;_-* &quot;-&quot;??_-;_-@_-" sourceLinked="1"/>
        <c:majorTickMark val="out"/>
        <c:minorTickMark val="none"/>
        <c:tickLblPos val="nextTo"/>
        <c:crossAx val="2117922056"/>
        <c:crosses val="autoZero"/>
        <c:crossBetween val="midCat"/>
      </c:valAx>
      <c:valAx>
        <c:axId val="2117922056"/>
        <c:scaling>
          <c:orientation val="minMax"/>
        </c:scaling>
        <c:delete val="0"/>
        <c:axPos val="l"/>
        <c:majorGridlines/>
        <c:numFmt formatCode="0.0000_ ;\-0.0000\ " sourceLinked="1"/>
        <c:majorTickMark val="out"/>
        <c:minorTickMark val="none"/>
        <c:tickLblPos val="nextTo"/>
        <c:crossAx val="2117918984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0553186789151355"/>
                  <c:y val="-0.0342588947214931"/>
                </c:manualLayout>
              </c:layout>
              <c:numFmt formatCode="General" sourceLinked="0"/>
            </c:trendlineLbl>
          </c:trendline>
          <c:xVal>
            <c:numRef>
              <c:f>AÑO53!$CI$2:$CI$80</c:f>
              <c:numCache>
                <c:formatCode>_-* #,##0.0000_-;\-* #,##0.0000_-;_-* "-"??_-;_-@_-</c:formatCode>
                <c:ptCount val="79"/>
                <c:pt idx="0">
                  <c:v>0.562649672211917</c:v>
                </c:pt>
                <c:pt idx="1">
                  <c:v>0.269979676645324</c:v>
                </c:pt>
                <c:pt idx="2">
                  <c:v>0.789439684567179</c:v>
                </c:pt>
                <c:pt idx="3">
                  <c:v>-0.97061622231479</c:v>
                </c:pt>
                <c:pt idx="4">
                  <c:v>0.00216606175650763</c:v>
                </c:pt>
                <c:pt idx="5">
                  <c:v>1.391358602487403</c:v>
                </c:pt>
                <c:pt idx="6">
                  <c:v>0.663040974893974</c:v>
                </c:pt>
                <c:pt idx="7">
                  <c:v>-0.326979092871104</c:v>
                </c:pt>
                <c:pt idx="8">
                  <c:v>1.708735246145099</c:v>
                </c:pt>
                <c:pt idx="9">
                  <c:v>-0.899629454882437</c:v>
                </c:pt>
                <c:pt idx="10">
                  <c:v>1.089021500795006</c:v>
                </c:pt>
                <c:pt idx="11">
                  <c:v>-0.647817481888637</c:v>
                </c:pt>
                <c:pt idx="12">
                  <c:v>0.941710148941646</c:v>
                </c:pt>
                <c:pt idx="13">
                  <c:v>0.535547279176668</c:v>
                </c:pt>
                <c:pt idx="14">
                  <c:v>1.129689892199301</c:v>
                </c:pt>
                <c:pt idx="15">
                  <c:v>1.587093311633927</c:v>
                </c:pt>
                <c:pt idx="16">
                  <c:v>1.594668731295324</c:v>
                </c:pt>
                <c:pt idx="17">
                  <c:v>0.834674974462744</c:v>
                </c:pt>
                <c:pt idx="18">
                  <c:v>0.234264124378789</c:v>
                </c:pt>
                <c:pt idx="19">
                  <c:v>1.253313769466734</c:v>
                </c:pt>
                <c:pt idx="20">
                  <c:v>0.122215878272827</c:v>
                </c:pt>
                <c:pt idx="21">
                  <c:v>0.219322508419337</c:v>
                </c:pt>
                <c:pt idx="22">
                  <c:v>0.49220145139254</c:v>
                </c:pt>
                <c:pt idx="23">
                  <c:v>0.644143050509919</c:v>
                </c:pt>
                <c:pt idx="24">
                  <c:v>0.131618664349126</c:v>
                </c:pt>
                <c:pt idx="25">
                  <c:v>-0.583359492661719</c:v>
                </c:pt>
                <c:pt idx="26">
                  <c:v>1.377852419006754</c:v>
                </c:pt>
                <c:pt idx="27">
                  <c:v>0.737192642704737</c:v>
                </c:pt>
                <c:pt idx="28">
                  <c:v>0.72956972630197</c:v>
                </c:pt>
                <c:pt idx="29">
                  <c:v>0.0187004986662434</c:v>
                </c:pt>
                <c:pt idx="30">
                  <c:v>1.937833718865153</c:v>
                </c:pt>
                <c:pt idx="31">
                  <c:v>0.2143138974244</c:v>
                </c:pt>
                <c:pt idx="32">
                  <c:v>0.265996370495079</c:v>
                </c:pt>
                <c:pt idx="33">
                  <c:v>0.763128376799137</c:v>
                </c:pt>
                <c:pt idx="34">
                  <c:v>1.349743633744951</c:v>
                </c:pt>
                <c:pt idx="35">
                  <c:v>-0.175223537524454</c:v>
                </c:pt>
                <c:pt idx="36">
                  <c:v>0.152288344383056</c:v>
                </c:pt>
                <c:pt idx="37">
                  <c:v>-0.536107011014093</c:v>
                </c:pt>
                <c:pt idx="38">
                  <c:v>0.821120323776824</c:v>
                </c:pt>
                <c:pt idx="39">
                  <c:v>1.428199609263877</c:v>
                </c:pt>
                <c:pt idx="40">
                  <c:v>1.375791597685192</c:v>
                </c:pt>
                <c:pt idx="41">
                  <c:v>0.0398105541483504</c:v>
                </c:pt>
                <c:pt idx="42">
                  <c:v>1.384765466767628</c:v>
                </c:pt>
                <c:pt idx="43">
                  <c:v>1.038898212114532</c:v>
                </c:pt>
                <c:pt idx="44">
                  <c:v>0.639884741916304</c:v>
                </c:pt>
                <c:pt idx="45">
                  <c:v>2.089710871288934</c:v>
                </c:pt>
                <c:pt idx="46">
                  <c:v>1.204337075628155</c:v>
                </c:pt>
                <c:pt idx="47">
                  <c:v>0.926548224635619</c:v>
                </c:pt>
                <c:pt idx="48">
                  <c:v>-0.275724130399211</c:v>
                </c:pt>
                <c:pt idx="49">
                  <c:v>0.284881714655453</c:v>
                </c:pt>
                <c:pt idx="50">
                  <c:v>0.516006230386048</c:v>
                </c:pt>
                <c:pt idx="51">
                  <c:v>0.596487133736544</c:v>
                </c:pt>
                <c:pt idx="52">
                  <c:v>1.120804177840797</c:v>
                </c:pt>
                <c:pt idx="53">
                  <c:v>1.423851824440691</c:v>
                </c:pt>
                <c:pt idx="54">
                  <c:v>1.11544408343624</c:v>
                </c:pt>
                <c:pt idx="55">
                  <c:v>1.006722692201685</c:v>
                </c:pt>
                <c:pt idx="56">
                  <c:v>0.903144270409538</c:v>
                </c:pt>
                <c:pt idx="57">
                  <c:v>0.566790912381592</c:v>
                </c:pt>
                <c:pt idx="58">
                  <c:v>2.156452226825012</c:v>
                </c:pt>
                <c:pt idx="59">
                  <c:v>2.595379365458196</c:v>
                </c:pt>
                <c:pt idx="60">
                  <c:v>0.765295929698057</c:v>
                </c:pt>
                <c:pt idx="61">
                  <c:v>-0.374687549038326</c:v>
                </c:pt>
                <c:pt idx="62">
                  <c:v>3.11106010947447</c:v>
                </c:pt>
                <c:pt idx="63">
                  <c:v>1.019946681678842</c:v>
                </c:pt>
                <c:pt idx="64">
                  <c:v>1.479676062868145</c:v>
                </c:pt>
                <c:pt idx="65">
                  <c:v>3.903406255335248</c:v>
                </c:pt>
                <c:pt idx="66">
                  <c:v>1.878343675263225</c:v>
                </c:pt>
                <c:pt idx="67">
                  <c:v>1.971415023384995</c:v>
                </c:pt>
                <c:pt idx="68">
                  <c:v>1.935134277492874</c:v>
                </c:pt>
                <c:pt idx="69">
                  <c:v>1.589290402721322</c:v>
                </c:pt>
                <c:pt idx="70">
                  <c:v>3.372829920917648</c:v>
                </c:pt>
                <c:pt idx="76">
                  <c:v>2.793694019276089</c:v>
                </c:pt>
                <c:pt idx="77">
                  <c:v>0.302114376956201</c:v>
                </c:pt>
                <c:pt idx="78">
                  <c:v>4.504836358780105</c:v>
                </c:pt>
              </c:numCache>
            </c:numRef>
          </c:xVal>
          <c:yVal>
            <c:numRef>
              <c:f>AÑO53!$CJ$2:$CJ$80</c:f>
              <c:numCache>
                <c:formatCode>0.0000_ ;\-0.0000\ </c:formatCode>
                <c:ptCount val="79"/>
                <c:pt idx="0">
                  <c:v>0.0762762554042176</c:v>
                </c:pt>
                <c:pt idx="1">
                  <c:v>0.00302947055361806</c:v>
                </c:pt>
                <c:pt idx="2">
                  <c:v>0.0962145853464052</c:v>
                </c:pt>
                <c:pt idx="3">
                  <c:v>-1.431798275933005</c:v>
                </c:pt>
                <c:pt idx="4">
                  <c:v>-0.694648630553376</c:v>
                </c:pt>
                <c:pt idx="5">
                  <c:v>1.04166896647561</c:v>
                </c:pt>
                <c:pt idx="6">
                  <c:v>0.265760916717611</c:v>
                </c:pt>
                <c:pt idx="7">
                  <c:v>-0.853871964321762</c:v>
                </c:pt>
                <c:pt idx="8">
                  <c:v>1.252488944484988</c:v>
                </c:pt>
                <c:pt idx="9">
                  <c:v>-1.309803919971486</c:v>
                </c:pt>
                <c:pt idx="10">
                  <c:v>0.710286647702891</c:v>
                </c:pt>
                <c:pt idx="11">
                  <c:v>-1.050609993355087</c:v>
                </c:pt>
                <c:pt idx="12">
                  <c:v>0.501333178645566</c:v>
                </c:pt>
                <c:pt idx="13">
                  <c:v>-0.049635145623877</c:v>
                </c:pt>
                <c:pt idx="14">
                  <c:v>0.840043330603494</c:v>
                </c:pt>
                <c:pt idx="15">
                  <c:v>1.067294086315977</c:v>
                </c:pt>
                <c:pt idx="16">
                  <c:v>1.050920836935403</c:v>
                </c:pt>
                <c:pt idx="17">
                  <c:v>0.407390904470731</c:v>
                </c:pt>
                <c:pt idx="18">
                  <c:v>-0.279840696594043</c:v>
                </c:pt>
                <c:pt idx="19">
                  <c:v>0.86876195821205</c:v>
                </c:pt>
                <c:pt idx="20">
                  <c:v>-0.413412695328245</c:v>
                </c:pt>
                <c:pt idx="21">
                  <c:v>-0.19586056766465</c:v>
                </c:pt>
                <c:pt idx="22">
                  <c:v>-0.137272471682025</c:v>
                </c:pt>
                <c:pt idx="23">
                  <c:v>0.0726174765452365</c:v>
                </c:pt>
                <c:pt idx="24">
                  <c:v>-0.3585258894959</c:v>
                </c:pt>
                <c:pt idx="25">
                  <c:v>-1.096910013008056</c:v>
                </c:pt>
                <c:pt idx="26">
                  <c:v>0.895919545310016</c:v>
                </c:pt>
                <c:pt idx="27">
                  <c:v>0.42845877351558</c:v>
                </c:pt>
                <c:pt idx="28">
                  <c:v>0.294025094095323</c:v>
                </c:pt>
                <c:pt idx="29">
                  <c:v>-0.518557371497695</c:v>
                </c:pt>
                <c:pt idx="30">
                  <c:v>1.414639146737009</c:v>
                </c:pt>
                <c:pt idx="31">
                  <c:v>-0.314258261397736</c:v>
                </c:pt>
                <c:pt idx="32">
                  <c:v>-0.219682687859849</c:v>
                </c:pt>
                <c:pt idx="33">
                  <c:v>0.173186268412274</c:v>
                </c:pt>
                <c:pt idx="34">
                  <c:v>0.810232517995084</c:v>
                </c:pt>
                <c:pt idx="35">
                  <c:v>-0.718966632752272</c:v>
                </c:pt>
                <c:pt idx="36">
                  <c:v>-0.257274868695302</c:v>
                </c:pt>
                <c:pt idx="37">
                  <c:v>-1.031517051446065</c:v>
                </c:pt>
                <c:pt idx="38">
                  <c:v>0.314499227973152</c:v>
                </c:pt>
                <c:pt idx="39">
                  <c:v>0.920018916028915</c:v>
                </c:pt>
                <c:pt idx="40">
                  <c:v>0.853333105002335</c:v>
                </c:pt>
                <c:pt idx="41">
                  <c:v>-0.459670525209126</c:v>
                </c:pt>
                <c:pt idx="42">
                  <c:v>0.858777737305449</c:v>
                </c:pt>
                <c:pt idx="43">
                  <c:v>0.385069776331935</c:v>
                </c:pt>
                <c:pt idx="44">
                  <c:v>0.216693599169754</c:v>
                </c:pt>
                <c:pt idx="45">
                  <c:v>1.785379669223176</c:v>
                </c:pt>
                <c:pt idx="46">
                  <c:v>0.701999474889637</c:v>
                </c:pt>
                <c:pt idx="47">
                  <c:v>0.366982975977851</c:v>
                </c:pt>
                <c:pt idx="48">
                  <c:v>-0.539102157243452</c:v>
                </c:pt>
                <c:pt idx="49">
                  <c:v>0.0257153839013406</c:v>
                </c:pt>
                <c:pt idx="50">
                  <c:v>0.256958152560932</c:v>
                </c:pt>
                <c:pt idx="51">
                  <c:v>0.360593413565249</c:v>
                </c:pt>
                <c:pt idx="52">
                  <c:v>0.62096843564429</c:v>
                </c:pt>
                <c:pt idx="53">
                  <c:v>1.000694315866355</c:v>
                </c:pt>
                <c:pt idx="54">
                  <c:v>0.824386202318774</c:v>
                </c:pt>
                <c:pt idx="55">
                  <c:v>0.551571973674254</c:v>
                </c:pt>
                <c:pt idx="56">
                  <c:v>0.489817908301451</c:v>
                </c:pt>
                <c:pt idx="57">
                  <c:v>0.0409976924234906</c:v>
                </c:pt>
                <c:pt idx="58">
                  <c:v>1.86242359457598</c:v>
                </c:pt>
                <c:pt idx="59">
                  <c:v>2.104142133589489</c:v>
                </c:pt>
                <c:pt idx="60">
                  <c:v>0.311117842662506</c:v>
                </c:pt>
                <c:pt idx="61">
                  <c:v>-0.782516055786094</c:v>
                </c:pt>
                <c:pt idx="62">
                  <c:v>2.772570327824455</c:v>
                </c:pt>
                <c:pt idx="63">
                  <c:v>0.713658516208356</c:v>
                </c:pt>
                <c:pt idx="64">
                  <c:v>1.196590654117307</c:v>
                </c:pt>
                <c:pt idx="65">
                  <c:v>3.505839958157407</c:v>
                </c:pt>
                <c:pt idx="66">
                  <c:v>1.486699615514204</c:v>
                </c:pt>
                <c:pt idx="67">
                  <c:v>1.671533833044678</c:v>
                </c:pt>
                <c:pt idx="68">
                  <c:v>1.551071655441985</c:v>
                </c:pt>
                <c:pt idx="69">
                  <c:v>1.252998580156892</c:v>
                </c:pt>
                <c:pt idx="70">
                  <c:v>2.956275069345443</c:v>
                </c:pt>
                <c:pt idx="76">
                  <c:v>2.793694717653112</c:v>
                </c:pt>
                <c:pt idx="77">
                  <c:v>0.316599302093861</c:v>
                </c:pt>
                <c:pt idx="78">
                  <c:v>3.913160330318368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7961336"/>
        <c:axId val="2117964408"/>
      </c:scatterChart>
      <c:valAx>
        <c:axId val="2117961336"/>
        <c:scaling>
          <c:orientation val="minMax"/>
        </c:scaling>
        <c:delete val="0"/>
        <c:axPos val="b"/>
        <c:numFmt formatCode="_-* #,##0.0000_-;\-* #,##0.0000_-;_-* &quot;-&quot;??_-;_-@_-" sourceLinked="1"/>
        <c:majorTickMark val="out"/>
        <c:minorTickMark val="none"/>
        <c:tickLblPos val="nextTo"/>
        <c:crossAx val="2117964408"/>
        <c:crosses val="autoZero"/>
        <c:crossBetween val="midCat"/>
      </c:valAx>
      <c:valAx>
        <c:axId val="2117964408"/>
        <c:scaling>
          <c:orientation val="minMax"/>
        </c:scaling>
        <c:delete val="0"/>
        <c:axPos val="l"/>
        <c:majorGridlines/>
        <c:numFmt formatCode="0.0000_ ;\-0.0000\ " sourceLinked="1"/>
        <c:majorTickMark val="out"/>
        <c:minorTickMark val="none"/>
        <c:tickLblPos val="nextTo"/>
        <c:crossAx val="211796133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AÑO54!$CI$2:$CI$80</c:f>
              <c:numCache>
                <c:formatCode>_-* #,##0.0000_-;\-* #,##0.0000_-;_-* "-"??_-;_-@_-</c:formatCode>
                <c:ptCount val="79"/>
                <c:pt idx="0">
                  <c:v>0.519302849235429</c:v>
                </c:pt>
                <c:pt idx="1">
                  <c:v>0.217747073262794</c:v>
                </c:pt>
                <c:pt idx="2">
                  <c:v>0.748498126613737</c:v>
                </c:pt>
                <c:pt idx="3">
                  <c:v>-1.036212172654445</c:v>
                </c:pt>
                <c:pt idx="4">
                  <c:v>-0.0172766123314547</c:v>
                </c:pt>
                <c:pt idx="5">
                  <c:v>1.313825053809394</c:v>
                </c:pt>
                <c:pt idx="6">
                  <c:v>0.592287815952131</c:v>
                </c:pt>
                <c:pt idx="7">
                  <c:v>-0.401209493236885</c:v>
                </c:pt>
                <c:pt idx="8">
                  <c:v>1.631159558151505</c:v>
                </c:pt>
                <c:pt idx="9">
                  <c:v>-0.991399828238082</c:v>
                </c:pt>
                <c:pt idx="10">
                  <c:v>1.010850957373923</c:v>
                </c:pt>
                <c:pt idx="11">
                  <c:v>-0.7594507517174</c:v>
                </c:pt>
                <c:pt idx="12">
                  <c:v>0.862787098235344</c:v>
                </c:pt>
                <c:pt idx="13">
                  <c:v>0.441223674242612</c:v>
                </c:pt>
                <c:pt idx="14">
                  <c:v>1.057133367249087</c:v>
                </c:pt>
                <c:pt idx="15">
                  <c:v>1.492341253254974</c:v>
                </c:pt>
                <c:pt idx="16">
                  <c:v>1.507505057480667</c:v>
                </c:pt>
                <c:pt idx="17">
                  <c:v>0.752125307297898</c:v>
                </c:pt>
                <c:pt idx="18">
                  <c:v>0.137354111370733</c:v>
                </c:pt>
                <c:pt idx="19">
                  <c:v>1.166903523871796</c:v>
                </c:pt>
                <c:pt idx="20">
                  <c:v>0.024485667699167</c:v>
                </c:pt>
                <c:pt idx="21">
                  <c:v>0.146438135285775</c:v>
                </c:pt>
                <c:pt idx="22">
                  <c:v>0.398287305357401</c:v>
                </c:pt>
                <c:pt idx="23">
                  <c:v>0.5434471800817</c:v>
                </c:pt>
                <c:pt idx="24">
                  <c:v>0.0409976924234905</c:v>
                </c:pt>
                <c:pt idx="25">
                  <c:v>-0.688246138944246</c:v>
                </c:pt>
                <c:pt idx="26">
                  <c:v>1.288115025288103</c:v>
                </c:pt>
                <c:pt idx="27">
                  <c:v>0.644635503768153</c:v>
                </c:pt>
                <c:pt idx="28">
                  <c:v>0.665017825412472</c:v>
                </c:pt>
                <c:pt idx="29">
                  <c:v>-0.0788339493622613</c:v>
                </c:pt>
                <c:pt idx="30">
                  <c:v>1.845383339799842</c:v>
                </c:pt>
                <c:pt idx="31">
                  <c:v>0.109578546904387</c:v>
                </c:pt>
                <c:pt idx="32">
                  <c:v>0.187520720836463</c:v>
                </c:pt>
                <c:pt idx="33">
                  <c:v>0.685383409801487</c:v>
                </c:pt>
                <c:pt idx="34">
                  <c:v>1.265737364317491</c:v>
                </c:pt>
                <c:pt idx="35">
                  <c:v>-0.267606240177031</c:v>
                </c:pt>
                <c:pt idx="36">
                  <c:v>0.0421815945157663</c:v>
                </c:pt>
                <c:pt idx="37">
                  <c:v>-0.638272163982407</c:v>
                </c:pt>
                <c:pt idx="38">
                  <c:v>0.731588765186739</c:v>
                </c:pt>
                <c:pt idx="39">
                  <c:v>1.348343811479369</c:v>
                </c:pt>
                <c:pt idx="40">
                  <c:v>1.285152078525091</c:v>
                </c:pt>
                <c:pt idx="41">
                  <c:v>-0.0404816230270017</c:v>
                </c:pt>
                <c:pt idx="42">
                  <c:v>1.288696260590256</c:v>
                </c:pt>
                <c:pt idx="43">
                  <c:v>0.955110230970552</c:v>
                </c:pt>
                <c:pt idx="44">
                  <c:v>0.543198585637647</c:v>
                </c:pt>
                <c:pt idx="45">
                  <c:v>1.986148948421444</c:v>
                </c:pt>
                <c:pt idx="46">
                  <c:v>1.104111379698969</c:v>
                </c:pt>
                <c:pt idx="47">
                  <c:v>0.833274639290563</c:v>
                </c:pt>
                <c:pt idx="48">
                  <c:v>-0.378823718224965</c:v>
                </c:pt>
                <c:pt idx="49">
                  <c:v>0.175511813363448</c:v>
                </c:pt>
                <c:pt idx="50">
                  <c:v>0.406369835469268</c:v>
                </c:pt>
                <c:pt idx="51">
                  <c:v>0.488127496247458</c:v>
                </c:pt>
                <c:pt idx="52">
                  <c:v>1.030559245291156</c:v>
                </c:pt>
                <c:pt idx="53">
                  <c:v>1.321908973547509</c:v>
                </c:pt>
                <c:pt idx="54">
                  <c:v>1.01556930642988</c:v>
                </c:pt>
                <c:pt idx="55">
                  <c:v>0.897737025345427</c:v>
                </c:pt>
                <c:pt idx="56">
                  <c:v>0.79386020134267</c:v>
                </c:pt>
                <c:pt idx="57">
                  <c:v>0.478999131673357</c:v>
                </c:pt>
                <c:pt idx="58">
                  <c:v>2.069867811648718</c:v>
                </c:pt>
                <c:pt idx="59">
                  <c:v>2.503437930836462</c:v>
                </c:pt>
                <c:pt idx="60">
                  <c:v>0.684845361644412</c:v>
                </c:pt>
                <c:pt idx="61">
                  <c:v>-0.455931955649724</c:v>
                </c:pt>
                <c:pt idx="62">
                  <c:v>3.011827899246723</c:v>
                </c:pt>
                <c:pt idx="63">
                  <c:v>0.914501822827314</c:v>
                </c:pt>
                <c:pt idx="64">
                  <c:v>1.380374071613621</c:v>
                </c:pt>
                <c:pt idx="65">
                  <c:v>3.796938613125126</c:v>
                </c:pt>
                <c:pt idx="66">
                  <c:v>1.772812944508799</c:v>
                </c:pt>
                <c:pt idx="67">
                  <c:v>1.879514482150491</c:v>
                </c:pt>
                <c:pt idx="68">
                  <c:v>1.827621245848466</c:v>
                </c:pt>
                <c:pt idx="69">
                  <c:v>1.501470072100412</c:v>
                </c:pt>
                <c:pt idx="70">
                  <c:v>3.281420421684786</c:v>
                </c:pt>
                <c:pt idx="76">
                  <c:v>2.695786276259427</c:v>
                </c:pt>
                <c:pt idx="77">
                  <c:v>0.231469590430681</c:v>
                </c:pt>
                <c:pt idx="78">
                  <c:v>4.407701343792024</c:v>
                </c:pt>
              </c:numCache>
            </c:numRef>
          </c:xVal>
          <c:yVal>
            <c:numRef>
              <c:f>AÑO54!$CJ$2:$CJ$80</c:f>
              <c:numCache>
                <c:formatCode>0.0000_ ;\-0.0000\ </c:formatCode>
                <c:ptCount val="79"/>
                <c:pt idx="0">
                  <c:v>0.0228406108765278</c:v>
                </c:pt>
                <c:pt idx="1">
                  <c:v>-0.0888423912600233</c:v>
                </c:pt>
                <c:pt idx="2">
                  <c:v>0.0599418880619547</c:v>
                </c:pt>
                <c:pt idx="3">
                  <c:v>-1.508638306165727</c:v>
                </c:pt>
                <c:pt idx="4">
                  <c:v>-0.714442690992226</c:v>
                </c:pt>
                <c:pt idx="5">
                  <c:v>1.017909395896689</c:v>
                </c:pt>
                <c:pt idx="6">
                  <c:v>0.170848203643309</c:v>
                </c:pt>
                <c:pt idx="7">
                  <c:v>-0.924453038607469</c:v>
                </c:pt>
                <c:pt idx="8">
                  <c:v>1.178948185116802</c:v>
                </c:pt>
                <c:pt idx="9">
                  <c:v>-1.309803919971486</c:v>
                </c:pt>
                <c:pt idx="10">
                  <c:v>0.667919685317361</c:v>
                </c:pt>
                <c:pt idx="11">
                  <c:v>-1.148741651280925</c:v>
                </c:pt>
                <c:pt idx="12">
                  <c:v>0.472610197596045</c:v>
                </c:pt>
                <c:pt idx="13">
                  <c:v>-0.104025267640935</c:v>
                </c:pt>
                <c:pt idx="14">
                  <c:v>0.821709997298376</c:v>
                </c:pt>
                <c:pt idx="15">
                  <c:v>1.050882210664029</c:v>
                </c:pt>
                <c:pt idx="16">
                  <c:v>0.970114322285097</c:v>
                </c:pt>
                <c:pt idx="17">
                  <c:v>0.385784958843336</c:v>
                </c:pt>
                <c:pt idx="18">
                  <c:v>-0.31069114087638</c:v>
                </c:pt>
                <c:pt idx="19">
                  <c:v>0.804548308388056</c:v>
                </c:pt>
                <c:pt idx="20">
                  <c:v>-0.454692883534176</c:v>
                </c:pt>
                <c:pt idx="21">
                  <c:v>-0.242603971206976</c:v>
                </c:pt>
                <c:pt idx="22">
                  <c:v>-0.211124884224583</c:v>
                </c:pt>
                <c:pt idx="23">
                  <c:v>0.0273496077747565</c:v>
                </c:pt>
                <c:pt idx="24">
                  <c:v>-0.38933983691012</c:v>
                </c:pt>
                <c:pt idx="25">
                  <c:v>-1.142667503568731</c:v>
                </c:pt>
                <c:pt idx="26">
                  <c:v>0.850646235183066</c:v>
                </c:pt>
                <c:pt idx="27">
                  <c:v>0.382197210377454</c:v>
                </c:pt>
                <c:pt idx="28">
                  <c:v>0.221414237842339</c:v>
                </c:pt>
                <c:pt idx="29">
                  <c:v>-0.537602002101044</c:v>
                </c:pt>
                <c:pt idx="30">
                  <c:v>1.362765126555426</c:v>
                </c:pt>
                <c:pt idx="31">
                  <c:v>-0.35359627377693</c:v>
                </c:pt>
                <c:pt idx="32">
                  <c:v>-0.247951552180561</c:v>
                </c:pt>
                <c:pt idx="33">
                  <c:v>0.121887985103681</c:v>
                </c:pt>
                <c:pt idx="34">
                  <c:v>0.770262738170593</c:v>
                </c:pt>
                <c:pt idx="35">
                  <c:v>-0.756961951313706</c:v>
                </c:pt>
                <c:pt idx="36">
                  <c:v>-0.369572124974976</c:v>
                </c:pt>
                <c:pt idx="37">
                  <c:v>-1.055517327849831</c:v>
                </c:pt>
                <c:pt idx="38">
                  <c:v>0.267640982345915</c:v>
                </c:pt>
                <c:pt idx="39">
                  <c:v>0.88309335857569</c:v>
                </c:pt>
                <c:pt idx="40">
                  <c:v>0.830203598925704</c:v>
                </c:pt>
                <c:pt idx="41">
                  <c:v>-0.501689446210399</c:v>
                </c:pt>
                <c:pt idx="42">
                  <c:v>0.857935264719429</c:v>
                </c:pt>
                <c:pt idx="43">
                  <c:v>0.317018101048112</c:v>
                </c:pt>
                <c:pt idx="44">
                  <c:v>0.189490313699368</c:v>
                </c:pt>
                <c:pt idx="45">
                  <c:v>1.669818772505094</c:v>
                </c:pt>
                <c:pt idx="46">
                  <c:v>0.609274172404587</c:v>
                </c:pt>
                <c:pt idx="47">
                  <c:v>0.320769228338686</c:v>
                </c:pt>
                <c:pt idx="48">
                  <c:v>-0.610833915635467</c:v>
                </c:pt>
                <c:pt idx="49">
                  <c:v>-0.0861861476162833</c:v>
                </c:pt>
                <c:pt idx="50">
                  <c:v>0.145507171409663</c:v>
                </c:pt>
                <c:pt idx="51">
                  <c:v>0.250175948083925</c:v>
                </c:pt>
                <c:pt idx="52">
                  <c:v>0.537693194367391</c:v>
                </c:pt>
                <c:pt idx="53">
                  <c:v>0.915241497306194</c:v>
                </c:pt>
                <c:pt idx="54">
                  <c:v>0.721893016214957</c:v>
                </c:pt>
                <c:pt idx="55">
                  <c:v>0.431041945335885</c:v>
                </c:pt>
                <c:pt idx="56">
                  <c:v>0.368844506825821</c:v>
                </c:pt>
                <c:pt idx="57">
                  <c:v>-0.00480370840282055</c:v>
                </c:pt>
                <c:pt idx="58">
                  <c:v>1.867449809297807</c:v>
                </c:pt>
                <c:pt idx="59">
                  <c:v>2.044547599572236</c:v>
                </c:pt>
                <c:pt idx="60">
                  <c:v>0.247727832909723</c:v>
                </c:pt>
                <c:pt idx="61">
                  <c:v>-0.804100347590766</c:v>
                </c:pt>
                <c:pt idx="62">
                  <c:v>2.669088978920588</c:v>
                </c:pt>
                <c:pt idx="63">
                  <c:v>0.597366050266028</c:v>
                </c:pt>
                <c:pt idx="64">
                  <c:v>1.091561448144972</c:v>
                </c:pt>
                <c:pt idx="65">
                  <c:v>3.391650573709361</c:v>
                </c:pt>
                <c:pt idx="66">
                  <c:v>1.374528394381243</c:v>
                </c:pt>
                <c:pt idx="67">
                  <c:v>1.569198283347813</c:v>
                </c:pt>
                <c:pt idx="68">
                  <c:v>1.442808892846281</c:v>
                </c:pt>
                <c:pt idx="69">
                  <c:v>1.15736609176227</c:v>
                </c:pt>
                <c:pt idx="70">
                  <c:v>2.858727836263186</c:v>
                </c:pt>
                <c:pt idx="76">
                  <c:v>2.695788901190943</c:v>
                </c:pt>
                <c:pt idx="77">
                  <c:v>0.231979026831504</c:v>
                </c:pt>
                <c:pt idx="78">
                  <c:v>3.80068546709056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8003576"/>
        <c:axId val="2118006648"/>
      </c:scatterChart>
      <c:valAx>
        <c:axId val="2118003576"/>
        <c:scaling>
          <c:orientation val="minMax"/>
        </c:scaling>
        <c:delete val="0"/>
        <c:axPos val="b"/>
        <c:numFmt formatCode="_-* #,##0.0000_-;\-* #,##0.0000_-;_-* &quot;-&quot;??_-;_-@_-" sourceLinked="1"/>
        <c:majorTickMark val="out"/>
        <c:minorTickMark val="none"/>
        <c:tickLblPos val="nextTo"/>
        <c:crossAx val="2118006648"/>
        <c:crosses val="autoZero"/>
        <c:crossBetween val="midCat"/>
      </c:valAx>
      <c:valAx>
        <c:axId val="2118006648"/>
        <c:scaling>
          <c:orientation val="minMax"/>
        </c:scaling>
        <c:delete val="0"/>
        <c:axPos val="l"/>
        <c:majorGridlines/>
        <c:numFmt formatCode="0.0000_ ;\-0.0000\ " sourceLinked="1"/>
        <c:majorTickMark val="out"/>
        <c:minorTickMark val="none"/>
        <c:tickLblPos val="nextTo"/>
        <c:crossAx val="211800357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s-ES"/>
    </a:p>
  </c:txPr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4" Type="http://schemas.openxmlformats.org/officeDocument/2006/relationships/chart" Target="../charts/chart17.xml"/><Relationship Id="rId5" Type="http://schemas.openxmlformats.org/officeDocument/2006/relationships/chart" Target="../charts/chart18.xml"/><Relationship Id="rId1" Type="http://schemas.openxmlformats.org/officeDocument/2006/relationships/chart" Target="../charts/chart14.xml"/><Relationship Id="rId2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4.xml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5.xml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6.xml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7.xml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8.xml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9.xml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0.xml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1.xml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2.xml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3.xml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4.xml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5.xml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6.xml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7.xml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8.xml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9.xml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0.xml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86</xdr:col>
      <xdr:colOff>12700</xdr:colOff>
      <xdr:row>4</xdr:row>
      <xdr:rowOff>12700</xdr:rowOff>
    </xdr:from>
    <xdr:to>
      <xdr:col>93</xdr:col>
      <xdr:colOff>812800</xdr:colOff>
      <xdr:row>26</xdr:row>
      <xdr:rowOff>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85</xdr:col>
      <xdr:colOff>698500</xdr:colOff>
      <xdr:row>3</xdr:row>
      <xdr:rowOff>127000</xdr:rowOff>
    </xdr:from>
    <xdr:to>
      <xdr:col>91</xdr:col>
      <xdr:colOff>317500</xdr:colOff>
      <xdr:row>18</xdr:row>
      <xdr:rowOff>12700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86</xdr:col>
      <xdr:colOff>63500</xdr:colOff>
      <xdr:row>4</xdr:row>
      <xdr:rowOff>12700</xdr:rowOff>
    </xdr:from>
    <xdr:to>
      <xdr:col>91</xdr:col>
      <xdr:colOff>508000</xdr:colOff>
      <xdr:row>18</xdr:row>
      <xdr:rowOff>88900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86</xdr:col>
      <xdr:colOff>0</xdr:colOff>
      <xdr:row>5</xdr:row>
      <xdr:rowOff>0</xdr:rowOff>
    </xdr:from>
    <xdr:to>
      <xdr:col>91</xdr:col>
      <xdr:colOff>444500</xdr:colOff>
      <xdr:row>19</xdr:row>
      <xdr:rowOff>76200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86</xdr:col>
      <xdr:colOff>25400</xdr:colOff>
      <xdr:row>4</xdr:row>
      <xdr:rowOff>25400</xdr:rowOff>
    </xdr:from>
    <xdr:to>
      <xdr:col>91</xdr:col>
      <xdr:colOff>469900</xdr:colOff>
      <xdr:row>18</xdr:row>
      <xdr:rowOff>101600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86</xdr:col>
      <xdr:colOff>25400</xdr:colOff>
      <xdr:row>3</xdr:row>
      <xdr:rowOff>12700</xdr:rowOff>
    </xdr:from>
    <xdr:to>
      <xdr:col>91</xdr:col>
      <xdr:colOff>469900</xdr:colOff>
      <xdr:row>17</xdr:row>
      <xdr:rowOff>88900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86</xdr:col>
      <xdr:colOff>25400</xdr:colOff>
      <xdr:row>3</xdr:row>
      <xdr:rowOff>25400</xdr:rowOff>
    </xdr:from>
    <xdr:to>
      <xdr:col>91</xdr:col>
      <xdr:colOff>469900</xdr:colOff>
      <xdr:row>17</xdr:row>
      <xdr:rowOff>101600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86</xdr:col>
      <xdr:colOff>25400</xdr:colOff>
      <xdr:row>3</xdr:row>
      <xdr:rowOff>12700</xdr:rowOff>
    </xdr:from>
    <xdr:to>
      <xdr:col>91</xdr:col>
      <xdr:colOff>469900</xdr:colOff>
      <xdr:row>17</xdr:row>
      <xdr:rowOff>88900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86</xdr:col>
      <xdr:colOff>25400</xdr:colOff>
      <xdr:row>3</xdr:row>
      <xdr:rowOff>0</xdr:rowOff>
    </xdr:from>
    <xdr:to>
      <xdr:col>91</xdr:col>
      <xdr:colOff>469900</xdr:colOff>
      <xdr:row>17</xdr:row>
      <xdr:rowOff>76200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86</xdr:col>
      <xdr:colOff>25400</xdr:colOff>
      <xdr:row>2</xdr:row>
      <xdr:rowOff>0</xdr:rowOff>
    </xdr:from>
    <xdr:to>
      <xdr:col>91</xdr:col>
      <xdr:colOff>469900</xdr:colOff>
      <xdr:row>16</xdr:row>
      <xdr:rowOff>76200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86</xdr:col>
      <xdr:colOff>25400</xdr:colOff>
      <xdr:row>2</xdr:row>
      <xdr:rowOff>0</xdr:rowOff>
    </xdr:from>
    <xdr:to>
      <xdr:col>91</xdr:col>
      <xdr:colOff>469900</xdr:colOff>
      <xdr:row>16</xdr:row>
      <xdr:rowOff>76200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86</xdr:col>
      <xdr:colOff>25400</xdr:colOff>
      <xdr:row>2</xdr:row>
      <xdr:rowOff>12700</xdr:rowOff>
    </xdr:from>
    <xdr:to>
      <xdr:col>91</xdr:col>
      <xdr:colOff>469900</xdr:colOff>
      <xdr:row>16</xdr:row>
      <xdr:rowOff>88900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86</xdr:col>
      <xdr:colOff>25400</xdr:colOff>
      <xdr:row>2</xdr:row>
      <xdr:rowOff>0</xdr:rowOff>
    </xdr:from>
    <xdr:to>
      <xdr:col>91</xdr:col>
      <xdr:colOff>469900</xdr:colOff>
      <xdr:row>16</xdr:row>
      <xdr:rowOff>76200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215900</xdr:colOff>
      <xdr:row>6</xdr:row>
      <xdr:rowOff>69850</xdr:rowOff>
    </xdr:from>
    <xdr:to>
      <xdr:col>14</xdr:col>
      <xdr:colOff>736600</xdr:colOff>
      <xdr:row>25</xdr:row>
      <xdr:rowOff>38100</xdr:rowOff>
    </xdr:to>
    <xdr:graphicFrame macro="">
      <xdr:nvGraphicFramePr>
        <xdr:cNvPr id="12" name="Grá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254000</xdr:colOff>
      <xdr:row>6</xdr:row>
      <xdr:rowOff>6350</xdr:rowOff>
    </xdr:from>
    <xdr:to>
      <xdr:col>17</xdr:col>
      <xdr:colOff>190500</xdr:colOff>
      <xdr:row>30</xdr:row>
      <xdr:rowOff>114300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0</xdr:colOff>
      <xdr:row>5</xdr:row>
      <xdr:rowOff>0</xdr:rowOff>
    </xdr:from>
    <xdr:to>
      <xdr:col>33</xdr:col>
      <xdr:colOff>38100</xdr:colOff>
      <xdr:row>33</xdr:row>
      <xdr:rowOff>63500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704850</xdr:colOff>
      <xdr:row>37</xdr:row>
      <xdr:rowOff>152400</xdr:rowOff>
    </xdr:from>
    <xdr:to>
      <xdr:col>31</xdr:col>
      <xdr:colOff>127000</xdr:colOff>
      <xdr:row>57</xdr:row>
      <xdr:rowOff>63500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273050</xdr:colOff>
      <xdr:row>31</xdr:row>
      <xdr:rowOff>177800</xdr:rowOff>
    </xdr:from>
    <xdr:to>
      <xdr:col>17</xdr:col>
      <xdr:colOff>12700</xdr:colOff>
      <xdr:row>54</xdr:row>
      <xdr:rowOff>25400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0.24826</cdr:x>
      <cdr:y>0.34336</cdr:y>
    </cdr:from>
    <cdr:to>
      <cdr:x>0.9861</cdr:x>
      <cdr:y>0.60338</cdr:y>
    </cdr:to>
    <cdr:sp macro="" textlink="">
      <cdr:nvSpPr>
        <cdr:cNvPr id="2" name="Arco 1"/>
        <cdr:cNvSpPr/>
      </cdr:nvSpPr>
      <cdr:spPr>
        <a:xfrm xmlns:a="http://schemas.openxmlformats.org/drawingml/2006/main" rot="11257770">
          <a:off x="1358899" y="1231900"/>
          <a:ext cx="4038724" cy="932881"/>
        </a:xfrm>
        <a:prstGeom xmlns:a="http://schemas.openxmlformats.org/drawingml/2006/main" prst="arc">
          <a:avLst>
            <a:gd name="adj1" fmla="val 11633081"/>
            <a:gd name="adj2" fmla="val 21580157"/>
          </a:avLst>
        </a:prstGeom>
        <a:ln xmlns:a="http://schemas.openxmlformats.org/drawingml/2006/main" w="3175" cmpd="sng">
          <a:solidFill>
            <a:schemeClr val="tx1"/>
          </a:solidFill>
          <a:prstDash val="sys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s-ES" sz="1600" b="0">
            <a:ln w="3175" cmpd="sng">
              <a:solidFill>
                <a:schemeClr val="tx1"/>
              </a:solidFill>
            </a:ln>
          </a:endParaRPr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90</xdr:col>
      <xdr:colOff>38100</xdr:colOff>
      <xdr:row>27</xdr:row>
      <xdr:rowOff>12700</xdr:rowOff>
    </xdr:from>
    <xdr:to>
      <xdr:col>95</xdr:col>
      <xdr:colOff>482600</xdr:colOff>
      <xdr:row>41</xdr:row>
      <xdr:rowOff>88900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90</xdr:col>
      <xdr:colOff>241300</xdr:colOff>
      <xdr:row>26</xdr:row>
      <xdr:rowOff>152400</xdr:rowOff>
    </xdr:from>
    <xdr:to>
      <xdr:col>95</xdr:col>
      <xdr:colOff>685800</xdr:colOff>
      <xdr:row>41</xdr:row>
      <xdr:rowOff>38100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89</xdr:col>
      <xdr:colOff>711200</xdr:colOff>
      <xdr:row>38</xdr:row>
      <xdr:rowOff>50800</xdr:rowOff>
    </xdr:from>
    <xdr:to>
      <xdr:col>95</xdr:col>
      <xdr:colOff>330200</xdr:colOff>
      <xdr:row>52</xdr:row>
      <xdr:rowOff>127000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88</xdr:col>
      <xdr:colOff>635000</xdr:colOff>
      <xdr:row>19</xdr:row>
      <xdr:rowOff>165100</xdr:rowOff>
    </xdr:from>
    <xdr:to>
      <xdr:col>94</xdr:col>
      <xdr:colOff>254000</xdr:colOff>
      <xdr:row>34</xdr:row>
      <xdr:rowOff>50800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87</xdr:col>
      <xdr:colOff>749300</xdr:colOff>
      <xdr:row>51</xdr:row>
      <xdr:rowOff>88900</xdr:rowOff>
    </xdr:from>
    <xdr:to>
      <xdr:col>93</xdr:col>
      <xdr:colOff>368300</xdr:colOff>
      <xdr:row>65</xdr:row>
      <xdr:rowOff>165100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91</xdr:col>
      <xdr:colOff>241300</xdr:colOff>
      <xdr:row>39</xdr:row>
      <xdr:rowOff>152400</xdr:rowOff>
    </xdr:from>
    <xdr:to>
      <xdr:col>96</xdr:col>
      <xdr:colOff>685800</xdr:colOff>
      <xdr:row>54</xdr:row>
      <xdr:rowOff>38100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89</xdr:col>
      <xdr:colOff>609600</xdr:colOff>
      <xdr:row>35</xdr:row>
      <xdr:rowOff>101600</xdr:rowOff>
    </xdr:from>
    <xdr:to>
      <xdr:col>95</xdr:col>
      <xdr:colOff>228600</xdr:colOff>
      <xdr:row>49</xdr:row>
      <xdr:rowOff>177800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88</xdr:col>
      <xdr:colOff>647700</xdr:colOff>
      <xdr:row>34</xdr:row>
      <xdr:rowOff>12700</xdr:rowOff>
    </xdr:from>
    <xdr:to>
      <xdr:col>94</xdr:col>
      <xdr:colOff>266700</xdr:colOff>
      <xdr:row>48</xdr:row>
      <xdr:rowOff>88900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89</xdr:col>
      <xdr:colOff>0</xdr:colOff>
      <xdr:row>38</xdr:row>
      <xdr:rowOff>88900</xdr:rowOff>
    </xdr:from>
    <xdr:to>
      <xdr:col>94</xdr:col>
      <xdr:colOff>444500</xdr:colOff>
      <xdr:row>52</xdr:row>
      <xdr:rowOff>165100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88</xdr:col>
      <xdr:colOff>266700</xdr:colOff>
      <xdr:row>35</xdr:row>
      <xdr:rowOff>0</xdr:rowOff>
    </xdr:from>
    <xdr:to>
      <xdr:col>93</xdr:col>
      <xdr:colOff>711200</xdr:colOff>
      <xdr:row>49</xdr:row>
      <xdr:rowOff>76200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87</xdr:col>
      <xdr:colOff>355600</xdr:colOff>
      <xdr:row>38</xdr:row>
      <xdr:rowOff>88900</xdr:rowOff>
    </xdr:from>
    <xdr:to>
      <xdr:col>92</xdr:col>
      <xdr:colOff>800100</xdr:colOff>
      <xdr:row>52</xdr:row>
      <xdr:rowOff>165100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89</xdr:col>
      <xdr:colOff>165100</xdr:colOff>
      <xdr:row>36</xdr:row>
      <xdr:rowOff>152400</xdr:rowOff>
    </xdr:from>
    <xdr:to>
      <xdr:col>94</xdr:col>
      <xdr:colOff>609600</xdr:colOff>
      <xdr:row>51</xdr:row>
      <xdr:rowOff>38100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89</xdr:col>
      <xdr:colOff>419100</xdr:colOff>
      <xdr:row>28</xdr:row>
      <xdr:rowOff>50800</xdr:rowOff>
    </xdr:from>
    <xdr:to>
      <xdr:col>95</xdr:col>
      <xdr:colOff>38100</xdr:colOff>
      <xdr:row>42</xdr:row>
      <xdr:rowOff>127000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91</xdr:col>
      <xdr:colOff>165100</xdr:colOff>
      <xdr:row>38</xdr:row>
      <xdr:rowOff>88900</xdr:rowOff>
    </xdr:from>
    <xdr:to>
      <xdr:col>96</xdr:col>
      <xdr:colOff>609600</xdr:colOff>
      <xdr:row>52</xdr:row>
      <xdr:rowOff>165100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91</xdr:col>
      <xdr:colOff>241300</xdr:colOff>
      <xdr:row>34</xdr:row>
      <xdr:rowOff>152400</xdr:rowOff>
    </xdr:from>
    <xdr:to>
      <xdr:col>96</xdr:col>
      <xdr:colOff>685800</xdr:colOff>
      <xdr:row>49</xdr:row>
      <xdr:rowOff>38100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90</xdr:col>
      <xdr:colOff>698500</xdr:colOff>
      <xdr:row>35</xdr:row>
      <xdr:rowOff>127000</xdr:rowOff>
    </xdr:from>
    <xdr:to>
      <xdr:col>96</xdr:col>
      <xdr:colOff>317500</xdr:colOff>
      <xdr:row>50</xdr:row>
      <xdr:rowOff>12700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90</xdr:col>
      <xdr:colOff>50800</xdr:colOff>
      <xdr:row>21</xdr:row>
      <xdr:rowOff>0</xdr:rowOff>
    </xdr:from>
    <xdr:to>
      <xdr:col>95</xdr:col>
      <xdr:colOff>495300</xdr:colOff>
      <xdr:row>35</xdr:row>
      <xdr:rowOff>76200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88</xdr:col>
      <xdr:colOff>609600</xdr:colOff>
      <xdr:row>27</xdr:row>
      <xdr:rowOff>50800</xdr:rowOff>
    </xdr:from>
    <xdr:to>
      <xdr:col>94</xdr:col>
      <xdr:colOff>228600</xdr:colOff>
      <xdr:row>41</xdr:row>
      <xdr:rowOff>127000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88</xdr:col>
      <xdr:colOff>152400</xdr:colOff>
      <xdr:row>27</xdr:row>
      <xdr:rowOff>25400</xdr:rowOff>
    </xdr:from>
    <xdr:to>
      <xdr:col>93</xdr:col>
      <xdr:colOff>596900</xdr:colOff>
      <xdr:row>41</xdr:row>
      <xdr:rowOff>101600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89</xdr:col>
      <xdr:colOff>431800</xdr:colOff>
      <xdr:row>31</xdr:row>
      <xdr:rowOff>152400</xdr:rowOff>
    </xdr:from>
    <xdr:to>
      <xdr:col>95</xdr:col>
      <xdr:colOff>50800</xdr:colOff>
      <xdr:row>46</xdr:row>
      <xdr:rowOff>38100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89</xdr:col>
      <xdr:colOff>241300</xdr:colOff>
      <xdr:row>39</xdr:row>
      <xdr:rowOff>152400</xdr:rowOff>
    </xdr:from>
    <xdr:to>
      <xdr:col>94</xdr:col>
      <xdr:colOff>685800</xdr:colOff>
      <xdr:row>54</xdr:row>
      <xdr:rowOff>38100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88</xdr:col>
      <xdr:colOff>508000</xdr:colOff>
      <xdr:row>28</xdr:row>
      <xdr:rowOff>63500</xdr:rowOff>
    </xdr:from>
    <xdr:to>
      <xdr:col>94</xdr:col>
      <xdr:colOff>127000</xdr:colOff>
      <xdr:row>42</xdr:row>
      <xdr:rowOff>139700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88</xdr:col>
      <xdr:colOff>812800</xdr:colOff>
      <xdr:row>22</xdr:row>
      <xdr:rowOff>165100</xdr:rowOff>
    </xdr:from>
    <xdr:to>
      <xdr:col>94</xdr:col>
      <xdr:colOff>431800</xdr:colOff>
      <xdr:row>37</xdr:row>
      <xdr:rowOff>50800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88</xdr:col>
      <xdr:colOff>774700</xdr:colOff>
      <xdr:row>19</xdr:row>
      <xdr:rowOff>88900</xdr:rowOff>
    </xdr:from>
    <xdr:to>
      <xdr:col>94</xdr:col>
      <xdr:colOff>393700</xdr:colOff>
      <xdr:row>33</xdr:row>
      <xdr:rowOff>165100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90</xdr:col>
      <xdr:colOff>406400</xdr:colOff>
      <xdr:row>34</xdr:row>
      <xdr:rowOff>0</xdr:rowOff>
    </xdr:from>
    <xdr:to>
      <xdr:col>96</xdr:col>
      <xdr:colOff>25400</xdr:colOff>
      <xdr:row>48</xdr:row>
      <xdr:rowOff>76200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88</xdr:col>
      <xdr:colOff>800100</xdr:colOff>
      <xdr:row>35</xdr:row>
      <xdr:rowOff>101600</xdr:rowOff>
    </xdr:from>
    <xdr:to>
      <xdr:col>94</xdr:col>
      <xdr:colOff>419100</xdr:colOff>
      <xdr:row>49</xdr:row>
      <xdr:rowOff>177800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89</xdr:col>
      <xdr:colOff>241300</xdr:colOff>
      <xdr:row>39</xdr:row>
      <xdr:rowOff>152400</xdr:rowOff>
    </xdr:from>
    <xdr:to>
      <xdr:col>94</xdr:col>
      <xdr:colOff>685800</xdr:colOff>
      <xdr:row>54</xdr:row>
      <xdr:rowOff>38100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89</xdr:col>
      <xdr:colOff>127000</xdr:colOff>
      <xdr:row>39</xdr:row>
      <xdr:rowOff>25400</xdr:rowOff>
    </xdr:from>
    <xdr:to>
      <xdr:col>94</xdr:col>
      <xdr:colOff>571500</xdr:colOff>
      <xdr:row>53</xdr:row>
      <xdr:rowOff>101600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88</xdr:col>
      <xdr:colOff>495300</xdr:colOff>
      <xdr:row>24</xdr:row>
      <xdr:rowOff>0</xdr:rowOff>
    </xdr:from>
    <xdr:to>
      <xdr:col>94</xdr:col>
      <xdr:colOff>114300</xdr:colOff>
      <xdr:row>38</xdr:row>
      <xdr:rowOff>76200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88</xdr:col>
      <xdr:colOff>749300</xdr:colOff>
      <xdr:row>17</xdr:row>
      <xdr:rowOff>114300</xdr:rowOff>
    </xdr:from>
    <xdr:to>
      <xdr:col>94</xdr:col>
      <xdr:colOff>368300</xdr:colOff>
      <xdr:row>32</xdr:row>
      <xdr:rowOff>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88</xdr:col>
      <xdr:colOff>279400</xdr:colOff>
      <xdr:row>23</xdr:row>
      <xdr:rowOff>177800</xdr:rowOff>
    </xdr:from>
    <xdr:to>
      <xdr:col>93</xdr:col>
      <xdr:colOff>723900</xdr:colOff>
      <xdr:row>38</xdr:row>
      <xdr:rowOff>63500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88</xdr:col>
      <xdr:colOff>419100</xdr:colOff>
      <xdr:row>28</xdr:row>
      <xdr:rowOff>101600</xdr:rowOff>
    </xdr:from>
    <xdr:to>
      <xdr:col>94</xdr:col>
      <xdr:colOff>38100</xdr:colOff>
      <xdr:row>42</xdr:row>
      <xdr:rowOff>177800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89</xdr:col>
      <xdr:colOff>101600</xdr:colOff>
      <xdr:row>31</xdr:row>
      <xdr:rowOff>63500</xdr:rowOff>
    </xdr:from>
    <xdr:to>
      <xdr:col>94</xdr:col>
      <xdr:colOff>546100</xdr:colOff>
      <xdr:row>45</xdr:row>
      <xdr:rowOff>139700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89</xdr:col>
      <xdr:colOff>406400</xdr:colOff>
      <xdr:row>30</xdr:row>
      <xdr:rowOff>114300</xdr:rowOff>
    </xdr:from>
    <xdr:to>
      <xdr:col>95</xdr:col>
      <xdr:colOff>25400</xdr:colOff>
      <xdr:row>45</xdr:row>
      <xdr:rowOff>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89</xdr:col>
      <xdr:colOff>254000</xdr:colOff>
      <xdr:row>25</xdr:row>
      <xdr:rowOff>152400</xdr:rowOff>
    </xdr:from>
    <xdr:to>
      <xdr:col>94</xdr:col>
      <xdr:colOff>698500</xdr:colOff>
      <xdr:row>40</xdr:row>
      <xdr:rowOff>38100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89</xdr:col>
      <xdr:colOff>215900</xdr:colOff>
      <xdr:row>30</xdr:row>
      <xdr:rowOff>12700</xdr:rowOff>
    </xdr:from>
    <xdr:to>
      <xdr:col>94</xdr:col>
      <xdr:colOff>660400</xdr:colOff>
      <xdr:row>44</xdr:row>
      <xdr:rowOff>88900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89</xdr:col>
      <xdr:colOff>50800</xdr:colOff>
      <xdr:row>37</xdr:row>
      <xdr:rowOff>76200</xdr:rowOff>
    </xdr:from>
    <xdr:to>
      <xdr:col>94</xdr:col>
      <xdr:colOff>495300</xdr:colOff>
      <xdr:row>51</xdr:row>
      <xdr:rowOff>152400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88</xdr:col>
      <xdr:colOff>685800</xdr:colOff>
      <xdr:row>25</xdr:row>
      <xdr:rowOff>50800</xdr:rowOff>
    </xdr:from>
    <xdr:to>
      <xdr:col>94</xdr:col>
      <xdr:colOff>304800</xdr:colOff>
      <xdr:row>39</xdr:row>
      <xdr:rowOff>127000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88</xdr:col>
      <xdr:colOff>762000</xdr:colOff>
      <xdr:row>32</xdr:row>
      <xdr:rowOff>50800</xdr:rowOff>
    </xdr:from>
    <xdr:to>
      <xdr:col>94</xdr:col>
      <xdr:colOff>381000</xdr:colOff>
      <xdr:row>46</xdr:row>
      <xdr:rowOff>127000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88</xdr:col>
      <xdr:colOff>431800</xdr:colOff>
      <xdr:row>28</xdr:row>
      <xdr:rowOff>152400</xdr:rowOff>
    </xdr:from>
    <xdr:to>
      <xdr:col>94</xdr:col>
      <xdr:colOff>50800</xdr:colOff>
      <xdr:row>43</xdr:row>
      <xdr:rowOff>38100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88</xdr:col>
      <xdr:colOff>419100</xdr:colOff>
      <xdr:row>26</xdr:row>
      <xdr:rowOff>12700</xdr:rowOff>
    </xdr:from>
    <xdr:to>
      <xdr:col>94</xdr:col>
      <xdr:colOff>38100</xdr:colOff>
      <xdr:row>40</xdr:row>
      <xdr:rowOff>88900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89</xdr:col>
      <xdr:colOff>114300</xdr:colOff>
      <xdr:row>21</xdr:row>
      <xdr:rowOff>76200</xdr:rowOff>
    </xdr:from>
    <xdr:to>
      <xdr:col>94</xdr:col>
      <xdr:colOff>558800</xdr:colOff>
      <xdr:row>35</xdr:row>
      <xdr:rowOff>152400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88</xdr:col>
      <xdr:colOff>457200</xdr:colOff>
      <xdr:row>26</xdr:row>
      <xdr:rowOff>139700</xdr:rowOff>
    </xdr:from>
    <xdr:to>
      <xdr:col>94</xdr:col>
      <xdr:colOff>76200</xdr:colOff>
      <xdr:row>41</xdr:row>
      <xdr:rowOff>25400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G84"/>
  <sheetViews>
    <sheetView topLeftCell="AG2" workbookViewId="0">
      <selection activeCell="CJ34" sqref="CJ34"/>
    </sheetView>
  </sheetViews>
  <sheetFormatPr baseColWidth="10" defaultRowHeight="15" x14ac:dyDescent="0"/>
  <cols>
    <col min="2" max="2" width="18.1640625" bestFit="1" customWidth="1"/>
    <col min="82" max="82" width="14.5" style="4" bestFit="1" customWidth="1"/>
    <col min="83" max="83" width="13.6640625" bestFit="1" customWidth="1"/>
    <col min="84" max="84" width="12.33203125" bestFit="1" customWidth="1"/>
    <col min="85" max="85" width="12" bestFit="1" customWidth="1"/>
  </cols>
  <sheetData>
    <row r="2" spans="1:85">
      <c r="B2" t="s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  <c r="AG2">
        <v>31</v>
      </c>
      <c r="AH2">
        <v>32</v>
      </c>
      <c r="AI2">
        <v>33</v>
      </c>
      <c r="AJ2">
        <v>34</v>
      </c>
      <c r="AK2">
        <v>35</v>
      </c>
      <c r="AL2">
        <v>36</v>
      </c>
      <c r="AM2">
        <v>37</v>
      </c>
      <c r="AN2">
        <v>38</v>
      </c>
      <c r="AO2">
        <v>39</v>
      </c>
      <c r="AP2">
        <v>40</v>
      </c>
      <c r="AQ2">
        <v>41</v>
      </c>
      <c r="AR2">
        <v>42</v>
      </c>
      <c r="AS2">
        <v>43</v>
      </c>
      <c r="AT2">
        <v>44</v>
      </c>
      <c r="AU2">
        <v>45</v>
      </c>
      <c r="AV2">
        <v>46</v>
      </c>
      <c r="AW2">
        <v>47</v>
      </c>
      <c r="AX2">
        <v>48</v>
      </c>
      <c r="AY2">
        <v>49</v>
      </c>
      <c r="AZ2">
        <v>50</v>
      </c>
      <c r="BA2">
        <v>51</v>
      </c>
      <c r="BB2">
        <v>52</v>
      </c>
      <c r="BC2">
        <v>53</v>
      </c>
      <c r="BD2">
        <v>54</v>
      </c>
      <c r="BE2">
        <v>55</v>
      </c>
      <c r="BF2">
        <v>56</v>
      </c>
      <c r="BG2">
        <v>57</v>
      </c>
      <c r="BH2">
        <v>58</v>
      </c>
      <c r="BI2">
        <v>59</v>
      </c>
      <c r="BJ2">
        <v>60</v>
      </c>
      <c r="BK2">
        <v>61</v>
      </c>
      <c r="BL2">
        <v>62</v>
      </c>
      <c r="BM2">
        <v>63</v>
      </c>
      <c r="BN2">
        <v>64</v>
      </c>
      <c r="BO2">
        <v>65</v>
      </c>
      <c r="BP2">
        <v>66</v>
      </c>
      <c r="BQ2">
        <v>67</v>
      </c>
      <c r="BR2">
        <v>68</v>
      </c>
      <c r="BS2">
        <v>69</v>
      </c>
      <c r="BT2">
        <v>70</v>
      </c>
      <c r="BU2">
        <v>71</v>
      </c>
      <c r="BV2">
        <v>72</v>
      </c>
      <c r="BW2">
        <v>73</v>
      </c>
      <c r="BX2">
        <v>74</v>
      </c>
      <c r="BY2">
        <v>75</v>
      </c>
      <c r="BZ2">
        <v>76</v>
      </c>
      <c r="CA2">
        <v>77</v>
      </c>
      <c r="CB2">
        <v>78</v>
      </c>
      <c r="CC2">
        <v>79</v>
      </c>
      <c r="CD2" s="4" t="s">
        <v>91</v>
      </c>
      <c r="CE2" s="2" t="s">
        <v>90</v>
      </c>
      <c r="CF2" t="s">
        <v>92</v>
      </c>
      <c r="CG2" t="s">
        <v>93</v>
      </c>
    </row>
    <row r="3" spans="1:85">
      <c r="A3">
        <v>1</v>
      </c>
      <c r="B3" t="s">
        <v>1</v>
      </c>
      <c r="C3" s="1">
        <v>2E-3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  <c r="J3" s="1" t="s">
        <v>2</v>
      </c>
      <c r="K3" s="1" t="s">
        <v>2</v>
      </c>
      <c r="L3" s="1" t="s">
        <v>2</v>
      </c>
      <c r="M3" s="1" t="s">
        <v>2</v>
      </c>
      <c r="N3" s="1" t="s">
        <v>2</v>
      </c>
      <c r="O3" s="1" t="s">
        <v>2</v>
      </c>
      <c r="P3" s="1" t="s">
        <v>2</v>
      </c>
      <c r="Q3" s="1" t="s">
        <v>2</v>
      </c>
      <c r="R3" s="1" t="s">
        <v>2</v>
      </c>
      <c r="S3" s="1" t="s">
        <v>2</v>
      </c>
      <c r="T3" s="1" t="s">
        <v>2</v>
      </c>
      <c r="U3" s="1" t="s">
        <v>2</v>
      </c>
      <c r="V3" s="1" t="s">
        <v>2</v>
      </c>
      <c r="W3" s="1" t="s">
        <v>2</v>
      </c>
      <c r="X3" s="1" t="s">
        <v>2</v>
      </c>
      <c r="Y3" s="1" t="s">
        <v>2</v>
      </c>
      <c r="Z3" s="1" t="s">
        <v>2</v>
      </c>
      <c r="AA3" s="1" t="s">
        <v>2</v>
      </c>
      <c r="AB3" s="1" t="s">
        <v>2</v>
      </c>
      <c r="AC3" s="1" t="s">
        <v>2</v>
      </c>
      <c r="AD3" s="1" t="s">
        <v>2</v>
      </c>
      <c r="AE3" s="1" t="s">
        <v>2</v>
      </c>
      <c r="AF3" s="1" t="s">
        <v>2</v>
      </c>
      <c r="AG3" s="1" t="s">
        <v>2</v>
      </c>
      <c r="AH3" s="1" t="s">
        <v>2</v>
      </c>
      <c r="AI3" s="1" t="s">
        <v>2</v>
      </c>
      <c r="AJ3" s="1" t="s">
        <v>2</v>
      </c>
      <c r="AK3" s="1" t="s">
        <v>2</v>
      </c>
      <c r="AL3" s="1" t="s">
        <v>2</v>
      </c>
      <c r="AM3" s="1" t="s">
        <v>2</v>
      </c>
      <c r="AN3" s="1" t="s">
        <v>2</v>
      </c>
      <c r="AO3" s="1" t="s">
        <v>2</v>
      </c>
      <c r="AP3" s="1" t="s">
        <v>2</v>
      </c>
      <c r="AQ3" s="1" t="s">
        <v>2</v>
      </c>
      <c r="AR3" s="1" t="s">
        <v>2</v>
      </c>
      <c r="AS3" s="1" t="s">
        <v>2</v>
      </c>
      <c r="AT3" s="1" t="s">
        <v>2</v>
      </c>
      <c r="AU3" s="1" t="s">
        <v>2</v>
      </c>
      <c r="AV3" s="1" t="s">
        <v>2</v>
      </c>
      <c r="AW3" s="1" t="s">
        <v>2</v>
      </c>
      <c r="AX3" s="1" t="s">
        <v>2</v>
      </c>
      <c r="AY3" s="1" t="s">
        <v>2</v>
      </c>
      <c r="AZ3" s="1" t="s">
        <v>2</v>
      </c>
      <c r="BA3" s="1" t="s">
        <v>2</v>
      </c>
      <c r="BB3" s="1" t="s">
        <v>2</v>
      </c>
      <c r="BC3" s="1" t="s">
        <v>2</v>
      </c>
      <c r="BD3" s="1" t="s">
        <v>2</v>
      </c>
      <c r="BE3" s="1" t="s">
        <v>2</v>
      </c>
      <c r="BF3" s="1" t="s">
        <v>2</v>
      </c>
      <c r="BG3" s="1" t="s">
        <v>2</v>
      </c>
      <c r="BH3" s="1" t="s">
        <v>2</v>
      </c>
      <c r="BI3" s="1" t="s">
        <v>2</v>
      </c>
      <c r="BJ3" s="1" t="s">
        <v>2</v>
      </c>
      <c r="BK3" s="1" t="s">
        <v>2</v>
      </c>
      <c r="BL3" s="1" t="s">
        <v>2</v>
      </c>
      <c r="BM3" s="1" t="s">
        <v>2</v>
      </c>
      <c r="BN3" s="1" t="s">
        <v>2</v>
      </c>
      <c r="BO3" s="1" t="s">
        <v>2</v>
      </c>
      <c r="BP3" s="1" t="s">
        <v>2</v>
      </c>
      <c r="BQ3" s="1" t="s">
        <v>2</v>
      </c>
      <c r="BR3" s="1" t="s">
        <v>2</v>
      </c>
      <c r="BS3" s="1" t="s">
        <v>2</v>
      </c>
      <c r="BT3" s="1" t="s">
        <v>2</v>
      </c>
      <c r="BU3" s="1" t="s">
        <v>2</v>
      </c>
      <c r="BV3" s="1" t="s">
        <v>2</v>
      </c>
      <c r="BW3" s="1" t="s">
        <v>2</v>
      </c>
      <c r="BX3" s="1" t="s">
        <v>2</v>
      </c>
      <c r="BY3" s="1" t="s">
        <v>2</v>
      </c>
      <c r="BZ3" s="1" t="s">
        <v>2</v>
      </c>
      <c r="CA3" s="1" t="s">
        <v>2</v>
      </c>
      <c r="CB3" s="1" t="s">
        <v>2</v>
      </c>
      <c r="CC3" s="1">
        <v>8.4000000000000005E-2</v>
      </c>
      <c r="CD3" s="5">
        <f t="shared" ref="CD3:CD34" si="0">SUM(C3:CC3)</f>
        <v>8.6000000000000007E-2</v>
      </c>
      <c r="CE3" s="2">
        <v>0.315</v>
      </c>
      <c r="CF3" s="6">
        <f>+LOG(CE3)</f>
        <v>-0.50168944621039946</v>
      </c>
      <c r="CG3" s="6">
        <f>+-LOG(CD3)</f>
        <v>1.0655015487564323</v>
      </c>
    </row>
    <row r="4" spans="1:85">
      <c r="A4">
        <v>2</v>
      </c>
      <c r="B4" t="s">
        <v>3</v>
      </c>
      <c r="C4" s="1">
        <v>1.6E-2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2</v>
      </c>
      <c r="U4" s="1" t="s">
        <v>2</v>
      </c>
      <c r="V4" s="1" t="s">
        <v>2</v>
      </c>
      <c r="W4" s="1" t="s">
        <v>2</v>
      </c>
      <c r="X4" s="1" t="s">
        <v>2</v>
      </c>
      <c r="Y4" s="1" t="s">
        <v>2</v>
      </c>
      <c r="Z4" s="1" t="s">
        <v>2</v>
      </c>
      <c r="AA4" s="1" t="s">
        <v>2</v>
      </c>
      <c r="AB4" s="1" t="s">
        <v>2</v>
      </c>
      <c r="AC4" s="1" t="s">
        <v>2</v>
      </c>
      <c r="AD4" s="1" t="s">
        <v>2</v>
      </c>
      <c r="AE4" s="1" t="s">
        <v>2</v>
      </c>
      <c r="AF4" s="1" t="s">
        <v>2</v>
      </c>
      <c r="AG4" s="1">
        <v>8.9999999999999993E-3</v>
      </c>
      <c r="AH4" s="1" t="s">
        <v>2</v>
      </c>
      <c r="AI4" s="1" t="s">
        <v>2</v>
      </c>
      <c r="AJ4" s="1" t="s">
        <v>2</v>
      </c>
      <c r="AK4" s="1" t="s">
        <v>2</v>
      </c>
      <c r="AL4" s="1" t="s">
        <v>2</v>
      </c>
      <c r="AM4" s="1" t="s">
        <v>2</v>
      </c>
      <c r="AN4" s="1" t="s">
        <v>2</v>
      </c>
      <c r="AO4" s="1" t="s">
        <v>2</v>
      </c>
      <c r="AP4" s="1" t="s">
        <v>2</v>
      </c>
      <c r="AQ4" s="1" t="s">
        <v>2</v>
      </c>
      <c r="AR4" s="1" t="s">
        <v>2</v>
      </c>
      <c r="AS4" s="1" t="s">
        <v>2</v>
      </c>
      <c r="AT4" s="1" t="s">
        <v>2</v>
      </c>
      <c r="AU4" s="1" t="s">
        <v>2</v>
      </c>
      <c r="AV4" s="1" t="s">
        <v>2</v>
      </c>
      <c r="AW4" s="1" t="s">
        <v>2</v>
      </c>
      <c r="AX4" s="1" t="s">
        <v>2</v>
      </c>
      <c r="AY4" s="1" t="s">
        <v>2</v>
      </c>
      <c r="AZ4" s="1" t="s">
        <v>2</v>
      </c>
      <c r="BA4" s="1" t="s">
        <v>2</v>
      </c>
      <c r="BB4" s="1" t="s">
        <v>2</v>
      </c>
      <c r="BC4" s="1" t="s">
        <v>2</v>
      </c>
      <c r="BD4" s="1" t="s">
        <v>2</v>
      </c>
      <c r="BE4" s="1" t="s">
        <v>2</v>
      </c>
      <c r="BF4" s="1" t="s">
        <v>2</v>
      </c>
      <c r="BG4" s="1" t="s">
        <v>2</v>
      </c>
      <c r="BH4" s="1" t="s">
        <v>2</v>
      </c>
      <c r="BI4" s="1" t="s">
        <v>2</v>
      </c>
      <c r="BJ4" s="1" t="s">
        <v>2</v>
      </c>
      <c r="BK4" s="1" t="s">
        <v>2</v>
      </c>
      <c r="BL4" s="1" t="s">
        <v>2</v>
      </c>
      <c r="BM4" s="1" t="s">
        <v>2</v>
      </c>
      <c r="BN4" s="1" t="s">
        <v>2</v>
      </c>
      <c r="BO4" s="1" t="s">
        <v>2</v>
      </c>
      <c r="BP4" s="1" t="s">
        <v>2</v>
      </c>
      <c r="BQ4" s="1" t="s">
        <v>2</v>
      </c>
      <c r="BR4" s="1" t="s">
        <v>2</v>
      </c>
      <c r="BS4" s="1" t="s">
        <v>2</v>
      </c>
      <c r="BT4" s="1" t="s">
        <v>2</v>
      </c>
      <c r="BU4" s="1" t="s">
        <v>2</v>
      </c>
      <c r="BV4" s="1" t="s">
        <v>2</v>
      </c>
      <c r="BW4" s="1" t="s">
        <v>2</v>
      </c>
      <c r="BX4" s="1" t="s">
        <v>2</v>
      </c>
      <c r="BY4" s="1" t="s">
        <v>2</v>
      </c>
      <c r="BZ4" s="1" t="s">
        <v>2</v>
      </c>
      <c r="CA4" s="1" t="s">
        <v>2</v>
      </c>
      <c r="CB4" s="1" t="s">
        <v>2</v>
      </c>
      <c r="CC4" s="1">
        <v>4.5999999999999999E-2</v>
      </c>
      <c r="CD4" s="5">
        <f t="shared" si="0"/>
        <v>7.1000000000000008E-2</v>
      </c>
      <c r="CE4" s="2">
        <v>0.16</v>
      </c>
      <c r="CF4" s="6">
        <f t="shared" ref="CF4:CF67" si="1">+LOG(CE4)</f>
        <v>-0.79588001734407521</v>
      </c>
      <c r="CG4" s="6">
        <f t="shared" ref="CG4:CG67" si="2">+-LOG(CD4)</f>
        <v>1.1487416512809248</v>
      </c>
    </row>
    <row r="5" spans="1:85">
      <c r="A5">
        <v>3</v>
      </c>
      <c r="B5" t="s">
        <v>4</v>
      </c>
      <c r="C5" s="1">
        <v>0</v>
      </c>
      <c r="D5" s="1" t="s">
        <v>2</v>
      </c>
      <c r="E5" s="1" t="s">
        <v>2</v>
      </c>
      <c r="F5" s="1" t="s">
        <v>2</v>
      </c>
      <c r="G5" s="1" t="s">
        <v>2</v>
      </c>
      <c r="H5" s="1" t="s">
        <v>2</v>
      </c>
      <c r="I5" s="1" t="s">
        <v>2</v>
      </c>
      <c r="J5" s="1" t="s">
        <v>2</v>
      </c>
      <c r="K5" s="1" t="s">
        <v>2</v>
      </c>
      <c r="L5" s="1" t="s">
        <v>2</v>
      </c>
      <c r="M5" s="1" t="s">
        <v>2</v>
      </c>
      <c r="N5" s="1" t="s">
        <v>2</v>
      </c>
      <c r="O5" s="1" t="s">
        <v>2</v>
      </c>
      <c r="P5" s="1" t="s">
        <v>2</v>
      </c>
      <c r="Q5" s="1" t="s">
        <v>2</v>
      </c>
      <c r="R5" s="1" t="s">
        <v>2</v>
      </c>
      <c r="S5" s="1" t="s">
        <v>2</v>
      </c>
      <c r="T5" s="1" t="s">
        <v>2</v>
      </c>
      <c r="U5" s="1" t="s">
        <v>2</v>
      </c>
      <c r="V5" s="1" t="s">
        <v>2</v>
      </c>
      <c r="W5" s="1" t="s">
        <v>2</v>
      </c>
      <c r="X5" s="1" t="s">
        <v>2</v>
      </c>
      <c r="Y5" s="1" t="s">
        <v>2</v>
      </c>
      <c r="Z5" s="1" t="s">
        <v>2</v>
      </c>
      <c r="AA5" s="1" t="s">
        <v>2</v>
      </c>
      <c r="AB5" s="1" t="s">
        <v>2</v>
      </c>
      <c r="AC5" s="1" t="s">
        <v>2</v>
      </c>
      <c r="AD5" s="1" t="s">
        <v>2</v>
      </c>
      <c r="AE5" s="1" t="s">
        <v>2</v>
      </c>
      <c r="AF5" s="1" t="s">
        <v>2</v>
      </c>
      <c r="AG5" s="1" t="s">
        <v>2</v>
      </c>
      <c r="AH5" s="1" t="s">
        <v>2</v>
      </c>
      <c r="AI5" s="1" t="s">
        <v>2</v>
      </c>
      <c r="AJ5" s="1" t="s">
        <v>2</v>
      </c>
      <c r="AK5" s="1" t="s">
        <v>2</v>
      </c>
      <c r="AL5" s="1" t="s">
        <v>2</v>
      </c>
      <c r="AM5" s="1" t="s">
        <v>2</v>
      </c>
      <c r="AN5" s="1" t="s">
        <v>2</v>
      </c>
      <c r="AO5" s="1" t="s">
        <v>2</v>
      </c>
      <c r="AP5" s="1" t="s">
        <v>2</v>
      </c>
      <c r="AQ5" s="1" t="s">
        <v>2</v>
      </c>
      <c r="AR5" s="1" t="s">
        <v>2</v>
      </c>
      <c r="AS5" s="1" t="s">
        <v>2</v>
      </c>
      <c r="AT5" s="1" t="s">
        <v>2</v>
      </c>
      <c r="AU5" s="1" t="s">
        <v>2</v>
      </c>
      <c r="AV5" s="1" t="s">
        <v>2</v>
      </c>
      <c r="AW5" s="1" t="s">
        <v>2</v>
      </c>
      <c r="AX5" s="1" t="s">
        <v>2</v>
      </c>
      <c r="AY5" s="1" t="s">
        <v>2</v>
      </c>
      <c r="AZ5" s="1" t="s">
        <v>2</v>
      </c>
      <c r="BA5" s="1" t="s">
        <v>2</v>
      </c>
      <c r="BB5" s="1" t="s">
        <v>2</v>
      </c>
      <c r="BC5" s="1" t="s">
        <v>2</v>
      </c>
      <c r="BD5" s="1" t="s">
        <v>2</v>
      </c>
      <c r="BE5" s="1" t="s">
        <v>2</v>
      </c>
      <c r="BF5" s="1" t="s">
        <v>2</v>
      </c>
      <c r="BG5" s="1" t="s">
        <v>2</v>
      </c>
      <c r="BH5" s="1" t="s">
        <v>2</v>
      </c>
      <c r="BI5" s="1" t="s">
        <v>2</v>
      </c>
      <c r="BJ5" s="1" t="s">
        <v>2</v>
      </c>
      <c r="BK5" s="1" t="s">
        <v>2</v>
      </c>
      <c r="BL5" s="1" t="s">
        <v>2</v>
      </c>
      <c r="BM5" s="1" t="s">
        <v>2</v>
      </c>
      <c r="BN5" s="1" t="s">
        <v>2</v>
      </c>
      <c r="BO5" s="1" t="s">
        <v>2</v>
      </c>
      <c r="BP5" s="1" t="s">
        <v>2</v>
      </c>
      <c r="BQ5" s="1" t="s">
        <v>2</v>
      </c>
      <c r="BR5" s="1" t="s">
        <v>2</v>
      </c>
      <c r="BS5" s="1" t="s">
        <v>2</v>
      </c>
      <c r="BT5" s="1" t="s">
        <v>2</v>
      </c>
      <c r="BU5" s="1" t="s">
        <v>2</v>
      </c>
      <c r="BV5" s="1" t="s">
        <v>2</v>
      </c>
      <c r="BW5" s="1" t="s">
        <v>2</v>
      </c>
      <c r="BX5" s="1" t="s">
        <v>2</v>
      </c>
      <c r="BY5" s="1" t="s">
        <v>2</v>
      </c>
      <c r="BZ5" s="1" t="s">
        <v>2</v>
      </c>
      <c r="CA5" s="1" t="s">
        <v>2</v>
      </c>
      <c r="CB5" s="1" t="s">
        <v>2</v>
      </c>
      <c r="CC5" s="1">
        <v>0.108</v>
      </c>
      <c r="CD5" s="5">
        <f t="shared" si="0"/>
        <v>0.108</v>
      </c>
      <c r="CE5" s="2">
        <v>0.53600000000000003</v>
      </c>
      <c r="CF5" s="6">
        <f t="shared" si="1"/>
        <v>-0.27083521030722996</v>
      </c>
      <c r="CG5" s="6">
        <f t="shared" si="2"/>
        <v>0.96657624451305035</v>
      </c>
    </row>
    <row r="6" spans="1:85">
      <c r="A6">
        <v>4</v>
      </c>
      <c r="B6" t="s">
        <v>5</v>
      </c>
      <c r="C6" s="1" t="s">
        <v>2</v>
      </c>
      <c r="D6" s="1" t="s">
        <v>2</v>
      </c>
      <c r="E6" s="1" t="s">
        <v>2</v>
      </c>
      <c r="F6" s="1" t="s">
        <v>2</v>
      </c>
      <c r="G6" s="1" t="s">
        <v>2</v>
      </c>
      <c r="H6" s="1" t="s">
        <v>2</v>
      </c>
      <c r="I6" s="1" t="s">
        <v>2</v>
      </c>
      <c r="J6" s="1" t="s">
        <v>2</v>
      </c>
      <c r="K6" s="1" t="s">
        <v>2</v>
      </c>
      <c r="L6" s="1" t="s">
        <v>2</v>
      </c>
      <c r="M6" s="1" t="s">
        <v>2</v>
      </c>
      <c r="N6" s="1" t="s">
        <v>2</v>
      </c>
      <c r="O6" s="1" t="s">
        <v>2</v>
      </c>
      <c r="P6" s="1" t="s">
        <v>2</v>
      </c>
      <c r="Q6" s="1" t="s">
        <v>2</v>
      </c>
      <c r="R6" s="1" t="s">
        <v>2</v>
      </c>
      <c r="S6" s="1" t="s">
        <v>2</v>
      </c>
      <c r="T6" s="1" t="s">
        <v>2</v>
      </c>
      <c r="U6" s="1" t="s">
        <v>2</v>
      </c>
      <c r="V6" s="1" t="s">
        <v>2</v>
      </c>
      <c r="W6" s="1">
        <v>1E-3</v>
      </c>
      <c r="X6" s="1" t="s">
        <v>2</v>
      </c>
      <c r="Y6" s="1" t="s">
        <v>2</v>
      </c>
      <c r="Z6" s="1" t="s">
        <v>2</v>
      </c>
      <c r="AA6" s="1" t="s">
        <v>2</v>
      </c>
      <c r="AB6" s="1" t="s">
        <v>2</v>
      </c>
      <c r="AC6" s="1" t="s">
        <v>2</v>
      </c>
      <c r="AD6" s="1" t="s">
        <v>2</v>
      </c>
      <c r="AE6" s="1" t="s">
        <v>2</v>
      </c>
      <c r="AF6" s="1" t="s">
        <v>2</v>
      </c>
      <c r="AG6" s="1" t="s">
        <v>2</v>
      </c>
      <c r="AH6" s="1" t="s">
        <v>2</v>
      </c>
      <c r="AI6" s="1" t="s">
        <v>2</v>
      </c>
      <c r="AJ6" s="1" t="s">
        <v>2</v>
      </c>
      <c r="AK6" s="1" t="s">
        <v>2</v>
      </c>
      <c r="AL6" s="1" t="s">
        <v>2</v>
      </c>
      <c r="AM6" s="1" t="s">
        <v>2</v>
      </c>
      <c r="AN6" s="1" t="s">
        <v>2</v>
      </c>
      <c r="AO6" s="1" t="s">
        <v>2</v>
      </c>
      <c r="AP6" s="1" t="s">
        <v>2</v>
      </c>
      <c r="AQ6" s="1" t="s">
        <v>2</v>
      </c>
      <c r="AR6" s="1" t="s">
        <v>2</v>
      </c>
      <c r="AS6" s="1" t="s">
        <v>2</v>
      </c>
      <c r="AT6" s="1" t="s">
        <v>2</v>
      </c>
      <c r="AU6" s="1" t="s">
        <v>2</v>
      </c>
      <c r="AV6" s="1" t="s">
        <v>2</v>
      </c>
      <c r="AW6" s="1" t="s">
        <v>2</v>
      </c>
      <c r="AX6" s="1" t="s">
        <v>2</v>
      </c>
      <c r="AY6" s="1" t="s">
        <v>2</v>
      </c>
      <c r="AZ6" s="1" t="s">
        <v>2</v>
      </c>
      <c r="BA6" s="1" t="s">
        <v>2</v>
      </c>
      <c r="BB6" s="1" t="s">
        <v>2</v>
      </c>
      <c r="BC6" s="1" t="s">
        <v>2</v>
      </c>
      <c r="BD6" s="1" t="s">
        <v>2</v>
      </c>
      <c r="BE6" s="1" t="s">
        <v>2</v>
      </c>
      <c r="BF6" s="1" t="s">
        <v>2</v>
      </c>
      <c r="BG6" s="1" t="s">
        <v>2</v>
      </c>
      <c r="BH6" s="1" t="s">
        <v>2</v>
      </c>
      <c r="BI6" s="1" t="s">
        <v>2</v>
      </c>
      <c r="BJ6" s="1" t="s">
        <v>2</v>
      </c>
      <c r="BK6" s="1" t="s">
        <v>2</v>
      </c>
      <c r="BL6" s="1" t="s">
        <v>2</v>
      </c>
      <c r="BM6" s="1" t="s">
        <v>2</v>
      </c>
      <c r="BN6" s="1" t="s">
        <v>2</v>
      </c>
      <c r="BO6" s="1" t="s">
        <v>2</v>
      </c>
      <c r="BP6" s="1" t="s">
        <v>2</v>
      </c>
      <c r="BQ6" s="1" t="s">
        <v>2</v>
      </c>
      <c r="BR6" s="1" t="s">
        <v>2</v>
      </c>
      <c r="BS6" s="1" t="s">
        <v>2</v>
      </c>
      <c r="BT6" s="1" t="s">
        <v>2</v>
      </c>
      <c r="BU6" s="1" t="s">
        <v>2</v>
      </c>
      <c r="BV6" s="1" t="s">
        <v>2</v>
      </c>
      <c r="BW6" s="1" t="s">
        <v>2</v>
      </c>
      <c r="BX6" s="1" t="s">
        <v>2</v>
      </c>
      <c r="BY6" s="1" t="s">
        <v>2</v>
      </c>
      <c r="BZ6" s="1" t="s">
        <v>2</v>
      </c>
      <c r="CA6" s="1">
        <v>2E-3</v>
      </c>
      <c r="CB6" s="1" t="s">
        <v>2</v>
      </c>
      <c r="CC6" s="1" t="s">
        <v>2</v>
      </c>
      <c r="CD6" s="5">
        <f t="shared" si="0"/>
        <v>3.0000000000000001E-3</v>
      </c>
      <c r="CE6" s="2">
        <v>0.01</v>
      </c>
      <c r="CF6" s="6">
        <f t="shared" si="1"/>
        <v>-2</v>
      </c>
      <c r="CG6" s="6">
        <f t="shared" si="2"/>
        <v>2.5228787452803374</v>
      </c>
    </row>
    <row r="7" spans="1:85">
      <c r="A7">
        <v>5</v>
      </c>
      <c r="B7" t="s">
        <v>6</v>
      </c>
      <c r="C7" s="1">
        <v>0</v>
      </c>
      <c r="D7" s="1" t="s">
        <v>2</v>
      </c>
      <c r="E7" s="1" t="s">
        <v>2</v>
      </c>
      <c r="F7" s="1" t="s">
        <v>2</v>
      </c>
      <c r="G7" s="1" t="s">
        <v>2</v>
      </c>
      <c r="H7" s="1" t="s">
        <v>2</v>
      </c>
      <c r="I7" s="1" t="s">
        <v>2</v>
      </c>
      <c r="J7" s="1" t="s">
        <v>2</v>
      </c>
      <c r="K7" s="1" t="s">
        <v>2</v>
      </c>
      <c r="L7" s="1" t="s">
        <v>2</v>
      </c>
      <c r="M7" s="1" t="s">
        <v>2</v>
      </c>
      <c r="N7" s="1" t="s">
        <v>2</v>
      </c>
      <c r="O7" s="1" t="s">
        <v>2</v>
      </c>
      <c r="P7" s="1" t="s">
        <v>2</v>
      </c>
      <c r="Q7" s="1" t="s">
        <v>2</v>
      </c>
      <c r="R7" s="1" t="s">
        <v>2</v>
      </c>
      <c r="S7" s="1" t="s">
        <v>2</v>
      </c>
      <c r="T7" s="1" t="s">
        <v>2</v>
      </c>
      <c r="U7" s="1" t="s">
        <v>2</v>
      </c>
      <c r="V7" s="1" t="s">
        <v>2</v>
      </c>
      <c r="W7" s="1" t="s">
        <v>2</v>
      </c>
      <c r="X7" s="1" t="s">
        <v>2</v>
      </c>
      <c r="Y7" s="1" t="s">
        <v>2</v>
      </c>
      <c r="Z7" s="1" t="s">
        <v>2</v>
      </c>
      <c r="AA7" s="1" t="s">
        <v>2</v>
      </c>
      <c r="AB7" s="1" t="s">
        <v>2</v>
      </c>
      <c r="AC7" s="1" t="s">
        <v>2</v>
      </c>
      <c r="AD7" s="1" t="s">
        <v>2</v>
      </c>
      <c r="AE7" s="1" t="s">
        <v>2</v>
      </c>
      <c r="AF7" s="1" t="s">
        <v>2</v>
      </c>
      <c r="AG7" s="1" t="s">
        <v>2</v>
      </c>
      <c r="AH7" s="1" t="s">
        <v>2</v>
      </c>
      <c r="AI7" s="1" t="s">
        <v>2</v>
      </c>
      <c r="AJ7" s="1" t="s">
        <v>2</v>
      </c>
      <c r="AK7" s="1" t="s">
        <v>2</v>
      </c>
      <c r="AL7" s="1" t="s">
        <v>2</v>
      </c>
      <c r="AM7" s="1" t="s">
        <v>2</v>
      </c>
      <c r="AN7" s="1" t="s">
        <v>2</v>
      </c>
      <c r="AO7" s="1" t="s">
        <v>2</v>
      </c>
      <c r="AP7" s="1" t="s">
        <v>2</v>
      </c>
      <c r="AQ7" s="1" t="s">
        <v>2</v>
      </c>
      <c r="AR7" s="1" t="s">
        <v>2</v>
      </c>
      <c r="AS7" s="1" t="s">
        <v>2</v>
      </c>
      <c r="AT7" s="1" t="s">
        <v>2</v>
      </c>
      <c r="AU7" s="1" t="s">
        <v>2</v>
      </c>
      <c r="AV7" s="1" t="s">
        <v>2</v>
      </c>
      <c r="AW7" s="1" t="s">
        <v>2</v>
      </c>
      <c r="AX7" s="1" t="s">
        <v>2</v>
      </c>
      <c r="AY7" s="1" t="s">
        <v>2</v>
      </c>
      <c r="AZ7" s="1" t="s">
        <v>2</v>
      </c>
      <c r="BA7" s="1" t="s">
        <v>2</v>
      </c>
      <c r="BB7" s="1" t="s">
        <v>2</v>
      </c>
      <c r="BC7" s="1" t="s">
        <v>2</v>
      </c>
      <c r="BD7" s="1" t="s">
        <v>2</v>
      </c>
      <c r="BE7" s="1" t="s">
        <v>2</v>
      </c>
      <c r="BF7" s="1" t="s">
        <v>2</v>
      </c>
      <c r="BG7" s="1" t="s">
        <v>2</v>
      </c>
      <c r="BH7" s="1" t="s">
        <v>2</v>
      </c>
      <c r="BI7" s="1" t="s">
        <v>2</v>
      </c>
      <c r="BJ7" s="1" t="s">
        <v>2</v>
      </c>
      <c r="BK7" s="1" t="s">
        <v>2</v>
      </c>
      <c r="BL7" s="1" t="s">
        <v>2</v>
      </c>
      <c r="BM7" s="1" t="s">
        <v>2</v>
      </c>
      <c r="BN7" s="1" t="s">
        <v>2</v>
      </c>
      <c r="BO7" s="1" t="s">
        <v>2</v>
      </c>
      <c r="BP7" s="1" t="s">
        <v>2</v>
      </c>
      <c r="BQ7" s="1" t="s">
        <v>2</v>
      </c>
      <c r="BR7" s="1" t="s">
        <v>2</v>
      </c>
      <c r="BS7" s="1" t="s">
        <v>2</v>
      </c>
      <c r="BT7" s="1" t="s">
        <v>2</v>
      </c>
      <c r="BU7" s="1" t="s">
        <v>2</v>
      </c>
      <c r="BV7" s="1" t="s">
        <v>2</v>
      </c>
      <c r="BW7" s="1" t="s">
        <v>2</v>
      </c>
      <c r="BX7" s="1" t="s">
        <v>2</v>
      </c>
      <c r="BY7" s="1" t="s">
        <v>2</v>
      </c>
      <c r="BZ7" s="1" t="s">
        <v>2</v>
      </c>
      <c r="CA7" s="1" t="s">
        <v>2</v>
      </c>
      <c r="CB7" s="1" t="s">
        <v>2</v>
      </c>
      <c r="CC7" s="1">
        <v>1.4999999999999999E-2</v>
      </c>
      <c r="CD7" s="5">
        <f t="shared" si="0"/>
        <v>1.4999999999999999E-2</v>
      </c>
      <c r="CE7" s="2">
        <v>7.4999999999999997E-2</v>
      </c>
      <c r="CF7" s="6">
        <f t="shared" si="1"/>
        <v>-1.1249387366082999</v>
      </c>
      <c r="CG7" s="6">
        <f t="shared" si="2"/>
        <v>1.8239087409443189</v>
      </c>
    </row>
    <row r="8" spans="1:85">
      <c r="A8">
        <v>6</v>
      </c>
      <c r="B8" t="s">
        <v>7</v>
      </c>
      <c r="C8" s="1">
        <v>0.05</v>
      </c>
      <c r="D8" s="1">
        <v>3.4000000000000002E-2</v>
      </c>
      <c r="E8" s="1">
        <v>2.8000000000000001E-2</v>
      </c>
      <c r="F8" s="1" t="s">
        <v>2</v>
      </c>
      <c r="G8" s="1">
        <v>5.0000000000000001E-3</v>
      </c>
      <c r="H8" s="1">
        <v>1.2999999999999999E-2</v>
      </c>
      <c r="I8" s="1" t="s">
        <v>2</v>
      </c>
      <c r="J8" s="1" t="s">
        <v>2</v>
      </c>
      <c r="K8" s="1">
        <v>0.1</v>
      </c>
      <c r="L8" s="1" t="s">
        <v>2</v>
      </c>
      <c r="M8" s="1" t="s">
        <v>2</v>
      </c>
      <c r="N8" s="1" t="s">
        <v>2</v>
      </c>
      <c r="O8" s="1" t="s">
        <v>2</v>
      </c>
      <c r="P8" s="1" t="s">
        <v>2</v>
      </c>
      <c r="Q8" s="1" t="s">
        <v>2</v>
      </c>
      <c r="R8" s="1" t="s">
        <v>2</v>
      </c>
      <c r="S8" s="1" t="s">
        <v>2</v>
      </c>
      <c r="T8" s="1" t="s">
        <v>2</v>
      </c>
      <c r="U8" s="1" t="s">
        <v>2</v>
      </c>
      <c r="V8" s="1">
        <v>6.3E-2</v>
      </c>
      <c r="W8" s="1" t="s">
        <v>2</v>
      </c>
      <c r="X8" s="1" t="s">
        <v>2</v>
      </c>
      <c r="Y8" s="1" t="s">
        <v>2</v>
      </c>
      <c r="Z8" s="1" t="s">
        <v>2</v>
      </c>
      <c r="AA8" s="1" t="s">
        <v>2</v>
      </c>
      <c r="AB8" s="1" t="s">
        <v>2</v>
      </c>
      <c r="AC8" s="1" t="s">
        <v>2</v>
      </c>
      <c r="AD8" s="1" t="s">
        <v>2</v>
      </c>
      <c r="AE8" s="1" t="s">
        <v>2</v>
      </c>
      <c r="AF8" s="1" t="s">
        <v>2</v>
      </c>
      <c r="AG8" s="1">
        <v>0.13900000000000001</v>
      </c>
      <c r="AH8" s="1" t="s">
        <v>2</v>
      </c>
      <c r="AI8" s="1" t="s">
        <v>2</v>
      </c>
      <c r="AJ8" s="1" t="s">
        <v>2</v>
      </c>
      <c r="AK8" s="1">
        <v>2.1000000000000001E-2</v>
      </c>
      <c r="AL8" s="1" t="s">
        <v>2</v>
      </c>
      <c r="AM8" s="1" t="s">
        <v>2</v>
      </c>
      <c r="AN8" s="1" t="s">
        <v>2</v>
      </c>
      <c r="AO8" s="1" t="s">
        <v>2</v>
      </c>
      <c r="AP8" s="1" t="s">
        <v>2</v>
      </c>
      <c r="AQ8" s="1" t="s">
        <v>2</v>
      </c>
      <c r="AR8" s="1" t="s">
        <v>2</v>
      </c>
      <c r="AS8" s="1" t="s">
        <v>2</v>
      </c>
      <c r="AT8" s="1" t="s">
        <v>2</v>
      </c>
      <c r="AU8" s="1" t="s">
        <v>2</v>
      </c>
      <c r="AV8" s="1" t="s">
        <v>2</v>
      </c>
      <c r="AW8" s="1" t="s">
        <v>2</v>
      </c>
      <c r="AX8" s="1" t="s">
        <v>2</v>
      </c>
      <c r="AY8" s="1" t="s">
        <v>2</v>
      </c>
      <c r="AZ8" s="1" t="s">
        <v>2</v>
      </c>
      <c r="BA8" s="1" t="s">
        <v>2</v>
      </c>
      <c r="BB8" s="1" t="s">
        <v>2</v>
      </c>
      <c r="BC8" s="1" t="s">
        <v>2</v>
      </c>
      <c r="BD8" s="1" t="s">
        <v>2</v>
      </c>
      <c r="BE8" s="1" t="s">
        <v>2</v>
      </c>
      <c r="BF8" s="1" t="s">
        <v>2</v>
      </c>
      <c r="BG8" s="1" t="s">
        <v>2</v>
      </c>
      <c r="BH8" s="1" t="s">
        <v>2</v>
      </c>
      <c r="BI8" s="1" t="s">
        <v>2</v>
      </c>
      <c r="BJ8" s="1" t="s">
        <v>2</v>
      </c>
      <c r="BK8" s="1" t="s">
        <v>2</v>
      </c>
      <c r="BL8" s="1" t="s">
        <v>2</v>
      </c>
      <c r="BM8" s="1" t="s">
        <v>2</v>
      </c>
      <c r="BN8" s="1" t="s">
        <v>2</v>
      </c>
      <c r="BO8" s="1" t="s">
        <v>2</v>
      </c>
      <c r="BP8" s="1" t="s">
        <v>2</v>
      </c>
      <c r="BQ8" s="1" t="s">
        <v>2</v>
      </c>
      <c r="BR8" s="1" t="s">
        <v>2</v>
      </c>
      <c r="BS8" s="1" t="s">
        <v>2</v>
      </c>
      <c r="BT8" s="1" t="s">
        <v>2</v>
      </c>
      <c r="BU8" s="1" t="s">
        <v>2</v>
      </c>
      <c r="BV8" s="1" t="s">
        <v>2</v>
      </c>
      <c r="BW8" s="1" t="s">
        <v>2</v>
      </c>
      <c r="BX8" s="1" t="s">
        <v>2</v>
      </c>
      <c r="BY8" s="1" t="s">
        <v>2</v>
      </c>
      <c r="BZ8" s="1" t="s">
        <v>2</v>
      </c>
      <c r="CA8" s="1" t="s">
        <v>2</v>
      </c>
      <c r="CB8" s="1" t="s">
        <v>2</v>
      </c>
      <c r="CC8" s="1">
        <v>0.46500000000000002</v>
      </c>
      <c r="CD8" s="5">
        <f t="shared" si="0"/>
        <v>0.91800000000000015</v>
      </c>
      <c r="CE8" s="2">
        <v>2.1869999999999998</v>
      </c>
      <c r="CF8" s="6">
        <f t="shared" si="1"/>
        <v>0.33984878303763705</v>
      </c>
      <c r="CG8" s="6">
        <f t="shared" si="2"/>
        <v>3.7157318798757492E-2</v>
      </c>
    </row>
    <row r="9" spans="1:85">
      <c r="A9">
        <v>7</v>
      </c>
      <c r="B9" t="s">
        <v>8</v>
      </c>
      <c r="C9" s="1">
        <v>1.6E-2</v>
      </c>
      <c r="D9" s="1" t="s">
        <v>2</v>
      </c>
      <c r="E9" s="1" t="s">
        <v>2</v>
      </c>
      <c r="F9" s="1" t="s">
        <v>2</v>
      </c>
      <c r="G9" s="1">
        <v>2E-3</v>
      </c>
      <c r="H9" s="1" t="s">
        <v>2</v>
      </c>
      <c r="I9" s="1" t="s">
        <v>2</v>
      </c>
      <c r="J9" s="1" t="s">
        <v>2</v>
      </c>
      <c r="K9" s="1">
        <v>4.0000000000000001E-3</v>
      </c>
      <c r="L9" s="1" t="s">
        <v>2</v>
      </c>
      <c r="M9" s="1" t="s">
        <v>2</v>
      </c>
      <c r="N9" s="1" t="s">
        <v>2</v>
      </c>
      <c r="O9" s="1" t="s">
        <v>2</v>
      </c>
      <c r="P9" s="1" t="s">
        <v>2</v>
      </c>
      <c r="Q9" s="1" t="s">
        <v>2</v>
      </c>
      <c r="R9" s="1" t="s">
        <v>2</v>
      </c>
      <c r="S9" s="1" t="s">
        <v>2</v>
      </c>
      <c r="T9" s="1" t="s">
        <v>2</v>
      </c>
      <c r="U9" s="1" t="s">
        <v>2</v>
      </c>
      <c r="V9" s="1" t="s">
        <v>2</v>
      </c>
      <c r="W9" s="1" t="s">
        <v>2</v>
      </c>
      <c r="X9" s="1" t="s">
        <v>2</v>
      </c>
      <c r="Y9" s="1" t="s">
        <v>2</v>
      </c>
      <c r="Z9" s="1" t="s">
        <v>2</v>
      </c>
      <c r="AA9" s="1" t="s">
        <v>2</v>
      </c>
      <c r="AB9" s="1" t="s">
        <v>2</v>
      </c>
      <c r="AC9" s="1" t="s">
        <v>2</v>
      </c>
      <c r="AD9" s="1" t="s">
        <v>2</v>
      </c>
      <c r="AE9" s="1">
        <v>2E-3</v>
      </c>
      <c r="AF9" s="1" t="s">
        <v>2</v>
      </c>
      <c r="AG9" s="1" t="s">
        <v>2</v>
      </c>
      <c r="AH9" s="1" t="s">
        <v>2</v>
      </c>
      <c r="AI9" s="1" t="s">
        <v>2</v>
      </c>
      <c r="AJ9" s="1" t="s">
        <v>2</v>
      </c>
      <c r="AK9" s="1" t="s">
        <v>2</v>
      </c>
      <c r="AL9" s="1" t="s">
        <v>2</v>
      </c>
      <c r="AM9" s="1" t="s">
        <v>2</v>
      </c>
      <c r="AN9" s="1" t="s">
        <v>2</v>
      </c>
      <c r="AO9" s="1" t="s">
        <v>2</v>
      </c>
      <c r="AP9" s="1" t="s">
        <v>2</v>
      </c>
      <c r="AQ9" s="1" t="s">
        <v>2</v>
      </c>
      <c r="AR9" s="1" t="s">
        <v>2</v>
      </c>
      <c r="AS9" s="1" t="s">
        <v>2</v>
      </c>
      <c r="AT9" s="1" t="s">
        <v>2</v>
      </c>
      <c r="AU9" s="1" t="s">
        <v>2</v>
      </c>
      <c r="AV9" s="1" t="s">
        <v>2</v>
      </c>
      <c r="AW9" s="1" t="s">
        <v>2</v>
      </c>
      <c r="AX9" s="1" t="s">
        <v>2</v>
      </c>
      <c r="AY9" s="1" t="s">
        <v>2</v>
      </c>
      <c r="AZ9" s="1" t="s">
        <v>2</v>
      </c>
      <c r="BA9" s="1" t="s">
        <v>2</v>
      </c>
      <c r="BB9" s="1" t="s">
        <v>2</v>
      </c>
      <c r="BC9" s="1" t="s">
        <v>2</v>
      </c>
      <c r="BD9" s="1" t="s">
        <v>2</v>
      </c>
      <c r="BE9" s="1" t="s">
        <v>2</v>
      </c>
      <c r="BF9" s="1" t="s">
        <v>2</v>
      </c>
      <c r="BG9" s="1" t="s">
        <v>2</v>
      </c>
      <c r="BH9" s="1" t="s">
        <v>2</v>
      </c>
      <c r="BI9" s="1" t="s">
        <v>2</v>
      </c>
      <c r="BJ9" s="1" t="s">
        <v>2</v>
      </c>
      <c r="BK9" s="1" t="s">
        <v>2</v>
      </c>
      <c r="BL9" s="1" t="s">
        <v>2</v>
      </c>
      <c r="BM9" s="1" t="s">
        <v>2</v>
      </c>
      <c r="BN9" s="1" t="s">
        <v>2</v>
      </c>
      <c r="BO9" s="1" t="s">
        <v>2</v>
      </c>
      <c r="BP9" s="1" t="s">
        <v>2</v>
      </c>
      <c r="BQ9" s="1" t="s">
        <v>2</v>
      </c>
      <c r="BR9" s="1" t="s">
        <v>2</v>
      </c>
      <c r="BS9" s="1" t="s">
        <v>2</v>
      </c>
      <c r="BT9" s="1" t="s">
        <v>2</v>
      </c>
      <c r="BU9" s="1" t="s">
        <v>2</v>
      </c>
      <c r="BV9" s="1" t="s">
        <v>2</v>
      </c>
      <c r="BW9" s="1" t="s">
        <v>2</v>
      </c>
      <c r="BX9" s="1" t="s">
        <v>2</v>
      </c>
      <c r="BY9" s="1" t="s">
        <v>2</v>
      </c>
      <c r="BZ9" s="1" t="s">
        <v>2</v>
      </c>
      <c r="CA9" s="1" t="s">
        <v>2</v>
      </c>
      <c r="CB9" s="1" t="s">
        <v>2</v>
      </c>
      <c r="CC9" s="1">
        <v>8.1000000000000003E-2</v>
      </c>
      <c r="CD9" s="5">
        <f t="shared" si="0"/>
        <v>0.10500000000000001</v>
      </c>
      <c r="CE9" s="2">
        <v>0.38500000000000001</v>
      </c>
      <c r="CF9" s="6">
        <f t="shared" si="1"/>
        <v>-0.4145392704914993</v>
      </c>
      <c r="CG9" s="6">
        <f t="shared" si="2"/>
        <v>0.97881070093006184</v>
      </c>
    </row>
    <row r="10" spans="1:85">
      <c r="A10">
        <v>8</v>
      </c>
      <c r="B10" t="s">
        <v>9</v>
      </c>
      <c r="C10" s="1" t="s">
        <v>2</v>
      </c>
      <c r="D10" s="1" t="s">
        <v>2</v>
      </c>
      <c r="E10" s="1" t="s">
        <v>2</v>
      </c>
      <c r="F10" s="1">
        <v>0</v>
      </c>
      <c r="G10" s="1">
        <v>2E-3</v>
      </c>
      <c r="H10" s="1" t="s">
        <v>2</v>
      </c>
      <c r="I10" s="1" t="s">
        <v>2</v>
      </c>
      <c r="J10" s="1" t="s">
        <v>2</v>
      </c>
      <c r="K10" s="1" t="s">
        <v>2</v>
      </c>
      <c r="L10" s="1">
        <v>0</v>
      </c>
      <c r="M10" s="1" t="s">
        <v>2</v>
      </c>
      <c r="N10" s="1" t="s">
        <v>2</v>
      </c>
      <c r="O10" s="1" t="s">
        <v>2</v>
      </c>
      <c r="P10" s="1" t="s">
        <v>2</v>
      </c>
      <c r="Q10" s="1" t="s">
        <v>2</v>
      </c>
      <c r="R10" s="1" t="s">
        <v>2</v>
      </c>
      <c r="S10" s="1" t="s">
        <v>2</v>
      </c>
      <c r="T10" s="1" t="s">
        <v>2</v>
      </c>
      <c r="U10" s="1" t="s">
        <v>2</v>
      </c>
      <c r="V10" s="1" t="s">
        <v>2</v>
      </c>
      <c r="W10" s="1" t="s">
        <v>2</v>
      </c>
      <c r="X10" s="1" t="s">
        <v>2</v>
      </c>
      <c r="Y10" s="1" t="s">
        <v>2</v>
      </c>
      <c r="Z10" s="1" t="s">
        <v>2</v>
      </c>
      <c r="AA10" s="1" t="s">
        <v>2</v>
      </c>
      <c r="AB10" s="1" t="s">
        <v>2</v>
      </c>
      <c r="AC10" s="1" t="s">
        <v>2</v>
      </c>
      <c r="AD10" s="1" t="s">
        <v>2</v>
      </c>
      <c r="AE10" s="1" t="s">
        <v>2</v>
      </c>
      <c r="AF10" s="1" t="s">
        <v>2</v>
      </c>
      <c r="AG10" s="1" t="s">
        <v>2</v>
      </c>
      <c r="AH10" s="1" t="s">
        <v>2</v>
      </c>
      <c r="AI10" s="1" t="s">
        <v>2</v>
      </c>
      <c r="AJ10" s="1" t="s">
        <v>2</v>
      </c>
      <c r="AK10" s="1" t="s">
        <v>2</v>
      </c>
      <c r="AL10" s="1" t="s">
        <v>2</v>
      </c>
      <c r="AM10" s="1" t="s">
        <v>2</v>
      </c>
      <c r="AN10" s="1" t="s">
        <v>2</v>
      </c>
      <c r="AO10" s="1" t="s">
        <v>2</v>
      </c>
      <c r="AP10" s="1" t="s">
        <v>2</v>
      </c>
      <c r="AQ10" s="1" t="s">
        <v>2</v>
      </c>
      <c r="AR10" s="1" t="s">
        <v>2</v>
      </c>
      <c r="AS10" s="1" t="s">
        <v>2</v>
      </c>
      <c r="AT10" s="1" t="s">
        <v>2</v>
      </c>
      <c r="AU10" s="1" t="s">
        <v>2</v>
      </c>
      <c r="AV10" s="1" t="s">
        <v>2</v>
      </c>
      <c r="AW10" s="1" t="s">
        <v>2</v>
      </c>
      <c r="AX10" s="1" t="s">
        <v>2</v>
      </c>
      <c r="AY10" s="1" t="s">
        <v>2</v>
      </c>
      <c r="AZ10" s="1" t="s">
        <v>2</v>
      </c>
      <c r="BA10" s="1" t="s">
        <v>2</v>
      </c>
      <c r="BB10" s="1" t="s">
        <v>2</v>
      </c>
      <c r="BC10" s="1" t="s">
        <v>2</v>
      </c>
      <c r="BD10" s="1" t="s">
        <v>2</v>
      </c>
      <c r="BE10" s="1" t="s">
        <v>2</v>
      </c>
      <c r="BF10" s="1" t="s">
        <v>2</v>
      </c>
      <c r="BG10" s="1" t="s">
        <v>2</v>
      </c>
      <c r="BH10" s="1" t="s">
        <v>2</v>
      </c>
      <c r="BI10" s="1" t="s">
        <v>2</v>
      </c>
      <c r="BJ10" s="1" t="s">
        <v>2</v>
      </c>
      <c r="BK10" s="1" t="s">
        <v>2</v>
      </c>
      <c r="BL10" s="1" t="s">
        <v>2</v>
      </c>
      <c r="BM10" s="1" t="s">
        <v>2</v>
      </c>
      <c r="BN10" s="1" t="s">
        <v>2</v>
      </c>
      <c r="BO10" s="1" t="s">
        <v>2</v>
      </c>
      <c r="BP10" s="1" t="s">
        <v>2</v>
      </c>
      <c r="BQ10" s="1" t="s">
        <v>2</v>
      </c>
      <c r="BR10" s="1" t="s">
        <v>2</v>
      </c>
      <c r="BS10" s="1" t="s">
        <v>2</v>
      </c>
      <c r="BT10" s="1" t="s">
        <v>2</v>
      </c>
      <c r="BU10" s="1" t="s">
        <v>2</v>
      </c>
      <c r="BV10" s="1" t="s">
        <v>2</v>
      </c>
      <c r="BW10" s="1" t="s">
        <v>2</v>
      </c>
      <c r="BX10" s="1" t="s">
        <v>2</v>
      </c>
      <c r="BY10" s="1" t="s">
        <v>2</v>
      </c>
      <c r="BZ10" s="1" t="s">
        <v>2</v>
      </c>
      <c r="CA10" s="1">
        <v>8.9999999999999993E-3</v>
      </c>
      <c r="CB10" s="1" t="s">
        <v>2</v>
      </c>
      <c r="CC10" s="1" t="s">
        <v>2</v>
      </c>
      <c r="CD10" s="5">
        <f t="shared" si="0"/>
        <v>1.0999999999999999E-2</v>
      </c>
      <c r="CE10" s="2">
        <v>4.4999999999999998E-2</v>
      </c>
      <c r="CF10" s="6">
        <f t="shared" si="1"/>
        <v>-1.3467874862246563</v>
      </c>
      <c r="CG10" s="6">
        <f t="shared" si="2"/>
        <v>1.9586073148417751</v>
      </c>
    </row>
    <row r="11" spans="1:85">
      <c r="A11">
        <v>9</v>
      </c>
      <c r="B11" t="s">
        <v>10</v>
      </c>
      <c r="C11" s="1" t="s">
        <v>2</v>
      </c>
      <c r="D11" s="1" t="s">
        <v>2</v>
      </c>
      <c r="E11" s="1">
        <v>1.0999999999999999E-2</v>
      </c>
      <c r="F11" s="1" t="s">
        <v>2</v>
      </c>
      <c r="G11" s="1" t="s">
        <v>2</v>
      </c>
      <c r="H11" s="1">
        <v>0.06</v>
      </c>
      <c r="I11" s="1" t="s">
        <v>2</v>
      </c>
      <c r="J11" s="1" t="s">
        <v>2</v>
      </c>
      <c r="K11" s="1">
        <v>0.02</v>
      </c>
      <c r="L11" s="1" t="s">
        <v>2</v>
      </c>
      <c r="M11" s="1" t="s">
        <v>2</v>
      </c>
      <c r="N11" s="1" t="s">
        <v>2</v>
      </c>
      <c r="O11" s="1" t="s">
        <v>2</v>
      </c>
      <c r="P11" s="1" t="s">
        <v>2</v>
      </c>
      <c r="Q11" s="1" t="s">
        <v>2</v>
      </c>
      <c r="R11" s="1" t="s">
        <v>2</v>
      </c>
      <c r="S11" s="1">
        <v>5.2999999999999999E-2</v>
      </c>
      <c r="T11" s="1" t="s">
        <v>2</v>
      </c>
      <c r="U11" s="1" t="s">
        <v>2</v>
      </c>
      <c r="V11" s="1" t="s">
        <v>2</v>
      </c>
      <c r="W11" s="1" t="s">
        <v>2</v>
      </c>
      <c r="X11" s="1" t="s">
        <v>2</v>
      </c>
      <c r="Y11" s="1" t="s">
        <v>2</v>
      </c>
      <c r="Z11" s="1" t="s">
        <v>2</v>
      </c>
      <c r="AA11" s="1" t="s">
        <v>2</v>
      </c>
      <c r="AB11" s="1" t="s">
        <v>2</v>
      </c>
      <c r="AC11" s="1" t="s">
        <v>2</v>
      </c>
      <c r="AD11" s="1" t="s">
        <v>2</v>
      </c>
      <c r="AE11" s="1" t="s">
        <v>2</v>
      </c>
      <c r="AF11" s="1" t="s">
        <v>2</v>
      </c>
      <c r="AG11" s="1">
        <v>0.186</v>
      </c>
      <c r="AH11" s="1" t="s">
        <v>2</v>
      </c>
      <c r="AI11" s="1" t="s">
        <v>2</v>
      </c>
      <c r="AJ11" s="1" t="s">
        <v>2</v>
      </c>
      <c r="AK11" s="1" t="s">
        <v>2</v>
      </c>
      <c r="AL11" s="1" t="s">
        <v>2</v>
      </c>
      <c r="AM11" s="1" t="s">
        <v>2</v>
      </c>
      <c r="AN11" s="1" t="s">
        <v>2</v>
      </c>
      <c r="AO11" s="1" t="s">
        <v>2</v>
      </c>
      <c r="AP11" s="1" t="s">
        <v>2</v>
      </c>
      <c r="AQ11" s="1" t="s">
        <v>2</v>
      </c>
      <c r="AR11" s="1" t="s">
        <v>2</v>
      </c>
      <c r="AS11" s="1" t="s">
        <v>2</v>
      </c>
      <c r="AT11" s="1" t="s">
        <v>2</v>
      </c>
      <c r="AU11" s="1" t="s">
        <v>2</v>
      </c>
      <c r="AV11" s="1" t="s">
        <v>2</v>
      </c>
      <c r="AW11" s="1" t="s">
        <v>2</v>
      </c>
      <c r="AX11" s="1" t="s">
        <v>2</v>
      </c>
      <c r="AY11" s="1" t="s">
        <v>2</v>
      </c>
      <c r="AZ11" s="1" t="s">
        <v>2</v>
      </c>
      <c r="BA11" s="1" t="s">
        <v>2</v>
      </c>
      <c r="BB11" s="1" t="s">
        <v>2</v>
      </c>
      <c r="BC11" s="1" t="s">
        <v>2</v>
      </c>
      <c r="BD11" s="1" t="s">
        <v>2</v>
      </c>
      <c r="BE11" s="1" t="s">
        <v>2</v>
      </c>
      <c r="BF11" s="1" t="s">
        <v>2</v>
      </c>
      <c r="BG11" s="1" t="s">
        <v>2</v>
      </c>
      <c r="BH11" s="1" t="s">
        <v>2</v>
      </c>
      <c r="BI11" s="1" t="s">
        <v>2</v>
      </c>
      <c r="BJ11" s="1" t="s">
        <v>2</v>
      </c>
      <c r="BK11" s="1" t="s">
        <v>2</v>
      </c>
      <c r="BL11" s="1" t="s">
        <v>2</v>
      </c>
      <c r="BM11" s="1" t="s">
        <v>2</v>
      </c>
      <c r="BN11" s="1" t="s">
        <v>2</v>
      </c>
      <c r="BO11" s="1" t="s">
        <v>2</v>
      </c>
      <c r="BP11" s="1" t="s">
        <v>2</v>
      </c>
      <c r="BQ11" s="1" t="s">
        <v>2</v>
      </c>
      <c r="BR11" s="1" t="s">
        <v>2</v>
      </c>
      <c r="BS11" s="1" t="s">
        <v>2</v>
      </c>
      <c r="BT11" s="1" t="s">
        <v>2</v>
      </c>
      <c r="BU11" s="1" t="s">
        <v>2</v>
      </c>
      <c r="BV11" s="1" t="s">
        <v>2</v>
      </c>
      <c r="BW11" s="1" t="s">
        <v>2</v>
      </c>
      <c r="BX11" s="1" t="s">
        <v>2</v>
      </c>
      <c r="BY11" s="1" t="s">
        <v>2</v>
      </c>
      <c r="BZ11" s="1" t="s">
        <v>2</v>
      </c>
      <c r="CA11" s="1" t="s">
        <v>2</v>
      </c>
      <c r="CB11" s="1" t="s">
        <v>2</v>
      </c>
      <c r="CC11" s="1">
        <v>0.88100000000000001</v>
      </c>
      <c r="CD11" s="5">
        <f t="shared" si="0"/>
        <v>1.2109999999999999</v>
      </c>
      <c r="CE11" s="2">
        <v>3.9889999999999999</v>
      </c>
      <c r="CF11" s="6">
        <f t="shared" si="1"/>
        <v>0.60086403630983953</v>
      </c>
      <c r="CG11" s="6">
        <f t="shared" si="2"/>
        <v>-8.3144143143052199E-2</v>
      </c>
    </row>
    <row r="12" spans="1:85">
      <c r="A12">
        <v>10</v>
      </c>
      <c r="B12" t="s">
        <v>11</v>
      </c>
      <c r="C12" s="1" t="s">
        <v>2</v>
      </c>
      <c r="D12" s="1" t="s">
        <v>2</v>
      </c>
      <c r="E12" s="1" t="s">
        <v>2</v>
      </c>
      <c r="F12" s="1" t="s">
        <v>2</v>
      </c>
      <c r="G12" s="1" t="s">
        <v>2</v>
      </c>
      <c r="H12" s="1" t="s">
        <v>2</v>
      </c>
      <c r="I12" s="1" t="s">
        <v>2</v>
      </c>
      <c r="J12" s="1" t="s">
        <v>2</v>
      </c>
      <c r="K12" s="1" t="s">
        <v>2</v>
      </c>
      <c r="L12" s="1" t="s">
        <v>2</v>
      </c>
      <c r="M12" s="1" t="s">
        <v>2</v>
      </c>
      <c r="N12" s="1" t="s">
        <v>2</v>
      </c>
      <c r="O12" s="1" t="s">
        <v>2</v>
      </c>
      <c r="P12" s="1" t="s">
        <v>2</v>
      </c>
      <c r="Q12" s="1" t="s">
        <v>2</v>
      </c>
      <c r="R12" s="1" t="s">
        <v>2</v>
      </c>
      <c r="S12" s="1" t="s">
        <v>2</v>
      </c>
      <c r="T12" s="1" t="s">
        <v>2</v>
      </c>
      <c r="U12" s="1" t="s">
        <v>2</v>
      </c>
      <c r="V12" s="1" t="s">
        <v>2</v>
      </c>
      <c r="W12" s="1">
        <v>1E-3</v>
      </c>
      <c r="X12" s="1" t="s">
        <v>2</v>
      </c>
      <c r="Y12" s="1" t="s">
        <v>2</v>
      </c>
      <c r="Z12" s="1" t="s">
        <v>2</v>
      </c>
      <c r="AA12" s="1" t="s">
        <v>2</v>
      </c>
      <c r="AB12" s="1" t="s">
        <v>2</v>
      </c>
      <c r="AC12" s="1" t="s">
        <v>2</v>
      </c>
      <c r="AD12" s="1" t="s">
        <v>2</v>
      </c>
      <c r="AE12" s="1" t="s">
        <v>2</v>
      </c>
      <c r="AF12" s="1" t="s">
        <v>2</v>
      </c>
      <c r="AG12" s="1" t="s">
        <v>2</v>
      </c>
      <c r="AH12" s="1" t="s">
        <v>2</v>
      </c>
      <c r="AI12" s="1" t="s">
        <v>2</v>
      </c>
      <c r="AJ12" s="1" t="s">
        <v>2</v>
      </c>
      <c r="AK12" s="1" t="s">
        <v>2</v>
      </c>
      <c r="AL12" s="1" t="s">
        <v>2</v>
      </c>
      <c r="AM12" s="1" t="s">
        <v>2</v>
      </c>
      <c r="AN12" s="1" t="s">
        <v>2</v>
      </c>
      <c r="AO12" s="1" t="s">
        <v>2</v>
      </c>
      <c r="AP12" s="1" t="s">
        <v>2</v>
      </c>
      <c r="AQ12" s="1" t="s">
        <v>2</v>
      </c>
      <c r="AR12" s="1" t="s">
        <v>2</v>
      </c>
      <c r="AS12" s="1" t="s">
        <v>2</v>
      </c>
      <c r="AT12" s="1" t="s">
        <v>2</v>
      </c>
      <c r="AU12" s="1" t="s">
        <v>2</v>
      </c>
      <c r="AV12" s="1" t="s">
        <v>2</v>
      </c>
      <c r="AW12" s="1" t="s">
        <v>2</v>
      </c>
      <c r="AX12" s="1" t="s">
        <v>2</v>
      </c>
      <c r="AY12" s="1" t="s">
        <v>2</v>
      </c>
      <c r="AZ12" s="1" t="s">
        <v>2</v>
      </c>
      <c r="BA12" s="1" t="s">
        <v>2</v>
      </c>
      <c r="BB12" s="1" t="s">
        <v>2</v>
      </c>
      <c r="BC12" s="1" t="s">
        <v>2</v>
      </c>
      <c r="BD12" s="1" t="s">
        <v>2</v>
      </c>
      <c r="BE12" s="1" t="s">
        <v>2</v>
      </c>
      <c r="BF12" s="1" t="s">
        <v>2</v>
      </c>
      <c r="BG12" s="1" t="s">
        <v>2</v>
      </c>
      <c r="BH12" s="1" t="s">
        <v>2</v>
      </c>
      <c r="BI12" s="1" t="s">
        <v>2</v>
      </c>
      <c r="BJ12" s="1" t="s">
        <v>2</v>
      </c>
      <c r="BK12" s="1" t="s">
        <v>2</v>
      </c>
      <c r="BL12" s="1" t="s">
        <v>2</v>
      </c>
      <c r="BM12" s="1" t="s">
        <v>2</v>
      </c>
      <c r="BN12" s="1" t="s">
        <v>2</v>
      </c>
      <c r="BO12" s="1" t="s">
        <v>2</v>
      </c>
      <c r="BP12" s="1" t="s">
        <v>2</v>
      </c>
      <c r="BQ12" s="1" t="s">
        <v>2</v>
      </c>
      <c r="BR12" s="1" t="s">
        <v>2</v>
      </c>
      <c r="BS12" s="1" t="s">
        <v>2</v>
      </c>
      <c r="BT12" s="1" t="s">
        <v>2</v>
      </c>
      <c r="BU12" s="1" t="s">
        <v>2</v>
      </c>
      <c r="BV12" s="1" t="s">
        <v>2</v>
      </c>
      <c r="BW12" s="1" t="s">
        <v>2</v>
      </c>
      <c r="BX12" s="1" t="s">
        <v>2</v>
      </c>
      <c r="BY12" s="1" t="s">
        <v>2</v>
      </c>
      <c r="BZ12" s="1" t="s">
        <v>2</v>
      </c>
      <c r="CA12" s="1">
        <v>4.0000000000000001E-3</v>
      </c>
      <c r="CB12" s="1" t="s">
        <v>2</v>
      </c>
      <c r="CC12" s="1" t="s">
        <v>2</v>
      </c>
      <c r="CD12" s="5">
        <f t="shared" si="0"/>
        <v>5.0000000000000001E-3</v>
      </c>
      <c r="CE12" s="2">
        <v>1.2999999999999999E-2</v>
      </c>
      <c r="CF12" s="6">
        <f t="shared" si="1"/>
        <v>-1.8860566476931633</v>
      </c>
      <c r="CG12" s="6">
        <f t="shared" si="2"/>
        <v>2.3010299956639813</v>
      </c>
    </row>
    <row r="13" spans="1:85">
      <c r="A13">
        <v>11</v>
      </c>
      <c r="B13" t="s">
        <v>12</v>
      </c>
      <c r="C13" s="1">
        <v>3.7999999999999999E-2</v>
      </c>
      <c r="D13" s="1" t="s">
        <v>2</v>
      </c>
      <c r="E13" s="1">
        <v>2E-3</v>
      </c>
      <c r="F13" s="1" t="s">
        <v>2</v>
      </c>
      <c r="G13" s="1">
        <v>0</v>
      </c>
      <c r="H13" s="1">
        <v>0.10299999999999999</v>
      </c>
      <c r="I13" s="1">
        <v>1.6E-2</v>
      </c>
      <c r="J13" s="1" t="s">
        <v>2</v>
      </c>
      <c r="K13" s="1">
        <v>2.8000000000000001E-2</v>
      </c>
      <c r="L13" s="1" t="s">
        <v>2</v>
      </c>
      <c r="M13" s="1">
        <v>5.0000000000000001E-3</v>
      </c>
      <c r="N13" s="1" t="s">
        <v>2</v>
      </c>
      <c r="O13" s="1" t="s">
        <v>2</v>
      </c>
      <c r="P13" s="1" t="s">
        <v>2</v>
      </c>
      <c r="Q13" s="1" t="s">
        <v>2</v>
      </c>
      <c r="R13" s="1" t="s">
        <v>2</v>
      </c>
      <c r="S13" s="1" t="s">
        <v>2</v>
      </c>
      <c r="T13" s="1" t="s">
        <v>2</v>
      </c>
      <c r="U13" s="1" t="s">
        <v>2</v>
      </c>
      <c r="V13" s="1" t="s">
        <v>2</v>
      </c>
      <c r="W13" s="1" t="s">
        <v>2</v>
      </c>
      <c r="X13" s="1" t="s">
        <v>2</v>
      </c>
      <c r="Y13" s="1" t="s">
        <v>2</v>
      </c>
      <c r="Z13" s="1" t="s">
        <v>2</v>
      </c>
      <c r="AA13" s="1" t="s">
        <v>2</v>
      </c>
      <c r="AB13" s="1" t="s">
        <v>2</v>
      </c>
      <c r="AC13" s="1" t="s">
        <v>2</v>
      </c>
      <c r="AD13" s="1" t="s">
        <v>2</v>
      </c>
      <c r="AE13" s="1" t="s">
        <v>2</v>
      </c>
      <c r="AF13" s="1" t="s">
        <v>2</v>
      </c>
      <c r="AG13" s="1" t="s">
        <v>2</v>
      </c>
      <c r="AH13" s="1" t="s">
        <v>2</v>
      </c>
      <c r="AI13" s="1" t="s">
        <v>2</v>
      </c>
      <c r="AJ13" s="1" t="s">
        <v>2</v>
      </c>
      <c r="AK13" s="1" t="s">
        <v>2</v>
      </c>
      <c r="AL13" s="1" t="s">
        <v>2</v>
      </c>
      <c r="AM13" s="1" t="s">
        <v>2</v>
      </c>
      <c r="AN13" s="1" t="s">
        <v>2</v>
      </c>
      <c r="AO13" s="1" t="s">
        <v>2</v>
      </c>
      <c r="AP13" s="1" t="s">
        <v>2</v>
      </c>
      <c r="AQ13" s="1" t="s">
        <v>2</v>
      </c>
      <c r="AR13" s="1" t="s">
        <v>2</v>
      </c>
      <c r="AS13" s="1" t="s">
        <v>2</v>
      </c>
      <c r="AT13" s="1" t="s">
        <v>2</v>
      </c>
      <c r="AU13" s="1" t="s">
        <v>2</v>
      </c>
      <c r="AV13" s="1" t="s">
        <v>2</v>
      </c>
      <c r="AW13" s="1" t="s">
        <v>2</v>
      </c>
      <c r="AX13" s="1" t="s">
        <v>2</v>
      </c>
      <c r="AY13" s="1" t="s">
        <v>2</v>
      </c>
      <c r="AZ13" s="1" t="s">
        <v>2</v>
      </c>
      <c r="BA13" s="1" t="s">
        <v>2</v>
      </c>
      <c r="BB13" s="1" t="s">
        <v>2</v>
      </c>
      <c r="BC13" s="1" t="s">
        <v>2</v>
      </c>
      <c r="BD13" s="1" t="s">
        <v>2</v>
      </c>
      <c r="BE13" s="1" t="s">
        <v>2</v>
      </c>
      <c r="BF13" s="1" t="s">
        <v>2</v>
      </c>
      <c r="BG13" s="1" t="s">
        <v>2</v>
      </c>
      <c r="BH13" s="1" t="s">
        <v>2</v>
      </c>
      <c r="BI13" s="1" t="s">
        <v>2</v>
      </c>
      <c r="BJ13" s="1" t="s">
        <v>2</v>
      </c>
      <c r="BK13" s="1" t="s">
        <v>2</v>
      </c>
      <c r="BL13" s="1" t="s">
        <v>2</v>
      </c>
      <c r="BM13" s="1" t="s">
        <v>2</v>
      </c>
      <c r="BN13" s="1" t="s">
        <v>2</v>
      </c>
      <c r="BO13" s="1" t="s">
        <v>2</v>
      </c>
      <c r="BP13" s="1" t="s">
        <v>2</v>
      </c>
      <c r="BQ13" s="1" t="s">
        <v>2</v>
      </c>
      <c r="BR13" s="1" t="s">
        <v>2</v>
      </c>
      <c r="BS13" s="1" t="s">
        <v>2</v>
      </c>
      <c r="BT13" s="1" t="s">
        <v>2</v>
      </c>
      <c r="BU13" s="1" t="s">
        <v>2</v>
      </c>
      <c r="BV13" s="1" t="s">
        <v>2</v>
      </c>
      <c r="BW13" s="1" t="s">
        <v>2</v>
      </c>
      <c r="BX13" s="1" t="s">
        <v>2</v>
      </c>
      <c r="BY13" s="1" t="s">
        <v>2</v>
      </c>
      <c r="BZ13" s="1" t="s">
        <v>2</v>
      </c>
      <c r="CA13" s="1" t="s">
        <v>2</v>
      </c>
      <c r="CB13" s="1" t="s">
        <v>2</v>
      </c>
      <c r="CC13" s="1">
        <v>0.20300000000000001</v>
      </c>
      <c r="CD13" s="5">
        <f t="shared" si="0"/>
        <v>0.39500000000000002</v>
      </c>
      <c r="CE13" s="2">
        <v>0.96</v>
      </c>
      <c r="CF13" s="6">
        <f t="shared" si="1"/>
        <v>-1.7728766960431602E-2</v>
      </c>
      <c r="CG13" s="6">
        <f t="shared" si="2"/>
        <v>0.40340290437353976</v>
      </c>
    </row>
    <row r="14" spans="1:85">
      <c r="A14">
        <v>12</v>
      </c>
      <c r="B14" t="s">
        <v>13</v>
      </c>
      <c r="C14" s="1" t="s">
        <v>2</v>
      </c>
      <c r="D14" s="1" t="s">
        <v>2</v>
      </c>
      <c r="E14" s="1">
        <v>1E-3</v>
      </c>
      <c r="F14" s="1" t="s">
        <v>2</v>
      </c>
      <c r="G14" s="1" t="s">
        <v>2</v>
      </c>
      <c r="H14" s="1" t="s">
        <v>2</v>
      </c>
      <c r="I14" s="1" t="s">
        <v>2</v>
      </c>
      <c r="J14" s="1" t="s">
        <v>2</v>
      </c>
      <c r="K14" s="1" t="s">
        <v>2</v>
      </c>
      <c r="L14" s="1" t="s">
        <v>2</v>
      </c>
      <c r="M14" s="1" t="s">
        <v>2</v>
      </c>
      <c r="N14" s="1" t="s">
        <v>2</v>
      </c>
      <c r="O14" s="1" t="s">
        <v>2</v>
      </c>
      <c r="P14" s="1">
        <v>2E-3</v>
      </c>
      <c r="Q14" s="1" t="s">
        <v>2</v>
      </c>
      <c r="R14" s="1" t="s">
        <v>2</v>
      </c>
      <c r="S14" s="1" t="s">
        <v>2</v>
      </c>
      <c r="T14" s="1" t="s">
        <v>2</v>
      </c>
      <c r="U14" s="1" t="s">
        <v>2</v>
      </c>
      <c r="V14" s="1" t="s">
        <v>2</v>
      </c>
      <c r="W14" s="1" t="s">
        <v>2</v>
      </c>
      <c r="X14" s="1" t="s">
        <v>2</v>
      </c>
      <c r="Y14" s="1" t="s">
        <v>2</v>
      </c>
      <c r="Z14" s="1" t="s">
        <v>2</v>
      </c>
      <c r="AA14" s="1" t="s">
        <v>2</v>
      </c>
      <c r="AB14" s="1" t="s">
        <v>2</v>
      </c>
      <c r="AC14" s="1" t="s">
        <v>2</v>
      </c>
      <c r="AD14" s="1" t="s">
        <v>2</v>
      </c>
      <c r="AE14" s="1" t="s">
        <v>2</v>
      </c>
      <c r="AF14" s="1" t="s">
        <v>2</v>
      </c>
      <c r="AG14" s="1" t="s">
        <v>2</v>
      </c>
      <c r="AH14" s="1" t="s">
        <v>2</v>
      </c>
      <c r="AI14" s="1" t="s">
        <v>2</v>
      </c>
      <c r="AJ14" s="1" t="s">
        <v>2</v>
      </c>
      <c r="AK14" s="1" t="s">
        <v>2</v>
      </c>
      <c r="AL14" s="1" t="s">
        <v>2</v>
      </c>
      <c r="AM14" s="1" t="s">
        <v>2</v>
      </c>
      <c r="AN14" s="1" t="s">
        <v>2</v>
      </c>
      <c r="AO14" s="1" t="s">
        <v>2</v>
      </c>
      <c r="AP14" s="1" t="s">
        <v>2</v>
      </c>
      <c r="AQ14" s="1" t="s">
        <v>2</v>
      </c>
      <c r="AR14" s="1" t="s">
        <v>2</v>
      </c>
      <c r="AS14" s="1" t="s">
        <v>2</v>
      </c>
      <c r="AT14" s="1" t="s">
        <v>2</v>
      </c>
      <c r="AU14" s="1" t="s">
        <v>2</v>
      </c>
      <c r="AV14" s="1" t="s">
        <v>2</v>
      </c>
      <c r="AW14" s="1" t="s">
        <v>2</v>
      </c>
      <c r="AX14" s="1" t="s">
        <v>2</v>
      </c>
      <c r="AY14" s="1" t="s">
        <v>2</v>
      </c>
      <c r="AZ14" s="1" t="s">
        <v>2</v>
      </c>
      <c r="BA14" s="1" t="s">
        <v>2</v>
      </c>
      <c r="BB14" s="1" t="s">
        <v>2</v>
      </c>
      <c r="BC14" s="1" t="s">
        <v>2</v>
      </c>
      <c r="BD14" s="1" t="s">
        <v>2</v>
      </c>
      <c r="BE14" s="1" t="s">
        <v>2</v>
      </c>
      <c r="BF14" s="1" t="s">
        <v>2</v>
      </c>
      <c r="BG14" s="1" t="s">
        <v>2</v>
      </c>
      <c r="BH14" s="1" t="s">
        <v>2</v>
      </c>
      <c r="BI14" s="1" t="s">
        <v>2</v>
      </c>
      <c r="BJ14" s="1" t="s">
        <v>2</v>
      </c>
      <c r="BK14" s="1" t="s">
        <v>2</v>
      </c>
      <c r="BL14" s="1" t="s">
        <v>2</v>
      </c>
      <c r="BM14" s="1" t="s">
        <v>2</v>
      </c>
      <c r="BN14" s="1" t="s">
        <v>2</v>
      </c>
      <c r="BO14" s="1" t="s">
        <v>2</v>
      </c>
      <c r="BP14" s="1" t="s">
        <v>2</v>
      </c>
      <c r="BQ14" s="1" t="s">
        <v>2</v>
      </c>
      <c r="BR14" s="1" t="s">
        <v>2</v>
      </c>
      <c r="BS14" s="1" t="s">
        <v>2</v>
      </c>
      <c r="BT14" s="1" t="s">
        <v>2</v>
      </c>
      <c r="BU14" s="1" t="s">
        <v>2</v>
      </c>
      <c r="BV14" s="1" t="s">
        <v>2</v>
      </c>
      <c r="BW14" s="1" t="s">
        <v>2</v>
      </c>
      <c r="BX14" s="1" t="s">
        <v>2</v>
      </c>
      <c r="BY14" s="1" t="s">
        <v>2</v>
      </c>
      <c r="BZ14" s="1" t="s">
        <v>2</v>
      </c>
      <c r="CA14" s="1">
        <v>6.0000000000000001E-3</v>
      </c>
      <c r="CB14" s="1" t="s">
        <v>2</v>
      </c>
      <c r="CC14" s="1" t="s">
        <v>2</v>
      </c>
      <c r="CD14" s="5">
        <f t="shared" si="0"/>
        <v>9.0000000000000011E-3</v>
      </c>
      <c r="CE14" s="2">
        <v>2.4E-2</v>
      </c>
      <c r="CF14" s="6">
        <f t="shared" si="1"/>
        <v>-1.6197887582883939</v>
      </c>
      <c r="CG14" s="6">
        <f t="shared" si="2"/>
        <v>2.0457574905606752</v>
      </c>
    </row>
    <row r="15" spans="1:85">
      <c r="A15">
        <v>13</v>
      </c>
      <c r="B15" t="s">
        <v>14</v>
      </c>
      <c r="C15" s="1" t="s">
        <v>2</v>
      </c>
      <c r="D15" s="1">
        <v>2.4E-2</v>
      </c>
      <c r="E15" s="1" t="s">
        <v>2</v>
      </c>
      <c r="F15" s="1" t="s">
        <v>2</v>
      </c>
      <c r="G15" s="1" t="s">
        <v>2</v>
      </c>
      <c r="H15" s="1" t="s">
        <v>2</v>
      </c>
      <c r="I15" s="1">
        <v>1.2E-2</v>
      </c>
      <c r="J15" s="1" t="s">
        <v>2</v>
      </c>
      <c r="K15" s="1">
        <v>0.02</v>
      </c>
      <c r="L15" s="1" t="s">
        <v>2</v>
      </c>
      <c r="M15" s="1">
        <v>1.9E-2</v>
      </c>
      <c r="N15" s="1" t="s">
        <v>2</v>
      </c>
      <c r="O15" s="1">
        <v>4.0000000000000001E-3</v>
      </c>
      <c r="P15" s="1" t="s">
        <v>2</v>
      </c>
      <c r="Q15" s="1" t="s">
        <v>2</v>
      </c>
      <c r="R15" s="1" t="s">
        <v>2</v>
      </c>
      <c r="S15" s="1" t="s">
        <v>2</v>
      </c>
      <c r="T15" s="1">
        <v>1.9E-2</v>
      </c>
      <c r="U15" s="1" t="s">
        <v>2</v>
      </c>
      <c r="V15" s="1">
        <v>2.1000000000000001E-2</v>
      </c>
      <c r="W15" s="1" t="s">
        <v>2</v>
      </c>
      <c r="X15" s="1" t="s">
        <v>2</v>
      </c>
      <c r="Y15" s="1" t="s">
        <v>2</v>
      </c>
      <c r="Z15" s="1" t="s">
        <v>2</v>
      </c>
      <c r="AA15" s="1" t="s">
        <v>2</v>
      </c>
      <c r="AB15" s="1" t="s">
        <v>2</v>
      </c>
      <c r="AC15" s="1" t="s">
        <v>2</v>
      </c>
      <c r="AD15" s="1" t="s">
        <v>2</v>
      </c>
      <c r="AE15" s="1" t="s">
        <v>2</v>
      </c>
      <c r="AF15" s="1" t="s">
        <v>2</v>
      </c>
      <c r="AG15" s="1" t="s">
        <v>2</v>
      </c>
      <c r="AH15" s="1" t="s">
        <v>2</v>
      </c>
      <c r="AI15" s="1" t="s">
        <v>2</v>
      </c>
      <c r="AJ15" s="1" t="s">
        <v>2</v>
      </c>
      <c r="AK15" s="1" t="s">
        <v>2</v>
      </c>
      <c r="AL15" s="1" t="s">
        <v>2</v>
      </c>
      <c r="AM15" s="1" t="s">
        <v>2</v>
      </c>
      <c r="AN15" s="1" t="s">
        <v>2</v>
      </c>
      <c r="AO15" s="1" t="s">
        <v>2</v>
      </c>
      <c r="AP15" s="1" t="s">
        <v>2</v>
      </c>
      <c r="AQ15" s="1" t="s">
        <v>2</v>
      </c>
      <c r="AR15" s="1" t="s">
        <v>2</v>
      </c>
      <c r="AS15" s="1" t="s">
        <v>2</v>
      </c>
      <c r="AT15" s="1" t="s">
        <v>2</v>
      </c>
      <c r="AU15" s="1" t="s">
        <v>2</v>
      </c>
      <c r="AV15" s="1" t="s">
        <v>2</v>
      </c>
      <c r="AW15" s="1" t="s">
        <v>2</v>
      </c>
      <c r="AX15" s="1" t="s">
        <v>2</v>
      </c>
      <c r="AY15" s="1" t="s">
        <v>2</v>
      </c>
      <c r="AZ15" s="1" t="s">
        <v>2</v>
      </c>
      <c r="BA15" s="1" t="s">
        <v>2</v>
      </c>
      <c r="BB15" s="1" t="s">
        <v>2</v>
      </c>
      <c r="BC15" s="1" t="s">
        <v>2</v>
      </c>
      <c r="BD15" s="1" t="s">
        <v>2</v>
      </c>
      <c r="BE15" s="1" t="s">
        <v>2</v>
      </c>
      <c r="BF15" s="1" t="s">
        <v>2</v>
      </c>
      <c r="BG15" s="1" t="s">
        <v>2</v>
      </c>
      <c r="BH15" s="1" t="s">
        <v>2</v>
      </c>
      <c r="BI15" s="1" t="s">
        <v>2</v>
      </c>
      <c r="BJ15" s="1" t="s">
        <v>2</v>
      </c>
      <c r="BK15" s="1" t="s">
        <v>2</v>
      </c>
      <c r="BL15" s="1" t="s">
        <v>2</v>
      </c>
      <c r="BM15" s="1" t="s">
        <v>2</v>
      </c>
      <c r="BN15" s="1" t="s">
        <v>2</v>
      </c>
      <c r="BO15" s="1" t="s">
        <v>2</v>
      </c>
      <c r="BP15" s="1" t="s">
        <v>2</v>
      </c>
      <c r="BQ15" s="1" t="s">
        <v>2</v>
      </c>
      <c r="BR15" s="1" t="s">
        <v>2</v>
      </c>
      <c r="BS15" s="1" t="s">
        <v>2</v>
      </c>
      <c r="BT15" s="1" t="s">
        <v>2</v>
      </c>
      <c r="BU15" s="1" t="s">
        <v>2</v>
      </c>
      <c r="BV15" s="1" t="s">
        <v>2</v>
      </c>
      <c r="BW15" s="1" t="s">
        <v>2</v>
      </c>
      <c r="BX15" s="1" t="s">
        <v>2</v>
      </c>
      <c r="BY15" s="1" t="s">
        <v>2</v>
      </c>
      <c r="BZ15" s="1" t="s">
        <v>2</v>
      </c>
      <c r="CA15" s="1" t="s">
        <v>2</v>
      </c>
      <c r="CB15" s="1" t="s">
        <v>2</v>
      </c>
      <c r="CC15" s="1">
        <v>0.15</v>
      </c>
      <c r="CD15" s="5">
        <f t="shared" si="0"/>
        <v>0.26900000000000002</v>
      </c>
      <c r="CE15" s="2">
        <v>0.74199999999999999</v>
      </c>
      <c r="CF15" s="6">
        <f t="shared" si="1"/>
        <v>-0.12959609472097294</v>
      </c>
      <c r="CG15" s="6">
        <f t="shared" si="2"/>
        <v>0.57024771999759194</v>
      </c>
    </row>
    <row r="16" spans="1:85">
      <c r="A16">
        <v>14</v>
      </c>
      <c r="B16" t="s">
        <v>15</v>
      </c>
      <c r="C16" s="1" t="s">
        <v>2</v>
      </c>
      <c r="D16" s="1" t="s">
        <v>2</v>
      </c>
      <c r="E16" s="1">
        <v>6.0000000000000001E-3</v>
      </c>
      <c r="F16" s="1">
        <v>1E-3</v>
      </c>
      <c r="G16" s="1">
        <v>1E-3</v>
      </c>
      <c r="H16" s="1" t="s">
        <v>2</v>
      </c>
      <c r="I16" s="1" t="s">
        <v>2</v>
      </c>
      <c r="J16" s="1" t="s">
        <v>2</v>
      </c>
      <c r="K16" s="1" t="s">
        <v>2</v>
      </c>
      <c r="L16" s="1">
        <v>0</v>
      </c>
      <c r="M16" s="1" t="s">
        <v>2</v>
      </c>
      <c r="N16" s="1" t="s">
        <v>2</v>
      </c>
      <c r="O16" s="1" t="s">
        <v>2</v>
      </c>
      <c r="P16" s="1">
        <v>2E-3</v>
      </c>
      <c r="Q16" s="1" t="s">
        <v>2</v>
      </c>
      <c r="R16" s="1" t="s">
        <v>2</v>
      </c>
      <c r="S16" s="1" t="s">
        <v>2</v>
      </c>
      <c r="T16" s="1" t="s">
        <v>2</v>
      </c>
      <c r="U16" s="1">
        <v>8.0000000000000002E-3</v>
      </c>
      <c r="V16" s="1" t="s">
        <v>2</v>
      </c>
      <c r="W16" s="1" t="s">
        <v>2</v>
      </c>
      <c r="X16" s="1" t="s">
        <v>2</v>
      </c>
      <c r="Y16" s="1" t="s">
        <v>2</v>
      </c>
      <c r="Z16" s="1" t="s">
        <v>2</v>
      </c>
      <c r="AA16" s="1" t="s">
        <v>2</v>
      </c>
      <c r="AB16" s="1" t="s">
        <v>2</v>
      </c>
      <c r="AC16" s="1" t="s">
        <v>2</v>
      </c>
      <c r="AD16" s="1" t="s">
        <v>2</v>
      </c>
      <c r="AE16" s="1" t="s">
        <v>2</v>
      </c>
      <c r="AF16" s="1" t="s">
        <v>2</v>
      </c>
      <c r="AG16" s="1" t="s">
        <v>2</v>
      </c>
      <c r="AH16" s="1" t="s">
        <v>2</v>
      </c>
      <c r="AI16" s="1" t="s">
        <v>2</v>
      </c>
      <c r="AJ16" s="1" t="s">
        <v>2</v>
      </c>
      <c r="AK16" s="1" t="s">
        <v>2</v>
      </c>
      <c r="AL16" s="1" t="s">
        <v>2</v>
      </c>
      <c r="AM16" s="1" t="s">
        <v>2</v>
      </c>
      <c r="AN16" s="1" t="s">
        <v>2</v>
      </c>
      <c r="AO16" s="1" t="s">
        <v>2</v>
      </c>
      <c r="AP16" s="1" t="s">
        <v>2</v>
      </c>
      <c r="AQ16" s="1" t="s">
        <v>2</v>
      </c>
      <c r="AR16" s="1" t="s">
        <v>2</v>
      </c>
      <c r="AS16" s="1" t="s">
        <v>2</v>
      </c>
      <c r="AT16" s="1" t="s">
        <v>2</v>
      </c>
      <c r="AU16" s="1" t="s">
        <v>2</v>
      </c>
      <c r="AV16" s="1" t="s">
        <v>2</v>
      </c>
      <c r="AW16" s="1" t="s">
        <v>2</v>
      </c>
      <c r="AX16" s="1" t="s">
        <v>2</v>
      </c>
      <c r="AY16" s="1" t="s">
        <v>2</v>
      </c>
      <c r="AZ16" s="1" t="s">
        <v>2</v>
      </c>
      <c r="BA16" s="1" t="s">
        <v>2</v>
      </c>
      <c r="BB16" s="1" t="s">
        <v>2</v>
      </c>
      <c r="BC16" s="1" t="s">
        <v>2</v>
      </c>
      <c r="BD16" s="1" t="s">
        <v>2</v>
      </c>
      <c r="BE16" s="1" t="s">
        <v>2</v>
      </c>
      <c r="BF16" s="1" t="s">
        <v>2</v>
      </c>
      <c r="BG16" s="1" t="s">
        <v>2</v>
      </c>
      <c r="BH16" s="1" t="s">
        <v>2</v>
      </c>
      <c r="BI16" s="1" t="s">
        <v>2</v>
      </c>
      <c r="BJ16" s="1" t="s">
        <v>2</v>
      </c>
      <c r="BK16" s="1" t="s">
        <v>2</v>
      </c>
      <c r="BL16" s="1" t="s">
        <v>2</v>
      </c>
      <c r="BM16" s="1" t="s">
        <v>2</v>
      </c>
      <c r="BN16" s="1" t="s">
        <v>2</v>
      </c>
      <c r="BO16" s="1" t="s">
        <v>2</v>
      </c>
      <c r="BP16" s="1" t="s">
        <v>2</v>
      </c>
      <c r="BQ16" s="1" t="s">
        <v>2</v>
      </c>
      <c r="BR16" s="1" t="s">
        <v>2</v>
      </c>
      <c r="BS16" s="1" t="s">
        <v>2</v>
      </c>
      <c r="BT16" s="1" t="s">
        <v>2</v>
      </c>
      <c r="BU16" s="1" t="s">
        <v>2</v>
      </c>
      <c r="BV16" s="1" t="s">
        <v>2</v>
      </c>
      <c r="BW16" s="1" t="s">
        <v>2</v>
      </c>
      <c r="BX16" s="1" t="s">
        <v>2</v>
      </c>
      <c r="BY16" s="1" t="s">
        <v>2</v>
      </c>
      <c r="BZ16" s="1" t="s">
        <v>2</v>
      </c>
      <c r="CA16" s="1">
        <v>7.1999999999999995E-2</v>
      </c>
      <c r="CB16" s="1" t="s">
        <v>2</v>
      </c>
      <c r="CC16" s="1" t="s">
        <v>2</v>
      </c>
      <c r="CD16" s="5">
        <f t="shared" si="0"/>
        <v>0.09</v>
      </c>
      <c r="CE16" s="2">
        <v>0.35699999999999998</v>
      </c>
      <c r="CF16" s="6">
        <f t="shared" si="1"/>
        <v>-0.44733178388780681</v>
      </c>
      <c r="CG16" s="6">
        <f t="shared" si="2"/>
        <v>1.0457574905606752</v>
      </c>
    </row>
    <row r="17" spans="1:85">
      <c r="A17">
        <v>15</v>
      </c>
      <c r="B17" t="s">
        <v>16</v>
      </c>
      <c r="C17" s="1">
        <v>3.1E-2</v>
      </c>
      <c r="D17" s="1" t="s">
        <v>2</v>
      </c>
      <c r="E17" s="1" t="s">
        <v>2</v>
      </c>
      <c r="F17" s="1" t="s">
        <v>2</v>
      </c>
      <c r="G17" s="1" t="s">
        <v>2</v>
      </c>
      <c r="H17" s="1">
        <v>0.222</v>
      </c>
      <c r="I17" s="1" t="s">
        <v>2</v>
      </c>
      <c r="J17" s="1" t="s">
        <v>2</v>
      </c>
      <c r="K17" s="1" t="s">
        <v>2</v>
      </c>
      <c r="L17" s="1" t="s">
        <v>2</v>
      </c>
      <c r="M17" s="1">
        <v>7.3999999999999996E-2</v>
      </c>
      <c r="N17" s="1" t="s">
        <v>2</v>
      </c>
      <c r="O17" s="1">
        <v>2.1000000000000001E-2</v>
      </c>
      <c r="P17" s="1" t="s">
        <v>2</v>
      </c>
      <c r="Q17" s="1" t="s">
        <v>2</v>
      </c>
      <c r="R17" s="1" t="s">
        <v>2</v>
      </c>
      <c r="S17" s="1" t="s">
        <v>2</v>
      </c>
      <c r="T17" s="1" t="s">
        <v>2</v>
      </c>
      <c r="U17" s="1" t="s">
        <v>2</v>
      </c>
      <c r="V17" s="1" t="s">
        <v>2</v>
      </c>
      <c r="W17" s="1" t="s">
        <v>2</v>
      </c>
      <c r="X17" s="1" t="s">
        <v>2</v>
      </c>
      <c r="Y17" s="1" t="s">
        <v>2</v>
      </c>
      <c r="Z17" s="1" t="s">
        <v>2</v>
      </c>
      <c r="AA17" s="1" t="s">
        <v>2</v>
      </c>
      <c r="AB17" s="1" t="s">
        <v>2</v>
      </c>
      <c r="AC17" s="1" t="s">
        <v>2</v>
      </c>
      <c r="AD17" s="1" t="s">
        <v>2</v>
      </c>
      <c r="AE17" s="1" t="s">
        <v>2</v>
      </c>
      <c r="AF17" s="1" t="s">
        <v>2</v>
      </c>
      <c r="AG17" s="1" t="s">
        <v>2</v>
      </c>
      <c r="AH17" s="1" t="s">
        <v>2</v>
      </c>
      <c r="AI17" s="1" t="s">
        <v>2</v>
      </c>
      <c r="AJ17" s="1" t="s">
        <v>2</v>
      </c>
      <c r="AK17" s="1" t="s">
        <v>2</v>
      </c>
      <c r="AL17" s="1" t="s">
        <v>2</v>
      </c>
      <c r="AM17" s="1" t="s">
        <v>2</v>
      </c>
      <c r="AN17" s="1" t="s">
        <v>2</v>
      </c>
      <c r="AO17" s="1" t="s">
        <v>2</v>
      </c>
      <c r="AP17" s="1" t="s">
        <v>2</v>
      </c>
      <c r="AQ17" s="1" t="s">
        <v>2</v>
      </c>
      <c r="AR17" s="1" t="s">
        <v>2</v>
      </c>
      <c r="AS17" s="1" t="s">
        <v>2</v>
      </c>
      <c r="AT17" s="1" t="s">
        <v>2</v>
      </c>
      <c r="AU17" s="1" t="s">
        <v>2</v>
      </c>
      <c r="AV17" s="1" t="s">
        <v>2</v>
      </c>
      <c r="AW17" s="1" t="s">
        <v>2</v>
      </c>
      <c r="AX17" s="1" t="s">
        <v>2</v>
      </c>
      <c r="AY17" s="1" t="s">
        <v>2</v>
      </c>
      <c r="AZ17" s="1" t="s">
        <v>2</v>
      </c>
      <c r="BA17" s="1" t="s">
        <v>2</v>
      </c>
      <c r="BB17" s="1" t="s">
        <v>2</v>
      </c>
      <c r="BC17" s="1" t="s">
        <v>2</v>
      </c>
      <c r="BD17" s="1" t="s">
        <v>2</v>
      </c>
      <c r="BE17" s="1" t="s">
        <v>2</v>
      </c>
      <c r="BF17" s="1" t="s">
        <v>2</v>
      </c>
      <c r="BG17" s="1" t="s">
        <v>2</v>
      </c>
      <c r="BH17" s="1" t="s">
        <v>2</v>
      </c>
      <c r="BI17" s="1" t="s">
        <v>2</v>
      </c>
      <c r="BJ17" s="1" t="s">
        <v>2</v>
      </c>
      <c r="BK17" s="1" t="s">
        <v>2</v>
      </c>
      <c r="BL17" s="1" t="s">
        <v>2</v>
      </c>
      <c r="BM17" s="1" t="s">
        <v>2</v>
      </c>
      <c r="BN17" s="1" t="s">
        <v>2</v>
      </c>
      <c r="BO17" s="1" t="s">
        <v>2</v>
      </c>
      <c r="BP17" s="1" t="s">
        <v>2</v>
      </c>
      <c r="BQ17" s="1" t="s">
        <v>2</v>
      </c>
      <c r="BR17" s="1" t="s">
        <v>2</v>
      </c>
      <c r="BS17" s="1" t="s">
        <v>2</v>
      </c>
      <c r="BT17" s="1" t="s">
        <v>2</v>
      </c>
      <c r="BU17" s="1" t="s">
        <v>2</v>
      </c>
      <c r="BV17" s="1" t="s">
        <v>2</v>
      </c>
      <c r="BW17" s="1" t="s">
        <v>2</v>
      </c>
      <c r="BX17" s="1" t="s">
        <v>2</v>
      </c>
      <c r="BY17" s="1" t="s">
        <v>2</v>
      </c>
      <c r="BZ17" s="1" t="s">
        <v>2</v>
      </c>
      <c r="CA17" s="1" t="s">
        <v>2</v>
      </c>
      <c r="CB17" s="1" t="s">
        <v>2</v>
      </c>
      <c r="CC17" s="1">
        <v>0.26900000000000002</v>
      </c>
      <c r="CD17" s="5">
        <f t="shared" si="0"/>
        <v>0.61699999999999999</v>
      </c>
      <c r="CE17" s="2">
        <v>1.2849999999999999</v>
      </c>
      <c r="CF17" s="6">
        <f t="shared" si="1"/>
        <v>0.10890312766731332</v>
      </c>
      <c r="CG17" s="6">
        <f t="shared" si="2"/>
        <v>0.20971483596675833</v>
      </c>
    </row>
    <row r="18" spans="1:85">
      <c r="A18">
        <v>16</v>
      </c>
      <c r="B18" t="s">
        <v>17</v>
      </c>
      <c r="C18" s="1">
        <v>3.0000000000000001E-3</v>
      </c>
      <c r="D18" s="1">
        <v>8.0000000000000002E-3</v>
      </c>
      <c r="E18" s="1" t="s">
        <v>2</v>
      </c>
      <c r="F18" s="1" t="s">
        <v>2</v>
      </c>
      <c r="G18" s="1" t="s">
        <v>2</v>
      </c>
      <c r="H18" s="1">
        <v>5.5E-2</v>
      </c>
      <c r="I18" s="1">
        <v>8.9999999999999993E-3</v>
      </c>
      <c r="J18" s="1" t="s">
        <v>2</v>
      </c>
      <c r="K18" s="1">
        <v>0.17199999999999999</v>
      </c>
      <c r="L18" s="1" t="s">
        <v>2</v>
      </c>
      <c r="M18" s="1" t="s">
        <v>2</v>
      </c>
      <c r="N18" s="1" t="s">
        <v>2</v>
      </c>
      <c r="O18" s="1" t="s">
        <v>2</v>
      </c>
      <c r="P18" s="1" t="s">
        <v>2</v>
      </c>
      <c r="Q18" s="1" t="s">
        <v>2</v>
      </c>
      <c r="R18" s="1" t="s">
        <v>2</v>
      </c>
      <c r="S18" s="1" t="s">
        <v>2</v>
      </c>
      <c r="T18" s="1" t="s">
        <v>2</v>
      </c>
      <c r="U18" s="1" t="s">
        <v>2</v>
      </c>
      <c r="V18" s="1">
        <v>0.01</v>
      </c>
      <c r="W18" s="1" t="s">
        <v>2</v>
      </c>
      <c r="X18" s="1" t="s">
        <v>2</v>
      </c>
      <c r="Y18" s="1" t="s">
        <v>2</v>
      </c>
      <c r="Z18" s="1" t="s">
        <v>2</v>
      </c>
      <c r="AA18" s="1" t="s">
        <v>2</v>
      </c>
      <c r="AB18" s="1" t="s">
        <v>2</v>
      </c>
      <c r="AC18" s="1">
        <v>1.2999999999999999E-2</v>
      </c>
      <c r="AD18" s="1" t="s">
        <v>2</v>
      </c>
      <c r="AE18" s="1" t="s">
        <v>2</v>
      </c>
      <c r="AF18" s="1" t="s">
        <v>2</v>
      </c>
      <c r="AG18" s="1" t="s">
        <v>2</v>
      </c>
      <c r="AH18" s="1" t="s">
        <v>2</v>
      </c>
      <c r="AI18" s="1" t="s">
        <v>2</v>
      </c>
      <c r="AJ18" s="1" t="s">
        <v>2</v>
      </c>
      <c r="AK18" s="1" t="s">
        <v>2</v>
      </c>
      <c r="AL18" s="1" t="s">
        <v>2</v>
      </c>
      <c r="AM18" s="1" t="s">
        <v>2</v>
      </c>
      <c r="AN18" s="1" t="s">
        <v>2</v>
      </c>
      <c r="AO18" s="1" t="s">
        <v>2</v>
      </c>
      <c r="AP18" s="1" t="s">
        <v>2</v>
      </c>
      <c r="AQ18" s="1" t="s">
        <v>2</v>
      </c>
      <c r="AR18" s="1" t="s">
        <v>2</v>
      </c>
      <c r="AS18" s="1" t="s">
        <v>2</v>
      </c>
      <c r="AT18" s="1" t="s">
        <v>2</v>
      </c>
      <c r="AU18" s="1" t="s">
        <v>2</v>
      </c>
      <c r="AV18" s="1" t="s">
        <v>2</v>
      </c>
      <c r="AW18" s="1" t="s">
        <v>2</v>
      </c>
      <c r="AX18" s="1" t="s">
        <v>2</v>
      </c>
      <c r="AY18" s="1" t="s">
        <v>2</v>
      </c>
      <c r="AZ18" s="1" t="s">
        <v>2</v>
      </c>
      <c r="BA18" s="1" t="s">
        <v>2</v>
      </c>
      <c r="BB18" s="1" t="s">
        <v>2</v>
      </c>
      <c r="BC18" s="1" t="s">
        <v>2</v>
      </c>
      <c r="BD18" s="1" t="s">
        <v>2</v>
      </c>
      <c r="BE18" s="1" t="s">
        <v>2</v>
      </c>
      <c r="BF18" s="1" t="s">
        <v>2</v>
      </c>
      <c r="BG18" s="1" t="s">
        <v>2</v>
      </c>
      <c r="BH18" s="1" t="s">
        <v>2</v>
      </c>
      <c r="BI18" s="1" t="s">
        <v>2</v>
      </c>
      <c r="BJ18" s="1" t="s">
        <v>2</v>
      </c>
      <c r="BK18" s="1" t="s">
        <v>2</v>
      </c>
      <c r="BL18" s="1" t="s">
        <v>2</v>
      </c>
      <c r="BM18" s="1" t="s">
        <v>2</v>
      </c>
      <c r="BN18" s="1" t="s">
        <v>2</v>
      </c>
      <c r="BO18" s="1" t="s">
        <v>2</v>
      </c>
      <c r="BP18" s="1" t="s">
        <v>2</v>
      </c>
      <c r="BQ18" s="1" t="s">
        <v>2</v>
      </c>
      <c r="BR18" s="1" t="s">
        <v>2</v>
      </c>
      <c r="BS18" s="1" t="s">
        <v>2</v>
      </c>
      <c r="BT18" s="1" t="s">
        <v>2</v>
      </c>
      <c r="BU18" s="1" t="s">
        <v>2</v>
      </c>
      <c r="BV18" s="1" t="s">
        <v>2</v>
      </c>
      <c r="BW18" s="1" t="s">
        <v>2</v>
      </c>
      <c r="BX18" s="1" t="s">
        <v>2</v>
      </c>
      <c r="BY18" s="1" t="s">
        <v>2</v>
      </c>
      <c r="BZ18" s="1" t="s">
        <v>2</v>
      </c>
      <c r="CA18" s="1" t="s">
        <v>2</v>
      </c>
      <c r="CB18" s="1" t="s">
        <v>2</v>
      </c>
      <c r="CC18" s="1">
        <v>0.83799999999999997</v>
      </c>
      <c r="CD18" s="5">
        <f t="shared" si="0"/>
        <v>1.1080000000000001</v>
      </c>
      <c r="CE18" s="2">
        <v>3.61</v>
      </c>
      <c r="CF18" s="6">
        <f t="shared" si="1"/>
        <v>0.55750720190565795</v>
      </c>
      <c r="CG18" s="6">
        <f t="shared" si="2"/>
        <v>-4.4539760392410983E-2</v>
      </c>
    </row>
    <row r="19" spans="1:85">
      <c r="A19">
        <v>17</v>
      </c>
      <c r="B19" t="s">
        <v>18</v>
      </c>
      <c r="C19" s="1">
        <v>1.6E-2</v>
      </c>
      <c r="D19" s="1">
        <v>1.7000000000000001E-2</v>
      </c>
      <c r="E19" s="1">
        <v>2.8000000000000001E-2</v>
      </c>
      <c r="F19" s="1" t="s">
        <v>2</v>
      </c>
      <c r="G19" s="1" t="s">
        <v>2</v>
      </c>
      <c r="H19" s="1">
        <v>0.10100000000000001</v>
      </c>
      <c r="I19" s="1" t="s">
        <v>2</v>
      </c>
      <c r="J19" s="1" t="s">
        <v>2</v>
      </c>
      <c r="K19" s="1" t="s">
        <v>2</v>
      </c>
      <c r="L19" s="1" t="s">
        <v>2</v>
      </c>
      <c r="M19" s="1" t="s">
        <v>2</v>
      </c>
      <c r="N19" s="1" t="s">
        <v>2</v>
      </c>
      <c r="O19" s="1" t="s">
        <v>2</v>
      </c>
      <c r="P19" s="1" t="s">
        <v>2</v>
      </c>
      <c r="Q19" s="1" t="s">
        <v>2</v>
      </c>
      <c r="R19" s="1" t="s">
        <v>2</v>
      </c>
      <c r="S19" s="1">
        <v>2.1999999999999999E-2</v>
      </c>
      <c r="T19" s="1">
        <v>1.7999999999999999E-2</v>
      </c>
      <c r="U19" s="1" t="s">
        <v>2</v>
      </c>
      <c r="V19" s="1" t="s">
        <v>2</v>
      </c>
      <c r="W19" s="1" t="s">
        <v>2</v>
      </c>
      <c r="X19" s="1" t="s">
        <v>2</v>
      </c>
      <c r="Y19" s="1" t="s">
        <v>2</v>
      </c>
      <c r="Z19" s="1" t="s">
        <v>2</v>
      </c>
      <c r="AA19" s="1" t="s">
        <v>2</v>
      </c>
      <c r="AB19" s="1" t="s">
        <v>2</v>
      </c>
      <c r="AC19" s="1" t="s">
        <v>2</v>
      </c>
      <c r="AD19" s="1" t="s">
        <v>2</v>
      </c>
      <c r="AE19" s="1" t="s">
        <v>2</v>
      </c>
      <c r="AF19" s="1" t="s">
        <v>2</v>
      </c>
      <c r="AG19" s="1">
        <v>9.1999999999999998E-2</v>
      </c>
      <c r="AH19" s="1" t="s">
        <v>2</v>
      </c>
      <c r="AI19" s="1" t="s">
        <v>2</v>
      </c>
      <c r="AJ19" s="1" t="s">
        <v>2</v>
      </c>
      <c r="AK19" s="1" t="s">
        <v>2</v>
      </c>
      <c r="AL19" s="1" t="s">
        <v>2</v>
      </c>
      <c r="AM19" s="1" t="s">
        <v>2</v>
      </c>
      <c r="AN19" s="1" t="s">
        <v>2</v>
      </c>
      <c r="AO19" s="1" t="s">
        <v>2</v>
      </c>
      <c r="AP19" s="1" t="s">
        <v>2</v>
      </c>
      <c r="AQ19" s="1" t="s">
        <v>2</v>
      </c>
      <c r="AR19" s="1" t="s">
        <v>2</v>
      </c>
      <c r="AS19" s="1" t="s">
        <v>2</v>
      </c>
      <c r="AT19" s="1" t="s">
        <v>2</v>
      </c>
      <c r="AU19" s="1" t="s">
        <v>2</v>
      </c>
      <c r="AV19" s="1" t="s">
        <v>2</v>
      </c>
      <c r="AW19" s="1" t="s">
        <v>2</v>
      </c>
      <c r="AX19" s="1" t="s">
        <v>2</v>
      </c>
      <c r="AY19" s="1" t="s">
        <v>2</v>
      </c>
      <c r="AZ19" s="1" t="s">
        <v>2</v>
      </c>
      <c r="BA19" s="1" t="s">
        <v>2</v>
      </c>
      <c r="BB19" s="1" t="s">
        <v>2</v>
      </c>
      <c r="BC19" s="1" t="s">
        <v>2</v>
      </c>
      <c r="BD19" s="1" t="s">
        <v>2</v>
      </c>
      <c r="BE19" s="1" t="s">
        <v>2</v>
      </c>
      <c r="BF19" s="1" t="s">
        <v>2</v>
      </c>
      <c r="BG19" s="1" t="s">
        <v>2</v>
      </c>
      <c r="BH19" s="1" t="s">
        <v>2</v>
      </c>
      <c r="BI19" s="1" t="s">
        <v>2</v>
      </c>
      <c r="BJ19" s="1" t="s">
        <v>2</v>
      </c>
      <c r="BK19" s="1" t="s">
        <v>2</v>
      </c>
      <c r="BL19" s="1" t="s">
        <v>2</v>
      </c>
      <c r="BM19" s="1" t="s">
        <v>2</v>
      </c>
      <c r="BN19" s="1" t="s">
        <v>2</v>
      </c>
      <c r="BO19" s="1" t="s">
        <v>2</v>
      </c>
      <c r="BP19" s="1" t="s">
        <v>2</v>
      </c>
      <c r="BQ19" s="1" t="s">
        <v>2</v>
      </c>
      <c r="BR19" s="1" t="s">
        <v>2</v>
      </c>
      <c r="BS19" s="1" t="s">
        <v>2</v>
      </c>
      <c r="BT19" s="1" t="s">
        <v>2</v>
      </c>
      <c r="BU19" s="1" t="s">
        <v>2</v>
      </c>
      <c r="BV19" s="1" t="s">
        <v>2</v>
      </c>
      <c r="BW19" s="1" t="s">
        <v>2</v>
      </c>
      <c r="BX19" s="1" t="s">
        <v>2</v>
      </c>
      <c r="BY19" s="1" t="s">
        <v>2</v>
      </c>
      <c r="BZ19" s="1" t="s">
        <v>2</v>
      </c>
      <c r="CA19" s="1" t="s">
        <v>2</v>
      </c>
      <c r="CB19" s="1" t="s">
        <v>2</v>
      </c>
      <c r="CC19" s="1">
        <v>0.747</v>
      </c>
      <c r="CD19" s="5">
        <f t="shared" si="0"/>
        <v>1.0409999999999999</v>
      </c>
      <c r="CE19" s="2">
        <v>3.657</v>
      </c>
      <c r="CF19" s="6">
        <f t="shared" si="1"/>
        <v>0.56312496033804438</v>
      </c>
      <c r="CG19" s="6">
        <f t="shared" si="2"/>
        <v>-1.7450729510536125E-2</v>
      </c>
    </row>
    <row r="20" spans="1:85">
      <c r="A20">
        <v>18</v>
      </c>
      <c r="B20" t="s">
        <v>19</v>
      </c>
      <c r="C20" s="1" t="s">
        <v>2</v>
      </c>
      <c r="D20" s="1" t="s">
        <v>2</v>
      </c>
      <c r="E20" s="1">
        <v>1.4E-2</v>
      </c>
      <c r="F20" s="1" t="s">
        <v>2</v>
      </c>
      <c r="G20" s="1">
        <v>2E-3</v>
      </c>
      <c r="H20" s="1" t="s">
        <v>2</v>
      </c>
      <c r="I20" s="1">
        <v>2.3E-2</v>
      </c>
      <c r="J20" s="1" t="s">
        <v>2</v>
      </c>
      <c r="K20" s="1">
        <v>0.02</v>
      </c>
      <c r="L20" s="1" t="s">
        <v>2</v>
      </c>
      <c r="M20" s="1" t="s">
        <v>2</v>
      </c>
      <c r="N20" s="1" t="s">
        <v>2</v>
      </c>
      <c r="O20" s="1" t="s">
        <v>2</v>
      </c>
      <c r="P20" s="1" t="s">
        <v>2</v>
      </c>
      <c r="Q20" s="1" t="s">
        <v>2</v>
      </c>
      <c r="R20" s="1" t="s">
        <v>2</v>
      </c>
      <c r="S20" s="1" t="s">
        <v>2</v>
      </c>
      <c r="T20" s="1" t="s">
        <v>2</v>
      </c>
      <c r="U20" s="1" t="s">
        <v>2</v>
      </c>
      <c r="V20" s="1">
        <v>2.1000000000000001E-2</v>
      </c>
      <c r="W20" s="1" t="s">
        <v>2</v>
      </c>
      <c r="X20" s="1" t="s">
        <v>2</v>
      </c>
      <c r="Y20" s="1" t="s">
        <v>2</v>
      </c>
      <c r="Z20" s="1" t="s">
        <v>2</v>
      </c>
      <c r="AA20" s="1" t="s">
        <v>2</v>
      </c>
      <c r="AB20" s="1" t="s">
        <v>2</v>
      </c>
      <c r="AC20" s="1" t="s">
        <v>2</v>
      </c>
      <c r="AD20" s="1" t="s">
        <v>2</v>
      </c>
      <c r="AE20" s="1" t="s">
        <v>2</v>
      </c>
      <c r="AF20" s="1" t="s">
        <v>2</v>
      </c>
      <c r="AG20" s="1" t="s">
        <v>2</v>
      </c>
      <c r="AH20" s="1" t="s">
        <v>2</v>
      </c>
      <c r="AI20" s="1" t="s">
        <v>2</v>
      </c>
      <c r="AJ20" s="1" t="s">
        <v>2</v>
      </c>
      <c r="AK20" s="1">
        <v>0.01</v>
      </c>
      <c r="AL20" s="1" t="s">
        <v>2</v>
      </c>
      <c r="AM20" s="1" t="s">
        <v>2</v>
      </c>
      <c r="AN20" s="1" t="s">
        <v>2</v>
      </c>
      <c r="AO20" s="1" t="s">
        <v>2</v>
      </c>
      <c r="AP20" s="1" t="s">
        <v>2</v>
      </c>
      <c r="AQ20" s="1" t="s">
        <v>2</v>
      </c>
      <c r="AR20" s="1" t="s">
        <v>2</v>
      </c>
      <c r="AS20" s="1" t="s">
        <v>2</v>
      </c>
      <c r="AT20" s="1" t="s">
        <v>2</v>
      </c>
      <c r="AU20" s="1" t="s">
        <v>2</v>
      </c>
      <c r="AV20" s="1" t="s">
        <v>2</v>
      </c>
      <c r="AW20" s="1" t="s">
        <v>2</v>
      </c>
      <c r="AX20" s="1" t="s">
        <v>2</v>
      </c>
      <c r="AY20" s="1" t="s">
        <v>2</v>
      </c>
      <c r="AZ20" s="1" t="s">
        <v>2</v>
      </c>
      <c r="BA20" s="1" t="s">
        <v>2</v>
      </c>
      <c r="BB20" s="1" t="s">
        <v>2</v>
      </c>
      <c r="BC20" s="1" t="s">
        <v>2</v>
      </c>
      <c r="BD20" s="1" t="s">
        <v>2</v>
      </c>
      <c r="BE20" s="1" t="s">
        <v>2</v>
      </c>
      <c r="BF20" s="1" t="s">
        <v>2</v>
      </c>
      <c r="BG20" s="1" t="s">
        <v>2</v>
      </c>
      <c r="BH20" s="1" t="s">
        <v>2</v>
      </c>
      <c r="BI20" s="1" t="s">
        <v>2</v>
      </c>
      <c r="BJ20" s="1" t="s">
        <v>2</v>
      </c>
      <c r="BK20" s="1" t="s">
        <v>2</v>
      </c>
      <c r="BL20" s="1" t="s">
        <v>2</v>
      </c>
      <c r="BM20" s="1" t="s">
        <v>2</v>
      </c>
      <c r="BN20" s="1" t="s">
        <v>2</v>
      </c>
      <c r="BO20" s="1" t="s">
        <v>2</v>
      </c>
      <c r="BP20" s="1" t="s">
        <v>2</v>
      </c>
      <c r="BQ20" s="1" t="s">
        <v>2</v>
      </c>
      <c r="BR20" s="1" t="s">
        <v>2</v>
      </c>
      <c r="BS20" s="1" t="s">
        <v>2</v>
      </c>
      <c r="BT20" s="1" t="s">
        <v>2</v>
      </c>
      <c r="BU20" s="1" t="s">
        <v>2</v>
      </c>
      <c r="BV20" s="1" t="s">
        <v>2</v>
      </c>
      <c r="BW20" s="1" t="s">
        <v>2</v>
      </c>
      <c r="BX20" s="1" t="s">
        <v>2</v>
      </c>
      <c r="BY20" s="1" t="s">
        <v>2</v>
      </c>
      <c r="BZ20" s="1" t="s">
        <v>2</v>
      </c>
      <c r="CA20" s="1" t="s">
        <v>2</v>
      </c>
      <c r="CB20" s="1" t="s">
        <v>2</v>
      </c>
      <c r="CC20" s="1">
        <v>0.111</v>
      </c>
      <c r="CD20" s="5">
        <f t="shared" si="0"/>
        <v>0.20100000000000001</v>
      </c>
      <c r="CE20" s="2">
        <v>0.55100000000000005</v>
      </c>
      <c r="CF20" s="6">
        <f t="shared" si="1"/>
        <v>-0.25884840114821489</v>
      </c>
      <c r="CG20" s="6">
        <f t="shared" si="2"/>
        <v>0.69680394257951106</v>
      </c>
    </row>
    <row r="21" spans="1:85">
      <c r="A21">
        <v>19</v>
      </c>
      <c r="B21" t="s">
        <v>20</v>
      </c>
      <c r="C21" s="1" t="s">
        <v>2</v>
      </c>
      <c r="D21" s="1" t="s">
        <v>2</v>
      </c>
      <c r="E21" s="1">
        <v>8.0000000000000002E-3</v>
      </c>
      <c r="F21" s="1" t="s">
        <v>2</v>
      </c>
      <c r="G21" s="1">
        <v>1E-3</v>
      </c>
      <c r="H21" s="1" t="s">
        <v>2</v>
      </c>
      <c r="I21" s="1" t="s">
        <v>2</v>
      </c>
      <c r="J21" s="1">
        <v>4.0000000000000001E-3</v>
      </c>
      <c r="K21" s="1" t="s">
        <v>2</v>
      </c>
      <c r="L21" s="1" t="s">
        <v>2</v>
      </c>
      <c r="M21" s="1" t="s">
        <v>2</v>
      </c>
      <c r="N21" s="1" t="s">
        <v>2</v>
      </c>
      <c r="O21" s="1" t="s">
        <v>2</v>
      </c>
      <c r="P21" s="1" t="s">
        <v>2</v>
      </c>
      <c r="Q21" s="1" t="s">
        <v>2</v>
      </c>
      <c r="R21" s="1" t="s">
        <v>2</v>
      </c>
      <c r="S21" s="1" t="s">
        <v>2</v>
      </c>
      <c r="T21" s="1" t="s">
        <v>2</v>
      </c>
      <c r="U21" s="1" t="s">
        <v>2</v>
      </c>
      <c r="V21" s="1" t="s">
        <v>2</v>
      </c>
      <c r="W21" s="1" t="s">
        <v>2</v>
      </c>
      <c r="X21" s="1" t="s">
        <v>2</v>
      </c>
      <c r="Y21" s="1" t="s">
        <v>2</v>
      </c>
      <c r="Z21" s="1" t="s">
        <v>2</v>
      </c>
      <c r="AA21" s="1" t="s">
        <v>2</v>
      </c>
      <c r="AB21" s="1" t="s">
        <v>2</v>
      </c>
      <c r="AC21" s="1" t="s">
        <v>2</v>
      </c>
      <c r="AD21" s="1" t="s">
        <v>2</v>
      </c>
      <c r="AE21" s="1" t="s">
        <v>2</v>
      </c>
      <c r="AF21" s="1" t="s">
        <v>2</v>
      </c>
      <c r="AG21" s="1" t="s">
        <v>2</v>
      </c>
      <c r="AH21" s="1" t="s">
        <v>2</v>
      </c>
      <c r="AI21" s="1" t="s">
        <v>2</v>
      </c>
      <c r="AJ21" s="1" t="s">
        <v>2</v>
      </c>
      <c r="AK21" s="1" t="s">
        <v>2</v>
      </c>
      <c r="AL21" s="1" t="s">
        <v>2</v>
      </c>
      <c r="AM21" s="1" t="s">
        <v>2</v>
      </c>
      <c r="AN21" s="1" t="s">
        <v>2</v>
      </c>
      <c r="AO21" s="1" t="s">
        <v>2</v>
      </c>
      <c r="AP21" s="1" t="s">
        <v>2</v>
      </c>
      <c r="AQ21" s="1" t="s">
        <v>2</v>
      </c>
      <c r="AR21" s="1" t="s">
        <v>2</v>
      </c>
      <c r="AS21" s="1" t="s">
        <v>2</v>
      </c>
      <c r="AT21" s="1" t="s">
        <v>2</v>
      </c>
      <c r="AU21" s="1" t="s">
        <v>2</v>
      </c>
      <c r="AV21" s="1" t="s">
        <v>2</v>
      </c>
      <c r="AW21" s="1" t="s">
        <v>2</v>
      </c>
      <c r="AX21" s="1" t="s">
        <v>2</v>
      </c>
      <c r="AY21" s="1" t="s">
        <v>2</v>
      </c>
      <c r="AZ21" s="1" t="s">
        <v>2</v>
      </c>
      <c r="BA21" s="1" t="s">
        <v>2</v>
      </c>
      <c r="BB21" s="1" t="s">
        <v>2</v>
      </c>
      <c r="BC21" s="1" t="s">
        <v>2</v>
      </c>
      <c r="BD21" s="1" t="s">
        <v>2</v>
      </c>
      <c r="BE21" s="1" t="s">
        <v>2</v>
      </c>
      <c r="BF21" s="1" t="s">
        <v>2</v>
      </c>
      <c r="BG21" s="1" t="s">
        <v>2</v>
      </c>
      <c r="BH21" s="1" t="s">
        <v>2</v>
      </c>
      <c r="BI21" s="1" t="s">
        <v>2</v>
      </c>
      <c r="BJ21" s="1" t="s">
        <v>2</v>
      </c>
      <c r="BK21" s="1" t="s">
        <v>2</v>
      </c>
      <c r="BL21" s="1" t="s">
        <v>2</v>
      </c>
      <c r="BM21" s="1" t="s">
        <v>2</v>
      </c>
      <c r="BN21" s="1" t="s">
        <v>2</v>
      </c>
      <c r="BO21" s="1" t="s">
        <v>2</v>
      </c>
      <c r="BP21" s="1" t="s">
        <v>2</v>
      </c>
      <c r="BQ21" s="1" t="s">
        <v>2</v>
      </c>
      <c r="BR21" s="1" t="s">
        <v>2</v>
      </c>
      <c r="BS21" s="1" t="s">
        <v>2</v>
      </c>
      <c r="BT21" s="1" t="s">
        <v>2</v>
      </c>
      <c r="BU21" s="1" t="s">
        <v>2</v>
      </c>
      <c r="BV21" s="1" t="s">
        <v>2</v>
      </c>
      <c r="BW21" s="1" t="s">
        <v>2</v>
      </c>
      <c r="BX21" s="1" t="s">
        <v>2</v>
      </c>
      <c r="BY21" s="1" t="s">
        <v>2</v>
      </c>
      <c r="BZ21" s="1" t="s">
        <v>2</v>
      </c>
      <c r="CA21" s="1">
        <v>3.5999999999999997E-2</v>
      </c>
      <c r="CB21" s="1" t="s">
        <v>2</v>
      </c>
      <c r="CC21" s="1" t="s">
        <v>2</v>
      </c>
      <c r="CD21" s="5">
        <f t="shared" si="0"/>
        <v>4.9000000000000002E-2</v>
      </c>
      <c r="CE21" s="2">
        <v>0.16700000000000001</v>
      </c>
      <c r="CF21" s="6">
        <f t="shared" si="1"/>
        <v>-0.77728352885241669</v>
      </c>
      <c r="CG21" s="6">
        <f t="shared" si="2"/>
        <v>1.3098039199714864</v>
      </c>
    </row>
    <row r="22" spans="1:85">
      <c r="A22">
        <v>20</v>
      </c>
      <c r="B22" t="s">
        <v>21</v>
      </c>
      <c r="C22" s="1" t="s">
        <v>2</v>
      </c>
      <c r="D22" s="1" t="s">
        <v>2</v>
      </c>
      <c r="E22" s="1">
        <v>3.6999999999999998E-2</v>
      </c>
      <c r="F22" s="1" t="s">
        <v>2</v>
      </c>
      <c r="G22" s="1">
        <v>1E-3</v>
      </c>
      <c r="H22" s="1" t="s">
        <v>2</v>
      </c>
      <c r="I22" s="1" t="s">
        <v>2</v>
      </c>
      <c r="J22" s="1" t="s">
        <v>2</v>
      </c>
      <c r="K22" s="1">
        <v>7.1999999999999995E-2</v>
      </c>
      <c r="L22" s="1" t="s">
        <v>2</v>
      </c>
      <c r="M22" s="1">
        <v>1.4E-2</v>
      </c>
      <c r="N22" s="1" t="s">
        <v>2</v>
      </c>
      <c r="O22" s="1" t="s">
        <v>2</v>
      </c>
      <c r="P22" s="1" t="s">
        <v>2</v>
      </c>
      <c r="Q22" s="1" t="s">
        <v>2</v>
      </c>
      <c r="R22" s="1" t="s">
        <v>2</v>
      </c>
      <c r="S22" s="1">
        <v>8.5000000000000006E-2</v>
      </c>
      <c r="T22" s="1" t="s">
        <v>2</v>
      </c>
      <c r="U22" s="1" t="s">
        <v>2</v>
      </c>
      <c r="V22" s="1" t="s">
        <v>2</v>
      </c>
      <c r="W22" s="1" t="s">
        <v>2</v>
      </c>
      <c r="X22" s="1" t="s">
        <v>2</v>
      </c>
      <c r="Y22" s="1" t="s">
        <v>2</v>
      </c>
      <c r="Z22" s="1" t="s">
        <v>2</v>
      </c>
      <c r="AA22" s="1" t="s">
        <v>2</v>
      </c>
      <c r="AB22" s="1" t="s">
        <v>2</v>
      </c>
      <c r="AC22" s="1" t="s">
        <v>2</v>
      </c>
      <c r="AD22" s="1" t="s">
        <v>2</v>
      </c>
      <c r="AE22" s="1" t="s">
        <v>2</v>
      </c>
      <c r="AF22" s="1" t="s">
        <v>2</v>
      </c>
      <c r="AG22" s="1" t="s">
        <v>2</v>
      </c>
      <c r="AH22" s="1" t="s">
        <v>2</v>
      </c>
      <c r="AI22" s="1" t="s">
        <v>2</v>
      </c>
      <c r="AJ22" s="1" t="s">
        <v>2</v>
      </c>
      <c r="AK22" s="1">
        <v>7.2999999999999995E-2</v>
      </c>
      <c r="AL22" s="1" t="s">
        <v>2</v>
      </c>
      <c r="AM22" s="1" t="s">
        <v>2</v>
      </c>
      <c r="AN22" s="1" t="s">
        <v>2</v>
      </c>
      <c r="AO22" s="1" t="s">
        <v>2</v>
      </c>
      <c r="AP22" s="1" t="s">
        <v>2</v>
      </c>
      <c r="AQ22" s="1" t="s">
        <v>2</v>
      </c>
      <c r="AR22" s="1" t="s">
        <v>2</v>
      </c>
      <c r="AS22" s="1" t="s">
        <v>2</v>
      </c>
      <c r="AT22" s="1" t="s">
        <v>2</v>
      </c>
      <c r="AU22" s="1" t="s">
        <v>2</v>
      </c>
      <c r="AV22" s="1" t="s">
        <v>2</v>
      </c>
      <c r="AW22" s="1" t="s">
        <v>2</v>
      </c>
      <c r="AX22" s="1" t="s">
        <v>2</v>
      </c>
      <c r="AY22" s="1" t="s">
        <v>2</v>
      </c>
      <c r="AZ22" s="1" t="s">
        <v>2</v>
      </c>
      <c r="BA22" s="1" t="s">
        <v>2</v>
      </c>
      <c r="BB22" s="1" t="s">
        <v>2</v>
      </c>
      <c r="BC22" s="1" t="s">
        <v>2</v>
      </c>
      <c r="BD22" s="1" t="s">
        <v>2</v>
      </c>
      <c r="BE22" s="1" t="s">
        <v>2</v>
      </c>
      <c r="BF22" s="1" t="s">
        <v>2</v>
      </c>
      <c r="BG22" s="1" t="s">
        <v>2</v>
      </c>
      <c r="BH22" s="1" t="s">
        <v>2</v>
      </c>
      <c r="BI22" s="1" t="s">
        <v>2</v>
      </c>
      <c r="BJ22" s="1" t="s">
        <v>2</v>
      </c>
      <c r="BK22" s="1" t="s">
        <v>2</v>
      </c>
      <c r="BL22" s="1" t="s">
        <v>2</v>
      </c>
      <c r="BM22" s="1" t="s">
        <v>2</v>
      </c>
      <c r="BN22" s="1" t="s">
        <v>2</v>
      </c>
      <c r="BO22" s="1" t="s">
        <v>2</v>
      </c>
      <c r="BP22" s="1" t="s">
        <v>2</v>
      </c>
      <c r="BQ22" s="1" t="s">
        <v>2</v>
      </c>
      <c r="BR22" s="1" t="s">
        <v>2</v>
      </c>
      <c r="BS22" s="1" t="s">
        <v>2</v>
      </c>
      <c r="BT22" s="1" t="s">
        <v>2</v>
      </c>
      <c r="BU22" s="1" t="s">
        <v>2</v>
      </c>
      <c r="BV22" s="1" t="s">
        <v>2</v>
      </c>
      <c r="BW22" s="1" t="s">
        <v>2</v>
      </c>
      <c r="BX22" s="1" t="s">
        <v>2</v>
      </c>
      <c r="BY22" s="1" t="s">
        <v>2</v>
      </c>
      <c r="BZ22" s="1" t="s">
        <v>2</v>
      </c>
      <c r="CA22" s="1" t="s">
        <v>2</v>
      </c>
      <c r="CB22" s="1" t="s">
        <v>2</v>
      </c>
      <c r="CC22" s="1">
        <v>0.38500000000000001</v>
      </c>
      <c r="CD22" s="5">
        <f t="shared" si="0"/>
        <v>0.66700000000000004</v>
      </c>
      <c r="CE22" s="2">
        <v>1.627</v>
      </c>
      <c r="CF22" s="6">
        <f t="shared" si="1"/>
        <v>0.21138755293685879</v>
      </c>
      <c r="CG22" s="6">
        <f t="shared" si="2"/>
        <v>0.17587416608345102</v>
      </c>
    </row>
    <row r="23" spans="1:85">
      <c r="A23">
        <v>21</v>
      </c>
      <c r="B23" t="s">
        <v>22</v>
      </c>
      <c r="C23" s="1" t="s">
        <v>2</v>
      </c>
      <c r="D23" s="1" t="s">
        <v>2</v>
      </c>
      <c r="E23" s="1">
        <v>0.01</v>
      </c>
      <c r="F23" s="1" t="s">
        <v>2</v>
      </c>
      <c r="G23" s="1" t="s">
        <v>2</v>
      </c>
      <c r="H23" s="1" t="s">
        <v>2</v>
      </c>
      <c r="I23" s="1" t="s">
        <v>2</v>
      </c>
      <c r="J23" s="1" t="s">
        <v>2</v>
      </c>
      <c r="K23" s="1" t="s">
        <v>2</v>
      </c>
      <c r="L23" s="1" t="s">
        <v>2</v>
      </c>
      <c r="M23" s="1" t="s">
        <v>2</v>
      </c>
      <c r="N23" s="1">
        <v>0</v>
      </c>
      <c r="O23" s="1" t="s">
        <v>2</v>
      </c>
      <c r="P23" s="1" t="s">
        <v>2</v>
      </c>
      <c r="Q23" s="1" t="s">
        <v>2</v>
      </c>
      <c r="R23" s="1" t="s">
        <v>2</v>
      </c>
      <c r="S23" s="1" t="s">
        <v>2</v>
      </c>
      <c r="T23" s="1" t="s">
        <v>2</v>
      </c>
      <c r="U23" s="1" t="s">
        <v>2</v>
      </c>
      <c r="V23" s="1" t="s">
        <v>2</v>
      </c>
      <c r="W23" s="1" t="s">
        <v>2</v>
      </c>
      <c r="X23" s="1" t="s">
        <v>2</v>
      </c>
      <c r="Y23" s="1" t="s">
        <v>2</v>
      </c>
      <c r="Z23" s="1" t="s">
        <v>2</v>
      </c>
      <c r="AA23" s="1" t="s">
        <v>2</v>
      </c>
      <c r="AB23" s="1" t="s">
        <v>2</v>
      </c>
      <c r="AC23" s="1" t="s">
        <v>2</v>
      </c>
      <c r="AD23" s="1" t="s">
        <v>2</v>
      </c>
      <c r="AE23" s="1" t="s">
        <v>2</v>
      </c>
      <c r="AF23" s="1" t="s">
        <v>2</v>
      </c>
      <c r="AG23" s="1" t="s">
        <v>2</v>
      </c>
      <c r="AH23" s="1" t="s">
        <v>2</v>
      </c>
      <c r="AI23" s="1" t="s">
        <v>2</v>
      </c>
      <c r="AJ23" s="1" t="s">
        <v>2</v>
      </c>
      <c r="AK23" s="1" t="s">
        <v>2</v>
      </c>
      <c r="AL23" s="1" t="s">
        <v>2</v>
      </c>
      <c r="AM23" s="1" t="s">
        <v>2</v>
      </c>
      <c r="AN23" s="1" t="s">
        <v>2</v>
      </c>
      <c r="AO23" s="1" t="s">
        <v>2</v>
      </c>
      <c r="AP23" s="1" t="s">
        <v>2</v>
      </c>
      <c r="AQ23" s="1" t="s">
        <v>2</v>
      </c>
      <c r="AR23" s="1" t="s">
        <v>2</v>
      </c>
      <c r="AS23" s="1" t="s">
        <v>2</v>
      </c>
      <c r="AT23" s="1" t="s">
        <v>2</v>
      </c>
      <c r="AU23" s="1" t="s">
        <v>2</v>
      </c>
      <c r="AV23" s="1" t="s">
        <v>2</v>
      </c>
      <c r="AW23" s="1" t="s">
        <v>2</v>
      </c>
      <c r="AX23" s="1" t="s">
        <v>2</v>
      </c>
      <c r="AY23" s="1" t="s">
        <v>2</v>
      </c>
      <c r="AZ23" s="1" t="s">
        <v>2</v>
      </c>
      <c r="BA23" s="1" t="s">
        <v>2</v>
      </c>
      <c r="BB23" s="1" t="s">
        <v>2</v>
      </c>
      <c r="BC23" s="1" t="s">
        <v>2</v>
      </c>
      <c r="BD23" s="1" t="s">
        <v>2</v>
      </c>
      <c r="BE23" s="1" t="s">
        <v>2</v>
      </c>
      <c r="BF23" s="1" t="s">
        <v>2</v>
      </c>
      <c r="BG23" s="1" t="s">
        <v>2</v>
      </c>
      <c r="BH23" s="1" t="s">
        <v>2</v>
      </c>
      <c r="BI23" s="1" t="s">
        <v>2</v>
      </c>
      <c r="BJ23" s="1" t="s">
        <v>2</v>
      </c>
      <c r="BK23" s="1" t="s">
        <v>2</v>
      </c>
      <c r="BL23" s="1" t="s">
        <v>2</v>
      </c>
      <c r="BM23" s="1" t="s">
        <v>2</v>
      </c>
      <c r="BN23" s="1" t="s">
        <v>2</v>
      </c>
      <c r="BO23" s="1" t="s">
        <v>2</v>
      </c>
      <c r="BP23" s="1" t="s">
        <v>2</v>
      </c>
      <c r="BQ23" s="1" t="s">
        <v>2</v>
      </c>
      <c r="BR23" s="1" t="s">
        <v>2</v>
      </c>
      <c r="BS23" s="1" t="s">
        <v>2</v>
      </c>
      <c r="BT23" s="1" t="s">
        <v>2</v>
      </c>
      <c r="BU23" s="1" t="s">
        <v>2</v>
      </c>
      <c r="BV23" s="1" t="s">
        <v>2</v>
      </c>
      <c r="BW23" s="1" t="s">
        <v>2</v>
      </c>
      <c r="BX23" s="1" t="s">
        <v>2</v>
      </c>
      <c r="BY23" s="1" t="s">
        <v>2</v>
      </c>
      <c r="BZ23" s="1" t="s">
        <v>2</v>
      </c>
      <c r="CA23" s="1">
        <v>2.9000000000000001E-2</v>
      </c>
      <c r="CB23" s="1" t="s">
        <v>2</v>
      </c>
      <c r="CC23" s="1" t="s">
        <v>2</v>
      </c>
      <c r="CD23" s="5">
        <f t="shared" si="0"/>
        <v>3.9E-2</v>
      </c>
      <c r="CE23" s="2">
        <v>0.13400000000000001</v>
      </c>
      <c r="CF23" s="6">
        <f t="shared" si="1"/>
        <v>-0.8728952016351923</v>
      </c>
      <c r="CG23" s="6">
        <f t="shared" si="2"/>
        <v>1.4089353929735009</v>
      </c>
    </row>
    <row r="24" spans="1:85">
      <c r="A24">
        <v>22</v>
      </c>
      <c r="B24" t="s">
        <v>23</v>
      </c>
      <c r="C24" s="1">
        <v>3.0000000000000001E-3</v>
      </c>
      <c r="D24" s="1" t="s">
        <v>2</v>
      </c>
      <c r="E24" s="1" t="s">
        <v>2</v>
      </c>
      <c r="F24" s="1" t="s">
        <v>2</v>
      </c>
      <c r="G24" s="1" t="s">
        <v>2</v>
      </c>
      <c r="H24" s="1" t="s">
        <v>2</v>
      </c>
      <c r="I24" s="1" t="s">
        <v>2</v>
      </c>
      <c r="J24" s="1" t="s">
        <v>2</v>
      </c>
      <c r="K24" s="1" t="s">
        <v>2</v>
      </c>
      <c r="L24" s="1" t="s">
        <v>2</v>
      </c>
      <c r="M24" s="1">
        <v>5.0000000000000001E-3</v>
      </c>
      <c r="N24" s="1" t="s">
        <v>2</v>
      </c>
      <c r="O24" s="1" t="s">
        <v>2</v>
      </c>
      <c r="P24" s="1" t="s">
        <v>2</v>
      </c>
      <c r="Q24" s="1" t="s">
        <v>2</v>
      </c>
      <c r="R24" s="1" t="s">
        <v>2</v>
      </c>
      <c r="S24" s="1" t="s">
        <v>2</v>
      </c>
      <c r="T24" s="1" t="s">
        <v>2</v>
      </c>
      <c r="U24" s="1" t="s">
        <v>2</v>
      </c>
      <c r="V24" s="1" t="s">
        <v>2</v>
      </c>
      <c r="W24" s="1" t="s">
        <v>2</v>
      </c>
      <c r="X24" s="1" t="s">
        <v>2</v>
      </c>
      <c r="Y24" s="1" t="s">
        <v>2</v>
      </c>
      <c r="Z24" s="1" t="s">
        <v>2</v>
      </c>
      <c r="AA24" s="1" t="s">
        <v>2</v>
      </c>
      <c r="AB24" s="1" t="s">
        <v>2</v>
      </c>
      <c r="AC24" s="1" t="s">
        <v>2</v>
      </c>
      <c r="AD24" s="1" t="s">
        <v>2</v>
      </c>
      <c r="AE24" s="1" t="s">
        <v>2</v>
      </c>
      <c r="AF24" s="1" t="s">
        <v>2</v>
      </c>
      <c r="AG24" s="1" t="s">
        <v>2</v>
      </c>
      <c r="AH24" s="1" t="s">
        <v>2</v>
      </c>
      <c r="AI24" s="1" t="s">
        <v>2</v>
      </c>
      <c r="AJ24" s="1" t="s">
        <v>2</v>
      </c>
      <c r="AK24" s="1" t="s">
        <v>2</v>
      </c>
      <c r="AL24" s="1" t="s">
        <v>2</v>
      </c>
      <c r="AM24" s="1" t="s">
        <v>2</v>
      </c>
      <c r="AN24" s="1" t="s">
        <v>2</v>
      </c>
      <c r="AO24" s="1" t="s">
        <v>2</v>
      </c>
      <c r="AP24" s="1" t="s">
        <v>2</v>
      </c>
      <c r="AQ24" s="1" t="s">
        <v>2</v>
      </c>
      <c r="AR24" s="1" t="s">
        <v>2</v>
      </c>
      <c r="AS24" s="1" t="s">
        <v>2</v>
      </c>
      <c r="AT24" s="1" t="s">
        <v>2</v>
      </c>
      <c r="AU24" s="1" t="s">
        <v>2</v>
      </c>
      <c r="AV24" s="1" t="s">
        <v>2</v>
      </c>
      <c r="AW24" s="1" t="s">
        <v>2</v>
      </c>
      <c r="AX24" s="1" t="s">
        <v>2</v>
      </c>
      <c r="AY24" s="1" t="s">
        <v>2</v>
      </c>
      <c r="AZ24" s="1" t="s">
        <v>2</v>
      </c>
      <c r="BA24" s="1" t="s">
        <v>2</v>
      </c>
      <c r="BB24" s="1" t="s">
        <v>2</v>
      </c>
      <c r="BC24" s="1" t="s">
        <v>2</v>
      </c>
      <c r="BD24" s="1" t="s">
        <v>2</v>
      </c>
      <c r="BE24" s="1" t="s">
        <v>2</v>
      </c>
      <c r="BF24" s="1" t="s">
        <v>2</v>
      </c>
      <c r="BG24" s="1" t="s">
        <v>2</v>
      </c>
      <c r="BH24" s="1" t="s">
        <v>2</v>
      </c>
      <c r="BI24" s="1" t="s">
        <v>2</v>
      </c>
      <c r="BJ24" s="1" t="s">
        <v>2</v>
      </c>
      <c r="BK24" s="1" t="s">
        <v>2</v>
      </c>
      <c r="BL24" s="1" t="s">
        <v>2</v>
      </c>
      <c r="BM24" s="1" t="s">
        <v>2</v>
      </c>
      <c r="BN24" s="1" t="s">
        <v>2</v>
      </c>
      <c r="BO24" s="1" t="s">
        <v>2</v>
      </c>
      <c r="BP24" s="1" t="s">
        <v>2</v>
      </c>
      <c r="BQ24" s="1" t="s">
        <v>2</v>
      </c>
      <c r="BR24" s="1" t="s">
        <v>2</v>
      </c>
      <c r="BS24" s="1" t="s">
        <v>2</v>
      </c>
      <c r="BT24" s="1" t="s">
        <v>2</v>
      </c>
      <c r="BU24" s="1" t="s">
        <v>2</v>
      </c>
      <c r="BV24" s="1" t="s">
        <v>2</v>
      </c>
      <c r="BW24" s="1" t="s">
        <v>2</v>
      </c>
      <c r="BX24" s="1" t="s">
        <v>2</v>
      </c>
      <c r="BY24" s="1" t="s">
        <v>2</v>
      </c>
      <c r="BZ24" s="1" t="s">
        <v>2</v>
      </c>
      <c r="CA24" s="1" t="s">
        <v>2</v>
      </c>
      <c r="CB24" s="1" t="s">
        <v>2</v>
      </c>
      <c r="CC24" s="1">
        <v>3.1E-2</v>
      </c>
      <c r="CD24" s="5">
        <f t="shared" si="0"/>
        <v>3.9E-2</v>
      </c>
      <c r="CE24" s="2">
        <v>0.13900000000000001</v>
      </c>
      <c r="CF24" s="6">
        <f t="shared" si="1"/>
        <v>-0.85698519974590492</v>
      </c>
      <c r="CG24" s="6">
        <f t="shared" si="2"/>
        <v>1.4089353929735009</v>
      </c>
    </row>
    <row r="25" spans="1:85">
      <c r="A25">
        <v>23</v>
      </c>
      <c r="B25" t="s">
        <v>24</v>
      </c>
      <c r="C25" s="1" t="s">
        <v>2</v>
      </c>
      <c r="D25" s="1" t="s">
        <v>2</v>
      </c>
      <c r="E25" s="1" t="s">
        <v>2</v>
      </c>
      <c r="F25" s="1">
        <v>1E-3</v>
      </c>
      <c r="G25" s="1" t="s">
        <v>2</v>
      </c>
      <c r="H25" s="1" t="s">
        <v>2</v>
      </c>
      <c r="I25" s="1" t="s">
        <v>2</v>
      </c>
      <c r="J25" s="1">
        <v>3.0000000000000001E-3</v>
      </c>
      <c r="K25" s="1" t="s">
        <v>2</v>
      </c>
      <c r="L25" s="1" t="s">
        <v>2</v>
      </c>
      <c r="M25" s="1" t="s">
        <v>2</v>
      </c>
      <c r="N25" s="1" t="s">
        <v>2</v>
      </c>
      <c r="O25" s="1" t="s">
        <v>2</v>
      </c>
      <c r="P25" s="1" t="s">
        <v>2</v>
      </c>
      <c r="Q25" s="1" t="s">
        <v>2</v>
      </c>
      <c r="R25" s="1" t="s">
        <v>2</v>
      </c>
      <c r="S25" s="1" t="s">
        <v>2</v>
      </c>
      <c r="T25" s="1" t="s">
        <v>2</v>
      </c>
      <c r="U25" s="1" t="s">
        <v>2</v>
      </c>
      <c r="V25" s="1" t="s">
        <v>2</v>
      </c>
      <c r="W25" s="1" t="s">
        <v>2</v>
      </c>
      <c r="X25" s="1" t="s">
        <v>2</v>
      </c>
      <c r="Y25" s="1" t="s">
        <v>2</v>
      </c>
      <c r="Z25" s="1" t="s">
        <v>2</v>
      </c>
      <c r="AA25" s="1" t="s">
        <v>2</v>
      </c>
      <c r="AB25" s="1" t="s">
        <v>2</v>
      </c>
      <c r="AC25" s="1" t="s">
        <v>2</v>
      </c>
      <c r="AD25" s="1" t="s">
        <v>2</v>
      </c>
      <c r="AE25" s="1" t="s">
        <v>2</v>
      </c>
      <c r="AF25" s="1" t="s">
        <v>2</v>
      </c>
      <c r="AG25" s="1" t="s">
        <v>2</v>
      </c>
      <c r="AH25" s="1" t="s">
        <v>2</v>
      </c>
      <c r="AI25" s="1" t="s">
        <v>2</v>
      </c>
      <c r="AJ25" s="1" t="s">
        <v>2</v>
      </c>
      <c r="AK25" s="1" t="s">
        <v>2</v>
      </c>
      <c r="AL25" s="1" t="s">
        <v>2</v>
      </c>
      <c r="AM25" s="1" t="s">
        <v>2</v>
      </c>
      <c r="AN25" s="1" t="s">
        <v>2</v>
      </c>
      <c r="AO25" s="1" t="s">
        <v>2</v>
      </c>
      <c r="AP25" s="1" t="s">
        <v>2</v>
      </c>
      <c r="AQ25" s="1" t="s">
        <v>2</v>
      </c>
      <c r="AR25" s="1" t="s">
        <v>2</v>
      </c>
      <c r="AS25" s="1" t="s">
        <v>2</v>
      </c>
      <c r="AT25" s="1" t="s">
        <v>2</v>
      </c>
      <c r="AU25" s="1">
        <v>2E-3</v>
      </c>
      <c r="AV25" s="1" t="s">
        <v>2</v>
      </c>
      <c r="AW25" s="1" t="s">
        <v>2</v>
      </c>
      <c r="AX25" s="1" t="s">
        <v>2</v>
      </c>
      <c r="AY25" s="1" t="s">
        <v>2</v>
      </c>
      <c r="AZ25" s="1" t="s">
        <v>2</v>
      </c>
      <c r="BA25" s="1" t="s">
        <v>2</v>
      </c>
      <c r="BB25" s="1" t="s">
        <v>2</v>
      </c>
      <c r="BC25" s="1" t="s">
        <v>2</v>
      </c>
      <c r="BD25" s="1" t="s">
        <v>2</v>
      </c>
      <c r="BE25" s="1" t="s">
        <v>2</v>
      </c>
      <c r="BF25" s="1" t="s">
        <v>2</v>
      </c>
      <c r="BG25" s="1" t="s">
        <v>2</v>
      </c>
      <c r="BH25" s="1" t="s">
        <v>2</v>
      </c>
      <c r="BI25" s="1" t="s">
        <v>2</v>
      </c>
      <c r="BJ25" s="1" t="s">
        <v>2</v>
      </c>
      <c r="BK25" s="1" t="s">
        <v>2</v>
      </c>
      <c r="BL25" s="1" t="s">
        <v>2</v>
      </c>
      <c r="BM25" s="1" t="s">
        <v>2</v>
      </c>
      <c r="BN25" s="1" t="s">
        <v>2</v>
      </c>
      <c r="BO25" s="1" t="s">
        <v>2</v>
      </c>
      <c r="BP25" s="1" t="s">
        <v>2</v>
      </c>
      <c r="BQ25" s="1" t="s">
        <v>2</v>
      </c>
      <c r="BR25" s="1" t="s">
        <v>2</v>
      </c>
      <c r="BS25" s="1" t="s">
        <v>2</v>
      </c>
      <c r="BT25" s="1" t="s">
        <v>2</v>
      </c>
      <c r="BU25" s="1" t="s">
        <v>2</v>
      </c>
      <c r="BV25" s="1" t="s">
        <v>2</v>
      </c>
      <c r="BW25" s="1" t="s">
        <v>2</v>
      </c>
      <c r="BX25" s="1" t="s">
        <v>2</v>
      </c>
      <c r="BY25" s="1" t="s">
        <v>2</v>
      </c>
      <c r="BZ25" s="1" t="s">
        <v>2</v>
      </c>
      <c r="CA25" s="1">
        <v>6.6000000000000003E-2</v>
      </c>
      <c r="CB25" s="1" t="s">
        <v>2</v>
      </c>
      <c r="CC25" s="1" t="s">
        <v>2</v>
      </c>
      <c r="CD25" s="5">
        <f t="shared" si="0"/>
        <v>7.2000000000000008E-2</v>
      </c>
      <c r="CE25" s="2">
        <v>0.318</v>
      </c>
      <c r="CF25" s="6">
        <f t="shared" si="1"/>
        <v>-0.49757288001556732</v>
      </c>
      <c r="CG25" s="6">
        <f t="shared" si="2"/>
        <v>1.1426675035687315</v>
      </c>
    </row>
    <row r="26" spans="1:85">
      <c r="A26">
        <v>24</v>
      </c>
      <c r="B26" t="s">
        <v>25</v>
      </c>
      <c r="C26" s="1" t="s">
        <v>2</v>
      </c>
      <c r="D26" s="1" t="s">
        <v>2</v>
      </c>
      <c r="E26" s="1">
        <v>1.6E-2</v>
      </c>
      <c r="F26" s="1" t="s">
        <v>2</v>
      </c>
      <c r="G26" s="1" t="s">
        <v>2</v>
      </c>
      <c r="H26" s="1" t="s">
        <v>2</v>
      </c>
      <c r="I26" s="1" t="s">
        <v>2</v>
      </c>
      <c r="J26" s="1">
        <v>0</v>
      </c>
      <c r="K26" s="1" t="s">
        <v>2</v>
      </c>
      <c r="L26" s="1" t="s">
        <v>2</v>
      </c>
      <c r="M26" s="1" t="s">
        <v>2</v>
      </c>
      <c r="N26" s="1">
        <v>0</v>
      </c>
      <c r="O26" s="1" t="s">
        <v>2</v>
      </c>
      <c r="P26" s="1">
        <v>4.0000000000000001E-3</v>
      </c>
      <c r="Q26" s="1" t="s">
        <v>2</v>
      </c>
      <c r="R26" s="1" t="s">
        <v>2</v>
      </c>
      <c r="S26" s="1" t="s">
        <v>2</v>
      </c>
      <c r="T26" s="1" t="s">
        <v>2</v>
      </c>
      <c r="U26" s="1" t="s">
        <v>2</v>
      </c>
      <c r="V26" s="1" t="s">
        <v>2</v>
      </c>
      <c r="W26" s="1">
        <v>2E-3</v>
      </c>
      <c r="X26" s="1" t="s">
        <v>2</v>
      </c>
      <c r="Y26" s="1" t="s">
        <v>2</v>
      </c>
      <c r="Z26" s="1" t="s">
        <v>2</v>
      </c>
      <c r="AA26" s="1" t="s">
        <v>2</v>
      </c>
      <c r="AB26" s="1" t="s">
        <v>2</v>
      </c>
      <c r="AC26" s="1" t="s">
        <v>2</v>
      </c>
      <c r="AD26" s="1" t="s">
        <v>2</v>
      </c>
      <c r="AE26" s="1" t="s">
        <v>2</v>
      </c>
      <c r="AF26" s="1" t="s">
        <v>2</v>
      </c>
      <c r="AG26" s="1" t="s">
        <v>2</v>
      </c>
      <c r="AH26" s="1" t="s">
        <v>2</v>
      </c>
      <c r="AI26" s="1" t="s">
        <v>2</v>
      </c>
      <c r="AJ26" s="1" t="s">
        <v>2</v>
      </c>
      <c r="AK26" s="1" t="s">
        <v>2</v>
      </c>
      <c r="AL26" s="1" t="s">
        <v>2</v>
      </c>
      <c r="AM26" s="1" t="s">
        <v>2</v>
      </c>
      <c r="AN26" s="1" t="s">
        <v>2</v>
      </c>
      <c r="AO26" s="1" t="s">
        <v>2</v>
      </c>
      <c r="AP26" s="1" t="s">
        <v>2</v>
      </c>
      <c r="AQ26" s="1" t="s">
        <v>2</v>
      </c>
      <c r="AR26" s="1" t="s">
        <v>2</v>
      </c>
      <c r="AS26" s="1" t="s">
        <v>2</v>
      </c>
      <c r="AT26" s="1" t="s">
        <v>2</v>
      </c>
      <c r="AU26" s="1">
        <v>2E-3</v>
      </c>
      <c r="AV26" s="1" t="s">
        <v>2</v>
      </c>
      <c r="AW26" s="1" t="s">
        <v>2</v>
      </c>
      <c r="AX26" s="1" t="s">
        <v>2</v>
      </c>
      <c r="AY26" s="1" t="s">
        <v>2</v>
      </c>
      <c r="AZ26" s="1" t="s">
        <v>2</v>
      </c>
      <c r="BA26" s="1" t="s">
        <v>2</v>
      </c>
      <c r="BB26" s="1" t="s">
        <v>2</v>
      </c>
      <c r="BC26" s="1" t="s">
        <v>2</v>
      </c>
      <c r="BD26" s="1" t="s">
        <v>2</v>
      </c>
      <c r="BE26" s="1" t="s">
        <v>2</v>
      </c>
      <c r="BF26" s="1" t="s">
        <v>2</v>
      </c>
      <c r="BG26" s="1" t="s">
        <v>2</v>
      </c>
      <c r="BH26" s="1">
        <v>3.0000000000000001E-3</v>
      </c>
      <c r="BI26" s="1" t="s">
        <v>2</v>
      </c>
      <c r="BJ26" s="1" t="s">
        <v>2</v>
      </c>
      <c r="BK26" s="1" t="s">
        <v>2</v>
      </c>
      <c r="BL26" s="1" t="s">
        <v>2</v>
      </c>
      <c r="BM26" s="1" t="s">
        <v>2</v>
      </c>
      <c r="BN26" s="1" t="s">
        <v>2</v>
      </c>
      <c r="BO26" s="1" t="s">
        <v>2</v>
      </c>
      <c r="BP26" s="1" t="s">
        <v>2</v>
      </c>
      <c r="BQ26" s="1" t="s">
        <v>2</v>
      </c>
      <c r="BR26" s="1" t="s">
        <v>2</v>
      </c>
      <c r="BS26" s="1" t="s">
        <v>2</v>
      </c>
      <c r="BT26" s="1" t="s">
        <v>2</v>
      </c>
      <c r="BU26" s="1" t="s">
        <v>2</v>
      </c>
      <c r="BV26" s="1" t="s">
        <v>2</v>
      </c>
      <c r="BW26" s="1" t="s">
        <v>2</v>
      </c>
      <c r="BX26" s="1" t="s">
        <v>2</v>
      </c>
      <c r="BY26" s="1" t="s">
        <v>2</v>
      </c>
      <c r="BZ26" s="1" t="s">
        <v>2</v>
      </c>
      <c r="CA26" s="1">
        <v>9.6000000000000002E-2</v>
      </c>
      <c r="CB26" s="1" t="s">
        <v>2</v>
      </c>
      <c r="CC26" s="1" t="s">
        <v>2</v>
      </c>
      <c r="CD26" s="5">
        <f t="shared" si="0"/>
        <v>0.123</v>
      </c>
      <c r="CE26" s="2">
        <v>0.45600000000000002</v>
      </c>
      <c r="CF26" s="6">
        <f t="shared" si="1"/>
        <v>-0.341035157335565</v>
      </c>
      <c r="CG26" s="6">
        <f t="shared" si="2"/>
        <v>0.91009488856060206</v>
      </c>
    </row>
    <row r="27" spans="1:85">
      <c r="A27">
        <v>25</v>
      </c>
      <c r="B27" t="s">
        <v>26</v>
      </c>
      <c r="C27" s="1" t="s">
        <v>2</v>
      </c>
      <c r="D27" s="1" t="s">
        <v>2</v>
      </c>
      <c r="E27" s="1">
        <v>1.0999999999999999E-2</v>
      </c>
      <c r="F27" s="1" t="s">
        <v>2</v>
      </c>
      <c r="G27" s="1" t="s">
        <v>2</v>
      </c>
      <c r="H27" s="1" t="s">
        <v>2</v>
      </c>
      <c r="I27" s="1" t="s">
        <v>2</v>
      </c>
      <c r="J27" s="1" t="s">
        <v>2</v>
      </c>
      <c r="K27" s="1" t="s">
        <v>2</v>
      </c>
      <c r="L27" s="1" t="s">
        <v>2</v>
      </c>
      <c r="M27" s="1" t="s">
        <v>2</v>
      </c>
      <c r="N27" s="1" t="s">
        <v>2</v>
      </c>
      <c r="O27" s="1" t="s">
        <v>2</v>
      </c>
      <c r="P27" s="1" t="s">
        <v>2</v>
      </c>
      <c r="Q27" s="1" t="s">
        <v>2</v>
      </c>
      <c r="R27" s="1" t="s">
        <v>2</v>
      </c>
      <c r="S27" s="1" t="s">
        <v>2</v>
      </c>
      <c r="T27" s="1" t="s">
        <v>2</v>
      </c>
      <c r="U27" s="1">
        <v>3.0000000000000001E-3</v>
      </c>
      <c r="V27" s="1" t="s">
        <v>2</v>
      </c>
      <c r="W27" s="1" t="s">
        <v>2</v>
      </c>
      <c r="X27" s="1" t="s">
        <v>2</v>
      </c>
      <c r="Y27" s="1" t="s">
        <v>2</v>
      </c>
      <c r="Z27" s="1" t="s">
        <v>2</v>
      </c>
      <c r="AA27" s="1" t="s">
        <v>2</v>
      </c>
      <c r="AB27" s="1" t="s">
        <v>2</v>
      </c>
      <c r="AC27" s="1" t="s">
        <v>2</v>
      </c>
      <c r="AD27" s="1" t="s">
        <v>2</v>
      </c>
      <c r="AE27" s="1" t="s">
        <v>2</v>
      </c>
      <c r="AF27" s="1" t="s">
        <v>2</v>
      </c>
      <c r="AG27" s="1" t="s">
        <v>2</v>
      </c>
      <c r="AH27" s="1" t="s">
        <v>2</v>
      </c>
      <c r="AI27" s="1" t="s">
        <v>2</v>
      </c>
      <c r="AJ27" s="1" t="s">
        <v>2</v>
      </c>
      <c r="AK27" s="1" t="s">
        <v>2</v>
      </c>
      <c r="AL27" s="1" t="s">
        <v>2</v>
      </c>
      <c r="AM27" s="1" t="s">
        <v>2</v>
      </c>
      <c r="AN27" s="1" t="s">
        <v>2</v>
      </c>
      <c r="AO27" s="1" t="s">
        <v>2</v>
      </c>
      <c r="AP27" s="1" t="s">
        <v>2</v>
      </c>
      <c r="AQ27" s="1" t="s">
        <v>2</v>
      </c>
      <c r="AR27" s="1" t="s">
        <v>2</v>
      </c>
      <c r="AS27" s="1" t="s">
        <v>2</v>
      </c>
      <c r="AT27" s="1" t="s">
        <v>2</v>
      </c>
      <c r="AU27" s="1" t="s">
        <v>2</v>
      </c>
      <c r="AV27" s="1" t="s">
        <v>2</v>
      </c>
      <c r="AW27" s="1" t="s">
        <v>2</v>
      </c>
      <c r="AX27" s="1" t="s">
        <v>2</v>
      </c>
      <c r="AY27" s="1" t="s">
        <v>2</v>
      </c>
      <c r="AZ27" s="1" t="s">
        <v>2</v>
      </c>
      <c r="BA27" s="1" t="s">
        <v>2</v>
      </c>
      <c r="BB27" s="1" t="s">
        <v>2</v>
      </c>
      <c r="BC27" s="1" t="s">
        <v>2</v>
      </c>
      <c r="BD27" s="1" t="s">
        <v>2</v>
      </c>
      <c r="BE27" s="1" t="s">
        <v>2</v>
      </c>
      <c r="BF27" s="1" t="s">
        <v>2</v>
      </c>
      <c r="BG27" s="1" t="s">
        <v>2</v>
      </c>
      <c r="BH27" s="1" t="s">
        <v>2</v>
      </c>
      <c r="BI27" s="1" t="s">
        <v>2</v>
      </c>
      <c r="BJ27" s="1" t="s">
        <v>2</v>
      </c>
      <c r="BK27" s="1" t="s">
        <v>2</v>
      </c>
      <c r="BL27" s="1" t="s">
        <v>2</v>
      </c>
      <c r="BM27" s="1" t="s">
        <v>2</v>
      </c>
      <c r="BN27" s="1" t="s">
        <v>2</v>
      </c>
      <c r="BO27" s="1" t="s">
        <v>2</v>
      </c>
      <c r="BP27" s="1" t="s">
        <v>2</v>
      </c>
      <c r="BQ27" s="1" t="s">
        <v>2</v>
      </c>
      <c r="BR27" s="1" t="s">
        <v>2</v>
      </c>
      <c r="BS27" s="1" t="s">
        <v>2</v>
      </c>
      <c r="BT27" s="1" t="s">
        <v>2</v>
      </c>
      <c r="BU27" s="1" t="s">
        <v>2</v>
      </c>
      <c r="BV27" s="1" t="s">
        <v>2</v>
      </c>
      <c r="BW27" s="1" t="s">
        <v>2</v>
      </c>
      <c r="BX27" s="1" t="s">
        <v>2</v>
      </c>
      <c r="BY27" s="1" t="s">
        <v>2</v>
      </c>
      <c r="BZ27" s="1" t="s">
        <v>2</v>
      </c>
      <c r="CA27" s="1">
        <v>0.03</v>
      </c>
      <c r="CB27" s="1" t="s">
        <v>2</v>
      </c>
      <c r="CC27" s="1" t="s">
        <v>2</v>
      </c>
      <c r="CD27" s="5">
        <f t="shared" si="0"/>
        <v>4.3999999999999997E-2</v>
      </c>
      <c r="CE27" s="2">
        <v>0.13500000000000001</v>
      </c>
      <c r="CF27" s="6">
        <f t="shared" si="1"/>
        <v>-0.86966623150499389</v>
      </c>
      <c r="CG27" s="6">
        <f t="shared" si="2"/>
        <v>1.3565473235138126</v>
      </c>
    </row>
    <row r="28" spans="1:85">
      <c r="A28">
        <v>26</v>
      </c>
      <c r="B28" t="s">
        <v>27</v>
      </c>
      <c r="C28" s="1" t="s">
        <v>2</v>
      </c>
      <c r="D28" s="1" t="s">
        <v>2</v>
      </c>
      <c r="E28" s="1" t="s">
        <v>2</v>
      </c>
      <c r="F28" s="1" t="s">
        <v>2</v>
      </c>
      <c r="G28" s="1" t="s">
        <v>2</v>
      </c>
      <c r="H28" s="1" t="s">
        <v>2</v>
      </c>
      <c r="I28" s="1" t="s">
        <v>2</v>
      </c>
      <c r="J28" s="1" t="s">
        <v>2</v>
      </c>
      <c r="K28" s="1" t="s">
        <v>2</v>
      </c>
      <c r="L28" s="1" t="s">
        <v>2</v>
      </c>
      <c r="M28" s="1" t="s">
        <v>2</v>
      </c>
      <c r="N28" s="1" t="s">
        <v>2</v>
      </c>
      <c r="O28" s="1" t="s">
        <v>2</v>
      </c>
      <c r="P28" s="1">
        <v>2E-3</v>
      </c>
      <c r="Q28" s="1" t="s">
        <v>2</v>
      </c>
      <c r="R28" s="1" t="s">
        <v>2</v>
      </c>
      <c r="S28" s="1" t="s">
        <v>2</v>
      </c>
      <c r="T28" s="1" t="s">
        <v>2</v>
      </c>
      <c r="U28" s="1">
        <v>0</v>
      </c>
      <c r="V28" s="1" t="s">
        <v>2</v>
      </c>
      <c r="W28" s="1" t="s">
        <v>2</v>
      </c>
      <c r="X28" s="1" t="s">
        <v>2</v>
      </c>
      <c r="Y28" s="1" t="s">
        <v>2</v>
      </c>
      <c r="Z28" s="1" t="s">
        <v>2</v>
      </c>
      <c r="AA28" s="1" t="s">
        <v>2</v>
      </c>
      <c r="AB28" s="1" t="s">
        <v>2</v>
      </c>
      <c r="AC28" s="1" t="s">
        <v>2</v>
      </c>
      <c r="AD28" s="1" t="s">
        <v>2</v>
      </c>
      <c r="AE28" s="1" t="s">
        <v>2</v>
      </c>
      <c r="AF28" s="1" t="s">
        <v>2</v>
      </c>
      <c r="AG28" s="1" t="s">
        <v>2</v>
      </c>
      <c r="AH28" s="1" t="s">
        <v>2</v>
      </c>
      <c r="AI28" s="1" t="s">
        <v>2</v>
      </c>
      <c r="AJ28" s="1" t="s">
        <v>2</v>
      </c>
      <c r="AK28" s="1" t="s">
        <v>2</v>
      </c>
      <c r="AL28" s="1" t="s">
        <v>2</v>
      </c>
      <c r="AM28" s="1" t="s">
        <v>2</v>
      </c>
      <c r="AN28" s="1" t="s">
        <v>2</v>
      </c>
      <c r="AO28" s="1" t="s">
        <v>2</v>
      </c>
      <c r="AP28" s="1" t="s">
        <v>2</v>
      </c>
      <c r="AQ28" s="1" t="s">
        <v>2</v>
      </c>
      <c r="AR28" s="1" t="s">
        <v>2</v>
      </c>
      <c r="AS28" s="1" t="s">
        <v>2</v>
      </c>
      <c r="AT28" s="1" t="s">
        <v>2</v>
      </c>
      <c r="AU28" s="1" t="s">
        <v>2</v>
      </c>
      <c r="AV28" s="1" t="s">
        <v>2</v>
      </c>
      <c r="AW28" s="1" t="s">
        <v>2</v>
      </c>
      <c r="AX28" s="1" t="s">
        <v>2</v>
      </c>
      <c r="AY28" s="1" t="s">
        <v>2</v>
      </c>
      <c r="AZ28" s="1" t="s">
        <v>2</v>
      </c>
      <c r="BA28" s="1" t="s">
        <v>2</v>
      </c>
      <c r="BB28" s="1" t="s">
        <v>2</v>
      </c>
      <c r="BC28" s="1" t="s">
        <v>2</v>
      </c>
      <c r="BD28" s="1" t="s">
        <v>2</v>
      </c>
      <c r="BE28" s="1" t="s">
        <v>2</v>
      </c>
      <c r="BF28" s="1" t="s">
        <v>2</v>
      </c>
      <c r="BG28" s="1" t="s">
        <v>2</v>
      </c>
      <c r="BH28" s="1" t="s">
        <v>2</v>
      </c>
      <c r="BI28" s="1" t="s">
        <v>2</v>
      </c>
      <c r="BJ28" s="1" t="s">
        <v>2</v>
      </c>
      <c r="BK28" s="1" t="s">
        <v>2</v>
      </c>
      <c r="BL28" s="1" t="s">
        <v>2</v>
      </c>
      <c r="BM28" s="1" t="s">
        <v>2</v>
      </c>
      <c r="BN28" s="1" t="s">
        <v>2</v>
      </c>
      <c r="BO28" s="1" t="s">
        <v>2</v>
      </c>
      <c r="BP28" s="1" t="s">
        <v>2</v>
      </c>
      <c r="BQ28" s="1" t="s">
        <v>2</v>
      </c>
      <c r="BR28" s="1" t="s">
        <v>2</v>
      </c>
      <c r="BS28" s="1" t="s">
        <v>2</v>
      </c>
      <c r="BT28" s="1" t="s">
        <v>2</v>
      </c>
      <c r="BU28" s="1" t="s">
        <v>2</v>
      </c>
      <c r="BV28" s="1" t="s">
        <v>2</v>
      </c>
      <c r="BW28" s="1" t="s">
        <v>2</v>
      </c>
      <c r="BX28" s="1" t="s">
        <v>2</v>
      </c>
      <c r="BY28" s="1" t="s">
        <v>2</v>
      </c>
      <c r="BZ28" s="1" t="s">
        <v>2</v>
      </c>
      <c r="CA28" s="1">
        <v>6.0000000000000001E-3</v>
      </c>
      <c r="CB28" s="1" t="s">
        <v>2</v>
      </c>
      <c r="CC28" s="1" t="s">
        <v>2</v>
      </c>
      <c r="CD28" s="5">
        <f t="shared" si="0"/>
        <v>8.0000000000000002E-3</v>
      </c>
      <c r="CE28" s="2">
        <v>2.5999999999999999E-2</v>
      </c>
      <c r="CF28" s="6">
        <f t="shared" si="1"/>
        <v>-1.585026652029182</v>
      </c>
      <c r="CG28" s="6">
        <f t="shared" si="2"/>
        <v>2.0969100130080562</v>
      </c>
    </row>
    <row r="29" spans="1:85">
      <c r="A29">
        <v>27</v>
      </c>
      <c r="B29" t="s">
        <v>28</v>
      </c>
      <c r="C29" s="1">
        <v>2.5999999999999999E-2</v>
      </c>
      <c r="D29" s="1" t="s">
        <v>2</v>
      </c>
      <c r="E29" s="1" t="s">
        <v>2</v>
      </c>
      <c r="F29" s="1" t="s">
        <v>2</v>
      </c>
      <c r="G29" s="1">
        <v>3.0000000000000001E-3</v>
      </c>
      <c r="H29" s="1" t="s">
        <v>2</v>
      </c>
      <c r="I29" s="1">
        <v>2.3E-2</v>
      </c>
      <c r="J29" s="1" t="s">
        <v>2</v>
      </c>
      <c r="K29" s="1">
        <v>1.2E-2</v>
      </c>
      <c r="L29" s="1" t="s">
        <v>2</v>
      </c>
      <c r="M29" s="1" t="s">
        <v>2</v>
      </c>
      <c r="N29" s="1" t="s">
        <v>2</v>
      </c>
      <c r="O29" s="1" t="s">
        <v>2</v>
      </c>
      <c r="P29" s="1" t="s">
        <v>2</v>
      </c>
      <c r="Q29" s="1" t="s">
        <v>2</v>
      </c>
      <c r="R29" s="1" t="s">
        <v>2</v>
      </c>
      <c r="S29" s="1">
        <v>6.2E-2</v>
      </c>
      <c r="T29" s="1" t="s">
        <v>2</v>
      </c>
      <c r="U29" s="1" t="s">
        <v>2</v>
      </c>
      <c r="V29" s="1" t="s">
        <v>2</v>
      </c>
      <c r="W29" s="1" t="s">
        <v>2</v>
      </c>
      <c r="X29" s="1" t="s">
        <v>2</v>
      </c>
      <c r="Y29" s="1" t="s">
        <v>2</v>
      </c>
      <c r="Z29" s="1" t="s">
        <v>2</v>
      </c>
      <c r="AA29" s="1" t="s">
        <v>2</v>
      </c>
      <c r="AB29" s="1" t="s">
        <v>2</v>
      </c>
      <c r="AC29" s="1" t="s">
        <v>2</v>
      </c>
      <c r="AD29" s="1" t="s">
        <v>2</v>
      </c>
      <c r="AE29" s="1">
        <v>2.4E-2</v>
      </c>
      <c r="AF29" s="1" t="s">
        <v>2</v>
      </c>
      <c r="AG29" s="1" t="s">
        <v>2</v>
      </c>
      <c r="AH29" s="1" t="s">
        <v>2</v>
      </c>
      <c r="AI29" s="1" t="s">
        <v>2</v>
      </c>
      <c r="AJ29" s="1" t="s">
        <v>2</v>
      </c>
      <c r="AK29" s="1">
        <v>8.3000000000000004E-2</v>
      </c>
      <c r="AL29" s="1" t="s">
        <v>2</v>
      </c>
      <c r="AM29" s="1" t="s">
        <v>2</v>
      </c>
      <c r="AN29" s="1" t="s">
        <v>2</v>
      </c>
      <c r="AO29" s="1" t="s">
        <v>2</v>
      </c>
      <c r="AP29" s="1" t="s">
        <v>2</v>
      </c>
      <c r="AQ29" s="1" t="s">
        <v>2</v>
      </c>
      <c r="AR29" s="1" t="s">
        <v>2</v>
      </c>
      <c r="AS29" s="1" t="s">
        <v>2</v>
      </c>
      <c r="AT29" s="1" t="s">
        <v>2</v>
      </c>
      <c r="AU29" s="1" t="s">
        <v>2</v>
      </c>
      <c r="AV29" s="1" t="s">
        <v>2</v>
      </c>
      <c r="AW29" s="1" t="s">
        <v>2</v>
      </c>
      <c r="AX29" s="1" t="s">
        <v>2</v>
      </c>
      <c r="AY29" s="1" t="s">
        <v>2</v>
      </c>
      <c r="AZ29" s="1" t="s">
        <v>2</v>
      </c>
      <c r="BA29" s="1" t="s">
        <v>2</v>
      </c>
      <c r="BB29" s="1" t="s">
        <v>2</v>
      </c>
      <c r="BC29" s="1" t="s">
        <v>2</v>
      </c>
      <c r="BD29" s="1" t="s">
        <v>2</v>
      </c>
      <c r="BE29" s="1" t="s">
        <v>2</v>
      </c>
      <c r="BF29" s="1" t="s">
        <v>2</v>
      </c>
      <c r="BG29" s="1" t="s">
        <v>2</v>
      </c>
      <c r="BH29" s="1" t="s">
        <v>2</v>
      </c>
      <c r="BI29" s="1" t="s">
        <v>2</v>
      </c>
      <c r="BJ29" s="1" t="s">
        <v>2</v>
      </c>
      <c r="BK29" s="1" t="s">
        <v>2</v>
      </c>
      <c r="BL29" s="1" t="s">
        <v>2</v>
      </c>
      <c r="BM29" s="1" t="s">
        <v>2</v>
      </c>
      <c r="BN29" s="1" t="s">
        <v>2</v>
      </c>
      <c r="BO29" s="1" t="s">
        <v>2</v>
      </c>
      <c r="BP29" s="1" t="s">
        <v>2</v>
      </c>
      <c r="BQ29" s="1" t="s">
        <v>2</v>
      </c>
      <c r="BR29" s="1" t="s">
        <v>2</v>
      </c>
      <c r="BS29" s="1" t="s">
        <v>2</v>
      </c>
      <c r="BT29" s="1" t="s">
        <v>2</v>
      </c>
      <c r="BU29" s="1" t="s">
        <v>2</v>
      </c>
      <c r="BV29" s="1" t="s">
        <v>2</v>
      </c>
      <c r="BW29" s="1" t="s">
        <v>2</v>
      </c>
      <c r="BX29" s="1" t="s">
        <v>2</v>
      </c>
      <c r="BY29" s="1" t="s">
        <v>2</v>
      </c>
      <c r="BZ29" s="1" t="s">
        <v>2</v>
      </c>
      <c r="CA29" s="1" t="s">
        <v>2</v>
      </c>
      <c r="CB29" s="1" t="s">
        <v>2</v>
      </c>
      <c r="CC29" s="1">
        <v>0.47199999999999998</v>
      </c>
      <c r="CD29" s="5">
        <f t="shared" si="0"/>
        <v>0.70499999999999996</v>
      </c>
      <c r="CE29" s="2">
        <v>2.31</v>
      </c>
      <c r="CF29" s="6">
        <f t="shared" si="1"/>
        <v>0.36361197989214433</v>
      </c>
      <c r="CG29" s="6">
        <f t="shared" si="2"/>
        <v>0.15181088300860132</v>
      </c>
    </row>
    <row r="30" spans="1:85">
      <c r="A30">
        <v>28</v>
      </c>
      <c r="B30" t="s">
        <v>29</v>
      </c>
      <c r="C30" s="1" t="s">
        <v>2</v>
      </c>
      <c r="D30" s="1" t="s">
        <v>2</v>
      </c>
      <c r="E30" s="1">
        <v>3.0000000000000001E-3</v>
      </c>
      <c r="F30" s="1" t="s">
        <v>2</v>
      </c>
      <c r="G30" s="1">
        <v>2E-3</v>
      </c>
      <c r="H30" s="1" t="s">
        <v>2</v>
      </c>
      <c r="I30" s="1">
        <v>2.1000000000000001E-2</v>
      </c>
      <c r="J30" s="1" t="s">
        <v>2</v>
      </c>
      <c r="K30" s="1" t="s">
        <v>2</v>
      </c>
      <c r="L30" s="1" t="s">
        <v>2</v>
      </c>
      <c r="M30" s="1" t="s">
        <v>2</v>
      </c>
      <c r="N30" s="1" t="s">
        <v>2</v>
      </c>
      <c r="O30" s="1" t="s">
        <v>2</v>
      </c>
      <c r="P30" s="1" t="s">
        <v>2</v>
      </c>
      <c r="Q30" s="1" t="s">
        <v>2</v>
      </c>
      <c r="R30" s="1" t="s">
        <v>2</v>
      </c>
      <c r="S30" s="1" t="s">
        <v>2</v>
      </c>
      <c r="T30" s="1" t="s">
        <v>2</v>
      </c>
      <c r="U30" s="1" t="s">
        <v>2</v>
      </c>
      <c r="V30" s="1">
        <v>6.5000000000000002E-2</v>
      </c>
      <c r="W30" s="1" t="s">
        <v>2</v>
      </c>
      <c r="X30" s="1" t="s">
        <v>2</v>
      </c>
      <c r="Y30" s="1" t="s">
        <v>2</v>
      </c>
      <c r="Z30" s="1" t="s">
        <v>2</v>
      </c>
      <c r="AA30" s="1" t="s">
        <v>2</v>
      </c>
      <c r="AB30" s="1" t="s">
        <v>2</v>
      </c>
      <c r="AC30" s="1" t="s">
        <v>2</v>
      </c>
      <c r="AD30" s="1" t="s">
        <v>2</v>
      </c>
      <c r="AE30" s="1" t="s">
        <v>2</v>
      </c>
      <c r="AF30" s="1" t="s">
        <v>2</v>
      </c>
      <c r="AG30" s="1">
        <v>7.9000000000000001E-2</v>
      </c>
      <c r="AH30" s="1" t="s">
        <v>2</v>
      </c>
      <c r="AI30" s="1" t="s">
        <v>2</v>
      </c>
      <c r="AJ30" s="1" t="s">
        <v>2</v>
      </c>
      <c r="AK30" s="1" t="s">
        <v>2</v>
      </c>
      <c r="AL30" s="1" t="s">
        <v>2</v>
      </c>
      <c r="AM30" s="1" t="s">
        <v>2</v>
      </c>
      <c r="AN30" s="1" t="s">
        <v>2</v>
      </c>
      <c r="AO30" s="1" t="s">
        <v>2</v>
      </c>
      <c r="AP30" s="1" t="s">
        <v>2</v>
      </c>
      <c r="AQ30" s="1" t="s">
        <v>2</v>
      </c>
      <c r="AR30" s="1" t="s">
        <v>2</v>
      </c>
      <c r="AS30" s="1" t="s">
        <v>2</v>
      </c>
      <c r="AT30" s="1" t="s">
        <v>2</v>
      </c>
      <c r="AU30" s="1" t="s">
        <v>2</v>
      </c>
      <c r="AV30" s="1" t="s">
        <v>2</v>
      </c>
      <c r="AW30" s="1" t="s">
        <v>2</v>
      </c>
      <c r="AX30" s="1" t="s">
        <v>2</v>
      </c>
      <c r="AY30" s="1" t="s">
        <v>2</v>
      </c>
      <c r="AZ30" s="1" t="s">
        <v>2</v>
      </c>
      <c r="BA30" s="1" t="s">
        <v>2</v>
      </c>
      <c r="BB30" s="1" t="s">
        <v>2</v>
      </c>
      <c r="BC30" s="1" t="s">
        <v>2</v>
      </c>
      <c r="BD30" s="1" t="s">
        <v>2</v>
      </c>
      <c r="BE30" s="1" t="s">
        <v>2</v>
      </c>
      <c r="BF30" s="1" t="s">
        <v>2</v>
      </c>
      <c r="BG30" s="1" t="s">
        <v>2</v>
      </c>
      <c r="BH30" s="1" t="s">
        <v>2</v>
      </c>
      <c r="BI30" s="1" t="s">
        <v>2</v>
      </c>
      <c r="BJ30" s="1" t="s">
        <v>2</v>
      </c>
      <c r="BK30" s="1" t="s">
        <v>2</v>
      </c>
      <c r="BL30" s="1" t="s">
        <v>2</v>
      </c>
      <c r="BM30" s="1" t="s">
        <v>2</v>
      </c>
      <c r="BN30" s="1" t="s">
        <v>2</v>
      </c>
      <c r="BO30" s="1" t="s">
        <v>2</v>
      </c>
      <c r="BP30" s="1" t="s">
        <v>2</v>
      </c>
      <c r="BQ30" s="1" t="s">
        <v>2</v>
      </c>
      <c r="BR30" s="1" t="s">
        <v>2</v>
      </c>
      <c r="BS30" s="1" t="s">
        <v>2</v>
      </c>
      <c r="BT30" s="1" t="s">
        <v>2</v>
      </c>
      <c r="BU30" s="1" t="s">
        <v>2</v>
      </c>
      <c r="BV30" s="1" t="s">
        <v>2</v>
      </c>
      <c r="BW30" s="1" t="s">
        <v>2</v>
      </c>
      <c r="BX30" s="1" t="s">
        <v>2</v>
      </c>
      <c r="BY30" s="1" t="s">
        <v>2</v>
      </c>
      <c r="BZ30" s="1" t="s">
        <v>2</v>
      </c>
      <c r="CA30" s="1" t="s">
        <v>2</v>
      </c>
      <c r="CB30" s="1" t="s">
        <v>2</v>
      </c>
      <c r="CC30" s="1">
        <v>0.14399999999999999</v>
      </c>
      <c r="CD30" s="5">
        <f t="shared" si="0"/>
        <v>0.31399999999999995</v>
      </c>
      <c r="CE30" s="2">
        <v>0.63600000000000001</v>
      </c>
      <c r="CF30" s="6">
        <f t="shared" si="1"/>
        <v>-0.19654288435158612</v>
      </c>
      <c r="CG30" s="6">
        <f t="shared" si="2"/>
        <v>0.50307035192678518</v>
      </c>
    </row>
    <row r="31" spans="1:85">
      <c r="A31">
        <v>29</v>
      </c>
      <c r="B31" t="s">
        <v>30</v>
      </c>
      <c r="C31" s="1" t="s">
        <v>2</v>
      </c>
      <c r="D31" s="1" t="s">
        <v>2</v>
      </c>
      <c r="E31" s="1" t="s">
        <v>2</v>
      </c>
      <c r="F31" s="1" t="s">
        <v>2</v>
      </c>
      <c r="G31" s="1" t="s">
        <v>2</v>
      </c>
      <c r="H31" s="1" t="s">
        <v>2</v>
      </c>
      <c r="I31" s="1">
        <v>1.2E-2</v>
      </c>
      <c r="J31" s="1" t="s">
        <v>2</v>
      </c>
      <c r="K31" s="1" t="s">
        <v>2</v>
      </c>
      <c r="L31" s="1" t="s">
        <v>2</v>
      </c>
      <c r="M31" s="1" t="s">
        <v>2</v>
      </c>
      <c r="N31" s="1" t="s">
        <v>2</v>
      </c>
      <c r="O31" s="1" t="s">
        <v>2</v>
      </c>
      <c r="P31" s="1" t="s">
        <v>2</v>
      </c>
      <c r="Q31" s="1" t="s">
        <v>2</v>
      </c>
      <c r="R31" s="1" t="s">
        <v>2</v>
      </c>
      <c r="S31" s="1" t="s">
        <v>2</v>
      </c>
      <c r="T31" s="1" t="s">
        <v>2</v>
      </c>
      <c r="U31" s="1" t="s">
        <v>2</v>
      </c>
      <c r="V31" s="1" t="s">
        <v>2</v>
      </c>
      <c r="W31" s="1" t="s">
        <v>2</v>
      </c>
      <c r="X31" s="1" t="s">
        <v>2</v>
      </c>
      <c r="Y31" s="1" t="s">
        <v>2</v>
      </c>
      <c r="Z31" s="1" t="s">
        <v>2</v>
      </c>
      <c r="AA31" s="1" t="s">
        <v>2</v>
      </c>
      <c r="AB31" s="1" t="s">
        <v>2</v>
      </c>
      <c r="AC31" s="1" t="s">
        <v>2</v>
      </c>
      <c r="AD31" s="1" t="s">
        <v>2</v>
      </c>
      <c r="AE31" s="1" t="s">
        <v>2</v>
      </c>
      <c r="AF31" s="1" t="s">
        <v>2</v>
      </c>
      <c r="AG31" s="1" t="s">
        <v>2</v>
      </c>
      <c r="AH31" s="1" t="s">
        <v>2</v>
      </c>
      <c r="AI31" s="1" t="s">
        <v>2</v>
      </c>
      <c r="AJ31" s="1" t="s">
        <v>2</v>
      </c>
      <c r="AK31" s="1" t="s">
        <v>2</v>
      </c>
      <c r="AL31" s="1" t="s">
        <v>2</v>
      </c>
      <c r="AM31" s="1" t="s">
        <v>2</v>
      </c>
      <c r="AN31" s="1" t="s">
        <v>2</v>
      </c>
      <c r="AO31" s="1" t="s">
        <v>2</v>
      </c>
      <c r="AP31" s="1" t="s">
        <v>2</v>
      </c>
      <c r="AQ31" s="1" t="s">
        <v>2</v>
      </c>
      <c r="AR31" s="1" t="s">
        <v>2</v>
      </c>
      <c r="AS31" s="1" t="s">
        <v>2</v>
      </c>
      <c r="AT31" s="1" t="s">
        <v>2</v>
      </c>
      <c r="AU31" s="1" t="s">
        <v>2</v>
      </c>
      <c r="AV31" s="1" t="s">
        <v>2</v>
      </c>
      <c r="AW31" s="1" t="s">
        <v>2</v>
      </c>
      <c r="AX31" s="1" t="s">
        <v>2</v>
      </c>
      <c r="AY31" s="1" t="s">
        <v>2</v>
      </c>
      <c r="AZ31" s="1" t="s">
        <v>2</v>
      </c>
      <c r="BA31" s="1" t="s">
        <v>2</v>
      </c>
      <c r="BB31" s="1" t="s">
        <v>2</v>
      </c>
      <c r="BC31" s="1" t="s">
        <v>2</v>
      </c>
      <c r="BD31" s="1" t="s">
        <v>2</v>
      </c>
      <c r="BE31" s="1" t="s">
        <v>2</v>
      </c>
      <c r="BF31" s="1" t="s">
        <v>2</v>
      </c>
      <c r="BG31" s="1" t="s">
        <v>2</v>
      </c>
      <c r="BH31" s="1" t="s">
        <v>2</v>
      </c>
      <c r="BI31" s="1" t="s">
        <v>2</v>
      </c>
      <c r="BJ31" s="1" t="s">
        <v>2</v>
      </c>
      <c r="BK31" s="1" t="s">
        <v>2</v>
      </c>
      <c r="BL31" s="1" t="s">
        <v>2</v>
      </c>
      <c r="BM31" s="1" t="s">
        <v>2</v>
      </c>
      <c r="BN31" s="1" t="s">
        <v>2</v>
      </c>
      <c r="BO31" s="1" t="s">
        <v>2</v>
      </c>
      <c r="BP31" s="1" t="s">
        <v>2</v>
      </c>
      <c r="BQ31" s="1" t="s">
        <v>2</v>
      </c>
      <c r="BR31" s="1" t="s">
        <v>2</v>
      </c>
      <c r="BS31" s="1" t="s">
        <v>2</v>
      </c>
      <c r="BT31" s="1" t="s">
        <v>2</v>
      </c>
      <c r="BU31" s="1" t="s">
        <v>2</v>
      </c>
      <c r="BV31" s="1" t="s">
        <v>2</v>
      </c>
      <c r="BW31" s="1" t="s">
        <v>2</v>
      </c>
      <c r="BX31" s="1" t="s">
        <v>2</v>
      </c>
      <c r="BY31" s="1" t="s">
        <v>2</v>
      </c>
      <c r="BZ31" s="1" t="s">
        <v>2</v>
      </c>
      <c r="CA31" s="1" t="s">
        <v>2</v>
      </c>
      <c r="CB31" s="1" t="s">
        <v>2</v>
      </c>
      <c r="CC31" s="1">
        <v>0.15</v>
      </c>
      <c r="CD31" s="5">
        <f t="shared" si="0"/>
        <v>0.16200000000000001</v>
      </c>
      <c r="CE31" s="2">
        <v>0.51100000000000001</v>
      </c>
      <c r="CF31" s="6">
        <f t="shared" si="1"/>
        <v>-0.29157909986528724</v>
      </c>
      <c r="CG31" s="6">
        <f t="shared" si="2"/>
        <v>0.790484985457369</v>
      </c>
    </row>
    <row r="32" spans="1:85">
      <c r="A32">
        <v>30</v>
      </c>
      <c r="B32" t="s">
        <v>31</v>
      </c>
      <c r="C32" s="1" t="s">
        <v>2</v>
      </c>
      <c r="D32" s="1" t="s">
        <v>2</v>
      </c>
      <c r="E32" s="1" t="s">
        <v>2</v>
      </c>
      <c r="F32" s="1" t="s">
        <v>2</v>
      </c>
      <c r="G32" s="1" t="s">
        <v>2</v>
      </c>
      <c r="H32" s="1" t="s">
        <v>2</v>
      </c>
      <c r="I32" s="1" t="s">
        <v>2</v>
      </c>
      <c r="J32" s="1" t="s">
        <v>2</v>
      </c>
      <c r="K32" s="1" t="s">
        <v>2</v>
      </c>
      <c r="L32" s="1" t="s">
        <v>2</v>
      </c>
      <c r="M32" s="1" t="s">
        <v>2</v>
      </c>
      <c r="N32" s="1" t="s">
        <v>2</v>
      </c>
      <c r="O32" s="1" t="s">
        <v>2</v>
      </c>
      <c r="P32" s="1" t="s">
        <v>2</v>
      </c>
      <c r="Q32" s="1" t="s">
        <v>2</v>
      </c>
      <c r="R32" s="1" t="s">
        <v>2</v>
      </c>
      <c r="S32" s="1" t="s">
        <v>2</v>
      </c>
      <c r="T32" s="1" t="s">
        <v>2</v>
      </c>
      <c r="U32" s="1" t="s">
        <v>2</v>
      </c>
      <c r="V32" s="1" t="s">
        <v>2</v>
      </c>
      <c r="W32" s="1" t="s">
        <v>2</v>
      </c>
      <c r="X32" s="1" t="s">
        <v>2</v>
      </c>
      <c r="Y32" s="1" t="s">
        <v>2</v>
      </c>
      <c r="Z32" s="1" t="s">
        <v>2</v>
      </c>
      <c r="AA32" s="1">
        <v>4.0000000000000001E-3</v>
      </c>
      <c r="AB32" s="1" t="s">
        <v>2</v>
      </c>
      <c r="AC32" s="1" t="s">
        <v>2</v>
      </c>
      <c r="AD32" s="1" t="s">
        <v>2</v>
      </c>
      <c r="AE32" s="1" t="s">
        <v>2</v>
      </c>
      <c r="AF32" s="1" t="s">
        <v>2</v>
      </c>
      <c r="AG32" s="1" t="s">
        <v>2</v>
      </c>
      <c r="AH32" s="1" t="s">
        <v>2</v>
      </c>
      <c r="AI32" s="1" t="s">
        <v>2</v>
      </c>
      <c r="AJ32" s="1" t="s">
        <v>2</v>
      </c>
      <c r="AK32" s="1" t="s">
        <v>2</v>
      </c>
      <c r="AL32" s="1" t="s">
        <v>2</v>
      </c>
      <c r="AM32" s="1" t="s">
        <v>2</v>
      </c>
      <c r="AN32" s="1" t="s">
        <v>2</v>
      </c>
      <c r="AO32" s="1" t="s">
        <v>2</v>
      </c>
      <c r="AP32" s="1" t="s">
        <v>2</v>
      </c>
      <c r="AQ32" s="1" t="s">
        <v>2</v>
      </c>
      <c r="AR32" s="1" t="s">
        <v>2</v>
      </c>
      <c r="AS32" s="1" t="s">
        <v>2</v>
      </c>
      <c r="AT32" s="1" t="s">
        <v>2</v>
      </c>
      <c r="AU32" s="1" t="s">
        <v>2</v>
      </c>
      <c r="AV32" s="1" t="s">
        <v>2</v>
      </c>
      <c r="AW32" s="1" t="s">
        <v>2</v>
      </c>
      <c r="AX32" s="1" t="s">
        <v>2</v>
      </c>
      <c r="AY32" s="1" t="s">
        <v>2</v>
      </c>
      <c r="AZ32" s="1" t="s">
        <v>2</v>
      </c>
      <c r="BA32" s="1" t="s">
        <v>2</v>
      </c>
      <c r="BB32" s="1" t="s">
        <v>2</v>
      </c>
      <c r="BC32" s="1" t="s">
        <v>2</v>
      </c>
      <c r="BD32" s="1" t="s">
        <v>2</v>
      </c>
      <c r="BE32" s="1" t="s">
        <v>2</v>
      </c>
      <c r="BF32" s="1" t="s">
        <v>2</v>
      </c>
      <c r="BG32" s="1" t="s">
        <v>2</v>
      </c>
      <c r="BH32" s="1" t="s">
        <v>2</v>
      </c>
      <c r="BI32" s="1" t="s">
        <v>2</v>
      </c>
      <c r="BJ32" s="1" t="s">
        <v>2</v>
      </c>
      <c r="BK32" s="1" t="s">
        <v>2</v>
      </c>
      <c r="BL32" s="1" t="s">
        <v>2</v>
      </c>
      <c r="BM32" s="1" t="s">
        <v>2</v>
      </c>
      <c r="BN32" s="1" t="s">
        <v>2</v>
      </c>
      <c r="BO32" s="1" t="s">
        <v>2</v>
      </c>
      <c r="BP32" s="1" t="s">
        <v>2</v>
      </c>
      <c r="BQ32" s="1" t="s">
        <v>2</v>
      </c>
      <c r="BR32" s="1" t="s">
        <v>2</v>
      </c>
      <c r="BS32" s="1" t="s">
        <v>2</v>
      </c>
      <c r="BT32" s="1" t="s">
        <v>2</v>
      </c>
      <c r="BU32" s="1" t="s">
        <v>2</v>
      </c>
      <c r="BV32" s="1" t="s">
        <v>2</v>
      </c>
      <c r="BW32" s="1" t="s">
        <v>2</v>
      </c>
      <c r="BX32" s="1" t="s">
        <v>2</v>
      </c>
      <c r="BY32" s="1" t="s">
        <v>2</v>
      </c>
      <c r="BZ32" s="1" t="s">
        <v>2</v>
      </c>
      <c r="CA32" s="1">
        <v>2.5999999999999999E-2</v>
      </c>
      <c r="CB32" s="1" t="s">
        <v>2</v>
      </c>
      <c r="CC32" s="1" t="s">
        <v>2</v>
      </c>
      <c r="CD32" s="5">
        <f t="shared" si="0"/>
        <v>0.03</v>
      </c>
      <c r="CE32" s="2">
        <v>0.107</v>
      </c>
      <c r="CF32" s="6">
        <f t="shared" si="1"/>
        <v>-0.97061622231479039</v>
      </c>
      <c r="CG32" s="6">
        <f t="shared" si="2"/>
        <v>1.5228787452803376</v>
      </c>
    </row>
    <row r="33" spans="1:85">
      <c r="A33">
        <v>31</v>
      </c>
      <c r="B33" t="s">
        <v>32</v>
      </c>
      <c r="C33" s="1">
        <v>3.7999999999999999E-2</v>
      </c>
      <c r="D33" s="1" t="s">
        <v>2</v>
      </c>
      <c r="E33" s="1">
        <v>4.2999999999999997E-2</v>
      </c>
      <c r="F33" s="1" t="s">
        <v>2</v>
      </c>
      <c r="G33" s="1">
        <v>7.0000000000000001E-3</v>
      </c>
      <c r="H33" s="1" t="s">
        <v>2</v>
      </c>
      <c r="I33" s="1" t="s">
        <v>2</v>
      </c>
      <c r="J33" s="1" t="s">
        <v>2</v>
      </c>
      <c r="K33" s="1">
        <v>7.1999999999999995E-2</v>
      </c>
      <c r="L33" s="1" t="s">
        <v>2</v>
      </c>
      <c r="M33" s="1">
        <v>5.2999999999999999E-2</v>
      </c>
      <c r="N33" s="1" t="s">
        <v>2</v>
      </c>
      <c r="O33" s="1" t="s">
        <v>2</v>
      </c>
      <c r="P33" s="1" t="s">
        <v>2</v>
      </c>
      <c r="Q33" s="1" t="s">
        <v>2</v>
      </c>
      <c r="R33" s="1" t="s">
        <v>2</v>
      </c>
      <c r="S33" s="1">
        <v>0.223</v>
      </c>
      <c r="T33" s="1" t="s">
        <v>2</v>
      </c>
      <c r="U33" s="1" t="s">
        <v>2</v>
      </c>
      <c r="V33" s="1">
        <v>4.2000000000000003E-2</v>
      </c>
      <c r="W33" s="1" t="s">
        <v>2</v>
      </c>
      <c r="X33" s="1" t="s">
        <v>2</v>
      </c>
      <c r="Y33" s="1" t="s">
        <v>2</v>
      </c>
      <c r="Z33" s="1" t="s">
        <v>2</v>
      </c>
      <c r="AA33" s="1" t="s">
        <v>2</v>
      </c>
      <c r="AB33" s="1" t="s">
        <v>2</v>
      </c>
      <c r="AC33" s="1">
        <v>2.7E-2</v>
      </c>
      <c r="AD33" s="1" t="s">
        <v>2</v>
      </c>
      <c r="AE33" s="1" t="s">
        <v>2</v>
      </c>
      <c r="AF33" s="1" t="s">
        <v>2</v>
      </c>
      <c r="AG33" s="1">
        <v>4.5999999999999999E-2</v>
      </c>
      <c r="AH33" s="1" t="s">
        <v>2</v>
      </c>
      <c r="AI33" s="1" t="s">
        <v>2</v>
      </c>
      <c r="AJ33" s="1" t="s">
        <v>2</v>
      </c>
      <c r="AK33" s="1">
        <v>0.06</v>
      </c>
      <c r="AL33" s="1" t="s">
        <v>2</v>
      </c>
      <c r="AM33" s="1" t="s">
        <v>2</v>
      </c>
      <c r="AN33" s="1" t="s">
        <v>2</v>
      </c>
      <c r="AO33" s="1" t="s">
        <v>2</v>
      </c>
      <c r="AP33" s="1" t="s">
        <v>2</v>
      </c>
      <c r="AQ33" s="1" t="s">
        <v>2</v>
      </c>
      <c r="AR33" s="1" t="s">
        <v>2</v>
      </c>
      <c r="AS33" s="1" t="s">
        <v>2</v>
      </c>
      <c r="AT33" s="1" t="s">
        <v>2</v>
      </c>
      <c r="AU33" s="1" t="s">
        <v>2</v>
      </c>
      <c r="AV33" s="1" t="s">
        <v>2</v>
      </c>
      <c r="AW33" s="1" t="s">
        <v>2</v>
      </c>
      <c r="AX33" s="1" t="s">
        <v>2</v>
      </c>
      <c r="AY33" s="1" t="s">
        <v>2</v>
      </c>
      <c r="AZ33" s="1" t="s">
        <v>2</v>
      </c>
      <c r="BA33" s="1" t="s">
        <v>2</v>
      </c>
      <c r="BB33" s="1" t="s">
        <v>2</v>
      </c>
      <c r="BC33" s="1" t="s">
        <v>2</v>
      </c>
      <c r="BD33" s="1" t="s">
        <v>2</v>
      </c>
      <c r="BE33" s="1" t="s">
        <v>2</v>
      </c>
      <c r="BF33" s="1" t="s">
        <v>2</v>
      </c>
      <c r="BG33" s="1" t="s">
        <v>2</v>
      </c>
      <c r="BH33" s="1" t="s">
        <v>2</v>
      </c>
      <c r="BI33" s="1" t="s">
        <v>2</v>
      </c>
      <c r="BJ33" s="1" t="s">
        <v>2</v>
      </c>
      <c r="BK33" s="1" t="s">
        <v>2</v>
      </c>
      <c r="BL33" s="1" t="s">
        <v>2</v>
      </c>
      <c r="BM33" s="1" t="s">
        <v>2</v>
      </c>
      <c r="BN33" s="1" t="s">
        <v>2</v>
      </c>
      <c r="BO33" s="1" t="s">
        <v>2</v>
      </c>
      <c r="BP33" s="1" t="s">
        <v>2</v>
      </c>
      <c r="BQ33" s="1" t="s">
        <v>2</v>
      </c>
      <c r="BR33" s="1" t="s">
        <v>2</v>
      </c>
      <c r="BS33" s="1" t="s">
        <v>2</v>
      </c>
      <c r="BT33" s="1" t="s">
        <v>2</v>
      </c>
      <c r="BU33" s="1" t="s">
        <v>2</v>
      </c>
      <c r="BV33" s="1" t="s">
        <v>2</v>
      </c>
      <c r="BW33" s="1" t="s">
        <v>2</v>
      </c>
      <c r="BX33" s="1" t="s">
        <v>2</v>
      </c>
      <c r="BY33" s="1" t="s">
        <v>2</v>
      </c>
      <c r="BZ33" s="1" t="s">
        <v>2</v>
      </c>
      <c r="CA33" s="1" t="s">
        <v>2</v>
      </c>
      <c r="CB33" s="1" t="s">
        <v>2</v>
      </c>
      <c r="CC33" s="1">
        <v>1.7450000000000001</v>
      </c>
      <c r="CD33" s="5">
        <f t="shared" si="0"/>
        <v>2.3559999999999999</v>
      </c>
      <c r="CE33" s="2">
        <v>7.8959999999999999</v>
      </c>
      <c r="CF33" s="6">
        <f t="shared" si="1"/>
        <v>0.89740713966158037</v>
      </c>
      <c r="CG33" s="6">
        <f t="shared" si="2"/>
        <v>-0.37217528611506401</v>
      </c>
    </row>
    <row r="34" spans="1:85">
      <c r="A34">
        <v>32</v>
      </c>
      <c r="B34" t="s">
        <v>33</v>
      </c>
      <c r="C34" s="1" t="s">
        <v>2</v>
      </c>
      <c r="D34" s="1" t="s">
        <v>2</v>
      </c>
      <c r="E34" s="1">
        <v>1E-3</v>
      </c>
      <c r="F34" s="1" t="s">
        <v>2</v>
      </c>
      <c r="G34" s="1">
        <v>2E-3</v>
      </c>
      <c r="H34" s="1" t="s">
        <v>2</v>
      </c>
      <c r="I34" s="1" t="s">
        <v>2</v>
      </c>
      <c r="J34" s="1" t="s">
        <v>2</v>
      </c>
      <c r="K34" s="1" t="s">
        <v>2</v>
      </c>
      <c r="L34" s="1" t="s">
        <v>2</v>
      </c>
      <c r="M34" s="1" t="s">
        <v>2</v>
      </c>
      <c r="N34" s="1" t="s">
        <v>2</v>
      </c>
      <c r="O34" s="1" t="s">
        <v>2</v>
      </c>
      <c r="P34" s="1" t="s">
        <v>2</v>
      </c>
      <c r="Q34" s="1" t="s">
        <v>2</v>
      </c>
      <c r="R34" s="1" t="s">
        <v>2</v>
      </c>
      <c r="S34" s="1" t="s">
        <v>2</v>
      </c>
      <c r="T34" s="1" t="s">
        <v>2</v>
      </c>
      <c r="U34" s="1" t="s">
        <v>2</v>
      </c>
      <c r="V34" s="1" t="s">
        <v>2</v>
      </c>
      <c r="W34" s="1">
        <v>3.0000000000000001E-3</v>
      </c>
      <c r="X34" s="1" t="s">
        <v>2</v>
      </c>
      <c r="Y34" s="1" t="s">
        <v>2</v>
      </c>
      <c r="Z34" s="1" t="s">
        <v>2</v>
      </c>
      <c r="AA34" s="1">
        <v>3.0000000000000001E-3</v>
      </c>
      <c r="AB34" s="1" t="s">
        <v>2</v>
      </c>
      <c r="AC34" s="1" t="s">
        <v>2</v>
      </c>
      <c r="AD34" s="1" t="s">
        <v>2</v>
      </c>
      <c r="AE34" s="1" t="s">
        <v>2</v>
      </c>
      <c r="AF34" s="1" t="s">
        <v>2</v>
      </c>
      <c r="AG34" s="1" t="s">
        <v>2</v>
      </c>
      <c r="AH34" s="1" t="s">
        <v>2</v>
      </c>
      <c r="AI34" s="1" t="s">
        <v>2</v>
      </c>
      <c r="AJ34" s="1" t="s">
        <v>2</v>
      </c>
      <c r="AK34" s="1" t="s">
        <v>2</v>
      </c>
      <c r="AL34" s="1" t="s">
        <v>2</v>
      </c>
      <c r="AM34" s="1" t="s">
        <v>2</v>
      </c>
      <c r="AN34" s="1" t="s">
        <v>2</v>
      </c>
      <c r="AO34" s="1" t="s">
        <v>2</v>
      </c>
      <c r="AP34" s="1" t="s">
        <v>2</v>
      </c>
      <c r="AQ34" s="1" t="s">
        <v>2</v>
      </c>
      <c r="AR34" s="1" t="s">
        <v>2</v>
      </c>
      <c r="AS34" s="1" t="s">
        <v>2</v>
      </c>
      <c r="AT34" s="1" t="s">
        <v>2</v>
      </c>
      <c r="AU34" s="1" t="s">
        <v>2</v>
      </c>
      <c r="AV34" s="1" t="s">
        <v>2</v>
      </c>
      <c r="AW34" s="1" t="s">
        <v>2</v>
      </c>
      <c r="AX34" s="1" t="s">
        <v>2</v>
      </c>
      <c r="AY34" s="1" t="s">
        <v>2</v>
      </c>
      <c r="AZ34" s="1" t="s">
        <v>2</v>
      </c>
      <c r="BA34" s="1" t="s">
        <v>2</v>
      </c>
      <c r="BB34" s="1" t="s">
        <v>2</v>
      </c>
      <c r="BC34" s="1" t="s">
        <v>2</v>
      </c>
      <c r="BD34" s="1" t="s">
        <v>2</v>
      </c>
      <c r="BE34" s="1" t="s">
        <v>2</v>
      </c>
      <c r="BF34" s="1" t="s">
        <v>2</v>
      </c>
      <c r="BG34" s="1" t="s">
        <v>2</v>
      </c>
      <c r="BH34" s="1">
        <v>2E-3</v>
      </c>
      <c r="BI34" s="1" t="s">
        <v>2</v>
      </c>
      <c r="BJ34" s="1" t="s">
        <v>2</v>
      </c>
      <c r="BK34" s="1" t="s">
        <v>2</v>
      </c>
      <c r="BL34" s="1" t="s">
        <v>2</v>
      </c>
      <c r="BM34" s="1" t="s">
        <v>2</v>
      </c>
      <c r="BN34" s="1" t="s">
        <v>2</v>
      </c>
      <c r="BO34" s="1" t="s">
        <v>2</v>
      </c>
      <c r="BP34" s="1" t="s">
        <v>2</v>
      </c>
      <c r="BQ34" s="1" t="s">
        <v>2</v>
      </c>
      <c r="BR34" s="1" t="s">
        <v>2</v>
      </c>
      <c r="BS34" s="1" t="s">
        <v>2</v>
      </c>
      <c r="BT34" s="1" t="s">
        <v>2</v>
      </c>
      <c r="BU34" s="1" t="s">
        <v>2</v>
      </c>
      <c r="BV34" s="1" t="s">
        <v>2</v>
      </c>
      <c r="BW34" s="1" t="s">
        <v>2</v>
      </c>
      <c r="BX34" s="1" t="s">
        <v>2</v>
      </c>
      <c r="BY34" s="1" t="s">
        <v>2</v>
      </c>
      <c r="BZ34" s="1" t="s">
        <v>2</v>
      </c>
      <c r="CA34" s="1">
        <v>3.5000000000000003E-2</v>
      </c>
      <c r="CB34" s="1" t="s">
        <v>2</v>
      </c>
      <c r="CC34" s="1" t="s">
        <v>2</v>
      </c>
      <c r="CD34" s="5">
        <f t="shared" si="0"/>
        <v>4.6000000000000006E-2</v>
      </c>
      <c r="CE34" s="2">
        <v>0.155</v>
      </c>
      <c r="CF34" s="6">
        <f t="shared" si="1"/>
        <v>-0.8096683018297085</v>
      </c>
      <c r="CG34" s="6">
        <f t="shared" si="2"/>
        <v>1.3372421683184259</v>
      </c>
    </row>
    <row r="35" spans="1:85">
      <c r="A35">
        <v>33</v>
      </c>
      <c r="B35" t="s">
        <v>34</v>
      </c>
      <c r="C35" s="1" t="s">
        <v>2</v>
      </c>
      <c r="D35" s="1" t="s">
        <v>2</v>
      </c>
      <c r="E35" s="1" t="s">
        <v>2</v>
      </c>
      <c r="F35" s="1" t="s">
        <v>2</v>
      </c>
      <c r="G35" s="1" t="s">
        <v>2</v>
      </c>
      <c r="H35" s="1" t="s">
        <v>2</v>
      </c>
      <c r="I35" s="1">
        <v>8.0000000000000002E-3</v>
      </c>
      <c r="J35" s="1" t="s">
        <v>2</v>
      </c>
      <c r="K35" s="1" t="s">
        <v>2</v>
      </c>
      <c r="L35" s="1" t="s">
        <v>2</v>
      </c>
      <c r="M35" s="1" t="s">
        <v>2</v>
      </c>
      <c r="N35" s="1" t="s">
        <v>2</v>
      </c>
      <c r="O35" s="1">
        <v>1E-3</v>
      </c>
      <c r="P35" s="1" t="s">
        <v>2</v>
      </c>
      <c r="Q35" s="1" t="s">
        <v>2</v>
      </c>
      <c r="R35" s="1" t="s">
        <v>2</v>
      </c>
      <c r="S35" s="1" t="s">
        <v>2</v>
      </c>
      <c r="T35" s="1">
        <v>6.0000000000000001E-3</v>
      </c>
      <c r="U35" s="1" t="s">
        <v>2</v>
      </c>
      <c r="V35" s="1" t="s">
        <v>2</v>
      </c>
      <c r="W35" s="1" t="s">
        <v>2</v>
      </c>
      <c r="X35" s="1" t="s">
        <v>2</v>
      </c>
      <c r="Y35" s="1" t="s">
        <v>2</v>
      </c>
      <c r="Z35" s="1" t="s">
        <v>2</v>
      </c>
      <c r="AA35" s="1" t="s">
        <v>2</v>
      </c>
      <c r="AB35" s="1" t="s">
        <v>2</v>
      </c>
      <c r="AC35" s="1">
        <v>3.0000000000000001E-3</v>
      </c>
      <c r="AD35" s="1" t="s">
        <v>2</v>
      </c>
      <c r="AE35" s="1" t="s">
        <v>2</v>
      </c>
      <c r="AF35" s="1" t="s">
        <v>2</v>
      </c>
      <c r="AG35" s="1" t="s">
        <v>2</v>
      </c>
      <c r="AH35" s="1" t="s">
        <v>2</v>
      </c>
      <c r="AI35" s="1" t="s">
        <v>2</v>
      </c>
      <c r="AJ35" s="1" t="s">
        <v>2</v>
      </c>
      <c r="AK35" s="1" t="s">
        <v>2</v>
      </c>
      <c r="AL35" s="1" t="s">
        <v>2</v>
      </c>
      <c r="AM35" s="1" t="s">
        <v>2</v>
      </c>
      <c r="AN35" s="1" t="s">
        <v>2</v>
      </c>
      <c r="AO35" s="1" t="s">
        <v>2</v>
      </c>
      <c r="AP35" s="1" t="s">
        <v>2</v>
      </c>
      <c r="AQ35" s="1" t="s">
        <v>2</v>
      </c>
      <c r="AR35" s="1" t="s">
        <v>2</v>
      </c>
      <c r="AS35" s="1" t="s">
        <v>2</v>
      </c>
      <c r="AT35" s="1" t="s">
        <v>2</v>
      </c>
      <c r="AU35" s="1" t="s">
        <v>2</v>
      </c>
      <c r="AV35" s="1" t="s">
        <v>2</v>
      </c>
      <c r="AW35" s="1" t="s">
        <v>2</v>
      </c>
      <c r="AX35" s="1" t="s">
        <v>2</v>
      </c>
      <c r="AY35" s="1" t="s">
        <v>2</v>
      </c>
      <c r="AZ35" s="1" t="s">
        <v>2</v>
      </c>
      <c r="BA35" s="1" t="s">
        <v>2</v>
      </c>
      <c r="BB35" s="1" t="s">
        <v>2</v>
      </c>
      <c r="BC35" s="1" t="s">
        <v>2</v>
      </c>
      <c r="BD35" s="1" t="s">
        <v>2</v>
      </c>
      <c r="BE35" s="1" t="s">
        <v>2</v>
      </c>
      <c r="BF35" s="1" t="s">
        <v>2</v>
      </c>
      <c r="BG35" s="1" t="s">
        <v>2</v>
      </c>
      <c r="BH35" s="1" t="s">
        <v>2</v>
      </c>
      <c r="BI35" s="1" t="s">
        <v>2</v>
      </c>
      <c r="BJ35" s="1" t="s">
        <v>2</v>
      </c>
      <c r="BK35" s="1" t="s">
        <v>2</v>
      </c>
      <c r="BL35" s="1" t="s">
        <v>2</v>
      </c>
      <c r="BM35" s="1" t="s">
        <v>2</v>
      </c>
      <c r="BN35" s="1" t="s">
        <v>2</v>
      </c>
      <c r="BO35" s="1" t="s">
        <v>2</v>
      </c>
      <c r="BP35" s="1" t="s">
        <v>2</v>
      </c>
      <c r="BQ35" s="1" t="s">
        <v>2</v>
      </c>
      <c r="BR35" s="1" t="s">
        <v>2</v>
      </c>
      <c r="BS35" s="1" t="s">
        <v>2</v>
      </c>
      <c r="BT35" s="1" t="s">
        <v>2</v>
      </c>
      <c r="BU35" s="1" t="s">
        <v>2</v>
      </c>
      <c r="BV35" s="1" t="s">
        <v>2</v>
      </c>
      <c r="BW35" s="1" t="s">
        <v>2</v>
      </c>
      <c r="BX35" s="1" t="s">
        <v>2</v>
      </c>
      <c r="BY35" s="1" t="s">
        <v>2</v>
      </c>
      <c r="BZ35" s="1" t="s">
        <v>2</v>
      </c>
      <c r="CA35" s="1" t="s">
        <v>2</v>
      </c>
      <c r="CB35" s="1" t="s">
        <v>2</v>
      </c>
      <c r="CC35" s="1">
        <v>3.4000000000000002E-2</v>
      </c>
      <c r="CD35" s="5">
        <f t="shared" ref="CD35:CD66" si="3">SUM(C35:CC35)</f>
        <v>5.2000000000000005E-2</v>
      </c>
      <c r="CE35" s="2">
        <v>0.161</v>
      </c>
      <c r="CF35" s="6">
        <f t="shared" si="1"/>
        <v>-0.79317412396815024</v>
      </c>
      <c r="CG35" s="6">
        <f t="shared" si="2"/>
        <v>1.2839966563652008</v>
      </c>
    </row>
    <row r="36" spans="1:85">
      <c r="A36">
        <v>34</v>
      </c>
      <c r="B36" t="s">
        <v>35</v>
      </c>
      <c r="C36" s="1">
        <v>3.0000000000000001E-3</v>
      </c>
      <c r="D36" s="1" t="s">
        <v>2</v>
      </c>
      <c r="E36" s="1" t="s">
        <v>2</v>
      </c>
      <c r="F36" s="1" t="s">
        <v>2</v>
      </c>
      <c r="G36" s="1" t="s">
        <v>2</v>
      </c>
      <c r="H36" s="1" t="s">
        <v>2</v>
      </c>
      <c r="I36" s="1">
        <v>6.0000000000000001E-3</v>
      </c>
      <c r="J36" s="1" t="s">
        <v>2</v>
      </c>
      <c r="K36" s="1">
        <v>4.0000000000000001E-3</v>
      </c>
      <c r="L36" s="1" t="s">
        <v>2</v>
      </c>
      <c r="M36" s="1" t="s">
        <v>2</v>
      </c>
      <c r="N36" s="1" t="s">
        <v>2</v>
      </c>
      <c r="O36" s="1" t="s">
        <v>2</v>
      </c>
      <c r="P36" s="1" t="s">
        <v>2</v>
      </c>
      <c r="Q36" s="1" t="s">
        <v>2</v>
      </c>
      <c r="R36" s="1" t="s">
        <v>2</v>
      </c>
      <c r="S36" s="1" t="s">
        <v>2</v>
      </c>
      <c r="T36" s="1" t="s">
        <v>2</v>
      </c>
      <c r="U36" s="1" t="s">
        <v>2</v>
      </c>
      <c r="V36" s="1">
        <v>4.0000000000000001E-3</v>
      </c>
      <c r="W36" s="1" t="s">
        <v>2</v>
      </c>
      <c r="X36" s="1" t="s">
        <v>2</v>
      </c>
      <c r="Y36" s="1" t="s">
        <v>2</v>
      </c>
      <c r="Z36" s="1" t="s">
        <v>2</v>
      </c>
      <c r="AA36" s="1" t="s">
        <v>2</v>
      </c>
      <c r="AB36" s="1" t="s">
        <v>2</v>
      </c>
      <c r="AC36" s="1" t="s">
        <v>2</v>
      </c>
      <c r="AD36" s="1" t="s">
        <v>2</v>
      </c>
      <c r="AE36" s="1" t="s">
        <v>2</v>
      </c>
      <c r="AF36" s="1" t="s">
        <v>2</v>
      </c>
      <c r="AG36" s="1" t="s">
        <v>2</v>
      </c>
      <c r="AH36" s="1" t="s">
        <v>2</v>
      </c>
      <c r="AI36" s="1" t="s">
        <v>2</v>
      </c>
      <c r="AJ36" s="1" t="s">
        <v>2</v>
      </c>
      <c r="AK36" s="1">
        <v>2E-3</v>
      </c>
      <c r="AL36" s="1" t="s">
        <v>2</v>
      </c>
      <c r="AM36" s="1" t="s">
        <v>2</v>
      </c>
      <c r="AN36" s="1" t="s">
        <v>2</v>
      </c>
      <c r="AO36" s="1" t="s">
        <v>2</v>
      </c>
      <c r="AP36" s="1" t="s">
        <v>2</v>
      </c>
      <c r="AQ36" s="1" t="s">
        <v>2</v>
      </c>
      <c r="AR36" s="1" t="s">
        <v>2</v>
      </c>
      <c r="AS36" s="1" t="s">
        <v>2</v>
      </c>
      <c r="AT36" s="1">
        <v>5.0000000000000001E-3</v>
      </c>
      <c r="AU36" s="1" t="s">
        <v>2</v>
      </c>
      <c r="AV36" s="1" t="s">
        <v>2</v>
      </c>
      <c r="AW36" s="1" t="s">
        <v>2</v>
      </c>
      <c r="AX36" s="1" t="s">
        <v>2</v>
      </c>
      <c r="AY36" s="1" t="s">
        <v>2</v>
      </c>
      <c r="AZ36" s="1" t="s">
        <v>2</v>
      </c>
      <c r="BA36" s="1" t="s">
        <v>2</v>
      </c>
      <c r="BB36" s="1" t="s">
        <v>2</v>
      </c>
      <c r="BC36" s="1" t="s">
        <v>2</v>
      </c>
      <c r="BD36" s="1" t="s">
        <v>2</v>
      </c>
      <c r="BE36" s="1" t="s">
        <v>2</v>
      </c>
      <c r="BF36" s="1" t="s">
        <v>2</v>
      </c>
      <c r="BG36" s="1" t="s">
        <v>2</v>
      </c>
      <c r="BH36" s="1" t="s">
        <v>2</v>
      </c>
      <c r="BI36" s="1" t="s">
        <v>2</v>
      </c>
      <c r="BJ36" s="1" t="s">
        <v>2</v>
      </c>
      <c r="BK36" s="1" t="s">
        <v>2</v>
      </c>
      <c r="BL36" s="1" t="s">
        <v>2</v>
      </c>
      <c r="BM36" s="1" t="s">
        <v>2</v>
      </c>
      <c r="BN36" s="1" t="s">
        <v>2</v>
      </c>
      <c r="BO36" s="1" t="s">
        <v>2</v>
      </c>
      <c r="BP36" s="1" t="s">
        <v>2</v>
      </c>
      <c r="BQ36" s="1" t="s">
        <v>2</v>
      </c>
      <c r="BR36" s="1" t="s">
        <v>2</v>
      </c>
      <c r="BS36" s="1" t="s">
        <v>2</v>
      </c>
      <c r="BT36" s="1" t="s">
        <v>2</v>
      </c>
      <c r="BU36" s="1" t="s">
        <v>2</v>
      </c>
      <c r="BV36" s="1" t="s">
        <v>2</v>
      </c>
      <c r="BW36" s="1" t="s">
        <v>2</v>
      </c>
      <c r="BX36" s="1" t="s">
        <v>2</v>
      </c>
      <c r="BY36" s="1" t="s">
        <v>2</v>
      </c>
      <c r="BZ36" s="1" t="s">
        <v>2</v>
      </c>
      <c r="CA36" s="1" t="s">
        <v>2</v>
      </c>
      <c r="CB36" s="1" t="s">
        <v>2</v>
      </c>
      <c r="CC36" s="1">
        <v>9.8000000000000004E-2</v>
      </c>
      <c r="CD36" s="5">
        <f t="shared" si="3"/>
        <v>0.12200000000000001</v>
      </c>
      <c r="CE36" s="2">
        <v>0.48299999999999998</v>
      </c>
      <c r="CF36" s="6">
        <f t="shared" si="1"/>
        <v>-0.31605286924848786</v>
      </c>
      <c r="CG36" s="6">
        <f t="shared" si="2"/>
        <v>0.91364016932525172</v>
      </c>
    </row>
    <row r="37" spans="1:85">
      <c r="A37">
        <v>35</v>
      </c>
      <c r="B37" t="s">
        <v>36</v>
      </c>
      <c r="C37" s="1" t="s">
        <v>2</v>
      </c>
      <c r="D37" s="1">
        <v>8.0000000000000002E-3</v>
      </c>
      <c r="E37" s="1" t="s">
        <v>2</v>
      </c>
      <c r="F37" s="1" t="s">
        <v>2</v>
      </c>
      <c r="G37" s="1">
        <v>2E-3</v>
      </c>
      <c r="H37" s="1" t="s">
        <v>2</v>
      </c>
      <c r="I37" s="1">
        <v>5.0000000000000001E-3</v>
      </c>
      <c r="J37" s="1" t="s">
        <v>2</v>
      </c>
      <c r="K37" s="1">
        <v>3.5999999999999997E-2</v>
      </c>
      <c r="L37" s="1" t="s">
        <v>2</v>
      </c>
      <c r="M37" s="1">
        <v>3.2000000000000001E-2</v>
      </c>
      <c r="N37" s="1" t="s">
        <v>2</v>
      </c>
      <c r="O37" s="1" t="s">
        <v>2</v>
      </c>
      <c r="P37" s="1" t="s">
        <v>2</v>
      </c>
      <c r="Q37" s="1" t="s">
        <v>2</v>
      </c>
      <c r="R37" s="1" t="s">
        <v>2</v>
      </c>
      <c r="S37" s="1" t="s">
        <v>2</v>
      </c>
      <c r="T37" s="1" t="s">
        <v>2</v>
      </c>
      <c r="U37" s="1" t="s">
        <v>2</v>
      </c>
      <c r="V37" s="1">
        <v>2.7E-2</v>
      </c>
      <c r="W37" s="1" t="s">
        <v>2</v>
      </c>
      <c r="X37" s="1" t="s">
        <v>2</v>
      </c>
      <c r="Y37" s="1" t="s">
        <v>2</v>
      </c>
      <c r="Z37" s="1" t="s">
        <v>2</v>
      </c>
      <c r="AA37" s="1" t="s">
        <v>2</v>
      </c>
      <c r="AB37" s="1" t="s">
        <v>2</v>
      </c>
      <c r="AC37" s="1" t="s">
        <v>2</v>
      </c>
      <c r="AD37" s="1" t="s">
        <v>2</v>
      </c>
      <c r="AE37" s="1" t="s">
        <v>2</v>
      </c>
      <c r="AF37" s="1" t="s">
        <v>2</v>
      </c>
      <c r="AG37" s="1">
        <v>2.4E-2</v>
      </c>
      <c r="AH37" s="1" t="s">
        <v>2</v>
      </c>
      <c r="AI37" s="1" t="s">
        <v>2</v>
      </c>
      <c r="AJ37" s="1" t="s">
        <v>2</v>
      </c>
      <c r="AK37" s="1">
        <v>0.01</v>
      </c>
      <c r="AL37" s="1" t="s">
        <v>2</v>
      </c>
      <c r="AM37" s="1" t="s">
        <v>2</v>
      </c>
      <c r="AN37" s="1" t="s">
        <v>2</v>
      </c>
      <c r="AO37" s="1" t="s">
        <v>2</v>
      </c>
      <c r="AP37" s="1" t="s">
        <v>2</v>
      </c>
      <c r="AQ37" s="1" t="s">
        <v>2</v>
      </c>
      <c r="AR37" s="1" t="s">
        <v>2</v>
      </c>
      <c r="AS37" s="1" t="s">
        <v>2</v>
      </c>
      <c r="AT37" s="1" t="s">
        <v>2</v>
      </c>
      <c r="AU37" s="1" t="s">
        <v>2</v>
      </c>
      <c r="AV37" s="1" t="s">
        <v>2</v>
      </c>
      <c r="AW37" s="1" t="s">
        <v>2</v>
      </c>
      <c r="AX37" s="1" t="s">
        <v>2</v>
      </c>
      <c r="AY37" s="1" t="s">
        <v>2</v>
      </c>
      <c r="AZ37" s="1" t="s">
        <v>2</v>
      </c>
      <c r="BA37" s="1" t="s">
        <v>2</v>
      </c>
      <c r="BB37" s="1" t="s">
        <v>2</v>
      </c>
      <c r="BC37" s="1" t="s">
        <v>2</v>
      </c>
      <c r="BD37" s="1" t="s">
        <v>2</v>
      </c>
      <c r="BE37" s="1" t="s">
        <v>2</v>
      </c>
      <c r="BF37" s="1" t="s">
        <v>2</v>
      </c>
      <c r="BG37" s="1" t="s">
        <v>2</v>
      </c>
      <c r="BH37" s="1" t="s">
        <v>2</v>
      </c>
      <c r="BI37" s="1" t="s">
        <v>2</v>
      </c>
      <c r="BJ37" s="1" t="s">
        <v>2</v>
      </c>
      <c r="BK37" s="1" t="s">
        <v>2</v>
      </c>
      <c r="BL37" s="1" t="s">
        <v>2</v>
      </c>
      <c r="BM37" s="1" t="s">
        <v>2</v>
      </c>
      <c r="BN37" s="1" t="s">
        <v>2</v>
      </c>
      <c r="BO37" s="1" t="s">
        <v>2</v>
      </c>
      <c r="BP37" s="1" t="s">
        <v>2</v>
      </c>
      <c r="BQ37" s="1" t="s">
        <v>2</v>
      </c>
      <c r="BR37" s="1" t="s">
        <v>2</v>
      </c>
      <c r="BS37" s="1" t="s">
        <v>2</v>
      </c>
      <c r="BT37" s="1" t="s">
        <v>2</v>
      </c>
      <c r="BU37" s="1" t="s">
        <v>2</v>
      </c>
      <c r="BV37" s="1" t="s">
        <v>2</v>
      </c>
      <c r="BW37" s="1" t="s">
        <v>2</v>
      </c>
      <c r="BX37" s="1" t="s">
        <v>2</v>
      </c>
      <c r="BY37" s="1" t="s">
        <v>2</v>
      </c>
      <c r="BZ37" s="1" t="s">
        <v>2</v>
      </c>
      <c r="CA37" s="1" t="s">
        <v>2</v>
      </c>
      <c r="CB37" s="1" t="s">
        <v>2</v>
      </c>
      <c r="CC37" s="1">
        <v>0.39900000000000002</v>
      </c>
      <c r="CD37" s="5">
        <f t="shared" si="3"/>
        <v>0.54300000000000004</v>
      </c>
      <c r="CE37" s="2">
        <v>1.9379999999999999</v>
      </c>
      <c r="CF37" s="6">
        <f t="shared" si="1"/>
        <v>0.28735377271474649</v>
      </c>
      <c r="CG37" s="6">
        <f t="shared" si="2"/>
        <v>0.26520017041115301</v>
      </c>
    </row>
    <row r="38" spans="1:85">
      <c r="A38">
        <v>36</v>
      </c>
      <c r="B38" t="s">
        <v>37</v>
      </c>
      <c r="C38" s="1" t="s">
        <v>2</v>
      </c>
      <c r="D38" s="1" t="s">
        <v>2</v>
      </c>
      <c r="E38" s="1" t="s">
        <v>2</v>
      </c>
      <c r="F38" s="1" t="s">
        <v>2</v>
      </c>
      <c r="G38" s="1">
        <v>1E-3</v>
      </c>
      <c r="H38" s="1" t="s">
        <v>2</v>
      </c>
      <c r="I38" s="1" t="s">
        <v>2</v>
      </c>
      <c r="J38" s="1" t="s">
        <v>2</v>
      </c>
      <c r="K38" s="1" t="s">
        <v>2</v>
      </c>
      <c r="L38" s="1" t="s">
        <v>2</v>
      </c>
      <c r="M38" s="1">
        <v>1E-3</v>
      </c>
      <c r="N38" s="1" t="s">
        <v>2</v>
      </c>
      <c r="O38" s="1" t="s">
        <v>2</v>
      </c>
      <c r="P38" s="1" t="s">
        <v>2</v>
      </c>
      <c r="Q38" s="1" t="s">
        <v>2</v>
      </c>
      <c r="R38" s="1" t="s">
        <v>2</v>
      </c>
      <c r="S38" s="1" t="s">
        <v>2</v>
      </c>
      <c r="T38" s="1" t="s">
        <v>2</v>
      </c>
      <c r="U38" s="1" t="s">
        <v>2</v>
      </c>
      <c r="V38" s="1" t="s">
        <v>2</v>
      </c>
      <c r="W38" s="1" t="s">
        <v>2</v>
      </c>
      <c r="X38" s="1" t="s">
        <v>2</v>
      </c>
      <c r="Y38" s="1" t="s">
        <v>2</v>
      </c>
      <c r="Z38" s="1" t="s">
        <v>2</v>
      </c>
      <c r="AA38" s="1" t="s">
        <v>2</v>
      </c>
      <c r="AB38" s="1" t="s">
        <v>2</v>
      </c>
      <c r="AC38" s="1" t="s">
        <v>2</v>
      </c>
      <c r="AD38" s="1" t="s">
        <v>2</v>
      </c>
      <c r="AE38" s="1" t="s">
        <v>2</v>
      </c>
      <c r="AF38" s="1" t="s">
        <v>2</v>
      </c>
      <c r="AG38" s="1" t="s">
        <v>2</v>
      </c>
      <c r="AH38" s="1" t="s">
        <v>2</v>
      </c>
      <c r="AI38" s="1" t="s">
        <v>2</v>
      </c>
      <c r="AJ38" s="1" t="s">
        <v>2</v>
      </c>
      <c r="AK38" s="1" t="s">
        <v>2</v>
      </c>
      <c r="AL38" s="1" t="s">
        <v>2</v>
      </c>
      <c r="AM38" s="1" t="s">
        <v>2</v>
      </c>
      <c r="AN38" s="1" t="s">
        <v>2</v>
      </c>
      <c r="AO38" s="1" t="s">
        <v>2</v>
      </c>
      <c r="AP38" s="1" t="s">
        <v>2</v>
      </c>
      <c r="AQ38" s="1" t="s">
        <v>2</v>
      </c>
      <c r="AR38" s="1" t="s">
        <v>2</v>
      </c>
      <c r="AS38" s="1" t="s">
        <v>2</v>
      </c>
      <c r="AT38" s="1" t="s">
        <v>2</v>
      </c>
      <c r="AU38" s="1" t="s">
        <v>2</v>
      </c>
      <c r="AV38" s="1" t="s">
        <v>2</v>
      </c>
      <c r="AW38" s="1" t="s">
        <v>2</v>
      </c>
      <c r="AX38" s="1" t="s">
        <v>2</v>
      </c>
      <c r="AY38" s="1" t="s">
        <v>2</v>
      </c>
      <c r="AZ38" s="1" t="s">
        <v>2</v>
      </c>
      <c r="BA38" s="1" t="s">
        <v>2</v>
      </c>
      <c r="BB38" s="1" t="s">
        <v>2</v>
      </c>
      <c r="BC38" s="1" t="s">
        <v>2</v>
      </c>
      <c r="BD38" s="1" t="s">
        <v>2</v>
      </c>
      <c r="BE38" s="1" t="s">
        <v>2</v>
      </c>
      <c r="BF38" s="1" t="s">
        <v>2</v>
      </c>
      <c r="BG38" s="1" t="s">
        <v>2</v>
      </c>
      <c r="BH38" s="1" t="s">
        <v>2</v>
      </c>
      <c r="BI38" s="1" t="s">
        <v>2</v>
      </c>
      <c r="BJ38" s="1" t="s">
        <v>2</v>
      </c>
      <c r="BK38" s="1" t="s">
        <v>2</v>
      </c>
      <c r="BL38" s="1">
        <v>0</v>
      </c>
      <c r="BM38" s="1" t="s">
        <v>2</v>
      </c>
      <c r="BN38" s="1" t="s">
        <v>2</v>
      </c>
      <c r="BO38" s="1" t="s">
        <v>2</v>
      </c>
      <c r="BP38" s="1" t="s">
        <v>2</v>
      </c>
      <c r="BQ38" s="1" t="s">
        <v>2</v>
      </c>
      <c r="BR38" s="1" t="s">
        <v>2</v>
      </c>
      <c r="BS38" s="1" t="s">
        <v>2</v>
      </c>
      <c r="BT38" s="1" t="s">
        <v>2</v>
      </c>
      <c r="BU38" s="1" t="s">
        <v>2</v>
      </c>
      <c r="BV38" s="1" t="s">
        <v>2</v>
      </c>
      <c r="BW38" s="1" t="s">
        <v>2</v>
      </c>
      <c r="BX38" s="1" t="s">
        <v>2</v>
      </c>
      <c r="BY38" s="1" t="s">
        <v>2</v>
      </c>
      <c r="BZ38" s="1" t="s">
        <v>2</v>
      </c>
      <c r="CA38" s="1" t="s">
        <v>2</v>
      </c>
      <c r="CB38" s="1" t="s">
        <v>2</v>
      </c>
      <c r="CC38" s="1">
        <v>1.4E-2</v>
      </c>
      <c r="CD38" s="5">
        <f t="shared" si="3"/>
        <v>1.6E-2</v>
      </c>
      <c r="CE38" s="2">
        <v>0.06</v>
      </c>
      <c r="CF38" s="6">
        <f t="shared" si="1"/>
        <v>-1.2218487496163564</v>
      </c>
      <c r="CG38" s="6">
        <f t="shared" si="2"/>
        <v>1.7958800173440752</v>
      </c>
    </row>
    <row r="39" spans="1:85">
      <c r="A39">
        <v>37</v>
      </c>
      <c r="B39" t="s">
        <v>38</v>
      </c>
      <c r="C39" s="1" t="s">
        <v>2</v>
      </c>
      <c r="D39" s="1" t="s">
        <v>2</v>
      </c>
      <c r="E39" s="1">
        <v>5.0000000000000001E-3</v>
      </c>
      <c r="F39" s="1">
        <v>2E-3</v>
      </c>
      <c r="G39" s="1">
        <v>4.0000000000000001E-3</v>
      </c>
      <c r="H39" s="1" t="s">
        <v>2</v>
      </c>
      <c r="I39" s="1" t="s">
        <v>2</v>
      </c>
      <c r="J39" s="1" t="s">
        <v>2</v>
      </c>
      <c r="K39" s="1" t="s">
        <v>2</v>
      </c>
      <c r="L39" s="1">
        <v>0</v>
      </c>
      <c r="M39" s="1" t="s">
        <v>2</v>
      </c>
      <c r="N39" s="1">
        <v>1E-3</v>
      </c>
      <c r="O39" s="1" t="s">
        <v>2</v>
      </c>
      <c r="P39" s="1">
        <v>2E-3</v>
      </c>
      <c r="Q39" s="1" t="s">
        <v>2</v>
      </c>
      <c r="R39" s="1" t="s">
        <v>2</v>
      </c>
      <c r="S39" s="1" t="s">
        <v>2</v>
      </c>
      <c r="T39" s="1" t="s">
        <v>2</v>
      </c>
      <c r="U39" s="1" t="s">
        <v>2</v>
      </c>
      <c r="V39" s="1" t="s">
        <v>2</v>
      </c>
      <c r="W39" s="1">
        <v>7.0000000000000001E-3</v>
      </c>
      <c r="X39" s="1" t="s">
        <v>2</v>
      </c>
      <c r="Y39" s="1" t="s">
        <v>2</v>
      </c>
      <c r="Z39" s="1" t="s">
        <v>2</v>
      </c>
      <c r="AA39" s="1">
        <v>3.0000000000000001E-3</v>
      </c>
      <c r="AB39" s="1" t="s">
        <v>2</v>
      </c>
      <c r="AC39" s="1" t="s">
        <v>2</v>
      </c>
      <c r="AD39" s="1" t="s">
        <v>2</v>
      </c>
      <c r="AE39" s="1" t="s">
        <v>2</v>
      </c>
      <c r="AF39" s="1" t="s">
        <v>2</v>
      </c>
      <c r="AG39" s="1" t="s">
        <v>2</v>
      </c>
      <c r="AH39" s="1" t="s">
        <v>2</v>
      </c>
      <c r="AI39" s="1" t="s">
        <v>2</v>
      </c>
      <c r="AJ39" s="1" t="s">
        <v>2</v>
      </c>
      <c r="AK39" s="1" t="s">
        <v>2</v>
      </c>
      <c r="AL39" s="1" t="s">
        <v>2</v>
      </c>
      <c r="AM39" s="1">
        <v>0</v>
      </c>
      <c r="AN39" s="1">
        <v>0</v>
      </c>
      <c r="AO39" s="1" t="s">
        <v>2</v>
      </c>
      <c r="AP39" s="1" t="s">
        <v>2</v>
      </c>
      <c r="AQ39" s="1" t="s">
        <v>2</v>
      </c>
      <c r="AR39" s="1" t="s">
        <v>2</v>
      </c>
      <c r="AS39" s="1" t="s">
        <v>2</v>
      </c>
      <c r="AT39" s="1" t="s">
        <v>2</v>
      </c>
      <c r="AU39" s="1" t="s">
        <v>2</v>
      </c>
      <c r="AV39" s="1" t="s">
        <v>2</v>
      </c>
      <c r="AW39" s="1" t="s">
        <v>2</v>
      </c>
      <c r="AX39" s="1" t="s">
        <v>2</v>
      </c>
      <c r="AY39" s="1" t="s">
        <v>2</v>
      </c>
      <c r="AZ39" s="1" t="s">
        <v>2</v>
      </c>
      <c r="BA39" s="1" t="s">
        <v>2</v>
      </c>
      <c r="BB39" s="1" t="s">
        <v>2</v>
      </c>
      <c r="BC39" s="1" t="s">
        <v>2</v>
      </c>
      <c r="BD39" s="1" t="s">
        <v>2</v>
      </c>
      <c r="BE39" s="1" t="s">
        <v>2</v>
      </c>
      <c r="BF39" s="1" t="s">
        <v>2</v>
      </c>
      <c r="BG39" s="1" t="s">
        <v>2</v>
      </c>
      <c r="BH39" s="1" t="s">
        <v>2</v>
      </c>
      <c r="BI39" s="1" t="s">
        <v>2</v>
      </c>
      <c r="BJ39" s="1" t="s">
        <v>2</v>
      </c>
      <c r="BK39" s="1" t="s">
        <v>2</v>
      </c>
      <c r="BL39" s="1" t="s">
        <v>2</v>
      </c>
      <c r="BM39" s="1" t="s">
        <v>2</v>
      </c>
      <c r="BN39" s="1" t="s">
        <v>2</v>
      </c>
      <c r="BO39" s="1" t="s">
        <v>2</v>
      </c>
      <c r="BP39" s="1" t="s">
        <v>2</v>
      </c>
      <c r="BQ39" s="1" t="s">
        <v>2</v>
      </c>
      <c r="BR39" s="1" t="s">
        <v>2</v>
      </c>
      <c r="BS39" s="1" t="s">
        <v>2</v>
      </c>
      <c r="BT39" s="1" t="s">
        <v>2</v>
      </c>
      <c r="BU39" s="1" t="s">
        <v>2</v>
      </c>
      <c r="BV39" s="1" t="s">
        <v>2</v>
      </c>
      <c r="BW39" s="1" t="s">
        <v>2</v>
      </c>
      <c r="BX39" s="1" t="s">
        <v>2</v>
      </c>
      <c r="BY39" s="1" t="s">
        <v>2</v>
      </c>
      <c r="BZ39" s="1" t="s">
        <v>2</v>
      </c>
      <c r="CA39" s="1">
        <v>3.1E-2</v>
      </c>
      <c r="CB39" s="1" t="s">
        <v>2</v>
      </c>
      <c r="CC39" s="1" t="s">
        <v>2</v>
      </c>
      <c r="CD39" s="5">
        <f t="shared" si="3"/>
        <v>5.5E-2</v>
      </c>
      <c r="CE39" s="2">
        <v>0.14499999999999999</v>
      </c>
      <c r="CF39" s="6">
        <f t="shared" si="1"/>
        <v>-0.83863199776502517</v>
      </c>
      <c r="CG39" s="6">
        <f t="shared" si="2"/>
        <v>1.2596373105057561</v>
      </c>
    </row>
    <row r="40" spans="1:85">
      <c r="A40">
        <v>38</v>
      </c>
      <c r="B40" t="s">
        <v>39</v>
      </c>
      <c r="C40" s="1" t="s">
        <v>2</v>
      </c>
      <c r="D40" s="1" t="s">
        <v>2</v>
      </c>
      <c r="E40" s="1" t="s">
        <v>2</v>
      </c>
      <c r="F40" s="1" t="s">
        <v>2</v>
      </c>
      <c r="G40" s="1" t="s">
        <v>2</v>
      </c>
      <c r="H40" s="1" t="s">
        <v>2</v>
      </c>
      <c r="I40" s="1" t="s">
        <v>2</v>
      </c>
      <c r="J40" s="1" t="s">
        <v>2</v>
      </c>
      <c r="K40" s="1" t="s">
        <v>2</v>
      </c>
      <c r="L40" s="1">
        <v>1E-3</v>
      </c>
      <c r="M40" s="1" t="s">
        <v>2</v>
      </c>
      <c r="N40" s="1" t="s">
        <v>2</v>
      </c>
      <c r="O40" s="1" t="s">
        <v>2</v>
      </c>
      <c r="P40" s="1" t="s">
        <v>2</v>
      </c>
      <c r="Q40" s="1" t="s">
        <v>2</v>
      </c>
      <c r="R40" s="1" t="s">
        <v>2</v>
      </c>
      <c r="S40" s="1" t="s">
        <v>2</v>
      </c>
      <c r="T40" s="1" t="s">
        <v>2</v>
      </c>
      <c r="U40" s="1" t="s">
        <v>2</v>
      </c>
      <c r="V40" s="1" t="s">
        <v>2</v>
      </c>
      <c r="W40" s="1" t="s">
        <v>2</v>
      </c>
      <c r="X40" s="1" t="s">
        <v>2</v>
      </c>
      <c r="Y40" s="1" t="s">
        <v>2</v>
      </c>
      <c r="Z40" s="1" t="s">
        <v>2</v>
      </c>
      <c r="AA40" s="1" t="s">
        <v>2</v>
      </c>
      <c r="AB40" s="1" t="s">
        <v>2</v>
      </c>
      <c r="AC40" s="1" t="s">
        <v>2</v>
      </c>
      <c r="AD40" s="1" t="s">
        <v>2</v>
      </c>
      <c r="AE40" s="1" t="s">
        <v>2</v>
      </c>
      <c r="AF40" s="1" t="s">
        <v>2</v>
      </c>
      <c r="AG40" s="1" t="s">
        <v>2</v>
      </c>
      <c r="AH40" s="1" t="s">
        <v>2</v>
      </c>
      <c r="AI40" s="1" t="s">
        <v>2</v>
      </c>
      <c r="AJ40" s="1" t="s">
        <v>2</v>
      </c>
      <c r="AK40" s="1" t="s">
        <v>2</v>
      </c>
      <c r="AL40" s="1" t="s">
        <v>2</v>
      </c>
      <c r="AM40" s="1" t="s">
        <v>2</v>
      </c>
      <c r="AN40" s="1" t="s">
        <v>2</v>
      </c>
      <c r="AO40" s="1" t="s">
        <v>2</v>
      </c>
      <c r="AP40" s="1" t="s">
        <v>2</v>
      </c>
      <c r="AQ40" s="1" t="s">
        <v>2</v>
      </c>
      <c r="AR40" s="1" t="s">
        <v>2</v>
      </c>
      <c r="AS40" s="1" t="s">
        <v>2</v>
      </c>
      <c r="AT40" s="1" t="s">
        <v>2</v>
      </c>
      <c r="AU40" s="1">
        <v>0</v>
      </c>
      <c r="AV40" s="1" t="s">
        <v>2</v>
      </c>
      <c r="AW40" s="1" t="s">
        <v>2</v>
      </c>
      <c r="AX40" s="1" t="s">
        <v>2</v>
      </c>
      <c r="AY40" s="1" t="s">
        <v>2</v>
      </c>
      <c r="AZ40" s="1" t="s">
        <v>2</v>
      </c>
      <c r="BA40" s="1" t="s">
        <v>2</v>
      </c>
      <c r="BB40" s="1" t="s">
        <v>2</v>
      </c>
      <c r="BC40" s="1" t="s">
        <v>2</v>
      </c>
      <c r="BD40" s="1" t="s">
        <v>2</v>
      </c>
      <c r="BE40" s="1" t="s">
        <v>2</v>
      </c>
      <c r="BF40" s="1" t="s">
        <v>2</v>
      </c>
      <c r="BG40" s="1" t="s">
        <v>2</v>
      </c>
      <c r="BH40" s="1" t="s">
        <v>2</v>
      </c>
      <c r="BI40" s="1" t="s">
        <v>2</v>
      </c>
      <c r="BJ40" s="1" t="s">
        <v>2</v>
      </c>
      <c r="BK40" s="1" t="s">
        <v>2</v>
      </c>
      <c r="BL40" s="1" t="s">
        <v>2</v>
      </c>
      <c r="BM40" s="1" t="s">
        <v>2</v>
      </c>
      <c r="BN40" s="1" t="s">
        <v>2</v>
      </c>
      <c r="BO40" s="1" t="s">
        <v>2</v>
      </c>
      <c r="BP40" s="1" t="s">
        <v>2</v>
      </c>
      <c r="BQ40" s="1" t="s">
        <v>2</v>
      </c>
      <c r="BR40" s="1" t="s">
        <v>2</v>
      </c>
      <c r="BS40" s="1" t="s">
        <v>2</v>
      </c>
      <c r="BT40" s="1" t="s">
        <v>2</v>
      </c>
      <c r="BU40" s="1" t="s">
        <v>2</v>
      </c>
      <c r="BV40" s="1" t="s">
        <v>2</v>
      </c>
      <c r="BW40" s="1" t="s">
        <v>2</v>
      </c>
      <c r="BX40" s="1" t="s">
        <v>2</v>
      </c>
      <c r="BY40" s="1" t="s">
        <v>2</v>
      </c>
      <c r="BZ40" s="1" t="s">
        <v>2</v>
      </c>
      <c r="CA40" s="1">
        <v>8.9999999999999993E-3</v>
      </c>
      <c r="CB40" s="1" t="s">
        <v>2</v>
      </c>
      <c r="CC40" s="1" t="s">
        <v>2</v>
      </c>
      <c r="CD40" s="5">
        <f t="shared" si="3"/>
        <v>9.9999999999999985E-3</v>
      </c>
      <c r="CE40" s="2">
        <v>0.03</v>
      </c>
      <c r="CF40" s="6">
        <f t="shared" si="1"/>
        <v>-1.5228787452803376</v>
      </c>
      <c r="CG40" s="6">
        <f t="shared" si="2"/>
        <v>2</v>
      </c>
    </row>
    <row r="41" spans="1:85">
      <c r="A41">
        <v>39</v>
      </c>
      <c r="B41" t="s">
        <v>40</v>
      </c>
      <c r="C41" s="1" t="s">
        <v>2</v>
      </c>
      <c r="D41" s="1" t="s">
        <v>2</v>
      </c>
      <c r="E41" s="1">
        <v>1.2E-2</v>
      </c>
      <c r="F41" s="1" t="s">
        <v>2</v>
      </c>
      <c r="G41" s="1">
        <v>2E-3</v>
      </c>
      <c r="H41" s="1">
        <v>1.0999999999999999E-2</v>
      </c>
      <c r="I41" s="1">
        <v>1.2E-2</v>
      </c>
      <c r="J41" s="1" t="s">
        <v>2</v>
      </c>
      <c r="K41" s="1" t="s">
        <v>2</v>
      </c>
      <c r="L41" s="1" t="s">
        <v>2</v>
      </c>
      <c r="M41" s="1" t="s">
        <v>2</v>
      </c>
      <c r="N41" s="1" t="s">
        <v>2</v>
      </c>
      <c r="O41" s="1" t="s">
        <v>2</v>
      </c>
      <c r="P41" s="1" t="s">
        <v>2</v>
      </c>
      <c r="Q41" s="1" t="s">
        <v>2</v>
      </c>
      <c r="R41" s="1" t="s">
        <v>2</v>
      </c>
      <c r="S41" s="1" t="s">
        <v>2</v>
      </c>
      <c r="T41" s="1" t="s">
        <v>2</v>
      </c>
      <c r="U41" s="1" t="s">
        <v>2</v>
      </c>
      <c r="V41" s="1">
        <v>1.2999999999999999E-2</v>
      </c>
      <c r="W41" s="1" t="s">
        <v>2</v>
      </c>
      <c r="X41" s="1" t="s">
        <v>2</v>
      </c>
      <c r="Y41" s="1" t="s">
        <v>2</v>
      </c>
      <c r="Z41" s="1" t="s">
        <v>2</v>
      </c>
      <c r="AA41" s="1" t="s">
        <v>2</v>
      </c>
      <c r="AB41" s="1" t="s">
        <v>2</v>
      </c>
      <c r="AC41" s="1" t="s">
        <v>2</v>
      </c>
      <c r="AD41" s="1" t="s">
        <v>2</v>
      </c>
      <c r="AE41" s="1" t="s">
        <v>2</v>
      </c>
      <c r="AF41" s="1" t="s">
        <v>2</v>
      </c>
      <c r="AG41" s="1" t="s">
        <v>2</v>
      </c>
      <c r="AH41" s="1" t="s">
        <v>2</v>
      </c>
      <c r="AI41" s="1" t="s">
        <v>2</v>
      </c>
      <c r="AJ41" s="1" t="s">
        <v>2</v>
      </c>
      <c r="AK41" s="1" t="s">
        <v>2</v>
      </c>
      <c r="AL41" s="1" t="s">
        <v>2</v>
      </c>
      <c r="AM41" s="1" t="s">
        <v>2</v>
      </c>
      <c r="AN41" s="1" t="s">
        <v>2</v>
      </c>
      <c r="AO41" s="1" t="s">
        <v>2</v>
      </c>
      <c r="AP41" s="1" t="s">
        <v>2</v>
      </c>
      <c r="AQ41" s="1" t="s">
        <v>2</v>
      </c>
      <c r="AR41" s="1" t="s">
        <v>2</v>
      </c>
      <c r="AS41" s="1" t="s">
        <v>2</v>
      </c>
      <c r="AT41" s="1">
        <v>0.01</v>
      </c>
      <c r="AU41" s="1" t="s">
        <v>2</v>
      </c>
      <c r="AV41" s="1" t="s">
        <v>2</v>
      </c>
      <c r="AW41" s="1" t="s">
        <v>2</v>
      </c>
      <c r="AX41" s="1" t="s">
        <v>2</v>
      </c>
      <c r="AY41" s="1" t="s">
        <v>2</v>
      </c>
      <c r="AZ41" s="1" t="s">
        <v>2</v>
      </c>
      <c r="BA41" s="1" t="s">
        <v>2</v>
      </c>
      <c r="BB41" s="1" t="s">
        <v>2</v>
      </c>
      <c r="BC41" s="1" t="s">
        <v>2</v>
      </c>
      <c r="BD41" s="1" t="s">
        <v>2</v>
      </c>
      <c r="BE41" s="1" t="s">
        <v>2</v>
      </c>
      <c r="BF41" s="1" t="s">
        <v>2</v>
      </c>
      <c r="BG41" s="1" t="s">
        <v>2</v>
      </c>
      <c r="BH41" s="1" t="s">
        <v>2</v>
      </c>
      <c r="BI41" s="1" t="s">
        <v>2</v>
      </c>
      <c r="BJ41" s="1" t="s">
        <v>2</v>
      </c>
      <c r="BK41" s="1" t="s">
        <v>2</v>
      </c>
      <c r="BL41" s="1" t="s">
        <v>2</v>
      </c>
      <c r="BM41" s="1" t="s">
        <v>2</v>
      </c>
      <c r="BN41" s="1" t="s">
        <v>2</v>
      </c>
      <c r="BO41" s="1" t="s">
        <v>2</v>
      </c>
      <c r="BP41" s="1" t="s">
        <v>2</v>
      </c>
      <c r="BQ41" s="1" t="s">
        <v>2</v>
      </c>
      <c r="BR41" s="1" t="s">
        <v>2</v>
      </c>
      <c r="BS41" s="1" t="s">
        <v>2</v>
      </c>
      <c r="BT41" s="1" t="s">
        <v>2</v>
      </c>
      <c r="BU41" s="1" t="s">
        <v>2</v>
      </c>
      <c r="BV41" s="1" t="s">
        <v>2</v>
      </c>
      <c r="BW41" s="1" t="s">
        <v>2</v>
      </c>
      <c r="BX41" s="1" t="s">
        <v>2</v>
      </c>
      <c r="BY41" s="1" t="s">
        <v>2</v>
      </c>
      <c r="BZ41" s="1" t="s">
        <v>2</v>
      </c>
      <c r="CA41" s="1" t="s">
        <v>2</v>
      </c>
      <c r="CB41" s="1" t="s">
        <v>2</v>
      </c>
      <c r="CC41" s="1">
        <v>0.125</v>
      </c>
      <c r="CD41" s="5">
        <f t="shared" si="3"/>
        <v>0.185</v>
      </c>
      <c r="CE41" s="2">
        <v>0.61299999999999999</v>
      </c>
      <c r="CF41" s="6">
        <f t="shared" si="1"/>
        <v>-0.21253952548158497</v>
      </c>
      <c r="CG41" s="6">
        <f t="shared" si="2"/>
        <v>0.73282827159698616</v>
      </c>
    </row>
    <row r="42" spans="1:85">
      <c r="A42">
        <v>40</v>
      </c>
      <c r="B42" t="s">
        <v>41</v>
      </c>
      <c r="C42" s="1">
        <v>3.2000000000000001E-2</v>
      </c>
      <c r="D42" s="1" t="s">
        <v>2</v>
      </c>
      <c r="E42" s="1" t="s">
        <v>2</v>
      </c>
      <c r="F42" s="1" t="s">
        <v>2</v>
      </c>
      <c r="G42" s="1" t="s">
        <v>2</v>
      </c>
      <c r="H42" s="1" t="s">
        <v>2</v>
      </c>
      <c r="I42" s="1">
        <v>2.3E-2</v>
      </c>
      <c r="J42" s="1" t="s">
        <v>2</v>
      </c>
      <c r="K42" s="1" t="s">
        <v>2</v>
      </c>
      <c r="L42" s="1" t="s">
        <v>2</v>
      </c>
      <c r="M42" s="1">
        <v>0.13400000000000001</v>
      </c>
      <c r="N42" s="1" t="s">
        <v>2</v>
      </c>
      <c r="O42" s="1">
        <v>4.4999999999999998E-2</v>
      </c>
      <c r="P42" s="1" t="s">
        <v>2</v>
      </c>
      <c r="Q42" s="1">
        <v>9.8000000000000004E-2</v>
      </c>
      <c r="R42" s="1" t="s">
        <v>2</v>
      </c>
      <c r="S42" s="1" t="s">
        <v>2</v>
      </c>
      <c r="T42" s="1" t="s">
        <v>2</v>
      </c>
      <c r="U42" s="1" t="s">
        <v>2</v>
      </c>
      <c r="V42" s="1" t="s">
        <v>2</v>
      </c>
      <c r="W42" s="1" t="s">
        <v>2</v>
      </c>
      <c r="X42" s="1" t="s">
        <v>2</v>
      </c>
      <c r="Y42" s="1" t="s">
        <v>2</v>
      </c>
      <c r="Z42" s="1" t="s">
        <v>2</v>
      </c>
      <c r="AA42" s="1" t="s">
        <v>2</v>
      </c>
      <c r="AB42" s="1" t="s">
        <v>2</v>
      </c>
      <c r="AC42" s="1">
        <v>6.8000000000000005E-2</v>
      </c>
      <c r="AD42" s="1" t="s">
        <v>2</v>
      </c>
      <c r="AE42" s="1" t="s">
        <v>2</v>
      </c>
      <c r="AF42" s="1" t="s">
        <v>2</v>
      </c>
      <c r="AG42" s="1" t="s">
        <v>2</v>
      </c>
      <c r="AH42" s="1" t="s">
        <v>2</v>
      </c>
      <c r="AI42" s="1" t="s">
        <v>2</v>
      </c>
      <c r="AJ42" s="1" t="s">
        <v>2</v>
      </c>
      <c r="AK42" s="1" t="s">
        <v>2</v>
      </c>
      <c r="AL42" s="1" t="s">
        <v>2</v>
      </c>
      <c r="AM42" s="1" t="s">
        <v>2</v>
      </c>
      <c r="AN42" s="1" t="s">
        <v>2</v>
      </c>
      <c r="AO42" s="1" t="s">
        <v>2</v>
      </c>
      <c r="AP42" s="1" t="s">
        <v>2</v>
      </c>
      <c r="AQ42" s="1" t="s">
        <v>2</v>
      </c>
      <c r="AR42" s="1" t="s">
        <v>2</v>
      </c>
      <c r="AS42" s="1" t="s">
        <v>2</v>
      </c>
      <c r="AT42" s="1">
        <v>1E-3</v>
      </c>
      <c r="AU42" s="1" t="s">
        <v>2</v>
      </c>
      <c r="AV42" s="1" t="s">
        <v>2</v>
      </c>
      <c r="AW42" s="1" t="s">
        <v>2</v>
      </c>
      <c r="AX42" s="1" t="s">
        <v>2</v>
      </c>
      <c r="AY42" s="1" t="s">
        <v>2</v>
      </c>
      <c r="AZ42" s="1" t="s">
        <v>2</v>
      </c>
      <c r="BA42" s="1" t="s">
        <v>2</v>
      </c>
      <c r="BB42" s="1" t="s">
        <v>2</v>
      </c>
      <c r="BC42" s="1" t="s">
        <v>2</v>
      </c>
      <c r="BD42" s="1" t="s">
        <v>2</v>
      </c>
      <c r="BE42" s="1" t="s">
        <v>2</v>
      </c>
      <c r="BF42" s="1" t="s">
        <v>2</v>
      </c>
      <c r="BG42" s="1" t="s">
        <v>2</v>
      </c>
      <c r="BH42" s="1" t="s">
        <v>2</v>
      </c>
      <c r="BI42" s="1" t="s">
        <v>2</v>
      </c>
      <c r="BJ42" s="1" t="s">
        <v>2</v>
      </c>
      <c r="BK42" s="1" t="s">
        <v>2</v>
      </c>
      <c r="BL42" s="1" t="s">
        <v>2</v>
      </c>
      <c r="BM42" s="1" t="s">
        <v>2</v>
      </c>
      <c r="BN42" s="1" t="s">
        <v>2</v>
      </c>
      <c r="BO42" s="1" t="s">
        <v>2</v>
      </c>
      <c r="BP42" s="1" t="s">
        <v>2</v>
      </c>
      <c r="BQ42" s="1" t="s">
        <v>2</v>
      </c>
      <c r="BR42" s="1" t="s">
        <v>2</v>
      </c>
      <c r="BS42" s="1" t="s">
        <v>2</v>
      </c>
      <c r="BT42" s="1" t="s">
        <v>2</v>
      </c>
      <c r="BU42" s="1" t="s">
        <v>2</v>
      </c>
      <c r="BV42" s="1" t="s">
        <v>2</v>
      </c>
      <c r="BW42" s="1" t="s">
        <v>2</v>
      </c>
      <c r="BX42" s="1" t="s">
        <v>2</v>
      </c>
      <c r="BY42" s="1" t="s">
        <v>2</v>
      </c>
      <c r="BZ42" s="1" t="s">
        <v>2</v>
      </c>
      <c r="CA42" s="1" t="s">
        <v>2</v>
      </c>
      <c r="CB42" s="1" t="s">
        <v>2</v>
      </c>
      <c r="CC42" s="1">
        <v>0.73099999999999998</v>
      </c>
      <c r="CD42" s="5">
        <f t="shared" si="3"/>
        <v>1.1319999999999999</v>
      </c>
      <c r="CE42" s="2">
        <v>3.6459999999999999</v>
      </c>
      <c r="CF42" s="6">
        <f t="shared" si="1"/>
        <v>0.56181666431895749</v>
      </c>
      <c r="CG42" s="6">
        <f t="shared" si="2"/>
        <v>-5.3846426852252584E-2</v>
      </c>
    </row>
    <row r="43" spans="1:85">
      <c r="A43">
        <v>41</v>
      </c>
      <c r="B43" t="s">
        <v>42</v>
      </c>
      <c r="C43" s="1" t="s">
        <v>2</v>
      </c>
      <c r="D43" s="1" t="s">
        <v>2</v>
      </c>
      <c r="E43" s="1">
        <v>1.6E-2</v>
      </c>
      <c r="F43" s="1" t="s">
        <v>2</v>
      </c>
      <c r="G43" s="1">
        <v>2E-3</v>
      </c>
      <c r="H43" s="1" t="s">
        <v>2</v>
      </c>
      <c r="I43" s="1" t="s">
        <v>2</v>
      </c>
      <c r="J43" s="1" t="s">
        <v>2</v>
      </c>
      <c r="K43" s="1" t="s">
        <v>2</v>
      </c>
      <c r="L43" s="1" t="s">
        <v>2</v>
      </c>
      <c r="M43" s="1" t="s">
        <v>2</v>
      </c>
      <c r="N43" s="1" t="s">
        <v>2</v>
      </c>
      <c r="O43" s="1" t="s">
        <v>2</v>
      </c>
      <c r="P43" s="1" t="s">
        <v>2</v>
      </c>
      <c r="Q43" s="1">
        <v>1.9E-2</v>
      </c>
      <c r="R43" s="1" t="s">
        <v>2</v>
      </c>
      <c r="S43" s="1">
        <v>2.5999999999999999E-2</v>
      </c>
      <c r="T43" s="1" t="s">
        <v>2</v>
      </c>
      <c r="U43" s="1" t="s">
        <v>2</v>
      </c>
      <c r="V43" s="1">
        <v>2.1000000000000001E-2</v>
      </c>
      <c r="W43" s="1" t="s">
        <v>2</v>
      </c>
      <c r="X43" s="1" t="s">
        <v>2</v>
      </c>
      <c r="Y43" s="1" t="s">
        <v>2</v>
      </c>
      <c r="Z43" s="1" t="s">
        <v>2</v>
      </c>
      <c r="AA43" s="1" t="s">
        <v>2</v>
      </c>
      <c r="AB43" s="1" t="s">
        <v>2</v>
      </c>
      <c r="AC43" s="1">
        <v>2.7E-2</v>
      </c>
      <c r="AD43" s="1" t="s">
        <v>2</v>
      </c>
      <c r="AE43" s="1">
        <v>5.0999999999999997E-2</v>
      </c>
      <c r="AF43" s="1" t="s">
        <v>2</v>
      </c>
      <c r="AG43" s="1">
        <v>2.8000000000000001E-2</v>
      </c>
      <c r="AH43" s="1" t="s">
        <v>2</v>
      </c>
      <c r="AI43" s="1">
        <v>1.2999999999999999E-2</v>
      </c>
      <c r="AJ43" s="1" t="s">
        <v>2</v>
      </c>
      <c r="AK43" s="1">
        <v>1.4999999999999999E-2</v>
      </c>
      <c r="AL43" s="1" t="s">
        <v>2</v>
      </c>
      <c r="AM43" s="1" t="s">
        <v>2</v>
      </c>
      <c r="AN43" s="1" t="s">
        <v>2</v>
      </c>
      <c r="AO43" s="1" t="s">
        <v>2</v>
      </c>
      <c r="AP43" s="1" t="s">
        <v>2</v>
      </c>
      <c r="AQ43" s="1" t="s">
        <v>2</v>
      </c>
      <c r="AR43" s="1" t="s">
        <v>2</v>
      </c>
      <c r="AS43" s="1" t="s">
        <v>2</v>
      </c>
      <c r="AT43" s="1" t="s">
        <v>2</v>
      </c>
      <c r="AU43" s="1" t="s">
        <v>2</v>
      </c>
      <c r="AV43" s="1" t="s">
        <v>2</v>
      </c>
      <c r="AW43" s="1" t="s">
        <v>2</v>
      </c>
      <c r="AX43" s="1" t="s">
        <v>2</v>
      </c>
      <c r="AY43" s="1" t="s">
        <v>2</v>
      </c>
      <c r="AZ43" s="1" t="s">
        <v>2</v>
      </c>
      <c r="BA43" s="1" t="s">
        <v>2</v>
      </c>
      <c r="BB43" s="1" t="s">
        <v>2</v>
      </c>
      <c r="BC43" s="1" t="s">
        <v>2</v>
      </c>
      <c r="BD43" s="1" t="s">
        <v>2</v>
      </c>
      <c r="BE43" s="1" t="s">
        <v>2</v>
      </c>
      <c r="BF43" s="1" t="s">
        <v>2</v>
      </c>
      <c r="BG43" s="1" t="s">
        <v>2</v>
      </c>
      <c r="BH43" s="1" t="s">
        <v>2</v>
      </c>
      <c r="BI43" s="1" t="s">
        <v>2</v>
      </c>
      <c r="BJ43" s="1">
        <v>3.7999999999999999E-2</v>
      </c>
      <c r="BK43" s="1" t="s">
        <v>2</v>
      </c>
      <c r="BL43" s="1" t="s">
        <v>2</v>
      </c>
      <c r="BM43" s="1" t="s">
        <v>2</v>
      </c>
      <c r="BN43" s="1" t="s">
        <v>2</v>
      </c>
      <c r="BO43" s="1" t="s">
        <v>2</v>
      </c>
      <c r="BP43" s="1" t="s">
        <v>2</v>
      </c>
      <c r="BQ43" s="1" t="s">
        <v>2</v>
      </c>
      <c r="BR43" s="1" t="s">
        <v>2</v>
      </c>
      <c r="BS43" s="1" t="s">
        <v>2</v>
      </c>
      <c r="BT43" s="1" t="s">
        <v>2</v>
      </c>
      <c r="BU43" s="1" t="s">
        <v>2</v>
      </c>
      <c r="BV43" s="1" t="s">
        <v>2</v>
      </c>
      <c r="BW43" s="1" t="s">
        <v>2</v>
      </c>
      <c r="BX43" s="1" t="s">
        <v>2</v>
      </c>
      <c r="BY43" s="1" t="s">
        <v>2</v>
      </c>
      <c r="BZ43" s="1" t="s">
        <v>2</v>
      </c>
      <c r="CA43" s="1" t="s">
        <v>2</v>
      </c>
      <c r="CB43" s="1" t="s">
        <v>2</v>
      </c>
      <c r="CC43" s="1">
        <v>0.48799999999999999</v>
      </c>
      <c r="CD43" s="5">
        <f t="shared" si="3"/>
        <v>0.74399999999999999</v>
      </c>
      <c r="CE43" s="2">
        <v>2.4350000000000001</v>
      </c>
      <c r="CF43" s="6">
        <f t="shared" si="1"/>
        <v>0.38649896555065316</v>
      </c>
      <c r="CG43" s="6">
        <f t="shared" si="2"/>
        <v>0.1284270644541213</v>
      </c>
    </row>
    <row r="44" spans="1:85">
      <c r="A44">
        <v>42</v>
      </c>
      <c r="B44" t="s">
        <v>43</v>
      </c>
      <c r="C44" s="1">
        <v>3.0000000000000001E-3</v>
      </c>
      <c r="D44" s="1" t="s">
        <v>2</v>
      </c>
      <c r="E44" s="1" t="s">
        <v>2</v>
      </c>
      <c r="F44" s="1" t="s">
        <v>2</v>
      </c>
      <c r="G44" s="1" t="s">
        <v>2</v>
      </c>
      <c r="H44" s="1" t="s">
        <v>2</v>
      </c>
      <c r="I44" s="1" t="s">
        <v>2</v>
      </c>
      <c r="J44" s="1" t="s">
        <v>2</v>
      </c>
      <c r="K44" s="1" t="s">
        <v>2</v>
      </c>
      <c r="L44" s="1" t="s">
        <v>2</v>
      </c>
      <c r="M44" s="1" t="s">
        <v>2</v>
      </c>
      <c r="N44" s="1" t="s">
        <v>2</v>
      </c>
      <c r="O44" s="1" t="s">
        <v>2</v>
      </c>
      <c r="P44" s="1" t="s">
        <v>2</v>
      </c>
      <c r="Q44" s="1">
        <v>6.0000000000000001E-3</v>
      </c>
      <c r="R44" s="1" t="s">
        <v>2</v>
      </c>
      <c r="S44" s="1" t="s">
        <v>2</v>
      </c>
      <c r="T44" s="1" t="s">
        <v>2</v>
      </c>
      <c r="U44" s="1" t="s">
        <v>2</v>
      </c>
      <c r="V44" s="1" t="s">
        <v>2</v>
      </c>
      <c r="W44" s="1" t="s">
        <v>2</v>
      </c>
      <c r="X44" s="1" t="s">
        <v>2</v>
      </c>
      <c r="Y44" s="1" t="s">
        <v>2</v>
      </c>
      <c r="Z44" s="1" t="s">
        <v>2</v>
      </c>
      <c r="AA44" s="1" t="s">
        <v>2</v>
      </c>
      <c r="AB44" s="1" t="s">
        <v>2</v>
      </c>
      <c r="AC44" s="1" t="s">
        <v>2</v>
      </c>
      <c r="AD44" s="1" t="s">
        <v>2</v>
      </c>
      <c r="AE44" s="1" t="s">
        <v>2</v>
      </c>
      <c r="AF44" s="1" t="s">
        <v>2</v>
      </c>
      <c r="AG44" s="1" t="s">
        <v>2</v>
      </c>
      <c r="AH44" s="1" t="s">
        <v>2</v>
      </c>
      <c r="AI44" s="1" t="s">
        <v>2</v>
      </c>
      <c r="AJ44" s="1" t="s">
        <v>2</v>
      </c>
      <c r="AK44" s="1" t="s">
        <v>2</v>
      </c>
      <c r="AL44" s="1" t="s">
        <v>2</v>
      </c>
      <c r="AM44" s="1" t="s">
        <v>2</v>
      </c>
      <c r="AN44" s="1" t="s">
        <v>2</v>
      </c>
      <c r="AO44" s="1" t="s">
        <v>2</v>
      </c>
      <c r="AP44" s="1" t="s">
        <v>2</v>
      </c>
      <c r="AQ44" s="1" t="s">
        <v>2</v>
      </c>
      <c r="AR44" s="1" t="s">
        <v>2</v>
      </c>
      <c r="AS44" s="1" t="s">
        <v>2</v>
      </c>
      <c r="AT44" s="1" t="s">
        <v>2</v>
      </c>
      <c r="AU44" s="1" t="s">
        <v>2</v>
      </c>
      <c r="AV44" s="1" t="s">
        <v>2</v>
      </c>
      <c r="AW44" s="1" t="s">
        <v>2</v>
      </c>
      <c r="AX44" s="1" t="s">
        <v>2</v>
      </c>
      <c r="AY44" s="1" t="s">
        <v>2</v>
      </c>
      <c r="AZ44" s="1" t="s">
        <v>2</v>
      </c>
      <c r="BA44" s="1" t="s">
        <v>2</v>
      </c>
      <c r="BB44" s="1" t="s">
        <v>2</v>
      </c>
      <c r="BC44" s="1" t="s">
        <v>2</v>
      </c>
      <c r="BD44" s="1" t="s">
        <v>2</v>
      </c>
      <c r="BE44" s="1" t="s">
        <v>2</v>
      </c>
      <c r="BF44" s="1" t="s">
        <v>2</v>
      </c>
      <c r="BG44" s="1" t="s">
        <v>2</v>
      </c>
      <c r="BH44" s="1" t="s">
        <v>2</v>
      </c>
      <c r="BI44" s="1" t="s">
        <v>2</v>
      </c>
      <c r="BJ44" s="1" t="s">
        <v>2</v>
      </c>
      <c r="BK44" s="1" t="s">
        <v>2</v>
      </c>
      <c r="BL44" s="1" t="s">
        <v>2</v>
      </c>
      <c r="BM44" s="1" t="s">
        <v>2</v>
      </c>
      <c r="BN44" s="1" t="s">
        <v>2</v>
      </c>
      <c r="BO44" s="1" t="s">
        <v>2</v>
      </c>
      <c r="BP44" s="1" t="s">
        <v>2</v>
      </c>
      <c r="BQ44" s="1" t="s">
        <v>2</v>
      </c>
      <c r="BR44" s="1" t="s">
        <v>2</v>
      </c>
      <c r="BS44" s="1" t="s">
        <v>2</v>
      </c>
      <c r="BT44" s="1" t="s">
        <v>2</v>
      </c>
      <c r="BU44" s="1" t="s">
        <v>2</v>
      </c>
      <c r="BV44" s="1" t="s">
        <v>2</v>
      </c>
      <c r="BW44" s="1" t="s">
        <v>2</v>
      </c>
      <c r="BX44" s="1" t="s">
        <v>2</v>
      </c>
      <c r="BY44" s="1" t="s">
        <v>2</v>
      </c>
      <c r="BZ44" s="1" t="s">
        <v>2</v>
      </c>
      <c r="CA44" s="1" t="s">
        <v>2</v>
      </c>
      <c r="CB44" s="1" t="s">
        <v>2</v>
      </c>
      <c r="CC44" s="1">
        <v>0.02</v>
      </c>
      <c r="CD44" s="5">
        <f t="shared" si="3"/>
        <v>2.9000000000000001E-2</v>
      </c>
      <c r="CE44" s="2">
        <v>9.8000000000000004E-2</v>
      </c>
      <c r="CF44" s="6">
        <f t="shared" si="1"/>
        <v>-1.0087739243075051</v>
      </c>
      <c r="CG44" s="6">
        <f t="shared" si="2"/>
        <v>1.5376020021010439</v>
      </c>
    </row>
    <row r="45" spans="1:85">
      <c r="A45">
        <v>43</v>
      </c>
      <c r="B45" t="s">
        <v>44</v>
      </c>
      <c r="C45" s="1" t="s">
        <v>2</v>
      </c>
      <c r="D45" s="1" t="s">
        <v>2</v>
      </c>
      <c r="E45" s="1">
        <v>1.7999999999999999E-2</v>
      </c>
      <c r="F45" s="1" t="s">
        <v>2</v>
      </c>
      <c r="G45" s="1">
        <v>4.0000000000000001E-3</v>
      </c>
      <c r="H45" s="1" t="s">
        <v>2</v>
      </c>
      <c r="I45" s="1">
        <v>1.4E-2</v>
      </c>
      <c r="J45" s="1" t="s">
        <v>2</v>
      </c>
      <c r="K45" s="1" t="s">
        <v>2</v>
      </c>
      <c r="L45" s="1" t="s">
        <v>2</v>
      </c>
      <c r="M45" s="1" t="s">
        <v>2</v>
      </c>
      <c r="N45" s="1" t="s">
        <v>2</v>
      </c>
      <c r="O45" s="1">
        <v>4.1000000000000002E-2</v>
      </c>
      <c r="P45" s="1" t="s">
        <v>2</v>
      </c>
      <c r="Q45" s="1" t="s">
        <v>2</v>
      </c>
      <c r="R45" s="1" t="s">
        <v>2</v>
      </c>
      <c r="S45" s="1">
        <v>5.5E-2</v>
      </c>
      <c r="T45" s="1" t="s">
        <v>2</v>
      </c>
      <c r="U45" s="1" t="s">
        <v>2</v>
      </c>
      <c r="V45" s="1" t="s">
        <v>2</v>
      </c>
      <c r="W45" s="1" t="s">
        <v>2</v>
      </c>
      <c r="X45" s="1" t="s">
        <v>2</v>
      </c>
      <c r="Y45" s="1" t="s">
        <v>2</v>
      </c>
      <c r="Z45" s="1" t="s">
        <v>2</v>
      </c>
      <c r="AA45" s="1" t="s">
        <v>2</v>
      </c>
      <c r="AB45" s="1" t="s">
        <v>2</v>
      </c>
      <c r="AC45" s="1">
        <v>5.3999999999999999E-2</v>
      </c>
      <c r="AD45" s="1" t="s">
        <v>2</v>
      </c>
      <c r="AE45" s="1">
        <v>1.7000000000000001E-2</v>
      </c>
      <c r="AF45" s="1" t="s">
        <v>2</v>
      </c>
      <c r="AG45" s="1">
        <v>5.6000000000000001E-2</v>
      </c>
      <c r="AH45" s="1" t="s">
        <v>2</v>
      </c>
      <c r="AI45" s="1" t="s">
        <v>2</v>
      </c>
      <c r="AJ45" s="1" t="s">
        <v>2</v>
      </c>
      <c r="AK45" s="1" t="s">
        <v>2</v>
      </c>
      <c r="AL45" s="1" t="s">
        <v>2</v>
      </c>
      <c r="AM45" s="1" t="s">
        <v>2</v>
      </c>
      <c r="AN45" s="1" t="s">
        <v>2</v>
      </c>
      <c r="AO45" s="1" t="s">
        <v>2</v>
      </c>
      <c r="AP45" s="1" t="s">
        <v>2</v>
      </c>
      <c r="AQ45" s="1" t="s">
        <v>2</v>
      </c>
      <c r="AR45" s="1" t="s">
        <v>2</v>
      </c>
      <c r="AS45" s="1" t="s">
        <v>2</v>
      </c>
      <c r="AT45" s="1">
        <v>5.0000000000000001E-3</v>
      </c>
      <c r="AU45" s="1" t="s">
        <v>2</v>
      </c>
      <c r="AV45" s="1" t="s">
        <v>2</v>
      </c>
      <c r="AW45" s="1" t="s">
        <v>2</v>
      </c>
      <c r="AX45" s="1" t="s">
        <v>2</v>
      </c>
      <c r="AY45" s="1" t="s">
        <v>2</v>
      </c>
      <c r="AZ45" s="1" t="s">
        <v>2</v>
      </c>
      <c r="BA45" s="1" t="s">
        <v>2</v>
      </c>
      <c r="BB45" s="1" t="s">
        <v>2</v>
      </c>
      <c r="BC45" s="1" t="s">
        <v>2</v>
      </c>
      <c r="BD45" s="1" t="s">
        <v>2</v>
      </c>
      <c r="BE45" s="1" t="s">
        <v>2</v>
      </c>
      <c r="BF45" s="1" t="s">
        <v>2</v>
      </c>
      <c r="BG45" s="1" t="s">
        <v>2</v>
      </c>
      <c r="BH45" s="1" t="s">
        <v>2</v>
      </c>
      <c r="BI45" s="1" t="s">
        <v>2</v>
      </c>
      <c r="BJ45" s="1" t="s">
        <v>2</v>
      </c>
      <c r="BK45" s="1" t="s">
        <v>2</v>
      </c>
      <c r="BL45" s="1" t="s">
        <v>2</v>
      </c>
      <c r="BM45" s="1" t="s">
        <v>2</v>
      </c>
      <c r="BN45" s="1" t="s">
        <v>2</v>
      </c>
      <c r="BO45" s="1" t="s">
        <v>2</v>
      </c>
      <c r="BP45" s="1" t="s">
        <v>2</v>
      </c>
      <c r="BQ45" s="1" t="s">
        <v>2</v>
      </c>
      <c r="BR45" s="1" t="s">
        <v>2</v>
      </c>
      <c r="BS45" s="1" t="s">
        <v>2</v>
      </c>
      <c r="BT45" s="1" t="s">
        <v>2</v>
      </c>
      <c r="BU45" s="1" t="s">
        <v>2</v>
      </c>
      <c r="BV45" s="1" t="s">
        <v>2</v>
      </c>
      <c r="BW45" s="1" t="s">
        <v>2</v>
      </c>
      <c r="BX45" s="1" t="s">
        <v>2</v>
      </c>
      <c r="BY45" s="1" t="s">
        <v>2</v>
      </c>
      <c r="BZ45" s="1" t="s">
        <v>2</v>
      </c>
      <c r="CA45" s="1" t="s">
        <v>2</v>
      </c>
      <c r="CB45" s="1" t="s">
        <v>2</v>
      </c>
      <c r="CC45" s="1">
        <v>0.54900000000000004</v>
      </c>
      <c r="CD45" s="5">
        <f t="shared" si="3"/>
        <v>0.81300000000000006</v>
      </c>
      <c r="CE45" s="2">
        <v>2.738</v>
      </c>
      <c r="CF45" s="6">
        <f t="shared" si="1"/>
        <v>0.43743344379797117</v>
      </c>
      <c r="CG45" s="6">
        <f t="shared" si="2"/>
        <v>8.9909454405931802E-2</v>
      </c>
    </row>
    <row r="46" spans="1:85">
      <c r="A46">
        <v>44</v>
      </c>
      <c r="B46" t="s">
        <v>45</v>
      </c>
      <c r="C46" s="1">
        <v>0.01</v>
      </c>
      <c r="D46" s="1" t="s">
        <v>2</v>
      </c>
      <c r="E46" s="1" t="s">
        <v>2</v>
      </c>
      <c r="F46" s="1" t="s">
        <v>2</v>
      </c>
      <c r="G46" s="1" t="s">
        <v>2</v>
      </c>
      <c r="H46" s="1" t="s">
        <v>2</v>
      </c>
      <c r="I46" s="1" t="s">
        <v>2</v>
      </c>
      <c r="J46" s="1" t="s">
        <v>2</v>
      </c>
      <c r="K46" s="1" t="s">
        <v>2</v>
      </c>
      <c r="L46" s="1" t="s">
        <v>2</v>
      </c>
      <c r="M46" s="1" t="s">
        <v>2</v>
      </c>
      <c r="N46" s="1" t="s">
        <v>2</v>
      </c>
      <c r="O46" s="1" t="s">
        <v>2</v>
      </c>
      <c r="P46" s="1" t="s">
        <v>2</v>
      </c>
      <c r="Q46" s="1" t="s">
        <v>2</v>
      </c>
      <c r="R46" s="1" t="s">
        <v>2</v>
      </c>
      <c r="S46" s="1" t="s">
        <v>2</v>
      </c>
      <c r="T46" s="1" t="s">
        <v>2</v>
      </c>
      <c r="U46" s="1" t="s">
        <v>2</v>
      </c>
      <c r="V46" s="1" t="s">
        <v>2</v>
      </c>
      <c r="W46" s="1" t="s">
        <v>2</v>
      </c>
      <c r="X46" s="1" t="s">
        <v>2</v>
      </c>
      <c r="Y46" s="1" t="s">
        <v>2</v>
      </c>
      <c r="Z46" s="1" t="s">
        <v>2</v>
      </c>
      <c r="AA46" s="1" t="s">
        <v>2</v>
      </c>
      <c r="AB46" s="1" t="s">
        <v>2</v>
      </c>
      <c r="AC46" s="1" t="s">
        <v>2</v>
      </c>
      <c r="AD46" s="1" t="s">
        <v>2</v>
      </c>
      <c r="AE46" s="1" t="s">
        <v>2</v>
      </c>
      <c r="AF46" s="1" t="s">
        <v>2</v>
      </c>
      <c r="AG46" s="1" t="s">
        <v>2</v>
      </c>
      <c r="AH46" s="1" t="s">
        <v>2</v>
      </c>
      <c r="AI46" s="1" t="s">
        <v>2</v>
      </c>
      <c r="AJ46" s="1" t="s">
        <v>2</v>
      </c>
      <c r="AK46" s="1" t="s">
        <v>2</v>
      </c>
      <c r="AL46" s="1" t="s">
        <v>2</v>
      </c>
      <c r="AM46" s="1" t="s">
        <v>2</v>
      </c>
      <c r="AN46" s="1" t="s">
        <v>2</v>
      </c>
      <c r="AO46" s="1" t="s">
        <v>2</v>
      </c>
      <c r="AP46" s="1" t="s">
        <v>2</v>
      </c>
      <c r="AQ46" s="1" t="s">
        <v>2</v>
      </c>
      <c r="AR46" s="1" t="s">
        <v>2</v>
      </c>
      <c r="AS46" s="1" t="s">
        <v>2</v>
      </c>
      <c r="AT46" s="1" t="s">
        <v>2</v>
      </c>
      <c r="AU46" s="1" t="s">
        <v>2</v>
      </c>
      <c r="AV46" s="1" t="s">
        <v>2</v>
      </c>
      <c r="AW46" s="1" t="s">
        <v>2</v>
      </c>
      <c r="AX46" s="1" t="s">
        <v>2</v>
      </c>
      <c r="AY46" s="1" t="s">
        <v>2</v>
      </c>
      <c r="AZ46" s="1" t="s">
        <v>2</v>
      </c>
      <c r="BA46" s="1" t="s">
        <v>2</v>
      </c>
      <c r="BB46" s="1" t="s">
        <v>2</v>
      </c>
      <c r="BC46" s="1" t="s">
        <v>2</v>
      </c>
      <c r="BD46" s="1" t="s">
        <v>2</v>
      </c>
      <c r="BE46" s="1" t="s">
        <v>2</v>
      </c>
      <c r="BF46" s="1" t="s">
        <v>2</v>
      </c>
      <c r="BG46" s="1" t="s">
        <v>2</v>
      </c>
      <c r="BH46" s="1" t="s">
        <v>2</v>
      </c>
      <c r="BI46" s="1" t="s">
        <v>2</v>
      </c>
      <c r="BJ46" s="1" t="s">
        <v>2</v>
      </c>
      <c r="BK46" s="1" t="s">
        <v>2</v>
      </c>
      <c r="BL46" s="1" t="s">
        <v>2</v>
      </c>
      <c r="BM46" s="1" t="s">
        <v>2</v>
      </c>
      <c r="BN46" s="1" t="s">
        <v>2</v>
      </c>
      <c r="BO46" s="1" t="s">
        <v>2</v>
      </c>
      <c r="BP46" s="1" t="s">
        <v>2</v>
      </c>
      <c r="BQ46" s="1" t="s">
        <v>2</v>
      </c>
      <c r="BR46" s="1" t="s">
        <v>2</v>
      </c>
      <c r="BS46" s="1" t="s">
        <v>2</v>
      </c>
      <c r="BT46" s="1" t="s">
        <v>2</v>
      </c>
      <c r="BU46" s="1" t="s">
        <v>2</v>
      </c>
      <c r="BV46" s="1" t="s">
        <v>2</v>
      </c>
      <c r="BW46" s="1" t="s">
        <v>2</v>
      </c>
      <c r="BX46" s="1" t="s">
        <v>2</v>
      </c>
      <c r="BY46" s="1" t="s">
        <v>2</v>
      </c>
      <c r="BZ46" s="1" t="s">
        <v>2</v>
      </c>
      <c r="CA46" s="1" t="s">
        <v>2</v>
      </c>
      <c r="CB46" s="1" t="s">
        <v>2</v>
      </c>
      <c r="CC46" s="1">
        <v>0.23400000000000001</v>
      </c>
      <c r="CD46" s="5">
        <f t="shared" si="3"/>
        <v>0.24400000000000002</v>
      </c>
      <c r="CE46" s="2">
        <v>1.0049999999999999</v>
      </c>
      <c r="CF46" s="6">
        <f t="shared" si="1"/>
        <v>2.1660617565076304E-3</v>
      </c>
      <c r="CG46" s="6">
        <f t="shared" si="2"/>
        <v>0.61261017366127057</v>
      </c>
    </row>
    <row r="47" spans="1:85">
      <c r="A47">
        <v>45</v>
      </c>
      <c r="B47" t="s">
        <v>46</v>
      </c>
      <c r="C47" s="1" t="s">
        <v>2</v>
      </c>
      <c r="D47" s="1" t="s">
        <v>2</v>
      </c>
      <c r="E47" s="1">
        <v>4.2999999999999997E-2</v>
      </c>
      <c r="F47" s="1" t="s">
        <v>2</v>
      </c>
      <c r="G47" s="1">
        <v>4.0000000000000001E-3</v>
      </c>
      <c r="H47" s="1" t="s">
        <v>2</v>
      </c>
      <c r="I47" s="1" t="s">
        <v>2</v>
      </c>
      <c r="J47" s="1" t="s">
        <v>2</v>
      </c>
      <c r="K47" s="1" t="s">
        <v>2</v>
      </c>
      <c r="L47" s="1">
        <v>0</v>
      </c>
      <c r="M47" s="1" t="s">
        <v>2</v>
      </c>
      <c r="N47" s="1" t="s">
        <v>2</v>
      </c>
      <c r="O47" s="1" t="s">
        <v>2</v>
      </c>
      <c r="P47" s="1">
        <v>2.5999999999999999E-2</v>
      </c>
      <c r="Q47" s="1" t="s">
        <v>2</v>
      </c>
      <c r="R47" s="1" t="s">
        <v>2</v>
      </c>
      <c r="S47" s="1" t="s">
        <v>2</v>
      </c>
      <c r="T47" s="1" t="s">
        <v>2</v>
      </c>
      <c r="U47" s="1">
        <v>2E-3</v>
      </c>
      <c r="V47" s="1" t="s">
        <v>2</v>
      </c>
      <c r="W47" s="1">
        <v>1E-3</v>
      </c>
      <c r="X47" s="1" t="s">
        <v>2</v>
      </c>
      <c r="Y47" s="1" t="s">
        <v>2</v>
      </c>
      <c r="Z47" s="1" t="s">
        <v>2</v>
      </c>
      <c r="AA47" s="1" t="s">
        <v>2</v>
      </c>
      <c r="AB47" s="1" t="s">
        <v>2</v>
      </c>
      <c r="AC47" s="1" t="s">
        <v>2</v>
      </c>
      <c r="AD47" s="1" t="s">
        <v>2</v>
      </c>
      <c r="AE47" s="1" t="s">
        <v>2</v>
      </c>
      <c r="AF47" s="1" t="s">
        <v>2</v>
      </c>
      <c r="AG47" s="1" t="s">
        <v>2</v>
      </c>
      <c r="AH47" s="1" t="s">
        <v>2</v>
      </c>
      <c r="AI47" s="1" t="s">
        <v>2</v>
      </c>
      <c r="AJ47" s="1" t="s">
        <v>2</v>
      </c>
      <c r="AK47" s="1" t="s">
        <v>2</v>
      </c>
      <c r="AL47" s="1" t="s">
        <v>2</v>
      </c>
      <c r="AM47" s="1" t="s">
        <v>2</v>
      </c>
      <c r="AN47" s="1" t="s">
        <v>2</v>
      </c>
      <c r="AO47" s="1" t="s">
        <v>2</v>
      </c>
      <c r="AP47" s="1" t="s">
        <v>2</v>
      </c>
      <c r="AQ47" s="1" t="s">
        <v>2</v>
      </c>
      <c r="AR47" s="1" t="s">
        <v>2</v>
      </c>
      <c r="AS47" s="1" t="s">
        <v>2</v>
      </c>
      <c r="AT47" s="1">
        <v>5.0000000000000001E-3</v>
      </c>
      <c r="AU47" s="1" t="s">
        <v>2</v>
      </c>
      <c r="AV47" s="1" t="s">
        <v>2</v>
      </c>
      <c r="AW47" s="1" t="s">
        <v>2</v>
      </c>
      <c r="AX47" s="1" t="s">
        <v>2</v>
      </c>
      <c r="AY47" s="1" t="s">
        <v>2</v>
      </c>
      <c r="AZ47" s="1" t="s">
        <v>2</v>
      </c>
      <c r="BA47" s="1" t="s">
        <v>2</v>
      </c>
      <c r="BB47" s="1" t="s">
        <v>2</v>
      </c>
      <c r="BC47" s="1" t="s">
        <v>2</v>
      </c>
      <c r="BD47" s="1" t="s">
        <v>2</v>
      </c>
      <c r="BE47" s="1" t="s">
        <v>2</v>
      </c>
      <c r="BF47" s="1" t="s">
        <v>2</v>
      </c>
      <c r="BG47" s="1" t="s">
        <v>2</v>
      </c>
      <c r="BH47" s="1" t="s">
        <v>2</v>
      </c>
      <c r="BI47" s="1" t="s">
        <v>2</v>
      </c>
      <c r="BJ47" s="1" t="s">
        <v>2</v>
      </c>
      <c r="BK47" s="1" t="s">
        <v>2</v>
      </c>
      <c r="BL47" s="1" t="s">
        <v>2</v>
      </c>
      <c r="BM47" s="1" t="s">
        <v>2</v>
      </c>
      <c r="BN47" s="1" t="s">
        <v>2</v>
      </c>
      <c r="BO47" s="1" t="s">
        <v>2</v>
      </c>
      <c r="BP47" s="1" t="s">
        <v>2</v>
      </c>
      <c r="BQ47" s="1" t="s">
        <v>2</v>
      </c>
      <c r="BR47" s="1" t="s">
        <v>2</v>
      </c>
      <c r="BS47" s="1" t="s">
        <v>2</v>
      </c>
      <c r="BT47" s="1" t="s">
        <v>2</v>
      </c>
      <c r="BU47" s="1" t="s">
        <v>2</v>
      </c>
      <c r="BV47" s="1" t="s">
        <v>2</v>
      </c>
      <c r="BW47" s="1" t="s">
        <v>2</v>
      </c>
      <c r="BX47" s="1" t="s">
        <v>2</v>
      </c>
      <c r="BY47" s="1" t="s">
        <v>2</v>
      </c>
      <c r="BZ47" s="1" t="s">
        <v>2</v>
      </c>
      <c r="CA47" s="1">
        <v>0.105</v>
      </c>
      <c r="CB47" s="1" t="s">
        <v>2</v>
      </c>
      <c r="CC47" s="1" t="s">
        <v>2</v>
      </c>
      <c r="CD47" s="5">
        <f t="shared" si="3"/>
        <v>0.186</v>
      </c>
      <c r="CE47" s="2">
        <v>0.49199999999999999</v>
      </c>
      <c r="CF47" s="6">
        <f t="shared" si="1"/>
        <v>-0.30803489723263966</v>
      </c>
      <c r="CG47" s="6">
        <f t="shared" si="2"/>
        <v>0.73048705578208373</v>
      </c>
    </row>
    <row r="48" spans="1:85">
      <c r="A48">
        <v>46</v>
      </c>
      <c r="B48" t="s">
        <v>47</v>
      </c>
      <c r="C48" s="1">
        <v>2.1999999999999999E-2</v>
      </c>
      <c r="D48" s="1">
        <v>3.4000000000000002E-2</v>
      </c>
      <c r="E48" s="1">
        <v>2.3E-2</v>
      </c>
      <c r="F48" s="1" t="s">
        <v>2</v>
      </c>
      <c r="G48" s="1">
        <v>4.0000000000000001E-3</v>
      </c>
      <c r="H48" s="1">
        <v>0.39700000000000002</v>
      </c>
      <c r="I48" s="1" t="s">
        <v>2</v>
      </c>
      <c r="J48" s="1" t="s">
        <v>2</v>
      </c>
      <c r="K48" s="1">
        <v>0.85399999999999998</v>
      </c>
      <c r="L48" s="1" t="s">
        <v>2</v>
      </c>
      <c r="M48" s="1" t="s">
        <v>2</v>
      </c>
      <c r="N48" s="1" t="s">
        <v>2</v>
      </c>
      <c r="O48" s="1" t="s">
        <v>2</v>
      </c>
      <c r="P48" s="1" t="s">
        <v>2</v>
      </c>
      <c r="Q48" s="1" t="s">
        <v>2</v>
      </c>
      <c r="R48" s="1">
        <v>0.63200000000000001</v>
      </c>
      <c r="S48" s="1">
        <v>0.40100000000000002</v>
      </c>
      <c r="T48" s="1" t="s">
        <v>2</v>
      </c>
      <c r="U48" s="1" t="s">
        <v>2</v>
      </c>
      <c r="V48" s="1">
        <v>5.1999999999999998E-2</v>
      </c>
      <c r="W48" s="1" t="s">
        <v>2</v>
      </c>
      <c r="X48" s="1" t="s">
        <v>2</v>
      </c>
      <c r="Y48" s="1" t="s">
        <v>2</v>
      </c>
      <c r="Z48" s="1" t="s">
        <v>2</v>
      </c>
      <c r="AA48" s="1" t="s">
        <v>2</v>
      </c>
      <c r="AB48" s="1" t="s">
        <v>2</v>
      </c>
      <c r="AC48" s="1">
        <v>6.2E-2</v>
      </c>
      <c r="AD48" s="1" t="s">
        <v>2</v>
      </c>
      <c r="AE48" s="1">
        <v>6.0000000000000001E-3</v>
      </c>
      <c r="AF48" s="1" t="s">
        <v>2</v>
      </c>
      <c r="AG48" s="1">
        <v>0.23200000000000001</v>
      </c>
      <c r="AH48" s="1" t="s">
        <v>2</v>
      </c>
      <c r="AI48" s="1" t="s">
        <v>2</v>
      </c>
      <c r="AJ48" s="1" t="s">
        <v>2</v>
      </c>
      <c r="AK48" s="1">
        <v>5.8000000000000003E-2</v>
      </c>
      <c r="AL48" s="1">
        <v>0</v>
      </c>
      <c r="AM48" s="1" t="s">
        <v>2</v>
      </c>
      <c r="AN48" s="1" t="s">
        <v>2</v>
      </c>
      <c r="AO48" s="1" t="s">
        <v>2</v>
      </c>
      <c r="AP48" s="1" t="s">
        <v>2</v>
      </c>
      <c r="AQ48" s="1">
        <v>3.6999999999999998E-2</v>
      </c>
      <c r="AR48" s="1" t="s">
        <v>2</v>
      </c>
      <c r="AS48" s="1" t="s">
        <v>2</v>
      </c>
      <c r="AT48" s="1" t="s">
        <v>2</v>
      </c>
      <c r="AU48" s="1" t="s">
        <v>2</v>
      </c>
      <c r="AV48" s="1">
        <v>5.7000000000000002E-2</v>
      </c>
      <c r="AW48" s="1" t="s">
        <v>2</v>
      </c>
      <c r="AX48" s="1" t="s">
        <v>2</v>
      </c>
      <c r="AY48" s="1" t="s">
        <v>2</v>
      </c>
      <c r="AZ48" s="1" t="s">
        <v>2</v>
      </c>
      <c r="BA48" s="1" t="s">
        <v>2</v>
      </c>
      <c r="BB48" s="1" t="s">
        <v>2</v>
      </c>
      <c r="BC48" s="1" t="s">
        <v>2</v>
      </c>
      <c r="BD48" s="1" t="s">
        <v>2</v>
      </c>
      <c r="BE48" s="1" t="s">
        <v>2</v>
      </c>
      <c r="BF48" s="1" t="s">
        <v>2</v>
      </c>
      <c r="BG48" s="1" t="s">
        <v>2</v>
      </c>
      <c r="BH48" s="1" t="s">
        <v>2</v>
      </c>
      <c r="BI48" s="1" t="s">
        <v>2</v>
      </c>
      <c r="BJ48" s="1">
        <v>0.33800000000000002</v>
      </c>
      <c r="BK48" s="1" t="s">
        <v>2</v>
      </c>
      <c r="BL48" s="1" t="s">
        <v>2</v>
      </c>
      <c r="BM48" s="1" t="s">
        <v>2</v>
      </c>
      <c r="BN48" s="1" t="s">
        <v>2</v>
      </c>
      <c r="BO48" s="1" t="s">
        <v>2</v>
      </c>
      <c r="BP48" s="1" t="s">
        <v>2</v>
      </c>
      <c r="BQ48" s="1" t="s">
        <v>2</v>
      </c>
      <c r="BR48" s="1" t="s">
        <v>2</v>
      </c>
      <c r="BS48" s="1" t="s">
        <v>2</v>
      </c>
      <c r="BT48" s="1" t="s">
        <v>2</v>
      </c>
      <c r="BU48" s="1" t="s">
        <v>2</v>
      </c>
      <c r="BV48" s="1" t="s">
        <v>2</v>
      </c>
      <c r="BW48" s="1" t="s">
        <v>2</v>
      </c>
      <c r="BX48" s="1" t="s">
        <v>2</v>
      </c>
      <c r="BY48" s="1" t="s">
        <v>2</v>
      </c>
      <c r="BZ48" s="1" t="s">
        <v>2</v>
      </c>
      <c r="CA48" s="1" t="s">
        <v>2</v>
      </c>
      <c r="CB48" s="1" t="s">
        <v>2</v>
      </c>
      <c r="CC48" s="1">
        <v>2.4670000000000001</v>
      </c>
      <c r="CD48" s="5">
        <f t="shared" si="3"/>
        <v>5.6760000000000002</v>
      </c>
      <c r="CE48" s="2">
        <v>11.465</v>
      </c>
      <c r="CF48" s="6">
        <f t="shared" si="1"/>
        <v>1.0593740590659577</v>
      </c>
      <c r="CG48" s="6">
        <f t="shared" si="2"/>
        <v>-0.75404238678543645</v>
      </c>
    </row>
    <row r="49" spans="1:85">
      <c r="A49">
        <v>47</v>
      </c>
      <c r="B49" t="s">
        <v>48</v>
      </c>
      <c r="C49" s="1" t="s">
        <v>2</v>
      </c>
      <c r="D49" s="1" t="s">
        <v>2</v>
      </c>
      <c r="E49" s="1">
        <v>0.04</v>
      </c>
      <c r="F49" s="1" t="s">
        <v>2</v>
      </c>
      <c r="G49" s="1" t="s">
        <v>2</v>
      </c>
      <c r="H49" s="1" t="s">
        <v>2</v>
      </c>
      <c r="I49" s="1" t="s">
        <v>2</v>
      </c>
      <c r="J49" s="1" t="s">
        <v>2</v>
      </c>
      <c r="K49" s="1" t="s">
        <v>2</v>
      </c>
      <c r="L49" s="1" t="s">
        <v>2</v>
      </c>
      <c r="M49" s="1" t="s">
        <v>2</v>
      </c>
      <c r="N49" s="1">
        <v>1E-3</v>
      </c>
      <c r="O49" s="1" t="s">
        <v>2</v>
      </c>
      <c r="P49" s="1">
        <v>3.9E-2</v>
      </c>
      <c r="Q49" s="1" t="s">
        <v>2</v>
      </c>
      <c r="R49" s="1" t="s">
        <v>2</v>
      </c>
      <c r="S49" s="1" t="s">
        <v>2</v>
      </c>
      <c r="T49" s="1" t="s">
        <v>2</v>
      </c>
      <c r="U49" s="1">
        <v>1.0999999999999999E-2</v>
      </c>
      <c r="V49" s="1" t="s">
        <v>2</v>
      </c>
      <c r="W49" s="1">
        <v>5.0000000000000001E-3</v>
      </c>
      <c r="X49" s="1" t="s">
        <v>2</v>
      </c>
      <c r="Y49" s="1" t="s">
        <v>2</v>
      </c>
      <c r="Z49" s="1" t="s">
        <v>2</v>
      </c>
      <c r="AA49" s="1">
        <v>0.01</v>
      </c>
      <c r="AB49" s="1" t="s">
        <v>2</v>
      </c>
      <c r="AC49" s="1" t="s">
        <v>2</v>
      </c>
      <c r="AD49" s="1" t="s">
        <v>2</v>
      </c>
      <c r="AE49" s="1" t="s">
        <v>2</v>
      </c>
      <c r="AF49" s="1" t="s">
        <v>2</v>
      </c>
      <c r="AG49" s="1" t="s">
        <v>2</v>
      </c>
      <c r="AH49" s="1" t="s">
        <v>2</v>
      </c>
      <c r="AI49" s="1" t="s">
        <v>2</v>
      </c>
      <c r="AJ49" s="1" t="s">
        <v>2</v>
      </c>
      <c r="AK49" s="1" t="s">
        <v>2</v>
      </c>
      <c r="AL49" s="1" t="s">
        <v>2</v>
      </c>
      <c r="AM49" s="1" t="s">
        <v>2</v>
      </c>
      <c r="AN49" s="1" t="s">
        <v>2</v>
      </c>
      <c r="AO49" s="1" t="s">
        <v>2</v>
      </c>
      <c r="AP49" s="1" t="s">
        <v>2</v>
      </c>
      <c r="AQ49" s="1" t="s">
        <v>2</v>
      </c>
      <c r="AR49" s="1" t="s">
        <v>2</v>
      </c>
      <c r="AS49" s="1" t="s">
        <v>2</v>
      </c>
      <c r="AT49" s="1" t="s">
        <v>2</v>
      </c>
      <c r="AU49" s="1" t="s">
        <v>2</v>
      </c>
      <c r="AV49" s="1" t="s">
        <v>2</v>
      </c>
      <c r="AW49" s="1" t="s">
        <v>2</v>
      </c>
      <c r="AX49" s="1" t="s">
        <v>2</v>
      </c>
      <c r="AY49" s="1" t="s">
        <v>2</v>
      </c>
      <c r="AZ49" s="1" t="s">
        <v>2</v>
      </c>
      <c r="BA49" s="1" t="s">
        <v>2</v>
      </c>
      <c r="BB49" s="1" t="s">
        <v>2</v>
      </c>
      <c r="BC49" s="1" t="s">
        <v>2</v>
      </c>
      <c r="BD49" s="1" t="s">
        <v>2</v>
      </c>
      <c r="BE49" s="1" t="s">
        <v>2</v>
      </c>
      <c r="BF49" s="1" t="s">
        <v>2</v>
      </c>
      <c r="BG49" s="1" t="s">
        <v>2</v>
      </c>
      <c r="BH49" s="1" t="s">
        <v>2</v>
      </c>
      <c r="BI49" s="1" t="s">
        <v>2</v>
      </c>
      <c r="BJ49" s="1" t="s">
        <v>2</v>
      </c>
      <c r="BK49" s="1" t="s">
        <v>2</v>
      </c>
      <c r="BL49" s="1" t="s">
        <v>2</v>
      </c>
      <c r="BM49" s="1" t="s">
        <v>2</v>
      </c>
      <c r="BN49" s="1" t="s">
        <v>2</v>
      </c>
      <c r="BO49" s="1" t="s">
        <v>2</v>
      </c>
      <c r="BP49" s="1" t="s">
        <v>2</v>
      </c>
      <c r="BQ49" s="1" t="s">
        <v>2</v>
      </c>
      <c r="BR49" s="1" t="s">
        <v>2</v>
      </c>
      <c r="BS49" s="1" t="s">
        <v>2</v>
      </c>
      <c r="BT49" s="1" t="s">
        <v>2</v>
      </c>
      <c r="BU49" s="1" t="s">
        <v>2</v>
      </c>
      <c r="BV49" s="1" t="s">
        <v>2</v>
      </c>
      <c r="BW49" s="1" t="s">
        <v>2</v>
      </c>
      <c r="BX49" s="1" t="s">
        <v>2</v>
      </c>
      <c r="BY49" s="1" t="s">
        <v>2</v>
      </c>
      <c r="BZ49" s="1" t="s">
        <v>2</v>
      </c>
      <c r="CA49" s="1">
        <v>0.39800000000000002</v>
      </c>
      <c r="CB49" s="1" t="s">
        <v>2</v>
      </c>
      <c r="CC49" s="1" t="s">
        <v>2</v>
      </c>
      <c r="CD49" s="5">
        <f t="shared" si="3"/>
        <v>0.504</v>
      </c>
      <c r="CE49" s="2">
        <v>1.605</v>
      </c>
      <c r="CF49" s="6">
        <f t="shared" si="1"/>
        <v>0.20547503674089088</v>
      </c>
      <c r="CG49" s="6">
        <f t="shared" si="2"/>
        <v>0.29756946355447472</v>
      </c>
    </row>
    <row r="50" spans="1:85">
      <c r="A50">
        <v>48</v>
      </c>
      <c r="B50" t="s">
        <v>49</v>
      </c>
      <c r="C50" s="1" t="s">
        <v>2</v>
      </c>
      <c r="D50" s="1" t="s">
        <v>2</v>
      </c>
      <c r="E50" s="1">
        <v>1.2999999999999999E-2</v>
      </c>
      <c r="F50" s="1" t="s">
        <v>2</v>
      </c>
      <c r="G50" s="1" t="s">
        <v>2</v>
      </c>
      <c r="H50" s="1" t="s">
        <v>2</v>
      </c>
      <c r="I50" s="1" t="s">
        <v>2</v>
      </c>
      <c r="J50" s="1">
        <v>7.0000000000000001E-3</v>
      </c>
      <c r="K50" s="1" t="s">
        <v>2</v>
      </c>
      <c r="L50" s="1" t="s">
        <v>2</v>
      </c>
      <c r="M50" s="1" t="s">
        <v>2</v>
      </c>
      <c r="N50" s="1" t="s">
        <v>2</v>
      </c>
      <c r="O50" s="1" t="s">
        <v>2</v>
      </c>
      <c r="P50" s="1" t="s">
        <v>2</v>
      </c>
      <c r="Q50" s="1" t="s">
        <v>2</v>
      </c>
      <c r="R50" s="1" t="s">
        <v>2</v>
      </c>
      <c r="S50" s="1" t="s">
        <v>2</v>
      </c>
      <c r="T50" s="1" t="s">
        <v>2</v>
      </c>
      <c r="U50" s="1" t="s">
        <v>2</v>
      </c>
      <c r="V50" s="1" t="s">
        <v>2</v>
      </c>
      <c r="W50" s="1" t="s">
        <v>2</v>
      </c>
      <c r="X50" s="1" t="s">
        <v>2</v>
      </c>
      <c r="Y50" s="1" t="s">
        <v>2</v>
      </c>
      <c r="Z50" s="1" t="s">
        <v>2</v>
      </c>
      <c r="AA50" s="1" t="s">
        <v>2</v>
      </c>
      <c r="AB50" s="1" t="s">
        <v>2</v>
      </c>
      <c r="AC50" s="1" t="s">
        <v>2</v>
      </c>
      <c r="AD50" s="1" t="s">
        <v>2</v>
      </c>
      <c r="AE50" s="1" t="s">
        <v>2</v>
      </c>
      <c r="AF50" s="1" t="s">
        <v>2</v>
      </c>
      <c r="AG50" s="1" t="s">
        <v>2</v>
      </c>
      <c r="AH50" s="1" t="s">
        <v>2</v>
      </c>
      <c r="AI50" s="1" t="s">
        <v>2</v>
      </c>
      <c r="AJ50" s="1" t="s">
        <v>2</v>
      </c>
      <c r="AK50" s="1" t="s">
        <v>2</v>
      </c>
      <c r="AL50" s="1" t="s">
        <v>2</v>
      </c>
      <c r="AM50" s="1" t="s">
        <v>2</v>
      </c>
      <c r="AN50" s="1" t="s">
        <v>2</v>
      </c>
      <c r="AO50" s="1" t="s">
        <v>2</v>
      </c>
      <c r="AP50" s="1" t="s">
        <v>2</v>
      </c>
      <c r="AQ50" s="1" t="s">
        <v>2</v>
      </c>
      <c r="AR50" s="1" t="s">
        <v>2</v>
      </c>
      <c r="AS50" s="1" t="s">
        <v>2</v>
      </c>
      <c r="AT50" s="1">
        <v>1.4999999999999999E-2</v>
      </c>
      <c r="AU50" s="1">
        <v>2E-3</v>
      </c>
      <c r="AV50" s="1" t="s">
        <v>2</v>
      </c>
      <c r="AW50" s="1" t="s">
        <v>2</v>
      </c>
      <c r="AX50" s="1" t="s">
        <v>2</v>
      </c>
      <c r="AY50" s="1" t="s">
        <v>2</v>
      </c>
      <c r="AZ50" s="1" t="s">
        <v>2</v>
      </c>
      <c r="BA50" s="1" t="s">
        <v>2</v>
      </c>
      <c r="BB50" s="1" t="s">
        <v>2</v>
      </c>
      <c r="BC50" s="1" t="s">
        <v>2</v>
      </c>
      <c r="BD50" s="1" t="s">
        <v>2</v>
      </c>
      <c r="BE50" s="1" t="s">
        <v>2</v>
      </c>
      <c r="BF50" s="1" t="s">
        <v>2</v>
      </c>
      <c r="BG50" s="1" t="s">
        <v>2</v>
      </c>
      <c r="BH50" s="1" t="s">
        <v>2</v>
      </c>
      <c r="BI50" s="1" t="s">
        <v>2</v>
      </c>
      <c r="BJ50" s="1" t="s">
        <v>2</v>
      </c>
      <c r="BK50" s="1" t="s">
        <v>2</v>
      </c>
      <c r="BL50" s="1" t="s">
        <v>2</v>
      </c>
      <c r="BM50" s="1" t="s">
        <v>2</v>
      </c>
      <c r="BN50" s="1" t="s">
        <v>2</v>
      </c>
      <c r="BO50" s="1" t="s">
        <v>2</v>
      </c>
      <c r="BP50" s="1" t="s">
        <v>2</v>
      </c>
      <c r="BQ50" s="1" t="s">
        <v>2</v>
      </c>
      <c r="BR50" s="1" t="s">
        <v>2</v>
      </c>
      <c r="BS50" s="1" t="s">
        <v>2</v>
      </c>
      <c r="BT50" s="1" t="s">
        <v>2</v>
      </c>
      <c r="BU50" s="1" t="s">
        <v>2</v>
      </c>
      <c r="BV50" s="1" t="s">
        <v>2</v>
      </c>
      <c r="BW50" s="1" t="s">
        <v>2</v>
      </c>
      <c r="BX50" s="1" t="s">
        <v>2</v>
      </c>
      <c r="BY50" s="1" t="s">
        <v>2</v>
      </c>
      <c r="BZ50" s="1" t="s">
        <v>2</v>
      </c>
      <c r="CA50" s="1">
        <v>0.20799999999999999</v>
      </c>
      <c r="CB50" s="1" t="s">
        <v>2</v>
      </c>
      <c r="CC50" s="1" t="s">
        <v>2</v>
      </c>
      <c r="CD50" s="5">
        <f t="shared" si="3"/>
        <v>0.245</v>
      </c>
      <c r="CE50" s="2">
        <v>0.88200000000000001</v>
      </c>
      <c r="CF50" s="6">
        <f t="shared" si="1"/>
        <v>-5.4531414868180264E-2</v>
      </c>
      <c r="CG50" s="6">
        <f t="shared" si="2"/>
        <v>0.61083391563546752</v>
      </c>
    </row>
    <row r="51" spans="1:85">
      <c r="A51">
        <v>49</v>
      </c>
      <c r="B51" t="s">
        <v>50</v>
      </c>
      <c r="C51" s="1" t="s">
        <v>2</v>
      </c>
      <c r="D51" s="1" t="s">
        <v>2</v>
      </c>
      <c r="E51" s="1" t="s">
        <v>2</v>
      </c>
      <c r="F51" s="1">
        <v>0</v>
      </c>
      <c r="G51" s="1" t="s">
        <v>2</v>
      </c>
      <c r="H51" s="1" t="s">
        <v>2</v>
      </c>
      <c r="I51" s="1" t="s">
        <v>2</v>
      </c>
      <c r="J51" s="1">
        <v>3.0000000000000001E-3</v>
      </c>
      <c r="K51" s="1" t="s">
        <v>2</v>
      </c>
      <c r="L51" s="1">
        <v>1E-3</v>
      </c>
      <c r="M51" s="1" t="s">
        <v>2</v>
      </c>
      <c r="N51" s="1">
        <v>0</v>
      </c>
      <c r="O51" s="1" t="s">
        <v>2</v>
      </c>
      <c r="P51" s="1">
        <v>2E-3</v>
      </c>
      <c r="Q51" s="1" t="s">
        <v>2</v>
      </c>
      <c r="R51" s="1" t="s">
        <v>2</v>
      </c>
      <c r="S51" s="1" t="s">
        <v>2</v>
      </c>
      <c r="T51" s="1" t="s">
        <v>2</v>
      </c>
      <c r="U51" s="1">
        <v>2E-3</v>
      </c>
      <c r="V51" s="1" t="s">
        <v>2</v>
      </c>
      <c r="W51" s="1">
        <v>3.0000000000000001E-3</v>
      </c>
      <c r="X51" s="1" t="s">
        <v>2</v>
      </c>
      <c r="Y51" s="1" t="s">
        <v>2</v>
      </c>
      <c r="Z51" s="1" t="s">
        <v>2</v>
      </c>
      <c r="AA51" s="1">
        <v>2E-3</v>
      </c>
      <c r="AB51" s="1">
        <v>1E-3</v>
      </c>
      <c r="AC51" s="1" t="s">
        <v>2</v>
      </c>
      <c r="AD51" s="1" t="s">
        <v>2</v>
      </c>
      <c r="AE51" s="1" t="s">
        <v>2</v>
      </c>
      <c r="AF51" s="1" t="s">
        <v>2</v>
      </c>
      <c r="AG51" s="1" t="s">
        <v>2</v>
      </c>
      <c r="AH51" s="1" t="s">
        <v>2</v>
      </c>
      <c r="AI51" s="1" t="s">
        <v>2</v>
      </c>
      <c r="AJ51" s="1" t="s">
        <v>2</v>
      </c>
      <c r="AK51" s="1" t="s">
        <v>2</v>
      </c>
      <c r="AL51" s="1" t="s">
        <v>2</v>
      </c>
      <c r="AM51" s="1">
        <v>1E-3</v>
      </c>
      <c r="AN51" s="1">
        <v>1E-3</v>
      </c>
      <c r="AO51" s="1" t="s">
        <v>2</v>
      </c>
      <c r="AP51" s="1" t="s">
        <v>2</v>
      </c>
      <c r="AQ51" s="1" t="s">
        <v>2</v>
      </c>
      <c r="AR51" s="1" t="s">
        <v>2</v>
      </c>
      <c r="AS51" s="1" t="s">
        <v>2</v>
      </c>
      <c r="AT51" s="1">
        <v>2E-3</v>
      </c>
      <c r="AU51" s="1">
        <v>0</v>
      </c>
      <c r="AV51" s="1" t="s">
        <v>2</v>
      </c>
      <c r="AW51" s="1" t="s">
        <v>2</v>
      </c>
      <c r="AX51" s="1" t="s">
        <v>2</v>
      </c>
      <c r="AY51" s="1" t="s">
        <v>2</v>
      </c>
      <c r="AZ51" s="1" t="s">
        <v>2</v>
      </c>
      <c r="BA51" s="1" t="s">
        <v>2</v>
      </c>
      <c r="BB51" s="1" t="s">
        <v>2</v>
      </c>
      <c r="BC51" s="1" t="s">
        <v>2</v>
      </c>
      <c r="BD51" s="1" t="s">
        <v>2</v>
      </c>
      <c r="BE51" s="1" t="s">
        <v>2</v>
      </c>
      <c r="BF51" s="1" t="s">
        <v>2</v>
      </c>
      <c r="BG51" s="1" t="s">
        <v>2</v>
      </c>
      <c r="BH51" s="1" t="s">
        <v>2</v>
      </c>
      <c r="BI51" s="1" t="s">
        <v>2</v>
      </c>
      <c r="BJ51" s="1" t="s">
        <v>2</v>
      </c>
      <c r="BK51" s="1" t="s">
        <v>2</v>
      </c>
      <c r="BL51" s="1" t="s">
        <v>2</v>
      </c>
      <c r="BM51" s="1" t="s">
        <v>2</v>
      </c>
      <c r="BN51" s="1" t="s">
        <v>2</v>
      </c>
      <c r="BO51" s="1" t="s">
        <v>2</v>
      </c>
      <c r="BP51" s="1" t="s">
        <v>2</v>
      </c>
      <c r="BQ51" s="1" t="s">
        <v>2</v>
      </c>
      <c r="BR51" s="1" t="s">
        <v>2</v>
      </c>
      <c r="BS51" s="1" t="s">
        <v>2</v>
      </c>
      <c r="BT51" s="1" t="s">
        <v>2</v>
      </c>
      <c r="BU51" s="1" t="s">
        <v>2</v>
      </c>
      <c r="BV51" s="1" t="s">
        <v>2</v>
      </c>
      <c r="BW51" s="1" t="s">
        <v>2</v>
      </c>
      <c r="BX51" s="1" t="s">
        <v>2</v>
      </c>
      <c r="BY51" s="1" t="s">
        <v>2</v>
      </c>
      <c r="BZ51" s="1" t="s">
        <v>2</v>
      </c>
      <c r="CA51" s="1">
        <v>1.2999999999999999E-2</v>
      </c>
      <c r="CB51" s="1" t="s">
        <v>2</v>
      </c>
      <c r="CC51" s="1" t="s">
        <v>2</v>
      </c>
      <c r="CD51" s="5">
        <f t="shared" si="3"/>
        <v>3.1E-2</v>
      </c>
      <c r="CE51" s="2">
        <v>5.7000000000000002E-2</v>
      </c>
      <c r="CF51" s="6">
        <f t="shared" si="1"/>
        <v>-1.2441251443275085</v>
      </c>
      <c r="CG51" s="6">
        <f t="shared" si="2"/>
        <v>1.5086383061657274</v>
      </c>
    </row>
    <row r="52" spans="1:85">
      <c r="A52">
        <v>50</v>
      </c>
      <c r="B52" t="s">
        <v>51</v>
      </c>
      <c r="C52" s="1" t="s">
        <v>2</v>
      </c>
      <c r="D52" s="1" t="s">
        <v>2</v>
      </c>
      <c r="E52" s="1" t="s">
        <v>2</v>
      </c>
      <c r="F52" s="1">
        <v>0</v>
      </c>
      <c r="G52" s="1" t="s">
        <v>2</v>
      </c>
      <c r="H52" s="1" t="s">
        <v>2</v>
      </c>
      <c r="I52" s="1" t="s">
        <v>2</v>
      </c>
      <c r="J52" s="1">
        <v>0</v>
      </c>
      <c r="K52" s="1" t="s">
        <v>2</v>
      </c>
      <c r="L52" s="1">
        <v>0</v>
      </c>
      <c r="M52" s="1" t="s">
        <v>2</v>
      </c>
      <c r="N52" s="1">
        <v>0</v>
      </c>
      <c r="O52" s="1" t="s">
        <v>2</v>
      </c>
      <c r="P52" s="1">
        <v>3.2000000000000001E-2</v>
      </c>
      <c r="Q52" s="1" t="s">
        <v>2</v>
      </c>
      <c r="R52" s="1" t="s">
        <v>2</v>
      </c>
      <c r="S52" s="1" t="s">
        <v>2</v>
      </c>
      <c r="T52" s="1" t="s">
        <v>2</v>
      </c>
      <c r="U52" s="1">
        <v>6.0000000000000001E-3</v>
      </c>
      <c r="V52" s="1" t="s">
        <v>2</v>
      </c>
      <c r="W52" s="1">
        <v>1E-3</v>
      </c>
      <c r="X52" s="1" t="s">
        <v>2</v>
      </c>
      <c r="Y52" s="1" t="s">
        <v>2</v>
      </c>
      <c r="Z52" s="1" t="s">
        <v>2</v>
      </c>
      <c r="AA52" s="1" t="s">
        <v>2</v>
      </c>
      <c r="AB52" s="1" t="s">
        <v>2</v>
      </c>
      <c r="AC52" s="1" t="s">
        <v>2</v>
      </c>
      <c r="AD52" s="1" t="s">
        <v>2</v>
      </c>
      <c r="AE52" s="1" t="s">
        <v>2</v>
      </c>
      <c r="AF52" s="1">
        <v>4.0000000000000001E-3</v>
      </c>
      <c r="AG52" s="1" t="s">
        <v>2</v>
      </c>
      <c r="AH52" s="1" t="s">
        <v>2</v>
      </c>
      <c r="AI52" s="1" t="s">
        <v>2</v>
      </c>
      <c r="AJ52" s="1" t="s">
        <v>2</v>
      </c>
      <c r="AK52" s="1" t="s">
        <v>2</v>
      </c>
      <c r="AL52" s="1" t="s">
        <v>2</v>
      </c>
      <c r="AM52" s="1" t="s">
        <v>2</v>
      </c>
      <c r="AN52" s="1" t="s">
        <v>2</v>
      </c>
      <c r="AO52" s="1" t="s">
        <v>2</v>
      </c>
      <c r="AP52" s="1" t="s">
        <v>2</v>
      </c>
      <c r="AQ52" s="1" t="s">
        <v>2</v>
      </c>
      <c r="AR52" s="1" t="s">
        <v>2</v>
      </c>
      <c r="AS52" s="1" t="s">
        <v>2</v>
      </c>
      <c r="AT52" s="1">
        <v>0.02</v>
      </c>
      <c r="AU52" s="1">
        <v>4.0000000000000001E-3</v>
      </c>
      <c r="AV52" s="1" t="s">
        <v>2</v>
      </c>
      <c r="AW52" s="1" t="s">
        <v>2</v>
      </c>
      <c r="AX52" s="1" t="s">
        <v>2</v>
      </c>
      <c r="AY52" s="1">
        <v>0</v>
      </c>
      <c r="AZ52" s="1">
        <v>0</v>
      </c>
      <c r="BA52" s="1">
        <v>1E-3</v>
      </c>
      <c r="BB52" s="1">
        <v>1E-3</v>
      </c>
      <c r="BC52" s="1" t="s">
        <v>2</v>
      </c>
      <c r="BD52" s="1" t="s">
        <v>2</v>
      </c>
      <c r="BE52" s="1" t="s">
        <v>2</v>
      </c>
      <c r="BF52" s="1" t="s">
        <v>2</v>
      </c>
      <c r="BG52" s="1" t="s">
        <v>2</v>
      </c>
      <c r="BH52" s="1" t="s">
        <v>2</v>
      </c>
      <c r="BI52" s="1" t="s">
        <v>2</v>
      </c>
      <c r="BJ52" s="1" t="s">
        <v>2</v>
      </c>
      <c r="BK52" s="1" t="s">
        <v>2</v>
      </c>
      <c r="BL52" s="1" t="s">
        <v>2</v>
      </c>
      <c r="BM52" s="1" t="s">
        <v>2</v>
      </c>
      <c r="BN52" s="1" t="s">
        <v>2</v>
      </c>
      <c r="BO52" s="1" t="s">
        <v>2</v>
      </c>
      <c r="BP52" s="1" t="s">
        <v>2</v>
      </c>
      <c r="BQ52" s="1" t="s">
        <v>2</v>
      </c>
      <c r="BR52" s="1" t="s">
        <v>2</v>
      </c>
      <c r="BS52" s="1" t="s">
        <v>2</v>
      </c>
      <c r="BT52" s="1" t="s">
        <v>2</v>
      </c>
      <c r="BU52" s="1" t="s">
        <v>2</v>
      </c>
      <c r="BV52" s="1" t="s">
        <v>2</v>
      </c>
      <c r="BW52" s="1" t="s">
        <v>2</v>
      </c>
      <c r="BX52" s="1" t="s">
        <v>2</v>
      </c>
      <c r="BY52" s="1" t="s">
        <v>2</v>
      </c>
      <c r="BZ52" s="1" t="s">
        <v>2</v>
      </c>
      <c r="CA52" s="1">
        <v>4.7E-2</v>
      </c>
      <c r="CB52" s="1" t="s">
        <v>2</v>
      </c>
      <c r="CC52" s="1" t="s">
        <v>2</v>
      </c>
      <c r="CD52" s="5">
        <f t="shared" si="3"/>
        <v>0.11600000000000001</v>
      </c>
      <c r="CE52" s="2">
        <v>0.21299999999999999</v>
      </c>
      <c r="CF52" s="6">
        <f t="shared" si="1"/>
        <v>-0.67162039656126227</v>
      </c>
      <c r="CG52" s="6">
        <f t="shared" si="2"/>
        <v>0.93554201077308152</v>
      </c>
    </row>
    <row r="53" spans="1:85">
      <c r="A53">
        <v>51</v>
      </c>
      <c r="B53" t="s">
        <v>52</v>
      </c>
      <c r="C53" s="1" t="s">
        <v>2</v>
      </c>
      <c r="D53" s="1" t="s">
        <v>2</v>
      </c>
      <c r="E53" s="1" t="s">
        <v>2</v>
      </c>
      <c r="F53" s="1">
        <v>0</v>
      </c>
      <c r="G53" s="1" t="s">
        <v>2</v>
      </c>
      <c r="H53" s="1" t="s">
        <v>2</v>
      </c>
      <c r="I53" s="1" t="s">
        <v>2</v>
      </c>
      <c r="J53" s="1">
        <v>1E-3</v>
      </c>
      <c r="K53" s="1" t="s">
        <v>2</v>
      </c>
      <c r="L53" s="1">
        <v>0</v>
      </c>
      <c r="M53" s="1" t="s">
        <v>2</v>
      </c>
      <c r="N53" s="1">
        <v>1E-3</v>
      </c>
      <c r="O53" s="1" t="s">
        <v>2</v>
      </c>
      <c r="P53" s="1">
        <v>5.1999999999999998E-2</v>
      </c>
      <c r="Q53" s="1" t="s">
        <v>2</v>
      </c>
      <c r="R53" s="1" t="s">
        <v>2</v>
      </c>
      <c r="S53" s="1" t="s">
        <v>2</v>
      </c>
      <c r="T53" s="1" t="s">
        <v>2</v>
      </c>
      <c r="U53" s="1">
        <v>1.7000000000000001E-2</v>
      </c>
      <c r="V53" s="1" t="s">
        <v>2</v>
      </c>
      <c r="W53" s="1">
        <v>1E-3</v>
      </c>
      <c r="X53" s="1" t="s">
        <v>2</v>
      </c>
      <c r="Y53" s="1" t="s">
        <v>2</v>
      </c>
      <c r="Z53" s="1" t="s">
        <v>2</v>
      </c>
      <c r="AA53" s="1" t="s">
        <v>2</v>
      </c>
      <c r="AB53" s="1" t="s">
        <v>2</v>
      </c>
      <c r="AC53" s="1" t="s">
        <v>2</v>
      </c>
      <c r="AD53" s="1" t="s">
        <v>2</v>
      </c>
      <c r="AE53" s="1" t="s">
        <v>2</v>
      </c>
      <c r="AF53" s="1">
        <v>4.0000000000000001E-3</v>
      </c>
      <c r="AG53" s="1" t="s">
        <v>2</v>
      </c>
      <c r="AH53" s="1" t="s">
        <v>2</v>
      </c>
      <c r="AI53" s="1" t="s">
        <v>2</v>
      </c>
      <c r="AJ53" s="1" t="s">
        <v>2</v>
      </c>
      <c r="AK53" s="1" t="s">
        <v>2</v>
      </c>
      <c r="AL53" s="1" t="s">
        <v>2</v>
      </c>
      <c r="AM53" s="1" t="s">
        <v>2</v>
      </c>
      <c r="AN53" s="1" t="s">
        <v>2</v>
      </c>
      <c r="AO53" s="1" t="s">
        <v>2</v>
      </c>
      <c r="AP53" s="1" t="s">
        <v>2</v>
      </c>
      <c r="AQ53" s="1" t="s">
        <v>2</v>
      </c>
      <c r="AR53" s="1" t="s">
        <v>2</v>
      </c>
      <c r="AS53" s="1" t="s">
        <v>2</v>
      </c>
      <c r="AT53" s="1">
        <v>3.7999999999999999E-2</v>
      </c>
      <c r="AU53" s="1">
        <v>5.0000000000000001E-3</v>
      </c>
      <c r="AV53" s="1" t="s">
        <v>2</v>
      </c>
      <c r="AW53" s="1" t="s">
        <v>2</v>
      </c>
      <c r="AX53" s="1" t="s">
        <v>2</v>
      </c>
      <c r="AY53" s="1">
        <v>0</v>
      </c>
      <c r="AZ53" s="1">
        <v>0</v>
      </c>
      <c r="BA53" s="1">
        <v>1E-3</v>
      </c>
      <c r="BB53" s="1">
        <v>1E-3</v>
      </c>
      <c r="BC53" s="1" t="s">
        <v>2</v>
      </c>
      <c r="BD53" s="1" t="s">
        <v>2</v>
      </c>
      <c r="BE53" s="1" t="s">
        <v>2</v>
      </c>
      <c r="BF53" s="1" t="s">
        <v>2</v>
      </c>
      <c r="BG53" s="1" t="s">
        <v>2</v>
      </c>
      <c r="BH53" s="1" t="s">
        <v>2</v>
      </c>
      <c r="BI53" s="1" t="s">
        <v>2</v>
      </c>
      <c r="BJ53" s="1" t="s">
        <v>2</v>
      </c>
      <c r="BK53" s="1" t="s">
        <v>2</v>
      </c>
      <c r="BL53" s="1" t="s">
        <v>2</v>
      </c>
      <c r="BM53" s="1" t="s">
        <v>2</v>
      </c>
      <c r="BN53" s="1" t="s">
        <v>2</v>
      </c>
      <c r="BO53" s="1" t="s">
        <v>2</v>
      </c>
      <c r="BP53" s="1" t="s">
        <v>2</v>
      </c>
      <c r="BQ53" s="1" t="s">
        <v>2</v>
      </c>
      <c r="BR53" s="1" t="s">
        <v>2</v>
      </c>
      <c r="BS53" s="1" t="s">
        <v>2</v>
      </c>
      <c r="BT53" s="1" t="s">
        <v>2</v>
      </c>
      <c r="BU53" s="1" t="s">
        <v>2</v>
      </c>
      <c r="BV53" s="1" t="s">
        <v>2</v>
      </c>
      <c r="BW53" s="1" t="s">
        <v>2</v>
      </c>
      <c r="BX53" s="1" t="s">
        <v>2</v>
      </c>
      <c r="BY53" s="1" t="s">
        <v>2</v>
      </c>
      <c r="BZ53" s="1" t="s">
        <v>2</v>
      </c>
      <c r="CA53" s="1">
        <v>7.9000000000000001E-2</v>
      </c>
      <c r="CB53" s="1" t="s">
        <v>2</v>
      </c>
      <c r="CC53" s="1" t="s">
        <v>2</v>
      </c>
      <c r="CD53" s="5">
        <f t="shared" si="3"/>
        <v>0.2</v>
      </c>
      <c r="CE53" s="2">
        <v>0.36199999999999999</v>
      </c>
      <c r="CF53" s="6">
        <f t="shared" si="1"/>
        <v>-0.44129142946683431</v>
      </c>
      <c r="CG53" s="6">
        <f t="shared" si="2"/>
        <v>0.69897000433601875</v>
      </c>
    </row>
    <row r="54" spans="1:85">
      <c r="A54">
        <v>52</v>
      </c>
      <c r="B54" t="s">
        <v>53</v>
      </c>
      <c r="C54" s="1" t="s">
        <v>2</v>
      </c>
      <c r="D54" s="1" t="s">
        <v>2</v>
      </c>
      <c r="E54" s="1" t="s">
        <v>2</v>
      </c>
      <c r="F54" s="1">
        <v>0</v>
      </c>
      <c r="G54" s="1" t="s">
        <v>2</v>
      </c>
      <c r="H54" s="1" t="s">
        <v>2</v>
      </c>
      <c r="I54" s="1" t="s">
        <v>2</v>
      </c>
      <c r="J54" s="1">
        <v>8.0000000000000002E-3</v>
      </c>
      <c r="K54" s="1" t="s">
        <v>2</v>
      </c>
      <c r="L54" s="1">
        <v>5.0000000000000001E-3</v>
      </c>
      <c r="M54" s="1" t="s">
        <v>2</v>
      </c>
      <c r="N54" s="1">
        <v>8.0000000000000002E-3</v>
      </c>
      <c r="O54" s="1" t="s">
        <v>2</v>
      </c>
      <c r="P54" s="1">
        <v>2.8000000000000001E-2</v>
      </c>
      <c r="Q54" s="1" t="s">
        <v>2</v>
      </c>
      <c r="R54" s="1" t="s">
        <v>2</v>
      </c>
      <c r="S54" s="1" t="s">
        <v>2</v>
      </c>
      <c r="T54" s="1" t="s">
        <v>2</v>
      </c>
      <c r="U54" s="1">
        <v>1.7000000000000001E-2</v>
      </c>
      <c r="V54" s="1" t="s">
        <v>2</v>
      </c>
      <c r="W54" s="1">
        <v>1.2999999999999999E-2</v>
      </c>
      <c r="X54" s="1" t="s">
        <v>2</v>
      </c>
      <c r="Y54" s="1" t="s">
        <v>2</v>
      </c>
      <c r="Z54" s="1" t="s">
        <v>2</v>
      </c>
      <c r="AA54" s="1" t="s">
        <v>2</v>
      </c>
      <c r="AB54" s="1" t="s">
        <v>2</v>
      </c>
      <c r="AC54" s="1" t="s">
        <v>2</v>
      </c>
      <c r="AD54" s="1" t="s">
        <v>2</v>
      </c>
      <c r="AE54" s="1" t="s">
        <v>2</v>
      </c>
      <c r="AF54" s="1">
        <v>6.0000000000000001E-3</v>
      </c>
      <c r="AG54" s="1" t="s">
        <v>2</v>
      </c>
      <c r="AH54" s="1" t="s">
        <v>2</v>
      </c>
      <c r="AI54" s="1" t="s">
        <v>2</v>
      </c>
      <c r="AJ54" s="1" t="s">
        <v>2</v>
      </c>
      <c r="AK54" s="1" t="s">
        <v>2</v>
      </c>
      <c r="AL54" s="1" t="s">
        <v>2</v>
      </c>
      <c r="AM54" s="1" t="s">
        <v>2</v>
      </c>
      <c r="AN54" s="1" t="s">
        <v>2</v>
      </c>
      <c r="AO54" s="1" t="s">
        <v>2</v>
      </c>
      <c r="AP54" s="1" t="s">
        <v>2</v>
      </c>
      <c r="AQ54" s="1" t="s">
        <v>2</v>
      </c>
      <c r="AR54" s="1" t="s">
        <v>2</v>
      </c>
      <c r="AS54" s="1" t="s">
        <v>2</v>
      </c>
      <c r="AT54" s="1">
        <v>0.02</v>
      </c>
      <c r="AU54" s="1">
        <v>0.01</v>
      </c>
      <c r="AV54" s="1" t="s">
        <v>2</v>
      </c>
      <c r="AW54" s="1" t="s">
        <v>2</v>
      </c>
      <c r="AX54" s="1" t="s">
        <v>2</v>
      </c>
      <c r="AY54" s="1">
        <v>2E-3</v>
      </c>
      <c r="AZ54" s="1">
        <v>6.0000000000000001E-3</v>
      </c>
      <c r="BA54" s="1">
        <v>0.01</v>
      </c>
      <c r="BB54" s="1">
        <v>1.2E-2</v>
      </c>
      <c r="BC54" s="1" t="s">
        <v>2</v>
      </c>
      <c r="BD54" s="1">
        <v>1.2E-2</v>
      </c>
      <c r="BE54" s="1" t="s">
        <v>2</v>
      </c>
      <c r="BF54" s="1" t="s">
        <v>2</v>
      </c>
      <c r="BG54" s="1" t="s">
        <v>2</v>
      </c>
      <c r="BH54" s="1" t="s">
        <v>2</v>
      </c>
      <c r="BI54" s="1" t="s">
        <v>2</v>
      </c>
      <c r="BJ54" s="1" t="s">
        <v>2</v>
      </c>
      <c r="BK54" s="1" t="s">
        <v>2</v>
      </c>
      <c r="BL54" s="1" t="s">
        <v>2</v>
      </c>
      <c r="BM54" s="1" t="s">
        <v>2</v>
      </c>
      <c r="BN54" s="1" t="s">
        <v>2</v>
      </c>
      <c r="BO54" s="1" t="s">
        <v>2</v>
      </c>
      <c r="BP54" s="1" t="s">
        <v>2</v>
      </c>
      <c r="BQ54" s="1" t="s">
        <v>2</v>
      </c>
      <c r="BR54" s="1" t="s">
        <v>2</v>
      </c>
      <c r="BS54" s="1" t="s">
        <v>2</v>
      </c>
      <c r="BT54" s="1" t="s">
        <v>2</v>
      </c>
      <c r="BU54" s="1" t="s">
        <v>2</v>
      </c>
      <c r="BV54" s="1" t="s">
        <v>2</v>
      </c>
      <c r="BW54" s="1" t="s">
        <v>2</v>
      </c>
      <c r="BX54" s="1" t="s">
        <v>2</v>
      </c>
      <c r="BY54" s="1" t="s">
        <v>2</v>
      </c>
      <c r="BZ54" s="1" t="s">
        <v>2</v>
      </c>
      <c r="CA54" s="1">
        <v>9.5000000000000001E-2</v>
      </c>
      <c r="CB54" s="1" t="s">
        <v>2</v>
      </c>
      <c r="CC54" s="1" t="s">
        <v>2</v>
      </c>
      <c r="CD54" s="5">
        <f t="shared" si="3"/>
        <v>0.252</v>
      </c>
      <c r="CE54" s="2">
        <v>0.435</v>
      </c>
      <c r="CF54" s="6">
        <f t="shared" si="1"/>
        <v>-0.36151074304536268</v>
      </c>
      <c r="CG54" s="6">
        <f t="shared" si="2"/>
        <v>0.59859945921845592</v>
      </c>
    </row>
    <row r="55" spans="1:85">
      <c r="A55">
        <v>53</v>
      </c>
      <c r="B55" t="s">
        <v>54</v>
      </c>
      <c r="C55" s="1" t="s">
        <v>2</v>
      </c>
      <c r="D55" s="1" t="s">
        <v>2</v>
      </c>
      <c r="E55" s="1">
        <v>2.7E-2</v>
      </c>
      <c r="F55" s="1" t="s">
        <v>2</v>
      </c>
      <c r="G55" s="1" t="s">
        <v>2</v>
      </c>
      <c r="H55" s="1" t="s">
        <v>2</v>
      </c>
      <c r="I55" s="1">
        <v>1.9E-2</v>
      </c>
      <c r="J55" s="1" t="s">
        <v>2</v>
      </c>
      <c r="K55" s="1" t="s">
        <v>2</v>
      </c>
      <c r="L55" s="1" t="s">
        <v>2</v>
      </c>
      <c r="M55" s="1">
        <v>2.5999999999999999E-2</v>
      </c>
      <c r="N55" s="1" t="s">
        <v>2</v>
      </c>
      <c r="O55" s="1" t="s">
        <v>2</v>
      </c>
      <c r="P55" s="1" t="s">
        <v>2</v>
      </c>
      <c r="Q55" s="1" t="s">
        <v>2</v>
      </c>
      <c r="R55" s="1" t="s">
        <v>2</v>
      </c>
      <c r="S55" s="1" t="s">
        <v>2</v>
      </c>
      <c r="T55" s="1" t="s">
        <v>2</v>
      </c>
      <c r="U55" s="1" t="s">
        <v>2</v>
      </c>
      <c r="V55" s="1">
        <v>2.4E-2</v>
      </c>
      <c r="W55" s="1" t="s">
        <v>2</v>
      </c>
      <c r="X55" s="1" t="s">
        <v>2</v>
      </c>
      <c r="Y55" s="1" t="s">
        <v>2</v>
      </c>
      <c r="Z55" s="1" t="s">
        <v>2</v>
      </c>
      <c r="AA55" s="1" t="s">
        <v>2</v>
      </c>
      <c r="AB55" s="1" t="s">
        <v>2</v>
      </c>
      <c r="AC55" s="1">
        <v>1.2999999999999999E-2</v>
      </c>
      <c r="AD55" s="1" t="s">
        <v>2</v>
      </c>
      <c r="AE55" s="1" t="s">
        <v>2</v>
      </c>
      <c r="AF55" s="1" t="s">
        <v>2</v>
      </c>
      <c r="AG55" s="1">
        <v>8.9999999999999993E-3</v>
      </c>
      <c r="AH55" s="1" t="s">
        <v>2</v>
      </c>
      <c r="AI55" s="1" t="s">
        <v>2</v>
      </c>
      <c r="AJ55" s="1" t="s">
        <v>2</v>
      </c>
      <c r="AK55" s="1">
        <v>2.1000000000000001E-2</v>
      </c>
      <c r="AL55" s="1" t="s">
        <v>2</v>
      </c>
      <c r="AM55" s="1" t="s">
        <v>2</v>
      </c>
      <c r="AN55" s="1" t="s">
        <v>2</v>
      </c>
      <c r="AO55" s="1" t="s">
        <v>2</v>
      </c>
      <c r="AP55" s="1" t="s">
        <v>2</v>
      </c>
      <c r="AQ55" s="1" t="s">
        <v>2</v>
      </c>
      <c r="AR55" s="1" t="s">
        <v>2</v>
      </c>
      <c r="AS55" s="1" t="s">
        <v>2</v>
      </c>
      <c r="AT55" s="1" t="s">
        <v>2</v>
      </c>
      <c r="AU55" s="1" t="s">
        <v>2</v>
      </c>
      <c r="AV55" s="1" t="s">
        <v>2</v>
      </c>
      <c r="AW55" s="1" t="s">
        <v>2</v>
      </c>
      <c r="AX55" s="1" t="s">
        <v>2</v>
      </c>
      <c r="AY55" s="1" t="s">
        <v>2</v>
      </c>
      <c r="AZ55" s="1" t="s">
        <v>2</v>
      </c>
      <c r="BA55" s="1" t="s">
        <v>2</v>
      </c>
      <c r="BB55" s="1" t="s">
        <v>2</v>
      </c>
      <c r="BC55" s="1" t="s">
        <v>2</v>
      </c>
      <c r="BD55" s="1" t="s">
        <v>2</v>
      </c>
      <c r="BE55" s="1" t="s">
        <v>2</v>
      </c>
      <c r="BF55" s="1" t="s">
        <v>2</v>
      </c>
      <c r="BG55" s="1" t="s">
        <v>2</v>
      </c>
      <c r="BH55" s="1" t="s">
        <v>2</v>
      </c>
      <c r="BI55" s="1" t="s">
        <v>2</v>
      </c>
      <c r="BJ55" s="1" t="s">
        <v>2</v>
      </c>
      <c r="BK55" s="1" t="s">
        <v>2</v>
      </c>
      <c r="BL55" s="1" t="s">
        <v>2</v>
      </c>
      <c r="BM55" s="1" t="s">
        <v>2</v>
      </c>
      <c r="BN55" s="1" t="s">
        <v>2</v>
      </c>
      <c r="BO55" s="1" t="s">
        <v>2</v>
      </c>
      <c r="BP55" s="1" t="s">
        <v>2</v>
      </c>
      <c r="BQ55" s="1" t="s">
        <v>2</v>
      </c>
      <c r="BR55" s="1" t="s">
        <v>2</v>
      </c>
      <c r="BS55" s="1" t="s">
        <v>2</v>
      </c>
      <c r="BT55" s="1" t="s">
        <v>2</v>
      </c>
      <c r="BU55" s="1" t="s">
        <v>2</v>
      </c>
      <c r="BV55" s="1" t="s">
        <v>2</v>
      </c>
      <c r="BW55" s="1" t="s">
        <v>2</v>
      </c>
      <c r="BX55" s="1" t="s">
        <v>2</v>
      </c>
      <c r="BY55" s="1" t="s">
        <v>2</v>
      </c>
      <c r="BZ55" s="1" t="s">
        <v>2</v>
      </c>
      <c r="CA55" s="1" t="s">
        <v>2</v>
      </c>
      <c r="CB55" s="1" t="s">
        <v>2</v>
      </c>
      <c r="CC55" s="1">
        <v>0.25800000000000001</v>
      </c>
      <c r="CD55" s="5">
        <f t="shared" si="3"/>
        <v>0.39700000000000002</v>
      </c>
      <c r="CE55" s="2">
        <v>1.264</v>
      </c>
      <c r="CF55" s="6">
        <f t="shared" si="1"/>
        <v>0.10174707394636621</v>
      </c>
      <c r="CG55" s="6">
        <f t="shared" si="2"/>
        <v>0.40120949323688493</v>
      </c>
    </row>
    <row r="56" spans="1:85">
      <c r="A56">
        <v>54</v>
      </c>
      <c r="B56" t="s">
        <v>55</v>
      </c>
      <c r="C56" s="1" t="s">
        <v>2</v>
      </c>
      <c r="D56" s="1" t="s">
        <v>2</v>
      </c>
      <c r="E56" s="1">
        <v>4.0000000000000001E-3</v>
      </c>
      <c r="F56" s="1">
        <v>2E-3</v>
      </c>
      <c r="G56" s="1" t="s">
        <v>2</v>
      </c>
      <c r="H56" s="1" t="s">
        <v>2</v>
      </c>
      <c r="I56" s="1" t="s">
        <v>2</v>
      </c>
      <c r="J56" s="1" t="s">
        <v>2</v>
      </c>
      <c r="K56" s="1" t="s">
        <v>2</v>
      </c>
      <c r="L56" s="1" t="s">
        <v>2</v>
      </c>
      <c r="M56" s="1" t="s">
        <v>2</v>
      </c>
      <c r="N56" s="1" t="s">
        <v>2</v>
      </c>
      <c r="O56" s="1" t="s">
        <v>2</v>
      </c>
      <c r="P56" s="1" t="s">
        <v>2</v>
      </c>
      <c r="Q56" s="1" t="s">
        <v>2</v>
      </c>
      <c r="R56" s="1" t="s">
        <v>2</v>
      </c>
      <c r="S56" s="1" t="s">
        <v>2</v>
      </c>
      <c r="T56" s="1" t="s">
        <v>2</v>
      </c>
      <c r="U56" s="1">
        <v>7.0000000000000001E-3</v>
      </c>
      <c r="V56" s="1" t="s">
        <v>2</v>
      </c>
      <c r="W56" s="1" t="s">
        <v>2</v>
      </c>
      <c r="X56" s="1" t="s">
        <v>2</v>
      </c>
      <c r="Y56" s="1">
        <v>0.17</v>
      </c>
      <c r="Z56" s="1" t="s">
        <v>2</v>
      </c>
      <c r="AA56" s="1">
        <v>1.4E-2</v>
      </c>
      <c r="AB56" s="1" t="s">
        <v>2</v>
      </c>
      <c r="AC56" s="1" t="s">
        <v>2</v>
      </c>
      <c r="AD56" s="1" t="s">
        <v>2</v>
      </c>
      <c r="AE56" s="1" t="s">
        <v>2</v>
      </c>
      <c r="AF56" s="1">
        <v>1.2999999999999999E-2</v>
      </c>
      <c r="AG56" s="1" t="s">
        <v>2</v>
      </c>
      <c r="AH56" s="1" t="s">
        <v>2</v>
      </c>
      <c r="AI56" s="1" t="s">
        <v>2</v>
      </c>
      <c r="AJ56" s="1" t="s">
        <v>2</v>
      </c>
      <c r="AK56" s="1" t="s">
        <v>2</v>
      </c>
      <c r="AL56" s="1" t="s">
        <v>2</v>
      </c>
      <c r="AM56" s="1" t="s">
        <v>2</v>
      </c>
      <c r="AN56" s="1" t="s">
        <v>2</v>
      </c>
      <c r="AO56" s="1" t="s">
        <v>2</v>
      </c>
      <c r="AP56" s="1" t="s">
        <v>2</v>
      </c>
      <c r="AQ56" s="1" t="s">
        <v>2</v>
      </c>
      <c r="AR56" s="1" t="s">
        <v>2</v>
      </c>
      <c r="AS56" s="1" t="s">
        <v>2</v>
      </c>
      <c r="AT56" s="1">
        <v>3.1E-2</v>
      </c>
      <c r="AU56" s="1">
        <v>1.4999999999999999E-2</v>
      </c>
      <c r="AV56" s="1" t="s">
        <v>2</v>
      </c>
      <c r="AW56" s="1" t="s">
        <v>2</v>
      </c>
      <c r="AX56" s="1">
        <v>8.7999999999999995E-2</v>
      </c>
      <c r="AY56" s="1">
        <v>4.0000000000000001E-3</v>
      </c>
      <c r="AZ56" s="1" t="s">
        <v>2</v>
      </c>
      <c r="BA56" s="1" t="s">
        <v>2</v>
      </c>
      <c r="BB56" s="1" t="s">
        <v>2</v>
      </c>
      <c r="BC56" s="1" t="s">
        <v>2</v>
      </c>
      <c r="BD56" s="1">
        <v>0.13200000000000001</v>
      </c>
      <c r="BE56" s="1" t="s">
        <v>2</v>
      </c>
      <c r="BF56" s="1" t="s">
        <v>2</v>
      </c>
      <c r="BG56" s="1" t="s">
        <v>2</v>
      </c>
      <c r="BH56" s="1">
        <v>1.2E-2</v>
      </c>
      <c r="BI56" s="1" t="s">
        <v>2</v>
      </c>
      <c r="BJ56" s="1" t="s">
        <v>2</v>
      </c>
      <c r="BK56" s="1" t="s">
        <v>2</v>
      </c>
      <c r="BL56" s="1" t="s">
        <v>2</v>
      </c>
      <c r="BM56" s="1" t="s">
        <v>2</v>
      </c>
      <c r="BN56" s="1" t="s">
        <v>2</v>
      </c>
      <c r="BO56" s="1" t="s">
        <v>2</v>
      </c>
      <c r="BP56" s="1" t="s">
        <v>2</v>
      </c>
      <c r="BQ56" s="1" t="s">
        <v>2</v>
      </c>
      <c r="BR56" s="1" t="s">
        <v>2</v>
      </c>
      <c r="BS56" s="1" t="s">
        <v>2</v>
      </c>
      <c r="BT56" s="1" t="s">
        <v>2</v>
      </c>
      <c r="BU56" s="1" t="s">
        <v>2</v>
      </c>
      <c r="BV56" s="1" t="s">
        <v>2</v>
      </c>
      <c r="BW56" s="1" t="s">
        <v>2</v>
      </c>
      <c r="BX56" s="1" t="s">
        <v>2</v>
      </c>
      <c r="BY56" s="1" t="s">
        <v>2</v>
      </c>
      <c r="BZ56" s="1" t="s">
        <v>2</v>
      </c>
      <c r="CA56" s="1">
        <v>0.59599999999999997</v>
      </c>
      <c r="CB56" s="1" t="s">
        <v>2</v>
      </c>
      <c r="CC56" s="1" t="s">
        <v>2</v>
      </c>
      <c r="CD56" s="5">
        <f t="shared" si="3"/>
        <v>1.0880000000000001</v>
      </c>
      <c r="CE56" s="2">
        <v>2.8780000000000001</v>
      </c>
      <c r="CF56" s="6">
        <f t="shared" si="1"/>
        <v>0.45909078960058641</v>
      </c>
      <c r="CG56" s="6">
        <f t="shared" si="2"/>
        <v>-3.6628895362161129E-2</v>
      </c>
    </row>
    <row r="57" spans="1:85">
      <c r="A57">
        <v>55</v>
      </c>
      <c r="B57" t="s">
        <v>56</v>
      </c>
      <c r="C57" s="1" t="s">
        <v>2</v>
      </c>
      <c r="D57" s="1" t="s">
        <v>2</v>
      </c>
      <c r="E57" s="1" t="s">
        <v>2</v>
      </c>
      <c r="F57" s="1" t="s">
        <v>2</v>
      </c>
      <c r="G57" s="1" t="s">
        <v>2</v>
      </c>
      <c r="H57" s="1">
        <v>1.0999999999999999E-2</v>
      </c>
      <c r="I57" s="1">
        <v>1.2999999999999999E-2</v>
      </c>
      <c r="J57" s="1" t="s">
        <v>2</v>
      </c>
      <c r="K57" s="1">
        <v>8.0000000000000002E-3</v>
      </c>
      <c r="L57" s="1" t="s">
        <v>2</v>
      </c>
      <c r="M57" s="1">
        <v>6.0000000000000001E-3</v>
      </c>
      <c r="N57" s="1" t="s">
        <v>2</v>
      </c>
      <c r="O57" s="1">
        <v>1.7000000000000001E-2</v>
      </c>
      <c r="P57" s="1" t="s">
        <v>2</v>
      </c>
      <c r="Q57" s="1">
        <v>4.0000000000000001E-3</v>
      </c>
      <c r="R57" s="1" t="s">
        <v>2</v>
      </c>
      <c r="S57" s="1">
        <v>4.0000000000000001E-3</v>
      </c>
      <c r="T57" s="1">
        <v>8.9999999999999993E-3</v>
      </c>
      <c r="U57" s="1" t="s">
        <v>2</v>
      </c>
      <c r="V57" s="1">
        <v>0.01</v>
      </c>
      <c r="W57" s="1" t="s">
        <v>2</v>
      </c>
      <c r="X57" s="1">
        <v>6.0000000000000001E-3</v>
      </c>
      <c r="Y57" s="1" t="s">
        <v>2</v>
      </c>
      <c r="Z57" s="1" t="s">
        <v>2</v>
      </c>
      <c r="AA57" s="1" t="s">
        <v>2</v>
      </c>
      <c r="AB57" s="1" t="s">
        <v>2</v>
      </c>
      <c r="AC57" s="1">
        <v>1.2999999999999999E-2</v>
      </c>
      <c r="AD57" s="1">
        <v>7.0000000000000001E-3</v>
      </c>
      <c r="AE57" s="1">
        <v>2.1000000000000001E-2</v>
      </c>
      <c r="AF57" s="1" t="s">
        <v>2</v>
      </c>
      <c r="AG57" s="1">
        <v>8.9999999999999993E-3</v>
      </c>
      <c r="AH57" s="1" t="s">
        <v>2</v>
      </c>
      <c r="AI57" s="1">
        <v>8.0000000000000002E-3</v>
      </c>
      <c r="AJ57" s="1" t="s">
        <v>2</v>
      </c>
      <c r="AK57" s="1">
        <v>0.01</v>
      </c>
      <c r="AL57" s="1" t="s">
        <v>2</v>
      </c>
      <c r="AM57" s="1" t="s">
        <v>2</v>
      </c>
      <c r="AN57" s="1" t="s">
        <v>2</v>
      </c>
      <c r="AO57" s="1">
        <v>1.6E-2</v>
      </c>
      <c r="AP57" s="1" t="s">
        <v>2</v>
      </c>
      <c r="AQ57" s="1">
        <v>1.2E-2</v>
      </c>
      <c r="AR57" s="1" t="s">
        <v>2</v>
      </c>
      <c r="AS57" s="1">
        <v>1.4999999999999999E-2</v>
      </c>
      <c r="AT57" s="1">
        <v>1.4999999999999999E-2</v>
      </c>
      <c r="AU57" s="1" t="s">
        <v>2</v>
      </c>
      <c r="AV57" s="1" t="s">
        <v>2</v>
      </c>
      <c r="AW57" s="1" t="s">
        <v>2</v>
      </c>
      <c r="AX57" s="1" t="s">
        <v>2</v>
      </c>
      <c r="AY57" s="1" t="s">
        <v>2</v>
      </c>
      <c r="AZ57" s="1" t="s">
        <v>2</v>
      </c>
      <c r="BA57" s="1" t="s">
        <v>2</v>
      </c>
      <c r="BB57" s="1" t="s">
        <v>2</v>
      </c>
      <c r="BC57" s="1" t="s">
        <v>2</v>
      </c>
      <c r="BD57" s="1" t="s">
        <v>2</v>
      </c>
      <c r="BE57" s="1">
        <v>8.9999999999999993E-3</v>
      </c>
      <c r="BF57" s="1">
        <v>1E-3</v>
      </c>
      <c r="BG57" s="1">
        <v>1E-3</v>
      </c>
      <c r="BH57" s="1" t="s">
        <v>2</v>
      </c>
      <c r="BI57" s="1">
        <v>1.2999999999999999E-2</v>
      </c>
      <c r="BJ57" s="1" t="s">
        <v>2</v>
      </c>
      <c r="BK57" s="1" t="s">
        <v>2</v>
      </c>
      <c r="BL57" s="1" t="s">
        <v>2</v>
      </c>
      <c r="BM57" s="1" t="s">
        <v>2</v>
      </c>
      <c r="BN57" s="1" t="s">
        <v>2</v>
      </c>
      <c r="BO57" s="1" t="s">
        <v>2</v>
      </c>
      <c r="BP57" s="1" t="s">
        <v>2</v>
      </c>
      <c r="BQ57" s="1" t="s">
        <v>2</v>
      </c>
      <c r="BR57" s="1" t="s">
        <v>2</v>
      </c>
      <c r="BS57" s="1" t="s">
        <v>2</v>
      </c>
      <c r="BT57" s="1" t="s">
        <v>2</v>
      </c>
      <c r="BU57" s="1" t="s">
        <v>2</v>
      </c>
      <c r="BV57" s="1" t="s">
        <v>2</v>
      </c>
      <c r="BW57" s="1" t="s">
        <v>2</v>
      </c>
      <c r="BX57" s="1" t="s">
        <v>2</v>
      </c>
      <c r="BY57" s="1" t="s">
        <v>2</v>
      </c>
      <c r="BZ57" s="1" t="s">
        <v>2</v>
      </c>
      <c r="CA57" s="1" t="s">
        <v>2</v>
      </c>
      <c r="CB57" s="1" t="s">
        <v>2</v>
      </c>
      <c r="CC57" s="1">
        <v>0.38400000000000001</v>
      </c>
      <c r="CD57" s="5">
        <f t="shared" si="3"/>
        <v>0.62200000000000011</v>
      </c>
      <c r="CE57" s="2">
        <v>1.782</v>
      </c>
      <c r="CF57" s="6">
        <f t="shared" si="1"/>
        <v>0.25090769970085597</v>
      </c>
      <c r="CG57" s="6">
        <f t="shared" si="2"/>
        <v>0.20620961530918122</v>
      </c>
    </row>
    <row r="58" spans="1:85">
      <c r="A58">
        <v>56</v>
      </c>
      <c r="B58" t="s">
        <v>57</v>
      </c>
      <c r="C58" s="1" t="s">
        <v>2</v>
      </c>
      <c r="D58" s="1" t="s">
        <v>2</v>
      </c>
      <c r="E58" s="1" t="s">
        <v>2</v>
      </c>
      <c r="F58" s="1" t="s">
        <v>2</v>
      </c>
      <c r="G58" s="1" t="s">
        <v>2</v>
      </c>
      <c r="H58" s="1">
        <v>2E-3</v>
      </c>
      <c r="I58" s="1">
        <v>8.0000000000000002E-3</v>
      </c>
      <c r="J58" s="1" t="s">
        <v>2</v>
      </c>
      <c r="K58" s="1">
        <v>8.0000000000000002E-3</v>
      </c>
      <c r="L58" s="1" t="s">
        <v>2</v>
      </c>
      <c r="M58" s="1">
        <v>6.0000000000000001E-3</v>
      </c>
      <c r="N58" s="1" t="s">
        <v>2</v>
      </c>
      <c r="O58" s="1">
        <v>7.0000000000000001E-3</v>
      </c>
      <c r="P58" s="1" t="s">
        <v>2</v>
      </c>
      <c r="Q58" s="1">
        <v>4.0000000000000001E-3</v>
      </c>
      <c r="R58" s="1" t="s">
        <v>2</v>
      </c>
      <c r="S58" s="1">
        <v>4.0000000000000001E-3</v>
      </c>
      <c r="T58" s="1">
        <v>6.0000000000000001E-3</v>
      </c>
      <c r="U58" s="1" t="s">
        <v>2</v>
      </c>
      <c r="V58" s="1">
        <v>7.0000000000000001E-3</v>
      </c>
      <c r="W58" s="1" t="s">
        <v>2</v>
      </c>
      <c r="X58" s="1">
        <v>4.0000000000000001E-3</v>
      </c>
      <c r="Y58" s="1" t="s">
        <v>2</v>
      </c>
      <c r="Z58" s="1" t="s">
        <v>2</v>
      </c>
      <c r="AA58" s="1" t="s">
        <v>2</v>
      </c>
      <c r="AB58" s="1" t="s">
        <v>2</v>
      </c>
      <c r="AC58" s="1">
        <v>7.0000000000000001E-3</v>
      </c>
      <c r="AD58" s="1">
        <v>7.0000000000000001E-3</v>
      </c>
      <c r="AE58" s="1">
        <v>8.0000000000000002E-3</v>
      </c>
      <c r="AF58" s="1" t="s">
        <v>2</v>
      </c>
      <c r="AG58" s="1">
        <v>8.9999999999999993E-3</v>
      </c>
      <c r="AH58" s="1" t="s">
        <v>2</v>
      </c>
      <c r="AI58" s="1">
        <v>6.0000000000000001E-3</v>
      </c>
      <c r="AJ58" s="1" t="s">
        <v>2</v>
      </c>
      <c r="AK58" s="1">
        <v>6.0000000000000001E-3</v>
      </c>
      <c r="AL58" s="1" t="s">
        <v>2</v>
      </c>
      <c r="AM58" s="1" t="s">
        <v>2</v>
      </c>
      <c r="AN58" s="1" t="s">
        <v>2</v>
      </c>
      <c r="AO58" s="1">
        <v>6.0000000000000001E-3</v>
      </c>
      <c r="AP58" s="1" t="s">
        <v>2</v>
      </c>
      <c r="AQ58" s="1">
        <v>7.0000000000000001E-3</v>
      </c>
      <c r="AR58" s="1" t="s">
        <v>2</v>
      </c>
      <c r="AS58" s="1">
        <v>3.0000000000000001E-3</v>
      </c>
      <c r="AT58" s="1">
        <v>7.0000000000000001E-3</v>
      </c>
      <c r="AU58" s="1" t="s">
        <v>2</v>
      </c>
      <c r="AV58" s="1" t="s">
        <v>2</v>
      </c>
      <c r="AW58" s="1" t="s">
        <v>2</v>
      </c>
      <c r="AX58" s="1" t="s">
        <v>2</v>
      </c>
      <c r="AY58" s="1" t="s">
        <v>2</v>
      </c>
      <c r="AZ58" s="1" t="s">
        <v>2</v>
      </c>
      <c r="BA58" s="1" t="s">
        <v>2</v>
      </c>
      <c r="BB58" s="1" t="s">
        <v>2</v>
      </c>
      <c r="BC58" s="1" t="s">
        <v>2</v>
      </c>
      <c r="BD58" s="1" t="s">
        <v>2</v>
      </c>
      <c r="BE58" s="1">
        <v>5.0000000000000001E-3</v>
      </c>
      <c r="BF58" s="1">
        <v>1E-3</v>
      </c>
      <c r="BG58" s="1">
        <v>1E-3</v>
      </c>
      <c r="BH58" s="1" t="s">
        <v>2</v>
      </c>
      <c r="BI58" s="1">
        <v>6.0000000000000001E-3</v>
      </c>
      <c r="BJ58" s="1" t="s">
        <v>2</v>
      </c>
      <c r="BK58" s="1" t="s">
        <v>2</v>
      </c>
      <c r="BL58" s="1" t="s">
        <v>2</v>
      </c>
      <c r="BM58" s="1" t="s">
        <v>2</v>
      </c>
      <c r="BN58" s="1" t="s">
        <v>2</v>
      </c>
      <c r="BO58" s="1" t="s">
        <v>2</v>
      </c>
      <c r="BP58" s="1" t="s">
        <v>2</v>
      </c>
      <c r="BQ58" s="1" t="s">
        <v>2</v>
      </c>
      <c r="BR58" s="1" t="s">
        <v>2</v>
      </c>
      <c r="BS58" s="1" t="s">
        <v>2</v>
      </c>
      <c r="BT58" s="1" t="s">
        <v>2</v>
      </c>
      <c r="BU58" s="1" t="s">
        <v>2</v>
      </c>
      <c r="BV58" s="1" t="s">
        <v>2</v>
      </c>
      <c r="BW58" s="1" t="s">
        <v>2</v>
      </c>
      <c r="BX58" s="1" t="s">
        <v>2</v>
      </c>
      <c r="BY58" s="1" t="s">
        <v>2</v>
      </c>
      <c r="BZ58" s="1" t="s">
        <v>2</v>
      </c>
      <c r="CA58" s="1" t="s">
        <v>2</v>
      </c>
      <c r="CB58" s="1" t="s">
        <v>2</v>
      </c>
      <c r="CC58" s="1">
        <v>0.22500000000000001</v>
      </c>
      <c r="CD58" s="5">
        <f t="shared" si="3"/>
        <v>0.36000000000000004</v>
      </c>
      <c r="CE58" s="2">
        <v>1.0620000000000001</v>
      </c>
      <c r="CF58" s="6">
        <f t="shared" si="1"/>
        <v>2.6124516745450282E-2</v>
      </c>
      <c r="CG58" s="6">
        <f t="shared" si="2"/>
        <v>0.44369749923271268</v>
      </c>
    </row>
    <row r="59" spans="1:85">
      <c r="A59">
        <v>57</v>
      </c>
      <c r="B59" t="s">
        <v>58</v>
      </c>
      <c r="C59" s="1" t="s">
        <v>2</v>
      </c>
      <c r="D59" s="1" t="s">
        <v>2</v>
      </c>
      <c r="E59" s="1" t="s">
        <v>2</v>
      </c>
      <c r="F59" s="1" t="s">
        <v>2</v>
      </c>
      <c r="G59" s="1" t="s">
        <v>2</v>
      </c>
      <c r="H59" s="1">
        <v>2E-3</v>
      </c>
      <c r="I59" s="1">
        <v>8.0000000000000002E-3</v>
      </c>
      <c r="J59" s="1" t="s">
        <v>2</v>
      </c>
      <c r="K59" s="1">
        <v>8.0000000000000002E-3</v>
      </c>
      <c r="L59" s="1" t="s">
        <v>2</v>
      </c>
      <c r="M59" s="1">
        <v>7.0000000000000001E-3</v>
      </c>
      <c r="N59" s="1" t="s">
        <v>2</v>
      </c>
      <c r="O59" s="1">
        <v>7.0000000000000001E-3</v>
      </c>
      <c r="P59" s="1" t="s">
        <v>2</v>
      </c>
      <c r="Q59" s="1">
        <v>4.0000000000000001E-3</v>
      </c>
      <c r="R59" s="1" t="s">
        <v>2</v>
      </c>
      <c r="S59" s="1">
        <v>4.0000000000000001E-3</v>
      </c>
      <c r="T59" s="1">
        <v>6.0000000000000001E-3</v>
      </c>
      <c r="U59" s="1" t="s">
        <v>2</v>
      </c>
      <c r="V59" s="1">
        <v>7.0000000000000001E-3</v>
      </c>
      <c r="W59" s="1" t="s">
        <v>2</v>
      </c>
      <c r="X59" s="1">
        <v>4.0000000000000001E-3</v>
      </c>
      <c r="Y59" s="1" t="s">
        <v>2</v>
      </c>
      <c r="Z59" s="1" t="s">
        <v>2</v>
      </c>
      <c r="AA59" s="1" t="s">
        <v>2</v>
      </c>
      <c r="AB59" s="1" t="s">
        <v>2</v>
      </c>
      <c r="AC59" s="1">
        <v>7.0000000000000001E-3</v>
      </c>
      <c r="AD59" s="1">
        <v>8.0000000000000002E-3</v>
      </c>
      <c r="AE59" s="1">
        <v>8.0000000000000002E-3</v>
      </c>
      <c r="AF59" s="1" t="s">
        <v>2</v>
      </c>
      <c r="AG59" s="1">
        <v>8.0000000000000002E-3</v>
      </c>
      <c r="AH59" s="1" t="s">
        <v>2</v>
      </c>
      <c r="AI59" s="1">
        <v>6.0000000000000001E-3</v>
      </c>
      <c r="AJ59" s="1" t="s">
        <v>2</v>
      </c>
      <c r="AK59" s="1">
        <v>6.0000000000000001E-3</v>
      </c>
      <c r="AL59" s="1" t="s">
        <v>2</v>
      </c>
      <c r="AM59" s="1" t="s">
        <v>2</v>
      </c>
      <c r="AN59" s="1" t="s">
        <v>2</v>
      </c>
      <c r="AO59" s="1">
        <v>6.0000000000000001E-3</v>
      </c>
      <c r="AP59" s="1" t="s">
        <v>2</v>
      </c>
      <c r="AQ59" s="1">
        <v>7.0000000000000001E-3</v>
      </c>
      <c r="AR59" s="1" t="s">
        <v>2</v>
      </c>
      <c r="AS59" s="1">
        <v>3.0000000000000001E-3</v>
      </c>
      <c r="AT59" s="1">
        <v>7.0000000000000001E-3</v>
      </c>
      <c r="AU59" s="1" t="s">
        <v>2</v>
      </c>
      <c r="AV59" s="1" t="s">
        <v>2</v>
      </c>
      <c r="AW59" s="1" t="s">
        <v>2</v>
      </c>
      <c r="AX59" s="1" t="s">
        <v>2</v>
      </c>
      <c r="AY59" s="1" t="s">
        <v>2</v>
      </c>
      <c r="AZ59" s="1" t="s">
        <v>2</v>
      </c>
      <c r="BA59" s="1" t="s">
        <v>2</v>
      </c>
      <c r="BB59" s="1" t="s">
        <v>2</v>
      </c>
      <c r="BC59" s="1" t="s">
        <v>2</v>
      </c>
      <c r="BD59" s="1" t="s">
        <v>2</v>
      </c>
      <c r="BE59" s="1">
        <v>5.0000000000000001E-3</v>
      </c>
      <c r="BF59" s="1">
        <v>1E-3</v>
      </c>
      <c r="BG59" s="1">
        <v>1E-3</v>
      </c>
      <c r="BH59" s="1" t="s">
        <v>2</v>
      </c>
      <c r="BI59" s="1">
        <v>6.0000000000000001E-3</v>
      </c>
      <c r="BJ59" s="1" t="s">
        <v>2</v>
      </c>
      <c r="BK59" s="1" t="s">
        <v>2</v>
      </c>
      <c r="BL59" s="1" t="s">
        <v>2</v>
      </c>
      <c r="BM59" s="1" t="s">
        <v>2</v>
      </c>
      <c r="BN59" s="1" t="s">
        <v>2</v>
      </c>
      <c r="BO59" s="1" t="s">
        <v>2</v>
      </c>
      <c r="BP59" s="1" t="s">
        <v>2</v>
      </c>
      <c r="BQ59" s="1" t="s">
        <v>2</v>
      </c>
      <c r="BR59" s="1" t="s">
        <v>2</v>
      </c>
      <c r="BS59" s="1" t="s">
        <v>2</v>
      </c>
      <c r="BT59" s="1" t="s">
        <v>2</v>
      </c>
      <c r="BU59" s="1" t="s">
        <v>2</v>
      </c>
      <c r="BV59" s="1" t="s">
        <v>2</v>
      </c>
      <c r="BW59" s="1" t="s">
        <v>2</v>
      </c>
      <c r="BX59" s="1" t="s">
        <v>2</v>
      </c>
      <c r="BY59" s="1" t="s">
        <v>2</v>
      </c>
      <c r="BZ59" s="1" t="s">
        <v>2</v>
      </c>
      <c r="CA59" s="1" t="s">
        <v>2</v>
      </c>
      <c r="CB59" s="1" t="s">
        <v>2</v>
      </c>
      <c r="CC59" s="1">
        <v>0.17899999999999999</v>
      </c>
      <c r="CD59" s="5">
        <f t="shared" si="3"/>
        <v>0.31500000000000006</v>
      </c>
      <c r="CE59" s="2">
        <v>0.83899999999999997</v>
      </c>
      <c r="CF59" s="6">
        <f t="shared" si="1"/>
        <v>-7.6238039171299746E-2</v>
      </c>
      <c r="CG59" s="6">
        <f t="shared" si="2"/>
        <v>0.50168944621039946</v>
      </c>
    </row>
    <row r="60" spans="1:85">
      <c r="A60">
        <v>58</v>
      </c>
      <c r="B60" t="s">
        <v>59</v>
      </c>
      <c r="C60" s="1" t="s">
        <v>2</v>
      </c>
      <c r="D60" s="1" t="s">
        <v>2</v>
      </c>
      <c r="E60" s="1">
        <v>8.9999999999999993E-3</v>
      </c>
      <c r="F60" s="1">
        <v>3.0000000000000001E-3</v>
      </c>
      <c r="G60" s="1">
        <v>4.0000000000000001E-3</v>
      </c>
      <c r="H60" s="1" t="s">
        <v>2</v>
      </c>
      <c r="I60" s="1" t="s">
        <v>2</v>
      </c>
      <c r="J60" s="1">
        <v>0</v>
      </c>
      <c r="K60" s="1" t="s">
        <v>2</v>
      </c>
      <c r="L60" s="1">
        <v>0</v>
      </c>
      <c r="M60" s="1" t="s">
        <v>2</v>
      </c>
      <c r="N60" s="1">
        <v>1E-3</v>
      </c>
      <c r="O60" s="1" t="s">
        <v>2</v>
      </c>
      <c r="P60" s="1">
        <v>1.4E-2</v>
      </c>
      <c r="Q60" s="1" t="s">
        <v>2</v>
      </c>
      <c r="R60" s="1" t="s">
        <v>2</v>
      </c>
      <c r="S60" s="1" t="s">
        <v>2</v>
      </c>
      <c r="T60" s="1" t="s">
        <v>2</v>
      </c>
      <c r="U60" s="1" t="s">
        <v>2</v>
      </c>
      <c r="V60" s="1" t="s">
        <v>2</v>
      </c>
      <c r="W60" s="1">
        <v>3.0000000000000001E-3</v>
      </c>
      <c r="X60" s="1" t="s">
        <v>2</v>
      </c>
      <c r="Y60" s="1" t="s">
        <v>2</v>
      </c>
      <c r="Z60" s="1" t="s">
        <v>2</v>
      </c>
      <c r="AA60" s="1" t="s">
        <v>2</v>
      </c>
      <c r="AB60" s="1" t="s">
        <v>2</v>
      </c>
      <c r="AC60" s="1" t="s">
        <v>2</v>
      </c>
      <c r="AD60" s="1" t="s">
        <v>2</v>
      </c>
      <c r="AE60" s="1" t="s">
        <v>2</v>
      </c>
      <c r="AF60" s="1" t="s">
        <v>2</v>
      </c>
      <c r="AG60" s="1" t="s">
        <v>2</v>
      </c>
      <c r="AH60" s="1" t="s">
        <v>2</v>
      </c>
      <c r="AI60" s="1" t="s">
        <v>2</v>
      </c>
      <c r="AJ60" s="1" t="s">
        <v>2</v>
      </c>
      <c r="AK60" s="1" t="s">
        <v>2</v>
      </c>
      <c r="AL60" s="1" t="s">
        <v>2</v>
      </c>
      <c r="AM60" s="1" t="s">
        <v>2</v>
      </c>
      <c r="AN60" s="1">
        <v>0</v>
      </c>
      <c r="AO60" s="1" t="s">
        <v>2</v>
      </c>
      <c r="AP60" s="1" t="s">
        <v>2</v>
      </c>
      <c r="AQ60" s="1" t="s">
        <v>2</v>
      </c>
      <c r="AR60" s="1" t="s">
        <v>2</v>
      </c>
      <c r="AS60" s="1" t="s">
        <v>2</v>
      </c>
      <c r="AT60" s="1" t="s">
        <v>2</v>
      </c>
      <c r="AU60" s="1" t="s">
        <v>2</v>
      </c>
      <c r="AV60" s="1" t="s">
        <v>2</v>
      </c>
      <c r="AW60" s="1" t="s">
        <v>2</v>
      </c>
      <c r="AX60" s="1" t="s">
        <v>2</v>
      </c>
      <c r="AY60" s="1" t="s">
        <v>2</v>
      </c>
      <c r="AZ60" s="1" t="s">
        <v>2</v>
      </c>
      <c r="BA60" s="1" t="s">
        <v>2</v>
      </c>
      <c r="BB60" s="1" t="s">
        <v>2</v>
      </c>
      <c r="BC60" s="1" t="s">
        <v>2</v>
      </c>
      <c r="BD60" s="1" t="s">
        <v>2</v>
      </c>
      <c r="BE60" s="1" t="s">
        <v>2</v>
      </c>
      <c r="BF60" s="1" t="s">
        <v>2</v>
      </c>
      <c r="BG60" s="1" t="s">
        <v>2</v>
      </c>
      <c r="BH60" s="1">
        <v>2E-3</v>
      </c>
      <c r="BI60" s="1" t="s">
        <v>2</v>
      </c>
      <c r="BJ60" s="1" t="s">
        <v>2</v>
      </c>
      <c r="BK60" s="1" t="s">
        <v>2</v>
      </c>
      <c r="BL60" s="1" t="s">
        <v>2</v>
      </c>
      <c r="BM60" s="1" t="s">
        <v>2</v>
      </c>
      <c r="BN60" s="1" t="s">
        <v>2</v>
      </c>
      <c r="BO60" s="1" t="s">
        <v>2</v>
      </c>
      <c r="BP60" s="1" t="s">
        <v>2</v>
      </c>
      <c r="BQ60" s="1" t="s">
        <v>2</v>
      </c>
      <c r="BR60" s="1" t="s">
        <v>2</v>
      </c>
      <c r="BS60" s="1" t="s">
        <v>2</v>
      </c>
      <c r="BT60" s="1" t="s">
        <v>2</v>
      </c>
      <c r="BU60" s="1" t="s">
        <v>2</v>
      </c>
      <c r="BV60" s="1" t="s">
        <v>2</v>
      </c>
      <c r="BW60" s="1" t="s">
        <v>2</v>
      </c>
      <c r="BX60" s="1" t="s">
        <v>2</v>
      </c>
      <c r="BY60" s="1" t="s">
        <v>2</v>
      </c>
      <c r="BZ60" s="1" t="s">
        <v>2</v>
      </c>
      <c r="CA60" s="1">
        <v>8.1000000000000003E-2</v>
      </c>
      <c r="CB60" s="1" t="s">
        <v>2</v>
      </c>
      <c r="CC60" s="1" t="s">
        <v>2</v>
      </c>
      <c r="CD60" s="5">
        <f t="shared" si="3"/>
        <v>0.11700000000000001</v>
      </c>
      <c r="CE60" s="2">
        <v>0.39200000000000002</v>
      </c>
      <c r="CF60" s="6">
        <f t="shared" si="1"/>
        <v>-0.40671393297954272</v>
      </c>
      <c r="CG60" s="6">
        <f t="shared" si="2"/>
        <v>0.9318141382538383</v>
      </c>
    </row>
    <row r="61" spans="1:85">
      <c r="A61">
        <v>59</v>
      </c>
      <c r="B61" t="s">
        <v>60</v>
      </c>
      <c r="C61" s="1" t="s">
        <v>2</v>
      </c>
      <c r="D61" s="1" t="s">
        <v>2</v>
      </c>
      <c r="E61" s="1" t="s">
        <v>2</v>
      </c>
      <c r="F61" s="1" t="s">
        <v>2</v>
      </c>
      <c r="G61" s="1">
        <v>0</v>
      </c>
      <c r="H61" s="1">
        <v>1.0999999999999999E-2</v>
      </c>
      <c r="I61" s="1" t="s">
        <v>2</v>
      </c>
      <c r="J61" s="1" t="s">
        <v>2</v>
      </c>
      <c r="K61" s="1" t="s">
        <v>2</v>
      </c>
      <c r="L61" s="1" t="s">
        <v>2</v>
      </c>
      <c r="M61" s="1" t="s">
        <v>2</v>
      </c>
      <c r="N61" s="1" t="s">
        <v>2</v>
      </c>
      <c r="O61" s="1">
        <v>0.124</v>
      </c>
      <c r="P61" s="1" t="s">
        <v>2</v>
      </c>
      <c r="Q61" s="1">
        <v>0.45</v>
      </c>
      <c r="R61" s="1" t="s">
        <v>2</v>
      </c>
      <c r="S61" s="1">
        <v>0.17399999999999999</v>
      </c>
      <c r="T61" s="1">
        <v>0.06</v>
      </c>
      <c r="U61" s="1" t="s">
        <v>2</v>
      </c>
      <c r="V61" s="1">
        <v>3.7999999999999999E-2</v>
      </c>
      <c r="W61" s="1" t="s">
        <v>2</v>
      </c>
      <c r="X61" s="1">
        <v>3.6999999999999998E-2</v>
      </c>
      <c r="Y61" s="1" t="s">
        <v>2</v>
      </c>
      <c r="Z61" s="1" t="s">
        <v>2</v>
      </c>
      <c r="AA61" s="1" t="s">
        <v>2</v>
      </c>
      <c r="AB61" s="1" t="s">
        <v>2</v>
      </c>
      <c r="AC61" s="1">
        <v>6.8000000000000005E-2</v>
      </c>
      <c r="AD61" s="1">
        <v>0.11</v>
      </c>
      <c r="AE61" s="1">
        <v>8.2000000000000003E-2</v>
      </c>
      <c r="AF61" s="1" t="s">
        <v>2</v>
      </c>
      <c r="AG61" s="1" t="s">
        <v>2</v>
      </c>
      <c r="AH61" s="1" t="s">
        <v>2</v>
      </c>
      <c r="AI61" s="1">
        <v>2.4E-2</v>
      </c>
      <c r="AJ61" s="1">
        <v>0.121</v>
      </c>
      <c r="AK61" s="1">
        <v>7.2999999999999995E-2</v>
      </c>
      <c r="AL61" s="1">
        <v>3.0000000000000001E-3</v>
      </c>
      <c r="AM61" s="1" t="s">
        <v>2</v>
      </c>
      <c r="AN61" s="1" t="s">
        <v>2</v>
      </c>
      <c r="AO61" s="1">
        <v>9.4E-2</v>
      </c>
      <c r="AP61" s="1">
        <v>0.72899999999999998</v>
      </c>
      <c r="AQ61" s="1">
        <v>0.246</v>
      </c>
      <c r="AR61" s="1">
        <v>0.02</v>
      </c>
      <c r="AS61" s="1">
        <v>0.03</v>
      </c>
      <c r="AT61" s="1">
        <v>5.0999999999999997E-2</v>
      </c>
      <c r="AU61" s="1" t="s">
        <v>2</v>
      </c>
      <c r="AV61" s="1" t="s">
        <v>2</v>
      </c>
      <c r="AW61" s="1" t="s">
        <v>2</v>
      </c>
      <c r="AX61" s="1" t="s">
        <v>2</v>
      </c>
      <c r="AY61" s="1" t="s">
        <v>2</v>
      </c>
      <c r="AZ61" s="1" t="s">
        <v>2</v>
      </c>
      <c r="BA61" s="1" t="s">
        <v>2</v>
      </c>
      <c r="BB61" s="1" t="s">
        <v>2</v>
      </c>
      <c r="BC61" s="1">
        <v>9.5000000000000001E-2</v>
      </c>
      <c r="BD61" s="1" t="s">
        <v>2</v>
      </c>
      <c r="BE61" s="1" t="s">
        <v>2</v>
      </c>
      <c r="BF61" s="1" t="s">
        <v>2</v>
      </c>
      <c r="BG61" s="1" t="s">
        <v>2</v>
      </c>
      <c r="BH61" s="1" t="s">
        <v>2</v>
      </c>
      <c r="BI61" s="1">
        <v>0.66800000000000004</v>
      </c>
      <c r="BJ61" s="1" t="s">
        <v>2</v>
      </c>
      <c r="BK61" s="1">
        <v>6.2E-2</v>
      </c>
      <c r="BL61" s="1">
        <v>2E-3</v>
      </c>
      <c r="BM61" s="1" t="s">
        <v>2</v>
      </c>
      <c r="BN61" s="1" t="s">
        <v>2</v>
      </c>
      <c r="BO61" s="1" t="s">
        <v>2</v>
      </c>
      <c r="BP61" s="1" t="s">
        <v>2</v>
      </c>
      <c r="BQ61" s="1" t="s">
        <v>2</v>
      </c>
      <c r="BR61" s="1" t="s">
        <v>2</v>
      </c>
      <c r="BS61" s="1" t="s">
        <v>2</v>
      </c>
      <c r="BT61" s="1" t="s">
        <v>2</v>
      </c>
      <c r="BU61" s="1" t="s">
        <v>2</v>
      </c>
      <c r="BV61" s="1" t="s">
        <v>2</v>
      </c>
      <c r="BW61" s="1" t="s">
        <v>2</v>
      </c>
      <c r="BX61" s="1" t="s">
        <v>2</v>
      </c>
      <c r="BY61" s="1" t="s">
        <v>2</v>
      </c>
      <c r="BZ61" s="1" t="s">
        <v>2</v>
      </c>
      <c r="CA61" s="1" t="s">
        <v>2</v>
      </c>
      <c r="CB61" s="1" t="s">
        <v>2</v>
      </c>
      <c r="CC61" s="1">
        <v>3.44</v>
      </c>
      <c r="CD61" s="5">
        <f t="shared" si="3"/>
        <v>6.8119999999999994</v>
      </c>
      <c r="CE61" s="2">
        <v>12.988</v>
      </c>
      <c r="CF61" s="6">
        <f t="shared" si="1"/>
        <v>1.1135422799539638</v>
      </c>
      <c r="CG61" s="6">
        <f t="shared" si="2"/>
        <v>-0.83327463929056333</v>
      </c>
    </row>
    <row r="62" spans="1:85">
      <c r="A62">
        <v>60</v>
      </c>
      <c r="B62" t="s">
        <v>61</v>
      </c>
      <c r="C62" s="1">
        <v>2E-3</v>
      </c>
      <c r="D62" s="1">
        <v>3.4000000000000002E-2</v>
      </c>
      <c r="E62" s="1">
        <v>0.03</v>
      </c>
      <c r="F62" s="1" t="s">
        <v>2</v>
      </c>
      <c r="G62" s="1">
        <v>2E-3</v>
      </c>
      <c r="H62" s="1">
        <v>0.33200000000000002</v>
      </c>
      <c r="I62" s="1">
        <v>1E-3</v>
      </c>
      <c r="J62" s="1" t="s">
        <v>2</v>
      </c>
      <c r="K62" s="1">
        <v>1.516</v>
      </c>
      <c r="L62" s="1" t="s">
        <v>2</v>
      </c>
      <c r="M62" s="1">
        <v>1.6E-2</v>
      </c>
      <c r="N62" s="1" t="s">
        <v>2</v>
      </c>
      <c r="O62" s="1" t="s">
        <v>2</v>
      </c>
      <c r="P62" s="1" t="s">
        <v>2</v>
      </c>
      <c r="Q62" s="1" t="s">
        <v>2</v>
      </c>
      <c r="R62" s="1">
        <v>0.63200000000000001</v>
      </c>
      <c r="S62" s="1">
        <v>0.44800000000000001</v>
      </c>
      <c r="T62" s="1" t="s">
        <v>2</v>
      </c>
      <c r="U62" s="1" t="s">
        <v>2</v>
      </c>
      <c r="V62" s="1">
        <v>0.16700000000000001</v>
      </c>
      <c r="W62" s="1" t="s">
        <v>2</v>
      </c>
      <c r="X62" s="1" t="s">
        <v>2</v>
      </c>
      <c r="Y62" s="1" t="s">
        <v>2</v>
      </c>
      <c r="Z62" s="1" t="s">
        <v>2</v>
      </c>
      <c r="AA62" s="1" t="s">
        <v>2</v>
      </c>
      <c r="AB62" s="1" t="s">
        <v>2</v>
      </c>
      <c r="AC62" s="1">
        <v>0.27100000000000002</v>
      </c>
      <c r="AD62" s="1" t="s">
        <v>2</v>
      </c>
      <c r="AE62" s="1">
        <v>7.0000000000000001E-3</v>
      </c>
      <c r="AF62" s="1" t="s">
        <v>2</v>
      </c>
      <c r="AG62" s="1">
        <v>0.69599999999999995</v>
      </c>
      <c r="AH62" s="1" t="s">
        <v>2</v>
      </c>
      <c r="AI62" s="1" t="s">
        <v>2</v>
      </c>
      <c r="AJ62" s="1" t="s">
        <v>2</v>
      </c>
      <c r="AK62" s="1">
        <v>7.0999999999999994E-2</v>
      </c>
      <c r="AL62" s="1">
        <v>0</v>
      </c>
      <c r="AM62" s="1" t="s">
        <v>2</v>
      </c>
      <c r="AN62" s="1" t="s">
        <v>2</v>
      </c>
      <c r="AO62" s="1" t="s">
        <v>2</v>
      </c>
      <c r="AP62" s="1" t="s">
        <v>2</v>
      </c>
      <c r="AQ62" s="1">
        <v>9.8000000000000004E-2</v>
      </c>
      <c r="AR62" s="1" t="s">
        <v>2</v>
      </c>
      <c r="AS62" s="1" t="s">
        <v>2</v>
      </c>
      <c r="AT62" s="1" t="s">
        <v>2</v>
      </c>
      <c r="AU62" s="1" t="s">
        <v>2</v>
      </c>
      <c r="AV62" s="1" t="s">
        <v>2</v>
      </c>
      <c r="AW62" s="1" t="s">
        <v>2</v>
      </c>
      <c r="AX62" s="1" t="s">
        <v>2</v>
      </c>
      <c r="AY62" s="1" t="s">
        <v>2</v>
      </c>
      <c r="AZ62" s="1" t="s">
        <v>2</v>
      </c>
      <c r="BA62" s="1" t="s">
        <v>2</v>
      </c>
      <c r="BB62" s="1" t="s">
        <v>2</v>
      </c>
      <c r="BC62" s="1" t="s">
        <v>2</v>
      </c>
      <c r="BD62" s="1" t="s">
        <v>2</v>
      </c>
      <c r="BE62" s="1" t="s">
        <v>2</v>
      </c>
      <c r="BF62" s="1" t="s">
        <v>2</v>
      </c>
      <c r="BG62" s="1" t="s">
        <v>2</v>
      </c>
      <c r="BH62" s="1" t="s">
        <v>2</v>
      </c>
      <c r="BI62" s="1" t="s">
        <v>2</v>
      </c>
      <c r="BJ62" s="1">
        <v>0.188</v>
      </c>
      <c r="BK62" s="1" t="s">
        <v>2</v>
      </c>
      <c r="BL62" s="1" t="s">
        <v>2</v>
      </c>
      <c r="BM62" s="1" t="s">
        <v>2</v>
      </c>
      <c r="BN62" s="1" t="s">
        <v>2</v>
      </c>
      <c r="BO62" s="1" t="s">
        <v>2</v>
      </c>
      <c r="BP62" s="1" t="s">
        <v>2</v>
      </c>
      <c r="BQ62" s="1" t="s">
        <v>2</v>
      </c>
      <c r="BR62" s="1" t="s">
        <v>2</v>
      </c>
      <c r="BS62" s="1" t="s">
        <v>2</v>
      </c>
      <c r="BT62" s="1" t="s">
        <v>2</v>
      </c>
      <c r="BU62" s="1" t="s">
        <v>2</v>
      </c>
      <c r="BV62" s="1" t="s">
        <v>2</v>
      </c>
      <c r="BW62" s="1" t="s">
        <v>2</v>
      </c>
      <c r="BX62" s="1" t="s">
        <v>2</v>
      </c>
      <c r="BY62" s="1" t="s">
        <v>2</v>
      </c>
      <c r="BZ62" s="1" t="s">
        <v>2</v>
      </c>
      <c r="CA62" s="1" t="s">
        <v>2</v>
      </c>
      <c r="CB62" s="1" t="s">
        <v>2</v>
      </c>
      <c r="CC62" s="1">
        <v>7.7489999999999997</v>
      </c>
      <c r="CD62" s="5">
        <f t="shared" si="3"/>
        <v>12.259999999999998</v>
      </c>
      <c r="CE62" s="2">
        <v>37.558</v>
      </c>
      <c r="CF62" s="6">
        <f t="shared" si="1"/>
        <v>1.5747024576065867</v>
      </c>
      <c r="CG62" s="6">
        <f t="shared" si="2"/>
        <v>-1.0884904701823961</v>
      </c>
    </row>
    <row r="63" spans="1:85">
      <c r="A63">
        <v>61</v>
      </c>
      <c r="B63" t="s">
        <v>62</v>
      </c>
      <c r="C63" s="1" t="s">
        <v>2</v>
      </c>
      <c r="D63" s="1" t="s">
        <v>2</v>
      </c>
      <c r="E63" s="1" t="s">
        <v>2</v>
      </c>
      <c r="F63" s="1" t="s">
        <v>2</v>
      </c>
      <c r="G63" s="1" t="s">
        <v>2</v>
      </c>
      <c r="H63" s="1" t="s">
        <v>2</v>
      </c>
      <c r="I63" s="1">
        <v>1.4E-2</v>
      </c>
      <c r="J63" s="1" t="s">
        <v>2</v>
      </c>
      <c r="K63" s="1" t="s">
        <v>2</v>
      </c>
      <c r="L63" s="1" t="s">
        <v>2</v>
      </c>
      <c r="M63" s="1">
        <v>0.01</v>
      </c>
      <c r="N63" s="1" t="s">
        <v>2</v>
      </c>
      <c r="O63" s="1">
        <v>1.4E-2</v>
      </c>
      <c r="P63" s="1" t="s">
        <v>2</v>
      </c>
      <c r="Q63" s="1" t="s">
        <v>2</v>
      </c>
      <c r="R63" s="1" t="s">
        <v>2</v>
      </c>
      <c r="S63" s="1" t="s">
        <v>2</v>
      </c>
      <c r="T63" s="1" t="s">
        <v>2</v>
      </c>
      <c r="U63" s="1" t="s">
        <v>2</v>
      </c>
      <c r="V63" s="1">
        <v>0.01</v>
      </c>
      <c r="W63" s="1" t="s">
        <v>2</v>
      </c>
      <c r="X63" s="1" t="s">
        <v>2</v>
      </c>
      <c r="Y63" s="1" t="s">
        <v>2</v>
      </c>
      <c r="Z63" s="1" t="s">
        <v>2</v>
      </c>
      <c r="AA63" s="1" t="s">
        <v>2</v>
      </c>
      <c r="AB63" s="1" t="s">
        <v>2</v>
      </c>
      <c r="AC63" s="1" t="s">
        <v>2</v>
      </c>
      <c r="AD63" s="1" t="s">
        <v>2</v>
      </c>
      <c r="AE63" s="1" t="s">
        <v>2</v>
      </c>
      <c r="AF63" s="1" t="s">
        <v>2</v>
      </c>
      <c r="AG63" s="1" t="s">
        <v>2</v>
      </c>
      <c r="AH63" s="1" t="s">
        <v>2</v>
      </c>
      <c r="AI63" s="1" t="s">
        <v>2</v>
      </c>
      <c r="AJ63" s="1" t="s">
        <v>2</v>
      </c>
      <c r="AK63" s="1" t="s">
        <v>2</v>
      </c>
      <c r="AL63" s="1" t="s">
        <v>2</v>
      </c>
      <c r="AM63" s="1" t="s">
        <v>2</v>
      </c>
      <c r="AN63" s="1" t="s">
        <v>2</v>
      </c>
      <c r="AO63" s="1" t="s">
        <v>2</v>
      </c>
      <c r="AP63" s="1" t="s">
        <v>2</v>
      </c>
      <c r="AQ63" s="1">
        <v>1.2E-2</v>
      </c>
      <c r="AR63" s="1" t="s">
        <v>2</v>
      </c>
      <c r="AS63" s="1" t="s">
        <v>2</v>
      </c>
      <c r="AT63" s="1" t="s">
        <v>2</v>
      </c>
      <c r="AU63" s="1" t="s">
        <v>2</v>
      </c>
      <c r="AV63" s="1" t="s">
        <v>2</v>
      </c>
      <c r="AW63" s="1" t="s">
        <v>2</v>
      </c>
      <c r="AX63" s="1" t="s">
        <v>2</v>
      </c>
      <c r="AY63" s="1" t="s">
        <v>2</v>
      </c>
      <c r="AZ63" s="1" t="s">
        <v>2</v>
      </c>
      <c r="BA63" s="1" t="s">
        <v>2</v>
      </c>
      <c r="BB63" s="1" t="s">
        <v>2</v>
      </c>
      <c r="BC63" s="1" t="s">
        <v>2</v>
      </c>
      <c r="BD63" s="1" t="s">
        <v>2</v>
      </c>
      <c r="BE63" s="1" t="s">
        <v>2</v>
      </c>
      <c r="BF63" s="1" t="s">
        <v>2</v>
      </c>
      <c r="BG63" s="1" t="s">
        <v>2</v>
      </c>
      <c r="BH63" s="1" t="s">
        <v>2</v>
      </c>
      <c r="BI63" s="1" t="s">
        <v>2</v>
      </c>
      <c r="BJ63" s="1" t="s">
        <v>2</v>
      </c>
      <c r="BK63" s="1" t="s">
        <v>2</v>
      </c>
      <c r="BL63" s="1" t="s">
        <v>2</v>
      </c>
      <c r="BM63" s="1" t="s">
        <v>2</v>
      </c>
      <c r="BN63" s="1" t="s">
        <v>2</v>
      </c>
      <c r="BO63" s="1" t="s">
        <v>2</v>
      </c>
      <c r="BP63" s="1" t="s">
        <v>2</v>
      </c>
      <c r="BQ63" s="1" t="s">
        <v>2</v>
      </c>
      <c r="BR63" s="1" t="s">
        <v>2</v>
      </c>
      <c r="BS63" s="1" t="s">
        <v>2</v>
      </c>
      <c r="BT63" s="1" t="s">
        <v>2</v>
      </c>
      <c r="BU63" s="1" t="s">
        <v>2</v>
      </c>
      <c r="BV63" s="1" t="s">
        <v>2</v>
      </c>
      <c r="BW63" s="1" t="s">
        <v>2</v>
      </c>
      <c r="BX63" s="1" t="s">
        <v>2</v>
      </c>
      <c r="BY63" s="1" t="s">
        <v>2</v>
      </c>
      <c r="BZ63" s="1" t="s">
        <v>2</v>
      </c>
      <c r="CA63" s="1" t="s">
        <v>2</v>
      </c>
      <c r="CB63" s="1" t="s">
        <v>2</v>
      </c>
      <c r="CC63" s="1">
        <v>0.10299999999999999</v>
      </c>
      <c r="CD63" s="5">
        <f t="shared" si="3"/>
        <v>0.16299999999999998</v>
      </c>
      <c r="CE63" s="2">
        <v>0.50600000000000001</v>
      </c>
      <c r="CF63" s="6">
        <f t="shared" si="1"/>
        <v>-0.29584948316020088</v>
      </c>
      <c r="CG63" s="6">
        <f t="shared" si="2"/>
        <v>0.78781239559604221</v>
      </c>
    </row>
    <row r="64" spans="1:85">
      <c r="A64">
        <v>62</v>
      </c>
      <c r="B64" t="s">
        <v>63</v>
      </c>
      <c r="C64" s="1">
        <v>3.0000000000000001E-3</v>
      </c>
      <c r="D64" s="1" t="s">
        <v>2</v>
      </c>
      <c r="E64" s="1" t="s">
        <v>2</v>
      </c>
      <c r="F64" s="1" t="s">
        <v>2</v>
      </c>
      <c r="G64" s="1" t="s">
        <v>2</v>
      </c>
      <c r="H64" s="1" t="s">
        <v>2</v>
      </c>
      <c r="I64" s="1">
        <v>2E-3</v>
      </c>
      <c r="J64" s="1" t="s">
        <v>2</v>
      </c>
      <c r="K64" s="1" t="s">
        <v>2</v>
      </c>
      <c r="L64" s="1" t="s">
        <v>2</v>
      </c>
      <c r="M64" s="1">
        <v>2E-3</v>
      </c>
      <c r="N64" s="1" t="s">
        <v>2</v>
      </c>
      <c r="O64" s="1" t="s">
        <v>2</v>
      </c>
      <c r="P64" s="1" t="s">
        <v>2</v>
      </c>
      <c r="Q64" s="1" t="s">
        <v>2</v>
      </c>
      <c r="R64" s="1" t="s">
        <v>2</v>
      </c>
      <c r="S64" s="1" t="s">
        <v>2</v>
      </c>
      <c r="T64" s="1" t="s">
        <v>2</v>
      </c>
      <c r="U64" s="1" t="s">
        <v>2</v>
      </c>
      <c r="V64" s="1" t="s">
        <v>2</v>
      </c>
      <c r="W64" s="1" t="s">
        <v>2</v>
      </c>
      <c r="X64" s="1" t="s">
        <v>2</v>
      </c>
      <c r="Y64" s="1" t="s">
        <v>2</v>
      </c>
      <c r="Z64" s="1" t="s">
        <v>2</v>
      </c>
      <c r="AA64" s="1" t="s">
        <v>2</v>
      </c>
      <c r="AB64" s="1" t="s">
        <v>2</v>
      </c>
      <c r="AC64" s="1" t="s">
        <v>2</v>
      </c>
      <c r="AD64" s="1" t="s">
        <v>2</v>
      </c>
      <c r="AE64" s="1" t="s">
        <v>2</v>
      </c>
      <c r="AF64" s="1" t="s">
        <v>2</v>
      </c>
      <c r="AG64" s="1" t="s">
        <v>2</v>
      </c>
      <c r="AH64" s="1" t="s">
        <v>2</v>
      </c>
      <c r="AI64" s="1" t="s">
        <v>2</v>
      </c>
      <c r="AJ64" s="1" t="s">
        <v>2</v>
      </c>
      <c r="AK64" s="1" t="s">
        <v>2</v>
      </c>
      <c r="AL64" s="1" t="s">
        <v>2</v>
      </c>
      <c r="AM64" s="1" t="s">
        <v>2</v>
      </c>
      <c r="AN64" s="1" t="s">
        <v>2</v>
      </c>
      <c r="AO64" s="1" t="s">
        <v>2</v>
      </c>
      <c r="AP64" s="1" t="s">
        <v>2</v>
      </c>
      <c r="AQ64" s="1" t="s">
        <v>2</v>
      </c>
      <c r="AR64" s="1" t="s">
        <v>2</v>
      </c>
      <c r="AS64" s="1" t="s">
        <v>2</v>
      </c>
      <c r="AT64" s="1" t="s">
        <v>2</v>
      </c>
      <c r="AU64" s="1" t="s">
        <v>2</v>
      </c>
      <c r="AV64" s="1" t="s">
        <v>2</v>
      </c>
      <c r="AW64" s="1" t="s">
        <v>2</v>
      </c>
      <c r="AX64" s="1" t="s">
        <v>2</v>
      </c>
      <c r="AY64" s="1" t="s">
        <v>2</v>
      </c>
      <c r="AZ64" s="1" t="s">
        <v>2</v>
      </c>
      <c r="BA64" s="1" t="s">
        <v>2</v>
      </c>
      <c r="BB64" s="1" t="s">
        <v>2</v>
      </c>
      <c r="BC64" s="1" t="s">
        <v>2</v>
      </c>
      <c r="BD64" s="1" t="s">
        <v>2</v>
      </c>
      <c r="BE64" s="1" t="s">
        <v>2</v>
      </c>
      <c r="BF64" s="1" t="s">
        <v>2</v>
      </c>
      <c r="BG64" s="1" t="s">
        <v>2</v>
      </c>
      <c r="BH64" s="1" t="s">
        <v>2</v>
      </c>
      <c r="BI64" s="1" t="s">
        <v>2</v>
      </c>
      <c r="BJ64" s="1" t="s">
        <v>2</v>
      </c>
      <c r="BK64" s="1" t="s">
        <v>2</v>
      </c>
      <c r="BL64" s="1" t="s">
        <v>2</v>
      </c>
      <c r="BM64" s="1" t="s">
        <v>2</v>
      </c>
      <c r="BN64" s="1" t="s">
        <v>2</v>
      </c>
      <c r="BO64" s="1" t="s">
        <v>2</v>
      </c>
      <c r="BP64" s="1" t="s">
        <v>2</v>
      </c>
      <c r="BQ64" s="1" t="s">
        <v>2</v>
      </c>
      <c r="BR64" s="1" t="s">
        <v>2</v>
      </c>
      <c r="BS64" s="1" t="s">
        <v>2</v>
      </c>
      <c r="BT64" s="1" t="s">
        <v>2</v>
      </c>
      <c r="BU64" s="1" t="s">
        <v>2</v>
      </c>
      <c r="BV64" s="1" t="s">
        <v>2</v>
      </c>
      <c r="BW64" s="1" t="s">
        <v>2</v>
      </c>
      <c r="BX64" s="1" t="s">
        <v>2</v>
      </c>
      <c r="BY64" s="1" t="s">
        <v>2</v>
      </c>
      <c r="BZ64" s="1" t="s">
        <v>2</v>
      </c>
      <c r="CA64" s="1" t="s">
        <v>2</v>
      </c>
      <c r="CB64" s="1" t="s">
        <v>2</v>
      </c>
      <c r="CC64" s="1">
        <v>8.9999999999999993E-3</v>
      </c>
      <c r="CD64" s="5">
        <f t="shared" si="3"/>
        <v>1.6E-2</v>
      </c>
      <c r="CE64" s="2">
        <v>4.2999999999999997E-2</v>
      </c>
      <c r="CF64" s="6">
        <f t="shared" si="1"/>
        <v>-1.3665315444204136</v>
      </c>
      <c r="CG64" s="6">
        <f t="shared" si="2"/>
        <v>1.7958800173440752</v>
      </c>
    </row>
    <row r="65" spans="1:85">
      <c r="A65">
        <v>63</v>
      </c>
      <c r="B65" t="s">
        <v>64</v>
      </c>
      <c r="C65" s="1" t="s">
        <v>2</v>
      </c>
      <c r="D65" s="1" t="s">
        <v>2</v>
      </c>
      <c r="E65" s="1">
        <v>4.3999999999999997E-2</v>
      </c>
      <c r="F65" s="1" t="s">
        <v>2</v>
      </c>
      <c r="G65" s="1">
        <v>1E-3</v>
      </c>
      <c r="H65" s="1">
        <v>4.3999999999999997E-2</v>
      </c>
      <c r="I65" s="1">
        <v>3.1E-2</v>
      </c>
      <c r="J65" s="1" t="s">
        <v>2</v>
      </c>
      <c r="K65" s="1">
        <v>0.04</v>
      </c>
      <c r="L65" s="1" t="s">
        <v>2</v>
      </c>
      <c r="M65" s="1">
        <v>0.154</v>
      </c>
      <c r="N65" s="1" t="s">
        <v>2</v>
      </c>
      <c r="O65" s="1">
        <v>0.221</v>
      </c>
      <c r="P65" s="1" t="s">
        <v>2</v>
      </c>
      <c r="Q65" s="1">
        <v>0.32100000000000001</v>
      </c>
      <c r="R65" s="1">
        <v>0.72199999999999998</v>
      </c>
      <c r="S65" s="1">
        <v>9.8000000000000004E-2</v>
      </c>
      <c r="T65" s="1">
        <v>0.156</v>
      </c>
      <c r="U65" s="1" t="s">
        <v>2</v>
      </c>
      <c r="V65" s="1">
        <v>0.22700000000000001</v>
      </c>
      <c r="W65" s="1" t="s">
        <v>2</v>
      </c>
      <c r="X65" s="1">
        <v>5.1999999999999998E-2</v>
      </c>
      <c r="Y65" s="1" t="s">
        <v>2</v>
      </c>
      <c r="Z65" s="1" t="s">
        <v>2</v>
      </c>
      <c r="AA65" s="1" t="s">
        <v>2</v>
      </c>
      <c r="AB65" s="1" t="s">
        <v>2</v>
      </c>
      <c r="AC65" s="1">
        <v>0.28000000000000003</v>
      </c>
      <c r="AD65" s="1">
        <v>0.183</v>
      </c>
      <c r="AE65" s="1" t="s">
        <v>2</v>
      </c>
      <c r="AF65" s="1" t="s">
        <v>2</v>
      </c>
      <c r="AG65" s="1">
        <v>0.14199999999999999</v>
      </c>
      <c r="AH65" s="1" t="s">
        <v>2</v>
      </c>
      <c r="AI65" s="1">
        <v>1.6E-2</v>
      </c>
      <c r="AJ65" s="1">
        <v>9.7000000000000003E-2</v>
      </c>
      <c r="AK65" s="1">
        <v>0.159</v>
      </c>
      <c r="AL65" s="1">
        <v>1.4999999999999999E-2</v>
      </c>
      <c r="AM65" s="1" t="s">
        <v>2</v>
      </c>
      <c r="AN65" s="1" t="s">
        <v>2</v>
      </c>
      <c r="AO65" s="1">
        <v>0.129</v>
      </c>
      <c r="AP65" s="1">
        <v>1.24</v>
      </c>
      <c r="AQ65" s="1">
        <v>0.61599999999999999</v>
      </c>
      <c r="AR65" s="1">
        <v>2.5000000000000001E-2</v>
      </c>
      <c r="AS65" s="1">
        <v>0.309</v>
      </c>
      <c r="AT65" s="1">
        <v>6.6000000000000003E-2</v>
      </c>
      <c r="AU65" s="1" t="s">
        <v>2</v>
      </c>
      <c r="AV65" s="1">
        <v>1.147</v>
      </c>
      <c r="AW65" s="1" t="s">
        <v>2</v>
      </c>
      <c r="AX65" s="1" t="s">
        <v>2</v>
      </c>
      <c r="AY65" s="1" t="s">
        <v>2</v>
      </c>
      <c r="AZ65" s="1" t="s">
        <v>2</v>
      </c>
      <c r="BA65" s="1" t="s">
        <v>2</v>
      </c>
      <c r="BB65" s="1" t="s">
        <v>2</v>
      </c>
      <c r="BC65" s="1">
        <v>9.5000000000000001E-2</v>
      </c>
      <c r="BD65" s="1" t="s">
        <v>2</v>
      </c>
      <c r="BE65" s="1">
        <v>0.185</v>
      </c>
      <c r="BF65" s="1">
        <v>0.11</v>
      </c>
      <c r="BG65" s="1">
        <v>8.6999999999999994E-2</v>
      </c>
      <c r="BH65" s="1" t="s">
        <v>2</v>
      </c>
      <c r="BI65" s="1" t="s">
        <v>2</v>
      </c>
      <c r="BJ65" s="1" t="s">
        <v>2</v>
      </c>
      <c r="BK65" s="1">
        <v>0.01</v>
      </c>
      <c r="BL65" s="1" t="s">
        <v>2</v>
      </c>
      <c r="BM65" s="1">
        <v>4.6980000000000004</v>
      </c>
      <c r="BN65" s="1" t="s">
        <v>2</v>
      </c>
      <c r="BO65" s="1" t="s">
        <v>2</v>
      </c>
      <c r="BP65" s="1">
        <v>34.393000000000001</v>
      </c>
      <c r="BQ65" s="1" t="s">
        <v>2</v>
      </c>
      <c r="BR65" s="1" t="s">
        <v>2</v>
      </c>
      <c r="BS65" s="1" t="s">
        <v>2</v>
      </c>
      <c r="BT65" s="1" t="s">
        <v>2</v>
      </c>
      <c r="BU65" s="1" t="s">
        <v>2</v>
      </c>
      <c r="BV65" s="1" t="s">
        <v>2</v>
      </c>
      <c r="BW65" s="1" t="s">
        <v>2</v>
      </c>
      <c r="BX65" s="1" t="s">
        <v>2</v>
      </c>
      <c r="BY65" s="1" t="s">
        <v>2</v>
      </c>
      <c r="BZ65" s="1" t="s">
        <v>2</v>
      </c>
      <c r="CA65" s="1" t="s">
        <v>2</v>
      </c>
      <c r="CB65" s="1" t="s">
        <v>2</v>
      </c>
      <c r="CC65" s="1">
        <v>40.006</v>
      </c>
      <c r="CD65" s="5">
        <f t="shared" si="3"/>
        <v>86.119</v>
      </c>
      <c r="CE65" s="2">
        <v>187.90700000000001</v>
      </c>
      <c r="CF65" s="6">
        <f t="shared" si="1"/>
        <v>2.2739429589443132</v>
      </c>
      <c r="CG65" s="6">
        <f t="shared" si="2"/>
        <v>-1.9350989782229384</v>
      </c>
    </row>
    <row r="66" spans="1:85">
      <c r="A66">
        <v>64</v>
      </c>
      <c r="B66" t="s">
        <v>65</v>
      </c>
      <c r="C66" s="1" t="s">
        <v>2</v>
      </c>
      <c r="D66" s="1" t="s">
        <v>2</v>
      </c>
      <c r="E66" s="1" t="s">
        <v>2</v>
      </c>
      <c r="F66" s="1" t="s">
        <v>2</v>
      </c>
      <c r="G66" s="1" t="s">
        <v>2</v>
      </c>
      <c r="H66" s="1" t="s">
        <v>2</v>
      </c>
      <c r="I66" s="1" t="s">
        <v>2</v>
      </c>
      <c r="J66" s="1" t="s">
        <v>2</v>
      </c>
      <c r="K66" s="1" t="s">
        <v>2</v>
      </c>
      <c r="L66" s="1">
        <v>2E-3</v>
      </c>
      <c r="M66" s="1" t="s">
        <v>2</v>
      </c>
      <c r="N66" s="1">
        <v>0</v>
      </c>
      <c r="O66" s="1" t="s">
        <v>2</v>
      </c>
      <c r="P66" s="1" t="s">
        <v>2</v>
      </c>
      <c r="Q66" s="1" t="s">
        <v>2</v>
      </c>
      <c r="R66" s="1" t="s">
        <v>2</v>
      </c>
      <c r="S66" s="1" t="s">
        <v>2</v>
      </c>
      <c r="T66" s="1" t="s">
        <v>2</v>
      </c>
      <c r="U66" s="1" t="s">
        <v>2</v>
      </c>
      <c r="V66" s="1" t="s">
        <v>2</v>
      </c>
      <c r="W66" s="1">
        <v>1.2E-2</v>
      </c>
      <c r="X66" s="1" t="s">
        <v>2</v>
      </c>
      <c r="Y66" s="1">
        <v>2.7E-2</v>
      </c>
      <c r="Z66" s="1">
        <v>0.08</v>
      </c>
      <c r="AA66" s="1" t="s">
        <v>2</v>
      </c>
      <c r="AB66" s="1" t="s">
        <v>2</v>
      </c>
      <c r="AC66" s="1" t="s">
        <v>2</v>
      </c>
      <c r="AD66" s="1" t="s">
        <v>2</v>
      </c>
      <c r="AE66" s="1" t="s">
        <v>2</v>
      </c>
      <c r="AF66" s="1">
        <v>1.2999999999999999E-2</v>
      </c>
      <c r="AG66" s="1" t="s">
        <v>2</v>
      </c>
      <c r="AH66" s="1" t="s">
        <v>2</v>
      </c>
      <c r="AI66" s="1" t="s">
        <v>2</v>
      </c>
      <c r="AJ66" s="1" t="s">
        <v>2</v>
      </c>
      <c r="AK66" s="1" t="s">
        <v>2</v>
      </c>
      <c r="AL66" s="1" t="s">
        <v>2</v>
      </c>
      <c r="AM66" s="1">
        <v>1E-3</v>
      </c>
      <c r="AN66" s="1">
        <v>7.0000000000000001E-3</v>
      </c>
      <c r="AO66" s="1" t="s">
        <v>2</v>
      </c>
      <c r="AP66" s="1" t="s">
        <v>2</v>
      </c>
      <c r="AQ66" s="1" t="s">
        <v>2</v>
      </c>
      <c r="AR66" s="1" t="s">
        <v>2</v>
      </c>
      <c r="AS66" s="1" t="s">
        <v>2</v>
      </c>
      <c r="AT66" s="1">
        <v>0.01</v>
      </c>
      <c r="AU66" s="1">
        <v>1.6E-2</v>
      </c>
      <c r="AV66" s="1" t="s">
        <v>2</v>
      </c>
      <c r="AW66" s="1">
        <v>5.8000000000000003E-2</v>
      </c>
      <c r="AX66" s="1">
        <v>0.04</v>
      </c>
      <c r="AY66" s="1">
        <v>1.0999999999999999E-2</v>
      </c>
      <c r="AZ66" s="1" t="s">
        <v>2</v>
      </c>
      <c r="BA66" s="1" t="s">
        <v>2</v>
      </c>
      <c r="BB66" s="1" t="s">
        <v>2</v>
      </c>
      <c r="BC66" s="1" t="s">
        <v>2</v>
      </c>
      <c r="BD66" s="1">
        <v>5.5E-2</v>
      </c>
      <c r="BE66" s="1" t="s">
        <v>2</v>
      </c>
      <c r="BF66" s="1" t="s">
        <v>2</v>
      </c>
      <c r="BG66" s="1" t="s">
        <v>2</v>
      </c>
      <c r="BH66" s="1" t="s">
        <v>2</v>
      </c>
      <c r="BI66" s="1" t="s">
        <v>2</v>
      </c>
      <c r="BJ66" s="1" t="s">
        <v>2</v>
      </c>
      <c r="BK66" s="1" t="s">
        <v>2</v>
      </c>
      <c r="BL66" s="1" t="s">
        <v>2</v>
      </c>
      <c r="BM66" s="1" t="s">
        <v>2</v>
      </c>
      <c r="BN66" s="1" t="s">
        <v>2</v>
      </c>
      <c r="BO66" s="1" t="s">
        <v>2</v>
      </c>
      <c r="BP66" s="1" t="s">
        <v>2</v>
      </c>
      <c r="BQ66" s="1" t="s">
        <v>2</v>
      </c>
      <c r="BR66" s="1" t="s">
        <v>2</v>
      </c>
      <c r="BS66" s="1" t="s">
        <v>2</v>
      </c>
      <c r="BT66" s="1" t="s">
        <v>2</v>
      </c>
      <c r="BU66" s="1" t="s">
        <v>2</v>
      </c>
      <c r="BV66" s="1" t="s">
        <v>2</v>
      </c>
      <c r="BW66" s="1" t="s">
        <v>2</v>
      </c>
      <c r="BX66" s="1" t="s">
        <v>2</v>
      </c>
      <c r="BY66" s="1" t="s">
        <v>2</v>
      </c>
      <c r="BZ66" s="1" t="s">
        <v>2</v>
      </c>
      <c r="CA66" s="1">
        <v>0.25</v>
      </c>
      <c r="CB66" s="1" t="s">
        <v>2</v>
      </c>
      <c r="CC66" s="1" t="s">
        <v>2</v>
      </c>
      <c r="CD66" s="5">
        <f t="shared" si="3"/>
        <v>0.58200000000000007</v>
      </c>
      <c r="CE66" s="2">
        <v>1.1870000000000001</v>
      </c>
      <c r="CF66" s="6">
        <f t="shared" si="1"/>
        <v>7.4450718954591238E-2</v>
      </c>
      <c r="CG66" s="6">
        <f t="shared" si="2"/>
        <v>0.23507701535011147</v>
      </c>
    </row>
    <row r="67" spans="1:85">
      <c r="A67">
        <v>65</v>
      </c>
      <c r="B67" t="s">
        <v>66</v>
      </c>
      <c r="C67" s="1" t="s">
        <v>2</v>
      </c>
      <c r="D67" s="1" t="s">
        <v>2</v>
      </c>
      <c r="E67" s="1">
        <v>1.2999999999999999E-2</v>
      </c>
      <c r="F67" s="1" t="s">
        <v>2</v>
      </c>
      <c r="G67" s="1" t="s">
        <v>2</v>
      </c>
      <c r="H67" s="1" t="s">
        <v>2</v>
      </c>
      <c r="I67" s="1" t="s">
        <v>2</v>
      </c>
      <c r="J67" s="1">
        <v>1.4E-2</v>
      </c>
      <c r="K67" s="1" t="s">
        <v>2</v>
      </c>
      <c r="L67" s="1">
        <v>2E-3</v>
      </c>
      <c r="M67" s="1" t="s">
        <v>2</v>
      </c>
      <c r="N67" s="1">
        <v>6.0000000000000001E-3</v>
      </c>
      <c r="O67" s="1" t="s">
        <v>2</v>
      </c>
      <c r="P67" s="1">
        <v>9.1999999999999998E-2</v>
      </c>
      <c r="Q67" s="1" t="s">
        <v>2</v>
      </c>
      <c r="R67" s="1" t="s">
        <v>2</v>
      </c>
      <c r="S67" s="1" t="s">
        <v>2</v>
      </c>
      <c r="T67" s="1" t="s">
        <v>2</v>
      </c>
      <c r="U67" s="1">
        <v>4.0000000000000001E-3</v>
      </c>
      <c r="V67" s="1" t="s">
        <v>2</v>
      </c>
      <c r="W67" s="1">
        <v>4.9000000000000002E-2</v>
      </c>
      <c r="X67" s="1" t="s">
        <v>2</v>
      </c>
      <c r="Y67" s="1" t="s">
        <v>2</v>
      </c>
      <c r="Z67" s="1">
        <v>8.2000000000000003E-2</v>
      </c>
      <c r="AA67" s="1">
        <v>4.9000000000000002E-2</v>
      </c>
      <c r="AB67" s="1">
        <v>2.1000000000000001E-2</v>
      </c>
      <c r="AC67" s="1" t="s">
        <v>2</v>
      </c>
      <c r="AD67" s="1" t="s">
        <v>2</v>
      </c>
      <c r="AE67" s="1" t="s">
        <v>2</v>
      </c>
      <c r="AF67" s="1">
        <v>2.1000000000000001E-2</v>
      </c>
      <c r="AG67" s="1" t="s">
        <v>2</v>
      </c>
      <c r="AH67" s="1">
        <v>1.2E-2</v>
      </c>
      <c r="AI67" s="1" t="s">
        <v>2</v>
      </c>
      <c r="AJ67" s="1" t="s">
        <v>2</v>
      </c>
      <c r="AK67" s="1" t="s">
        <v>2</v>
      </c>
      <c r="AL67" s="1" t="s">
        <v>2</v>
      </c>
      <c r="AM67" s="1">
        <v>7.5999999999999998E-2</v>
      </c>
      <c r="AN67" s="1">
        <v>1.4E-2</v>
      </c>
      <c r="AO67" s="1" t="s">
        <v>2</v>
      </c>
      <c r="AP67" s="1" t="s">
        <v>2</v>
      </c>
      <c r="AQ67" s="1" t="s">
        <v>2</v>
      </c>
      <c r="AR67" s="1" t="s">
        <v>2</v>
      </c>
      <c r="AS67" s="1" t="s">
        <v>2</v>
      </c>
      <c r="AT67" s="1">
        <v>5.0999999999999997E-2</v>
      </c>
      <c r="AU67" s="1">
        <v>5.2999999999999999E-2</v>
      </c>
      <c r="AV67" s="1" t="s">
        <v>2</v>
      </c>
      <c r="AW67" s="1">
        <v>4.2999999999999997E-2</v>
      </c>
      <c r="AX67" s="1">
        <v>8.7999999999999995E-2</v>
      </c>
      <c r="AY67" s="1">
        <v>1E-3</v>
      </c>
      <c r="AZ67" s="1">
        <v>0</v>
      </c>
      <c r="BA67" s="1">
        <v>0</v>
      </c>
      <c r="BB67" s="1">
        <v>0</v>
      </c>
      <c r="BC67" s="1" t="s">
        <v>2</v>
      </c>
      <c r="BD67" s="1">
        <v>0.14699999999999999</v>
      </c>
      <c r="BE67" s="1" t="s">
        <v>2</v>
      </c>
      <c r="BF67" s="1" t="s">
        <v>2</v>
      </c>
      <c r="BG67" s="1" t="s">
        <v>2</v>
      </c>
      <c r="BH67" s="1">
        <v>0.02</v>
      </c>
      <c r="BI67" s="1" t="s">
        <v>2</v>
      </c>
      <c r="BJ67" s="1" t="s">
        <v>2</v>
      </c>
      <c r="BK67" s="1" t="s">
        <v>2</v>
      </c>
      <c r="BL67" s="1" t="s">
        <v>2</v>
      </c>
      <c r="BM67" s="1" t="s">
        <v>2</v>
      </c>
      <c r="BN67" s="1" t="s">
        <v>2</v>
      </c>
      <c r="BO67" s="1">
        <v>6.8000000000000005E-2</v>
      </c>
      <c r="BP67" s="1" t="s">
        <v>2</v>
      </c>
      <c r="BQ67" s="1" t="s">
        <v>2</v>
      </c>
      <c r="BR67" s="1" t="s">
        <v>2</v>
      </c>
      <c r="BS67" s="1" t="s">
        <v>2</v>
      </c>
      <c r="BT67" s="1" t="s">
        <v>2</v>
      </c>
      <c r="BU67" s="1" t="s">
        <v>2</v>
      </c>
      <c r="BV67" s="1" t="s">
        <v>2</v>
      </c>
      <c r="BW67" s="1" t="s">
        <v>2</v>
      </c>
      <c r="BX67" s="1" t="s">
        <v>2</v>
      </c>
      <c r="BY67" s="1" t="s">
        <v>2</v>
      </c>
      <c r="BZ67" s="1" t="s">
        <v>2</v>
      </c>
      <c r="CA67" s="1">
        <v>0.748</v>
      </c>
      <c r="CB67" s="1" t="s">
        <v>2</v>
      </c>
      <c r="CC67" s="1" t="s">
        <v>2</v>
      </c>
      <c r="CD67" s="5">
        <f t="shared" ref="CD67:CD83" si="4">SUM(C67:CC67)</f>
        <v>1.6740000000000002</v>
      </c>
      <c r="CE67" s="2">
        <v>3.2250000000000001</v>
      </c>
      <c r="CF67" s="6">
        <f t="shared" si="1"/>
        <v>0.50852971897128663</v>
      </c>
      <c r="CG67" s="6">
        <f t="shared" si="2"/>
        <v>-0.22375545365724123</v>
      </c>
    </row>
    <row r="68" spans="1:85">
      <c r="A68">
        <v>66</v>
      </c>
      <c r="B68" t="s">
        <v>67</v>
      </c>
      <c r="C68" s="1" t="s">
        <v>2</v>
      </c>
      <c r="D68" s="1" t="s">
        <v>2</v>
      </c>
      <c r="E68" s="1" t="s">
        <v>2</v>
      </c>
      <c r="F68" s="1" t="s">
        <v>2</v>
      </c>
      <c r="G68" s="1" t="s">
        <v>2</v>
      </c>
      <c r="H68" s="1">
        <v>7.6999999999999999E-2</v>
      </c>
      <c r="I68" s="1">
        <v>0.03</v>
      </c>
      <c r="J68" s="1" t="s">
        <v>2</v>
      </c>
      <c r="K68" s="1" t="s">
        <v>2</v>
      </c>
      <c r="L68" s="1" t="s">
        <v>2</v>
      </c>
      <c r="M68" s="1">
        <v>0.26</v>
      </c>
      <c r="N68" s="1" t="s">
        <v>2</v>
      </c>
      <c r="O68" s="1">
        <v>0.159</v>
      </c>
      <c r="P68" s="1" t="s">
        <v>2</v>
      </c>
      <c r="Q68" s="1">
        <v>0.17299999999999999</v>
      </c>
      <c r="R68" s="1">
        <v>0.54100000000000004</v>
      </c>
      <c r="S68" s="1" t="s">
        <v>2</v>
      </c>
      <c r="T68" s="1">
        <v>0.126</v>
      </c>
      <c r="U68" s="1" t="s">
        <v>2</v>
      </c>
      <c r="V68" s="1">
        <v>0.26800000000000002</v>
      </c>
      <c r="W68" s="1" t="s">
        <v>2</v>
      </c>
      <c r="X68" s="1">
        <v>7.0000000000000001E-3</v>
      </c>
      <c r="Y68" s="1" t="s">
        <v>2</v>
      </c>
      <c r="Z68" s="1" t="s">
        <v>2</v>
      </c>
      <c r="AA68" s="1" t="s">
        <v>2</v>
      </c>
      <c r="AB68" s="1" t="s">
        <v>2</v>
      </c>
      <c r="AC68" s="1">
        <v>0.55700000000000005</v>
      </c>
      <c r="AD68" s="1">
        <v>0.14699999999999999</v>
      </c>
      <c r="AE68" s="1" t="s">
        <v>2</v>
      </c>
      <c r="AF68" s="1" t="s">
        <v>2</v>
      </c>
      <c r="AG68" s="1">
        <v>1.216</v>
      </c>
      <c r="AH68" s="1" t="s">
        <v>2</v>
      </c>
      <c r="AI68" s="1">
        <v>3.2000000000000001E-2</v>
      </c>
      <c r="AJ68" s="1">
        <v>0.121</v>
      </c>
      <c r="AK68" s="1">
        <v>0.42799999999999999</v>
      </c>
      <c r="AL68" s="1">
        <v>6.0000000000000001E-3</v>
      </c>
      <c r="AM68" s="1" t="s">
        <v>2</v>
      </c>
      <c r="AN68" s="1" t="s">
        <v>2</v>
      </c>
      <c r="AO68" s="1">
        <v>9.8000000000000004E-2</v>
      </c>
      <c r="AP68" s="1">
        <v>0.32800000000000001</v>
      </c>
      <c r="AQ68" s="1">
        <v>0.32100000000000001</v>
      </c>
      <c r="AR68" s="1">
        <v>1.2E-2</v>
      </c>
      <c r="AS68" s="1">
        <v>0.55300000000000005</v>
      </c>
      <c r="AT68" s="1">
        <v>3.1E-2</v>
      </c>
      <c r="AU68" s="1" t="s">
        <v>2</v>
      </c>
      <c r="AV68" s="1">
        <v>0.57299999999999995</v>
      </c>
      <c r="AW68" s="1" t="s">
        <v>2</v>
      </c>
      <c r="AX68" s="1" t="s">
        <v>2</v>
      </c>
      <c r="AY68" s="1" t="s">
        <v>2</v>
      </c>
      <c r="AZ68" s="1" t="s">
        <v>2</v>
      </c>
      <c r="BA68" s="1" t="s">
        <v>2</v>
      </c>
      <c r="BB68" s="1" t="s">
        <v>2</v>
      </c>
      <c r="BC68" s="1">
        <v>6.0999999999999999E-2</v>
      </c>
      <c r="BD68" s="1" t="s">
        <v>2</v>
      </c>
      <c r="BE68" s="1">
        <v>9.1999999999999998E-2</v>
      </c>
      <c r="BF68" s="1">
        <v>5.5E-2</v>
      </c>
      <c r="BG68" s="1">
        <v>4.3999999999999997E-2</v>
      </c>
      <c r="BH68" s="1" t="s">
        <v>2</v>
      </c>
      <c r="BI68" s="1">
        <v>1.3380000000000001</v>
      </c>
      <c r="BJ68" s="1">
        <v>0.33800000000000002</v>
      </c>
      <c r="BK68" s="1">
        <v>0.01</v>
      </c>
      <c r="BL68" s="1" t="s">
        <v>2</v>
      </c>
      <c r="BM68" s="1">
        <v>14.093</v>
      </c>
      <c r="BN68" s="1" t="s">
        <v>2</v>
      </c>
      <c r="BO68" s="1" t="s">
        <v>2</v>
      </c>
      <c r="BP68" s="1">
        <v>17.196999999999999</v>
      </c>
      <c r="BQ68" s="1" t="s">
        <v>2</v>
      </c>
      <c r="BR68" s="1" t="s">
        <v>2</v>
      </c>
      <c r="BS68" s="1" t="s">
        <v>2</v>
      </c>
      <c r="BT68" s="1" t="s">
        <v>2</v>
      </c>
      <c r="BU68" s="1" t="s">
        <v>2</v>
      </c>
      <c r="BV68" s="1" t="s">
        <v>2</v>
      </c>
      <c r="BW68" s="1" t="s">
        <v>2</v>
      </c>
      <c r="BX68" s="1" t="s">
        <v>2</v>
      </c>
      <c r="BY68" s="1" t="s">
        <v>2</v>
      </c>
      <c r="BZ68" s="1" t="s">
        <v>2</v>
      </c>
      <c r="CA68" s="1" t="s">
        <v>2</v>
      </c>
      <c r="CB68" s="1" t="s">
        <v>2</v>
      </c>
      <c r="CC68" s="1">
        <v>304.99299999999999</v>
      </c>
      <c r="CD68" s="5">
        <f t="shared" si="4"/>
        <v>344.28499999999997</v>
      </c>
      <c r="CE68" s="2">
        <v>859.82600000000002</v>
      </c>
      <c r="CF68" s="6">
        <f t="shared" ref="CF68:CF73" si="5">+LOG(CE68)</f>
        <v>2.9344105734697594</v>
      </c>
      <c r="CG68" s="6">
        <f t="shared" ref="CG68:CG73" si="6">+-LOG(CD68)</f>
        <v>-2.5369181015337809</v>
      </c>
    </row>
    <row r="69" spans="1:85">
      <c r="A69">
        <v>67</v>
      </c>
      <c r="B69" t="s">
        <v>68</v>
      </c>
      <c r="C69" s="1" t="s">
        <v>2</v>
      </c>
      <c r="D69" s="1" t="s">
        <v>2</v>
      </c>
      <c r="E69" s="1" t="s">
        <v>2</v>
      </c>
      <c r="F69" s="1" t="s">
        <v>2</v>
      </c>
      <c r="G69" s="1" t="s">
        <v>2</v>
      </c>
      <c r="H69" s="1" t="s">
        <v>2</v>
      </c>
      <c r="I69" s="1" t="s">
        <v>2</v>
      </c>
      <c r="J69" s="1">
        <v>1E-3</v>
      </c>
      <c r="K69" s="1" t="s">
        <v>2</v>
      </c>
      <c r="L69" s="1">
        <v>1E-3</v>
      </c>
      <c r="M69" s="1" t="s">
        <v>2</v>
      </c>
      <c r="N69" s="1">
        <v>2E-3</v>
      </c>
      <c r="O69" s="1" t="s">
        <v>2</v>
      </c>
      <c r="P69" s="1">
        <v>4.0000000000000001E-3</v>
      </c>
      <c r="Q69" s="1" t="s">
        <v>2</v>
      </c>
      <c r="R69" s="1" t="s">
        <v>2</v>
      </c>
      <c r="S69" s="1" t="s">
        <v>2</v>
      </c>
      <c r="T69" s="1" t="s">
        <v>2</v>
      </c>
      <c r="U69" s="1">
        <v>6.2E-2</v>
      </c>
      <c r="V69" s="1" t="s">
        <v>2</v>
      </c>
      <c r="W69" s="1">
        <v>1.4999999999999999E-2</v>
      </c>
      <c r="X69" s="1" t="s">
        <v>2</v>
      </c>
      <c r="Y69" s="1">
        <v>4.3999999999999997E-2</v>
      </c>
      <c r="Z69" s="1">
        <v>4.5999999999999999E-2</v>
      </c>
      <c r="AA69" s="1">
        <v>0.01</v>
      </c>
      <c r="AB69" s="1">
        <v>1E-3</v>
      </c>
      <c r="AC69" s="1" t="s">
        <v>2</v>
      </c>
      <c r="AD69" s="1" t="s">
        <v>2</v>
      </c>
      <c r="AE69" s="1" t="s">
        <v>2</v>
      </c>
      <c r="AF69" s="1">
        <v>1.9E-2</v>
      </c>
      <c r="AG69" s="1" t="s">
        <v>2</v>
      </c>
      <c r="AH69" s="1">
        <v>9.4E-2</v>
      </c>
      <c r="AI69" s="1" t="s">
        <v>2</v>
      </c>
      <c r="AJ69" s="1" t="s">
        <v>2</v>
      </c>
      <c r="AK69" s="1" t="s">
        <v>2</v>
      </c>
      <c r="AL69" s="1" t="s">
        <v>2</v>
      </c>
      <c r="AM69" s="1" t="s">
        <v>2</v>
      </c>
      <c r="AN69" s="1" t="s">
        <v>2</v>
      </c>
      <c r="AO69" s="1" t="s">
        <v>2</v>
      </c>
      <c r="AP69" s="1" t="s">
        <v>2</v>
      </c>
      <c r="AQ69" s="1" t="s">
        <v>2</v>
      </c>
      <c r="AR69" s="1" t="s">
        <v>2</v>
      </c>
      <c r="AS69" s="1" t="s">
        <v>2</v>
      </c>
      <c r="AT69" s="1" t="s">
        <v>2</v>
      </c>
      <c r="AU69" s="1">
        <v>7.0000000000000001E-3</v>
      </c>
      <c r="AV69" s="1" t="s">
        <v>2</v>
      </c>
      <c r="AW69" s="1">
        <v>9.9000000000000005E-2</v>
      </c>
      <c r="AX69" s="1">
        <v>1.7999999999999999E-2</v>
      </c>
      <c r="AY69" s="1">
        <v>1E-3</v>
      </c>
      <c r="AZ69" s="1">
        <v>2.1999999999999999E-2</v>
      </c>
      <c r="BA69" s="1">
        <v>3.6999999999999998E-2</v>
      </c>
      <c r="BB69" s="1">
        <v>4.4999999999999998E-2</v>
      </c>
      <c r="BC69" s="1" t="s">
        <v>2</v>
      </c>
      <c r="BD69" s="1">
        <v>0.14399999999999999</v>
      </c>
      <c r="BE69" s="1" t="s">
        <v>2</v>
      </c>
      <c r="BF69" s="1" t="s">
        <v>2</v>
      </c>
      <c r="BG69" s="1" t="s">
        <v>2</v>
      </c>
      <c r="BH69" s="1" t="s">
        <v>2</v>
      </c>
      <c r="BI69" s="1" t="s">
        <v>2</v>
      </c>
      <c r="BJ69" s="1" t="s">
        <v>2</v>
      </c>
      <c r="BK69" s="1" t="s">
        <v>2</v>
      </c>
      <c r="BL69" s="1" t="s">
        <v>2</v>
      </c>
      <c r="BM69" s="1" t="s">
        <v>2</v>
      </c>
      <c r="BN69" s="1" t="s">
        <v>2</v>
      </c>
      <c r="BO69" s="1" t="s">
        <v>2</v>
      </c>
      <c r="BP69" s="1" t="s">
        <v>2</v>
      </c>
      <c r="BQ69" s="1" t="s">
        <v>2</v>
      </c>
      <c r="BR69" s="1" t="s">
        <v>2</v>
      </c>
      <c r="BS69" s="1">
        <v>0.20399999999999999</v>
      </c>
      <c r="BT69" s="1" t="s">
        <v>2</v>
      </c>
      <c r="BU69" s="1" t="s">
        <v>2</v>
      </c>
      <c r="BV69" s="1" t="s">
        <v>2</v>
      </c>
      <c r="BW69" s="1" t="s">
        <v>2</v>
      </c>
      <c r="BX69" s="1" t="s">
        <v>2</v>
      </c>
      <c r="BY69" s="1" t="s">
        <v>2</v>
      </c>
      <c r="BZ69" s="1" t="s">
        <v>2</v>
      </c>
      <c r="CA69" s="1">
        <v>2.6240000000000001</v>
      </c>
      <c r="CB69" s="1" t="s">
        <v>2</v>
      </c>
      <c r="CC69" s="1" t="s">
        <v>2</v>
      </c>
      <c r="CD69" s="5">
        <f t="shared" si="4"/>
        <v>3.5</v>
      </c>
      <c r="CE69" s="2">
        <v>8.6319999999999997</v>
      </c>
      <c r="CF69" s="6">
        <f t="shared" si="5"/>
        <v>0.93611143167485422</v>
      </c>
      <c r="CG69" s="6">
        <f t="shared" si="6"/>
        <v>-0.54406804435027567</v>
      </c>
    </row>
    <row r="70" spans="1:85">
      <c r="A70">
        <v>68</v>
      </c>
      <c r="B70" t="s">
        <v>69</v>
      </c>
      <c r="C70" s="1" t="s">
        <v>2</v>
      </c>
      <c r="D70" s="1" t="s">
        <v>2</v>
      </c>
      <c r="E70" s="1" t="s">
        <v>2</v>
      </c>
      <c r="F70" s="1" t="s">
        <v>2</v>
      </c>
      <c r="G70" s="1">
        <v>3.0000000000000001E-3</v>
      </c>
      <c r="H70" s="1" t="s">
        <v>2</v>
      </c>
      <c r="I70" s="1">
        <v>1.6E-2</v>
      </c>
      <c r="J70" s="1" t="s">
        <v>2</v>
      </c>
      <c r="K70" s="1" t="s">
        <v>2</v>
      </c>
      <c r="L70" s="1" t="s">
        <v>2</v>
      </c>
      <c r="M70" s="1" t="s">
        <v>2</v>
      </c>
      <c r="N70" s="1" t="s">
        <v>2</v>
      </c>
      <c r="O70" s="1">
        <v>7.0000000000000007E-2</v>
      </c>
      <c r="P70" s="1" t="s">
        <v>2</v>
      </c>
      <c r="Q70" s="1">
        <v>0.193</v>
      </c>
      <c r="R70" s="1">
        <v>0.27100000000000002</v>
      </c>
      <c r="S70" s="1" t="s">
        <v>2</v>
      </c>
      <c r="T70" s="1">
        <v>0.09</v>
      </c>
      <c r="U70" s="1" t="s">
        <v>2</v>
      </c>
      <c r="V70" s="1">
        <v>5.1999999999999998E-2</v>
      </c>
      <c r="W70" s="1" t="s">
        <v>2</v>
      </c>
      <c r="X70" s="1">
        <v>1.4999999999999999E-2</v>
      </c>
      <c r="Y70" s="1" t="s">
        <v>2</v>
      </c>
      <c r="Z70" s="1" t="s">
        <v>2</v>
      </c>
      <c r="AA70" s="1" t="s">
        <v>2</v>
      </c>
      <c r="AB70" s="1" t="s">
        <v>2</v>
      </c>
      <c r="AC70" s="1">
        <v>0.216</v>
      </c>
      <c r="AD70" s="1">
        <v>9.5000000000000001E-2</v>
      </c>
      <c r="AE70" s="1">
        <v>0.122</v>
      </c>
      <c r="AF70" s="1" t="s">
        <v>2</v>
      </c>
      <c r="AG70" s="1" t="s">
        <v>2</v>
      </c>
      <c r="AH70" s="1" t="s">
        <v>2</v>
      </c>
      <c r="AI70" s="1">
        <v>1.6E-2</v>
      </c>
      <c r="AJ70" s="1">
        <v>4.8000000000000001E-2</v>
      </c>
      <c r="AK70" s="1" t="s">
        <v>2</v>
      </c>
      <c r="AL70" s="1">
        <v>5.0000000000000001E-3</v>
      </c>
      <c r="AM70" s="1" t="s">
        <v>2</v>
      </c>
      <c r="AN70" s="1" t="s">
        <v>2</v>
      </c>
      <c r="AO70" s="1">
        <v>4.8000000000000001E-2</v>
      </c>
      <c r="AP70" s="1">
        <v>0.182</v>
      </c>
      <c r="AQ70" s="1">
        <v>0.14799999999999999</v>
      </c>
      <c r="AR70" s="1">
        <v>7.0000000000000001E-3</v>
      </c>
      <c r="AS70" s="1">
        <v>0.29599999999999999</v>
      </c>
      <c r="AT70" s="1">
        <v>2.5999999999999999E-2</v>
      </c>
      <c r="AU70" s="1" t="s">
        <v>2</v>
      </c>
      <c r="AV70" s="1" t="s">
        <v>2</v>
      </c>
      <c r="AW70" s="1" t="s">
        <v>2</v>
      </c>
      <c r="AX70" s="1" t="s">
        <v>2</v>
      </c>
      <c r="AY70" s="1" t="s">
        <v>2</v>
      </c>
      <c r="AZ70" s="1" t="s">
        <v>2</v>
      </c>
      <c r="BA70" s="1" t="s">
        <v>2</v>
      </c>
      <c r="BB70" s="1" t="s">
        <v>2</v>
      </c>
      <c r="BC70" s="1">
        <v>3.7999999999999999E-2</v>
      </c>
      <c r="BD70" s="1" t="s">
        <v>2</v>
      </c>
      <c r="BE70" s="1">
        <v>0.16900000000000001</v>
      </c>
      <c r="BF70" s="1">
        <v>0.10199999999999999</v>
      </c>
      <c r="BG70" s="1">
        <v>0.08</v>
      </c>
      <c r="BH70" s="1" t="s">
        <v>2</v>
      </c>
      <c r="BI70" s="1">
        <v>1.331</v>
      </c>
      <c r="BJ70" s="1" t="s">
        <v>2</v>
      </c>
      <c r="BK70" s="1">
        <v>0.02</v>
      </c>
      <c r="BL70" s="1">
        <v>6.0000000000000001E-3</v>
      </c>
      <c r="BM70" s="1" t="s">
        <v>2</v>
      </c>
      <c r="BN70" s="1" t="s">
        <v>2</v>
      </c>
      <c r="BO70" s="1" t="s">
        <v>2</v>
      </c>
      <c r="BP70" s="1" t="s">
        <v>2</v>
      </c>
      <c r="BQ70" s="1" t="s">
        <v>2</v>
      </c>
      <c r="BR70" s="1" t="s">
        <v>2</v>
      </c>
      <c r="BS70" s="1" t="s">
        <v>2</v>
      </c>
      <c r="BT70" s="1" t="s">
        <v>2</v>
      </c>
      <c r="BU70" s="1" t="s">
        <v>2</v>
      </c>
      <c r="BV70" s="1" t="s">
        <v>2</v>
      </c>
      <c r="BW70" s="1" t="s">
        <v>2</v>
      </c>
      <c r="BX70" s="1" t="s">
        <v>2</v>
      </c>
      <c r="BY70" s="1" t="s">
        <v>2</v>
      </c>
      <c r="BZ70" s="1" t="s">
        <v>2</v>
      </c>
      <c r="CA70" s="1" t="s">
        <v>2</v>
      </c>
      <c r="CB70" s="1" t="s">
        <v>2</v>
      </c>
      <c r="CC70" s="1">
        <v>2.7690000000000001</v>
      </c>
      <c r="CD70" s="5">
        <f t="shared" si="4"/>
        <v>6.4339999999999993</v>
      </c>
      <c r="CE70" s="2">
        <v>12.87</v>
      </c>
      <c r="CF70" s="6">
        <f t="shared" si="5"/>
        <v>1.1095785469043866</v>
      </c>
      <c r="CG70" s="6">
        <f t="shared" si="6"/>
        <v>-0.80848105656595093</v>
      </c>
    </row>
    <row r="71" spans="1:85">
      <c r="A71">
        <v>69</v>
      </c>
      <c r="B71" t="s">
        <v>70</v>
      </c>
      <c r="C71" s="1" t="s">
        <v>2</v>
      </c>
      <c r="D71" s="1" t="s">
        <v>2</v>
      </c>
      <c r="E71" s="1" t="s">
        <v>2</v>
      </c>
      <c r="F71" s="1" t="s">
        <v>2</v>
      </c>
      <c r="G71" s="1" t="s">
        <v>2</v>
      </c>
      <c r="H71" s="1" t="s">
        <v>2</v>
      </c>
      <c r="I71" s="1" t="s">
        <v>2</v>
      </c>
      <c r="J71" s="1" t="s">
        <v>2</v>
      </c>
      <c r="K71" s="1" t="s">
        <v>2</v>
      </c>
      <c r="L71" s="1" t="s">
        <v>2</v>
      </c>
      <c r="M71" s="1" t="s">
        <v>2</v>
      </c>
      <c r="N71" s="1">
        <v>4.0000000000000001E-3</v>
      </c>
      <c r="O71" s="1" t="s">
        <v>2</v>
      </c>
      <c r="P71" s="1">
        <v>4.2999999999999997E-2</v>
      </c>
      <c r="Q71" s="1" t="s">
        <v>2</v>
      </c>
      <c r="R71" s="1" t="s">
        <v>2</v>
      </c>
      <c r="S71" s="1" t="s">
        <v>2</v>
      </c>
      <c r="T71" s="1" t="s">
        <v>2</v>
      </c>
      <c r="U71" s="1">
        <v>1.4E-2</v>
      </c>
      <c r="V71" s="1" t="s">
        <v>2</v>
      </c>
      <c r="W71" s="1" t="s">
        <v>2</v>
      </c>
      <c r="X71" s="1" t="s">
        <v>2</v>
      </c>
      <c r="Y71" s="1">
        <v>0.04</v>
      </c>
      <c r="Z71" s="1">
        <v>4.5999999999999999E-2</v>
      </c>
      <c r="AA71" s="1">
        <v>1.7000000000000001E-2</v>
      </c>
      <c r="AB71" s="1">
        <v>0</v>
      </c>
      <c r="AC71" s="1" t="s">
        <v>2</v>
      </c>
      <c r="AD71" s="1" t="s">
        <v>2</v>
      </c>
      <c r="AE71" s="1" t="s">
        <v>2</v>
      </c>
      <c r="AF71" s="1">
        <v>1.0999999999999999E-2</v>
      </c>
      <c r="AG71" s="1" t="s">
        <v>2</v>
      </c>
      <c r="AH71" s="1">
        <v>2.1000000000000001E-2</v>
      </c>
      <c r="AI71" s="1" t="s">
        <v>2</v>
      </c>
      <c r="AJ71" s="1" t="s">
        <v>2</v>
      </c>
      <c r="AK71" s="1" t="s">
        <v>2</v>
      </c>
      <c r="AL71" s="1" t="s">
        <v>2</v>
      </c>
      <c r="AM71" s="1">
        <v>1E-3</v>
      </c>
      <c r="AN71" s="1">
        <v>0</v>
      </c>
      <c r="AO71" s="1" t="s">
        <v>2</v>
      </c>
      <c r="AP71" s="1" t="s">
        <v>2</v>
      </c>
      <c r="AQ71" s="1" t="s">
        <v>2</v>
      </c>
      <c r="AR71" s="1" t="s">
        <v>2</v>
      </c>
      <c r="AS71" s="1" t="s">
        <v>2</v>
      </c>
      <c r="AT71" s="1">
        <v>0.01</v>
      </c>
      <c r="AU71" s="1">
        <v>5.3999999999999999E-2</v>
      </c>
      <c r="AV71" s="1" t="s">
        <v>2</v>
      </c>
      <c r="AW71" s="1">
        <v>0.374</v>
      </c>
      <c r="AX71" s="1">
        <v>0.03</v>
      </c>
      <c r="AY71" s="1" t="s">
        <v>2</v>
      </c>
      <c r="AZ71" s="1">
        <v>4.1000000000000002E-2</v>
      </c>
      <c r="BA71" s="1">
        <v>7.0000000000000007E-2</v>
      </c>
      <c r="BB71" s="1">
        <v>8.3000000000000004E-2</v>
      </c>
      <c r="BC71" s="1" t="s">
        <v>2</v>
      </c>
      <c r="BD71" s="1">
        <v>0.14699999999999999</v>
      </c>
      <c r="BE71" s="1" t="s">
        <v>2</v>
      </c>
      <c r="BF71" s="1" t="s">
        <v>2</v>
      </c>
      <c r="BG71" s="1" t="s">
        <v>2</v>
      </c>
      <c r="BH71" s="1" t="s">
        <v>2</v>
      </c>
      <c r="BI71" s="1" t="s">
        <v>2</v>
      </c>
      <c r="BJ71" s="1" t="s">
        <v>2</v>
      </c>
      <c r="BK71" s="1" t="s">
        <v>2</v>
      </c>
      <c r="BL71" s="1" t="s">
        <v>2</v>
      </c>
      <c r="BM71" s="1" t="s">
        <v>2</v>
      </c>
      <c r="BN71" s="1">
        <v>8.3000000000000004E-2</v>
      </c>
      <c r="BO71" s="1">
        <v>0.23499999999999999</v>
      </c>
      <c r="BP71" s="1" t="s">
        <v>2</v>
      </c>
      <c r="BQ71" s="1">
        <v>0.53500000000000003</v>
      </c>
      <c r="BR71" s="1" t="s">
        <v>2</v>
      </c>
      <c r="BS71" s="1">
        <v>0.20399999999999999</v>
      </c>
      <c r="BT71" s="1" t="s">
        <v>2</v>
      </c>
      <c r="BU71" s="1" t="s">
        <v>2</v>
      </c>
      <c r="BV71" s="1" t="s">
        <v>2</v>
      </c>
      <c r="BW71" s="1" t="s">
        <v>2</v>
      </c>
      <c r="BX71" s="1" t="s">
        <v>2</v>
      </c>
      <c r="BY71" s="1" t="s">
        <v>2</v>
      </c>
      <c r="BZ71" s="1" t="s">
        <v>2</v>
      </c>
      <c r="CA71" s="1">
        <v>2.1480000000000001</v>
      </c>
      <c r="CB71" s="1" t="s">
        <v>2</v>
      </c>
      <c r="CC71" s="1" t="s">
        <v>2</v>
      </c>
      <c r="CD71" s="5">
        <f t="shared" si="4"/>
        <v>4.2110000000000003</v>
      </c>
      <c r="CE71" s="2">
        <v>10.196</v>
      </c>
      <c r="CF71" s="6">
        <f t="shared" si="5"/>
        <v>1.0084298267972298</v>
      </c>
      <c r="CG71" s="6">
        <f t="shared" si="6"/>
        <v>-0.62438524142026508</v>
      </c>
    </row>
    <row r="72" spans="1:85">
      <c r="A72">
        <v>70</v>
      </c>
      <c r="B72" t="s">
        <v>71</v>
      </c>
      <c r="C72" s="1" t="s">
        <v>2</v>
      </c>
      <c r="D72" s="1" t="s">
        <v>2</v>
      </c>
      <c r="E72" s="1" t="s">
        <v>2</v>
      </c>
      <c r="F72" s="1" t="s">
        <v>2</v>
      </c>
      <c r="G72" s="1" t="s">
        <v>2</v>
      </c>
      <c r="H72" s="1" t="s">
        <v>2</v>
      </c>
      <c r="I72" s="1" t="s">
        <v>2</v>
      </c>
      <c r="J72" s="1">
        <v>1E-3</v>
      </c>
      <c r="K72" s="1" t="s">
        <v>2</v>
      </c>
      <c r="L72" s="1" t="s">
        <v>2</v>
      </c>
      <c r="M72" s="1" t="s">
        <v>2</v>
      </c>
      <c r="N72" s="1">
        <v>0</v>
      </c>
      <c r="O72" s="1" t="s">
        <v>2</v>
      </c>
      <c r="P72" s="1" t="s">
        <v>2</v>
      </c>
      <c r="Q72" s="1" t="s">
        <v>2</v>
      </c>
      <c r="R72" s="1" t="s">
        <v>2</v>
      </c>
      <c r="S72" s="1" t="s">
        <v>2</v>
      </c>
      <c r="T72" s="1" t="s">
        <v>2</v>
      </c>
      <c r="U72" s="1" t="s">
        <v>2</v>
      </c>
      <c r="V72" s="1" t="s">
        <v>2</v>
      </c>
      <c r="W72" s="1" t="s">
        <v>2</v>
      </c>
      <c r="X72" s="1" t="s">
        <v>2</v>
      </c>
      <c r="Y72" s="1" t="s">
        <v>2</v>
      </c>
      <c r="Z72" s="1">
        <v>0.20200000000000001</v>
      </c>
      <c r="AA72" s="1" t="s">
        <v>2</v>
      </c>
      <c r="AB72" s="1">
        <v>1E-3</v>
      </c>
      <c r="AC72" s="1" t="s">
        <v>2</v>
      </c>
      <c r="AD72" s="1" t="s">
        <v>2</v>
      </c>
      <c r="AE72" s="1" t="s">
        <v>2</v>
      </c>
      <c r="AF72" s="1" t="s">
        <v>2</v>
      </c>
      <c r="AG72" s="1" t="s">
        <v>2</v>
      </c>
      <c r="AH72" s="1">
        <v>8.9999999999999993E-3</v>
      </c>
      <c r="AI72" s="1" t="s">
        <v>2</v>
      </c>
      <c r="AJ72" s="1" t="s">
        <v>2</v>
      </c>
      <c r="AK72" s="1" t="s">
        <v>2</v>
      </c>
      <c r="AL72" s="1" t="s">
        <v>2</v>
      </c>
      <c r="AM72" s="1">
        <v>3.6999999999999998E-2</v>
      </c>
      <c r="AN72" s="1" t="s">
        <v>2</v>
      </c>
      <c r="AO72" s="1" t="s">
        <v>2</v>
      </c>
      <c r="AP72" s="1" t="s">
        <v>2</v>
      </c>
      <c r="AQ72" s="1" t="s">
        <v>2</v>
      </c>
      <c r="AR72" s="1" t="s">
        <v>2</v>
      </c>
      <c r="AS72" s="1" t="s">
        <v>2</v>
      </c>
      <c r="AT72" s="1" t="s">
        <v>2</v>
      </c>
      <c r="AU72" s="1">
        <v>5.3999999999999999E-2</v>
      </c>
      <c r="AV72" s="1" t="s">
        <v>2</v>
      </c>
      <c r="AW72" s="1">
        <v>0.152</v>
      </c>
      <c r="AX72" s="1">
        <v>7.5999999999999998E-2</v>
      </c>
      <c r="AY72" s="1" t="s">
        <v>2</v>
      </c>
      <c r="AZ72" s="1">
        <v>5.0000000000000001E-3</v>
      </c>
      <c r="BA72" s="1">
        <v>8.0000000000000002E-3</v>
      </c>
      <c r="BB72" s="1">
        <v>0.01</v>
      </c>
      <c r="BC72" s="1" t="s">
        <v>2</v>
      </c>
      <c r="BD72" s="1">
        <v>0.20699999999999999</v>
      </c>
      <c r="BE72" s="1" t="s">
        <v>2</v>
      </c>
      <c r="BF72" s="1" t="s">
        <v>2</v>
      </c>
      <c r="BG72" s="1" t="s">
        <v>2</v>
      </c>
      <c r="BH72" s="1">
        <v>6.3E-2</v>
      </c>
      <c r="BI72" s="1" t="s">
        <v>2</v>
      </c>
      <c r="BJ72" s="1" t="s">
        <v>2</v>
      </c>
      <c r="BK72" s="1" t="s">
        <v>2</v>
      </c>
      <c r="BL72" s="1" t="s">
        <v>2</v>
      </c>
      <c r="BM72" s="1" t="s">
        <v>2</v>
      </c>
      <c r="BN72" s="1">
        <v>3.7999999999999999E-2</v>
      </c>
      <c r="BO72" s="1" t="s">
        <v>2</v>
      </c>
      <c r="BP72" s="1" t="s">
        <v>2</v>
      </c>
      <c r="BQ72" s="1" t="s">
        <v>2</v>
      </c>
      <c r="BR72" s="1" t="s">
        <v>2</v>
      </c>
      <c r="BS72" s="1">
        <v>0.01</v>
      </c>
      <c r="BT72" s="1">
        <v>0.13</v>
      </c>
      <c r="BU72" s="1" t="s">
        <v>2</v>
      </c>
      <c r="BV72" s="1" t="s">
        <v>2</v>
      </c>
      <c r="BW72" s="1" t="s">
        <v>2</v>
      </c>
      <c r="BX72" s="1" t="s">
        <v>2</v>
      </c>
      <c r="BY72" s="1" t="s">
        <v>2</v>
      </c>
      <c r="BZ72" s="1" t="s">
        <v>2</v>
      </c>
      <c r="CA72" s="1">
        <v>0.85799999999999998</v>
      </c>
      <c r="CB72" s="1" t="s">
        <v>2</v>
      </c>
      <c r="CC72" s="1" t="s">
        <v>2</v>
      </c>
      <c r="CD72" s="5">
        <f t="shared" si="4"/>
        <v>1.8610000000000002</v>
      </c>
      <c r="CE72" s="2">
        <v>4.056</v>
      </c>
      <c r="CF72" s="6">
        <f t="shared" si="5"/>
        <v>0.60809794632527958</v>
      </c>
      <c r="CG72" s="6">
        <f t="shared" si="6"/>
        <v>-0.26974637313076705</v>
      </c>
    </row>
    <row r="73" spans="1:85">
      <c r="A73">
        <v>71</v>
      </c>
      <c r="B73" t="s">
        <v>72</v>
      </c>
      <c r="C73" s="1" t="s">
        <v>2</v>
      </c>
      <c r="D73" s="1" t="s">
        <v>2</v>
      </c>
      <c r="E73" s="1" t="s">
        <v>2</v>
      </c>
      <c r="F73" s="1" t="s">
        <v>2</v>
      </c>
      <c r="G73" s="1" t="s">
        <v>2</v>
      </c>
      <c r="H73" s="1">
        <v>0.69099999999999995</v>
      </c>
      <c r="I73" s="1">
        <v>1.4999999999999999E-2</v>
      </c>
      <c r="J73" s="1" t="s">
        <v>2</v>
      </c>
      <c r="K73" s="1">
        <v>0.86599999999999999</v>
      </c>
      <c r="L73" s="1" t="s">
        <v>2</v>
      </c>
      <c r="M73" s="1" t="s">
        <v>2</v>
      </c>
      <c r="N73" s="1" t="s">
        <v>2</v>
      </c>
      <c r="O73" s="1">
        <v>0.01</v>
      </c>
      <c r="P73" s="1" t="s">
        <v>2</v>
      </c>
      <c r="Q73" s="1" t="s">
        <v>2</v>
      </c>
      <c r="R73" s="1">
        <v>0.81200000000000006</v>
      </c>
      <c r="S73" s="1">
        <v>1.639</v>
      </c>
      <c r="T73" s="1">
        <v>3.3000000000000002E-2</v>
      </c>
      <c r="U73" s="1" t="s">
        <v>2</v>
      </c>
      <c r="V73" s="1">
        <v>0.17599999999999999</v>
      </c>
      <c r="W73" s="1" t="s">
        <v>2</v>
      </c>
      <c r="X73" s="1" t="s">
        <v>2</v>
      </c>
      <c r="Y73" s="1" t="s">
        <v>2</v>
      </c>
      <c r="Z73" s="1" t="s">
        <v>2</v>
      </c>
      <c r="AA73" s="1" t="s">
        <v>2</v>
      </c>
      <c r="AB73" s="1" t="s">
        <v>2</v>
      </c>
      <c r="AC73" s="1">
        <v>0.245</v>
      </c>
      <c r="AD73" s="1" t="s">
        <v>2</v>
      </c>
      <c r="AE73" s="1">
        <v>3.4000000000000002E-2</v>
      </c>
      <c r="AF73" s="1" t="s">
        <v>2</v>
      </c>
      <c r="AG73" s="1">
        <v>3.1429999999999998</v>
      </c>
      <c r="AH73" s="1" t="s">
        <v>2</v>
      </c>
      <c r="AI73" s="1" t="s">
        <v>2</v>
      </c>
      <c r="AJ73" s="1" t="s">
        <v>2</v>
      </c>
      <c r="AK73" s="1">
        <v>0.23400000000000001</v>
      </c>
      <c r="AL73" s="1">
        <v>1.9E-2</v>
      </c>
      <c r="AM73" s="1" t="s">
        <v>2</v>
      </c>
      <c r="AN73" s="1" t="s">
        <v>2</v>
      </c>
      <c r="AO73" s="1">
        <v>5.1999999999999998E-2</v>
      </c>
      <c r="AP73" s="1">
        <v>0.13100000000000001</v>
      </c>
      <c r="AQ73" s="1">
        <v>0.23899999999999999</v>
      </c>
      <c r="AR73" s="1" t="s">
        <v>2</v>
      </c>
      <c r="AS73" s="1">
        <v>0.378</v>
      </c>
      <c r="AT73" s="1" t="s">
        <v>2</v>
      </c>
      <c r="AU73" s="1" t="s">
        <v>2</v>
      </c>
      <c r="AV73" s="1">
        <v>3.7149999999999999</v>
      </c>
      <c r="AW73" s="1" t="s">
        <v>2</v>
      </c>
      <c r="AX73" s="1" t="s">
        <v>2</v>
      </c>
      <c r="AY73" s="1" t="s">
        <v>2</v>
      </c>
      <c r="AZ73" s="1" t="s">
        <v>2</v>
      </c>
      <c r="BA73" s="1" t="s">
        <v>2</v>
      </c>
      <c r="BB73" s="1" t="s">
        <v>2</v>
      </c>
      <c r="BC73" s="1">
        <v>0.12</v>
      </c>
      <c r="BD73" s="1" t="s">
        <v>2</v>
      </c>
      <c r="BE73" s="1">
        <v>0.04</v>
      </c>
      <c r="BF73" s="1">
        <v>2.4E-2</v>
      </c>
      <c r="BG73" s="1">
        <v>1.9E-2</v>
      </c>
      <c r="BH73" s="1" t="s">
        <v>2</v>
      </c>
      <c r="BI73" s="1" t="s">
        <v>2</v>
      </c>
      <c r="BJ73" s="1">
        <v>9.0519999999999996</v>
      </c>
      <c r="BK73" s="1">
        <v>1.6E-2</v>
      </c>
      <c r="BL73" s="1" t="s">
        <v>2</v>
      </c>
      <c r="BM73" s="1">
        <v>9.3949999999999996</v>
      </c>
      <c r="BN73" s="1" t="s">
        <v>2</v>
      </c>
      <c r="BO73" s="1" t="s">
        <v>2</v>
      </c>
      <c r="BP73" s="1" t="s">
        <v>2</v>
      </c>
      <c r="BQ73" s="1" t="s">
        <v>2</v>
      </c>
      <c r="BR73" s="1">
        <v>0.64300000000000002</v>
      </c>
      <c r="BS73" s="1" t="s">
        <v>2</v>
      </c>
      <c r="BT73" s="1" t="s">
        <v>2</v>
      </c>
      <c r="BU73" s="1">
        <v>7.22</v>
      </c>
      <c r="BV73" s="1" t="s">
        <v>2</v>
      </c>
      <c r="BW73" s="1" t="s">
        <v>2</v>
      </c>
      <c r="BX73" s="1" t="s">
        <v>2</v>
      </c>
      <c r="BY73" s="1" t="s">
        <v>2</v>
      </c>
      <c r="BZ73" s="1" t="s">
        <v>2</v>
      </c>
      <c r="CA73" s="1" t="s">
        <v>2</v>
      </c>
      <c r="CB73" s="1" t="s">
        <v>2</v>
      </c>
      <c r="CC73" s="1">
        <v>47.176000000000002</v>
      </c>
      <c r="CD73" s="5">
        <f t="shared" si="4"/>
        <v>86.137</v>
      </c>
      <c r="CE73" s="2">
        <v>225.61099999999999</v>
      </c>
      <c r="CF73" s="6">
        <f t="shared" si="5"/>
        <v>2.3533602705011911</v>
      </c>
      <c r="CG73" s="6">
        <f t="shared" si="6"/>
        <v>-1.9351897419780786</v>
      </c>
    </row>
    <row r="74" spans="1:85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5"/>
      <c r="CE74" s="2"/>
      <c r="CF74" s="6"/>
      <c r="CG74" s="6"/>
    </row>
    <row r="75" spans="1:85">
      <c r="A75">
        <v>72</v>
      </c>
      <c r="B75" t="s">
        <v>73</v>
      </c>
      <c r="C75" s="1" t="s">
        <v>2</v>
      </c>
      <c r="D75" s="1" t="s">
        <v>2</v>
      </c>
      <c r="E75" s="1" t="s">
        <v>2</v>
      </c>
      <c r="F75" s="1" t="s">
        <v>2</v>
      </c>
      <c r="G75" s="1" t="s">
        <v>2</v>
      </c>
      <c r="H75" s="1" t="s">
        <v>2</v>
      </c>
      <c r="I75" s="1" t="s">
        <v>2</v>
      </c>
      <c r="J75" s="1" t="s">
        <v>2</v>
      </c>
      <c r="K75" s="1" t="s">
        <v>2</v>
      </c>
      <c r="L75" s="1" t="s">
        <v>2</v>
      </c>
      <c r="M75" s="1" t="s">
        <v>2</v>
      </c>
      <c r="N75" s="1" t="s">
        <v>2</v>
      </c>
      <c r="O75" s="1" t="s">
        <v>2</v>
      </c>
      <c r="P75" s="1" t="s">
        <v>2</v>
      </c>
      <c r="Q75" s="1" t="s">
        <v>2</v>
      </c>
      <c r="R75" s="1" t="s">
        <v>2</v>
      </c>
      <c r="S75" s="1" t="s">
        <v>2</v>
      </c>
      <c r="T75" s="1" t="s">
        <v>2</v>
      </c>
      <c r="U75" s="1" t="s">
        <v>2</v>
      </c>
      <c r="V75" s="1" t="s">
        <v>2</v>
      </c>
      <c r="W75" s="1">
        <v>5.0000000000000001E-3</v>
      </c>
      <c r="X75" s="1" t="s">
        <v>2</v>
      </c>
      <c r="Y75" s="1" t="s">
        <v>2</v>
      </c>
      <c r="Z75" s="1" t="s">
        <v>2</v>
      </c>
      <c r="AA75" s="1">
        <v>2.1999999999999999E-2</v>
      </c>
      <c r="AB75" s="1" t="s">
        <v>2</v>
      </c>
      <c r="AC75" s="1" t="s">
        <v>2</v>
      </c>
      <c r="AD75" s="1" t="s">
        <v>2</v>
      </c>
      <c r="AE75" s="1" t="s">
        <v>2</v>
      </c>
      <c r="AF75" s="1" t="s">
        <v>2</v>
      </c>
      <c r="AG75" s="1" t="s">
        <v>2</v>
      </c>
      <c r="AH75" s="1" t="s">
        <v>2</v>
      </c>
      <c r="AI75" s="1" t="s">
        <v>2</v>
      </c>
      <c r="AJ75" s="1" t="s">
        <v>2</v>
      </c>
      <c r="AK75" s="1" t="s">
        <v>2</v>
      </c>
      <c r="AL75" s="1" t="s">
        <v>2</v>
      </c>
      <c r="AM75" s="1">
        <v>2.5000000000000001E-2</v>
      </c>
      <c r="AN75" s="1" t="s">
        <v>2</v>
      </c>
      <c r="AO75" s="1" t="s">
        <v>2</v>
      </c>
      <c r="AP75" s="1" t="s">
        <v>2</v>
      </c>
      <c r="AQ75" s="1" t="s">
        <v>2</v>
      </c>
      <c r="AR75" s="1" t="s">
        <v>2</v>
      </c>
      <c r="AS75" s="1" t="s">
        <v>2</v>
      </c>
      <c r="AT75" s="1" t="s">
        <v>2</v>
      </c>
      <c r="AU75" s="1" t="s">
        <v>2</v>
      </c>
      <c r="AV75" s="1" t="s">
        <v>2</v>
      </c>
      <c r="AW75" s="1" t="s">
        <v>2</v>
      </c>
      <c r="AX75" s="1" t="s">
        <v>2</v>
      </c>
      <c r="AY75" s="1" t="s">
        <v>2</v>
      </c>
      <c r="AZ75" s="1" t="s">
        <v>2</v>
      </c>
      <c r="BA75" s="1" t="s">
        <v>2</v>
      </c>
      <c r="BB75" s="1" t="s">
        <v>2</v>
      </c>
      <c r="BC75" s="1" t="s">
        <v>2</v>
      </c>
      <c r="BD75" s="1">
        <v>0.13800000000000001</v>
      </c>
      <c r="BE75" s="1" t="s">
        <v>2</v>
      </c>
      <c r="BF75" s="1" t="s">
        <v>2</v>
      </c>
      <c r="BG75" s="1" t="s">
        <v>2</v>
      </c>
      <c r="BH75" s="1">
        <v>0.17799999999999999</v>
      </c>
      <c r="BI75" s="1" t="s">
        <v>2</v>
      </c>
      <c r="BJ75" s="1" t="s">
        <v>2</v>
      </c>
      <c r="BK75" s="1" t="s">
        <v>2</v>
      </c>
      <c r="BL75" s="1" t="s">
        <v>2</v>
      </c>
      <c r="BM75" s="1" t="s">
        <v>2</v>
      </c>
      <c r="BN75" s="1">
        <v>5.6000000000000001E-2</v>
      </c>
      <c r="BO75" s="1" t="s">
        <v>2</v>
      </c>
      <c r="BP75" s="1" t="s">
        <v>2</v>
      </c>
      <c r="BQ75" s="1" t="s">
        <v>2</v>
      </c>
      <c r="BR75" s="1" t="s">
        <v>2</v>
      </c>
      <c r="BS75" s="1" t="s">
        <v>2</v>
      </c>
      <c r="BT75" s="1">
        <v>3.3740000000000001</v>
      </c>
      <c r="BU75" s="1" t="s">
        <v>2</v>
      </c>
      <c r="BV75" s="1" t="s">
        <v>2</v>
      </c>
      <c r="BW75" s="1" t="s">
        <v>2</v>
      </c>
      <c r="BX75" s="1" t="s">
        <v>2</v>
      </c>
      <c r="BY75" s="1" t="s">
        <v>2</v>
      </c>
      <c r="BZ75" s="1" t="s">
        <v>2</v>
      </c>
      <c r="CA75" s="1">
        <v>23.579000000000001</v>
      </c>
      <c r="CB75" s="1" t="s">
        <v>2</v>
      </c>
      <c r="CC75" s="1" t="s">
        <v>2</v>
      </c>
      <c r="CD75" s="5">
        <f t="shared" si="4"/>
        <v>27.377000000000002</v>
      </c>
      <c r="CE75" s="2">
        <v>0</v>
      </c>
      <c r="CF75" s="6" t="e">
        <f t="shared" ref="CF75:CF82" si="7">+LN(CE75)</f>
        <v>#NUM!</v>
      </c>
      <c r="CG75" s="6">
        <f t="shared" ref="CG75:CG82" si="8">+LN(CD75)</f>
        <v>3.3097032448286905</v>
      </c>
    </row>
    <row r="76" spans="1:85">
      <c r="A76">
        <v>73</v>
      </c>
      <c r="B76" t="s">
        <v>74</v>
      </c>
      <c r="C76" s="1" t="s">
        <v>2</v>
      </c>
      <c r="D76" s="1" t="s">
        <v>2</v>
      </c>
      <c r="E76" s="1" t="s">
        <v>2</v>
      </c>
      <c r="F76" s="1" t="s">
        <v>2</v>
      </c>
      <c r="G76" s="1" t="s">
        <v>2</v>
      </c>
      <c r="H76" s="1" t="s">
        <v>2</v>
      </c>
      <c r="I76" s="1" t="s">
        <v>2</v>
      </c>
      <c r="J76" s="1" t="s">
        <v>2</v>
      </c>
      <c r="K76" s="1" t="s">
        <v>2</v>
      </c>
      <c r="L76" s="1" t="s">
        <v>2</v>
      </c>
      <c r="M76" s="1" t="s">
        <v>2</v>
      </c>
      <c r="N76" s="1" t="s">
        <v>2</v>
      </c>
      <c r="O76" s="1" t="s">
        <v>2</v>
      </c>
      <c r="P76" s="1">
        <v>0.01</v>
      </c>
      <c r="Q76" s="1" t="s">
        <v>2</v>
      </c>
      <c r="R76" s="1" t="s">
        <v>2</v>
      </c>
      <c r="S76" s="1" t="s">
        <v>2</v>
      </c>
      <c r="T76" s="1" t="s">
        <v>2</v>
      </c>
      <c r="U76" s="1">
        <v>8.0000000000000002E-3</v>
      </c>
      <c r="V76" s="1" t="s">
        <v>2</v>
      </c>
      <c r="W76" s="1" t="s">
        <v>2</v>
      </c>
      <c r="X76" s="1" t="s">
        <v>2</v>
      </c>
      <c r="Y76" s="1">
        <v>3.6999999999999998E-2</v>
      </c>
      <c r="Z76" s="1" t="s">
        <v>2</v>
      </c>
      <c r="AA76" s="1" t="s">
        <v>2</v>
      </c>
      <c r="AB76" s="1">
        <v>0</v>
      </c>
      <c r="AC76" s="1" t="s">
        <v>2</v>
      </c>
      <c r="AD76" s="1" t="s">
        <v>2</v>
      </c>
      <c r="AE76" s="1" t="s">
        <v>2</v>
      </c>
      <c r="AF76" s="1" t="s">
        <v>2</v>
      </c>
      <c r="AG76" s="1" t="s">
        <v>2</v>
      </c>
      <c r="AH76" s="1">
        <v>4.0000000000000001E-3</v>
      </c>
      <c r="AI76" s="1" t="s">
        <v>2</v>
      </c>
      <c r="AJ76" s="1" t="s">
        <v>2</v>
      </c>
      <c r="AK76" s="1" t="s">
        <v>2</v>
      </c>
      <c r="AL76" s="1" t="s">
        <v>2</v>
      </c>
      <c r="AM76" s="1">
        <v>3.0000000000000001E-3</v>
      </c>
      <c r="AN76" s="1">
        <v>2E-3</v>
      </c>
      <c r="AO76" s="1" t="s">
        <v>2</v>
      </c>
      <c r="AP76" s="1" t="s">
        <v>2</v>
      </c>
      <c r="AQ76" s="1" t="s">
        <v>2</v>
      </c>
      <c r="AR76" s="1" t="s">
        <v>2</v>
      </c>
      <c r="AS76" s="1" t="s">
        <v>2</v>
      </c>
      <c r="AT76" s="1">
        <v>0.2</v>
      </c>
      <c r="AU76" s="1">
        <v>1.7000000000000001E-2</v>
      </c>
      <c r="AV76" s="1" t="s">
        <v>2</v>
      </c>
      <c r="AW76" s="1">
        <v>0.7</v>
      </c>
      <c r="AX76" s="1">
        <v>0.224</v>
      </c>
      <c r="AY76" s="1">
        <v>1.7999999999999999E-2</v>
      </c>
      <c r="AZ76" s="1">
        <v>3.1E-2</v>
      </c>
      <c r="BA76" s="1">
        <v>5.3999999999999999E-2</v>
      </c>
      <c r="BB76" s="1">
        <v>6.4000000000000001E-2</v>
      </c>
      <c r="BC76" s="1" t="s">
        <v>2</v>
      </c>
      <c r="BD76" s="1">
        <v>0.51500000000000001</v>
      </c>
      <c r="BE76" s="1" t="s">
        <v>2</v>
      </c>
      <c r="BF76" s="1" t="s">
        <v>2</v>
      </c>
      <c r="BG76" s="1" t="s">
        <v>2</v>
      </c>
      <c r="BH76" s="1">
        <v>1.2999999999999999E-2</v>
      </c>
      <c r="BI76" s="1" t="s">
        <v>2</v>
      </c>
      <c r="BJ76" s="1" t="s">
        <v>2</v>
      </c>
      <c r="BK76" s="1" t="s">
        <v>2</v>
      </c>
      <c r="BL76" s="1" t="s">
        <v>2</v>
      </c>
      <c r="BM76" s="1" t="s">
        <v>2</v>
      </c>
      <c r="BN76" s="1">
        <v>0.16700000000000001</v>
      </c>
      <c r="BO76" s="1">
        <v>1.2350000000000001</v>
      </c>
      <c r="BP76" s="1" t="s">
        <v>2</v>
      </c>
      <c r="BQ76" s="1">
        <v>0.25</v>
      </c>
      <c r="BR76" s="1" t="s">
        <v>2</v>
      </c>
      <c r="BS76" s="1">
        <v>0.20399999999999999</v>
      </c>
      <c r="BT76" s="1" t="s">
        <v>2</v>
      </c>
      <c r="BU76" s="1" t="s">
        <v>2</v>
      </c>
      <c r="BV76" s="1" t="s">
        <v>2</v>
      </c>
      <c r="BW76" s="1" t="s">
        <v>2</v>
      </c>
      <c r="BX76" s="1" t="s">
        <v>2</v>
      </c>
      <c r="BY76" s="1" t="s">
        <v>2</v>
      </c>
      <c r="BZ76" s="1" t="s">
        <v>2</v>
      </c>
      <c r="CA76" s="1">
        <v>75.031000000000006</v>
      </c>
      <c r="CB76" s="1" t="s">
        <v>2</v>
      </c>
      <c r="CC76" s="1" t="s">
        <v>2</v>
      </c>
      <c r="CD76" s="5">
        <f t="shared" si="4"/>
        <v>78.787000000000006</v>
      </c>
      <c r="CE76" s="2">
        <v>0</v>
      </c>
      <c r="CF76" s="6" t="e">
        <f t="shared" si="7"/>
        <v>#NUM!</v>
      </c>
      <c r="CG76" s="6">
        <f t="shared" si="8"/>
        <v>4.366748008634735</v>
      </c>
    </row>
    <row r="77" spans="1:85">
      <c r="A77">
        <v>74</v>
      </c>
      <c r="B77" t="s">
        <v>75</v>
      </c>
      <c r="C77" s="1" t="s">
        <v>2</v>
      </c>
      <c r="D77" s="1" t="s">
        <v>2</v>
      </c>
      <c r="E77" s="1" t="s">
        <v>2</v>
      </c>
      <c r="F77" s="1" t="s">
        <v>2</v>
      </c>
      <c r="G77" s="1" t="s">
        <v>2</v>
      </c>
      <c r="H77" s="1" t="s">
        <v>2</v>
      </c>
      <c r="I77" s="1" t="s">
        <v>2</v>
      </c>
      <c r="J77" s="1" t="s">
        <v>2</v>
      </c>
      <c r="K77" s="1" t="s">
        <v>2</v>
      </c>
      <c r="L77" s="1" t="s">
        <v>2</v>
      </c>
      <c r="M77" s="1" t="s">
        <v>2</v>
      </c>
      <c r="N77" s="1" t="s">
        <v>2</v>
      </c>
      <c r="O77" s="1" t="s">
        <v>2</v>
      </c>
      <c r="P77" s="1" t="s">
        <v>2</v>
      </c>
      <c r="Q77" s="1" t="s">
        <v>2</v>
      </c>
      <c r="R77" s="1" t="s">
        <v>2</v>
      </c>
      <c r="S77" s="1" t="s">
        <v>2</v>
      </c>
      <c r="T77" s="1" t="s">
        <v>2</v>
      </c>
      <c r="U77" s="1" t="s">
        <v>2</v>
      </c>
      <c r="V77" s="1" t="s">
        <v>2</v>
      </c>
      <c r="W77" s="1" t="s">
        <v>2</v>
      </c>
      <c r="X77" s="1" t="s">
        <v>2</v>
      </c>
      <c r="Y77" s="1" t="s">
        <v>2</v>
      </c>
      <c r="Z77" s="1" t="s">
        <v>2</v>
      </c>
      <c r="AA77" s="1" t="s">
        <v>2</v>
      </c>
      <c r="AB77" s="1" t="s">
        <v>2</v>
      </c>
      <c r="AC77" s="1" t="s">
        <v>2</v>
      </c>
      <c r="AD77" s="1" t="s">
        <v>2</v>
      </c>
      <c r="AE77" s="1" t="s">
        <v>2</v>
      </c>
      <c r="AF77" s="1" t="s">
        <v>2</v>
      </c>
      <c r="AG77" s="1">
        <v>0.64900000000000002</v>
      </c>
      <c r="AH77" s="1" t="s">
        <v>2</v>
      </c>
      <c r="AI77" s="1">
        <v>2.4E-2</v>
      </c>
      <c r="AJ77" s="1" t="s">
        <v>2</v>
      </c>
      <c r="AK77" s="1" t="s">
        <v>2</v>
      </c>
      <c r="AL77" s="1" t="s">
        <v>2</v>
      </c>
      <c r="AM77" s="1" t="s">
        <v>2</v>
      </c>
      <c r="AN77" s="1" t="s">
        <v>2</v>
      </c>
      <c r="AO77" s="1" t="s">
        <v>2</v>
      </c>
      <c r="AP77" s="1" t="s">
        <v>2</v>
      </c>
      <c r="AQ77" s="1" t="s">
        <v>2</v>
      </c>
      <c r="AR77" s="1" t="s">
        <v>2</v>
      </c>
      <c r="AS77" s="1" t="s">
        <v>2</v>
      </c>
      <c r="AT77" s="1" t="s">
        <v>2</v>
      </c>
      <c r="AU77" s="1" t="s">
        <v>2</v>
      </c>
      <c r="AV77" s="1">
        <v>4.5519999999999996</v>
      </c>
      <c r="AW77" s="1" t="s">
        <v>2</v>
      </c>
      <c r="AX77" s="1" t="s">
        <v>2</v>
      </c>
      <c r="AY77" s="1" t="s">
        <v>2</v>
      </c>
      <c r="AZ77" s="1" t="s">
        <v>2</v>
      </c>
      <c r="BA77" s="1" t="s">
        <v>2</v>
      </c>
      <c r="BB77" s="1" t="s">
        <v>2</v>
      </c>
      <c r="BC77" s="1" t="s">
        <v>2</v>
      </c>
      <c r="BD77" s="1" t="s">
        <v>2</v>
      </c>
      <c r="BE77" s="1" t="s">
        <v>2</v>
      </c>
      <c r="BF77" s="1" t="s">
        <v>2</v>
      </c>
      <c r="BG77" s="1" t="s">
        <v>2</v>
      </c>
      <c r="BH77" s="1" t="s">
        <v>2</v>
      </c>
      <c r="BI77" s="1" t="s">
        <v>2</v>
      </c>
      <c r="BJ77" s="1">
        <v>18.553999999999998</v>
      </c>
      <c r="BK77" s="1" t="s">
        <v>2</v>
      </c>
      <c r="BL77" s="1" t="s">
        <v>2</v>
      </c>
      <c r="BM77" s="1" t="s">
        <v>2</v>
      </c>
      <c r="BN77" s="1" t="s">
        <v>2</v>
      </c>
      <c r="BO77" s="1" t="s">
        <v>2</v>
      </c>
      <c r="BP77" s="1" t="s">
        <v>2</v>
      </c>
      <c r="BQ77" s="1" t="s">
        <v>2</v>
      </c>
      <c r="BR77" s="1">
        <v>2.5739999999999998</v>
      </c>
      <c r="BS77" s="1" t="s">
        <v>2</v>
      </c>
      <c r="BT77" s="1" t="s">
        <v>2</v>
      </c>
      <c r="BU77" s="1">
        <v>187.708</v>
      </c>
      <c r="BV77" s="1" t="s">
        <v>2</v>
      </c>
      <c r="BW77" s="1" t="s">
        <v>2</v>
      </c>
      <c r="BX77" s="1" t="s">
        <v>2</v>
      </c>
      <c r="BY77" s="1" t="s">
        <v>2</v>
      </c>
      <c r="BZ77" s="1" t="s">
        <v>2</v>
      </c>
      <c r="CA77" s="1" t="s">
        <v>2</v>
      </c>
      <c r="CB77" s="1" t="s">
        <v>2</v>
      </c>
      <c r="CC77" s="1">
        <v>4220.8239999999996</v>
      </c>
      <c r="CD77" s="5">
        <f t="shared" si="4"/>
        <v>4434.8849999999993</v>
      </c>
      <c r="CE77" s="2">
        <v>0</v>
      </c>
      <c r="CF77" s="6" t="e">
        <f t="shared" si="7"/>
        <v>#NUM!</v>
      </c>
      <c r="CG77" s="6">
        <f t="shared" si="8"/>
        <v>8.397256964306024</v>
      </c>
    </row>
    <row r="78" spans="1:85">
      <c r="A78">
        <v>75</v>
      </c>
      <c r="B78" t="s">
        <v>76</v>
      </c>
      <c r="C78" s="1" t="s">
        <v>2</v>
      </c>
      <c r="D78" s="1" t="s">
        <v>2</v>
      </c>
      <c r="E78" s="1" t="s">
        <v>2</v>
      </c>
      <c r="F78" s="1" t="s">
        <v>2</v>
      </c>
      <c r="G78" s="1" t="s">
        <v>2</v>
      </c>
      <c r="H78" s="1" t="s">
        <v>2</v>
      </c>
      <c r="I78" s="1" t="s">
        <v>2</v>
      </c>
      <c r="J78" s="1" t="s">
        <v>2</v>
      </c>
      <c r="K78" s="1" t="s">
        <v>2</v>
      </c>
      <c r="L78" s="1" t="s">
        <v>2</v>
      </c>
      <c r="M78" s="1">
        <v>2E-3</v>
      </c>
      <c r="N78" s="1" t="s">
        <v>2</v>
      </c>
      <c r="O78" s="1" t="s">
        <v>2</v>
      </c>
      <c r="P78" s="1" t="s">
        <v>2</v>
      </c>
      <c r="Q78" s="1" t="s">
        <v>2</v>
      </c>
      <c r="R78" s="1" t="s">
        <v>2</v>
      </c>
      <c r="S78" s="1" t="s">
        <v>2</v>
      </c>
      <c r="T78" s="1" t="s">
        <v>2</v>
      </c>
      <c r="U78" s="1" t="s">
        <v>2</v>
      </c>
      <c r="V78" s="1" t="s">
        <v>2</v>
      </c>
      <c r="W78" s="1" t="s">
        <v>2</v>
      </c>
      <c r="X78" s="1" t="s">
        <v>2</v>
      </c>
      <c r="Y78" s="1" t="s">
        <v>2</v>
      </c>
      <c r="Z78" s="1" t="s">
        <v>2</v>
      </c>
      <c r="AA78" s="1" t="s">
        <v>2</v>
      </c>
      <c r="AB78" s="1" t="s">
        <v>2</v>
      </c>
      <c r="AC78" s="1" t="s">
        <v>2</v>
      </c>
      <c r="AD78" s="1" t="s">
        <v>2</v>
      </c>
      <c r="AE78" s="1">
        <v>7.3999999999999996E-2</v>
      </c>
      <c r="AF78" s="1" t="s">
        <v>2</v>
      </c>
      <c r="AG78" s="1" t="s">
        <v>2</v>
      </c>
      <c r="AH78" s="1" t="s">
        <v>2</v>
      </c>
      <c r="AI78" s="1">
        <v>0.01</v>
      </c>
      <c r="AJ78" s="1" t="s">
        <v>2</v>
      </c>
      <c r="AK78" s="1">
        <v>0.104</v>
      </c>
      <c r="AL78" s="1" t="s">
        <v>2</v>
      </c>
      <c r="AM78" s="1" t="s">
        <v>2</v>
      </c>
      <c r="AN78" s="1" t="s">
        <v>2</v>
      </c>
      <c r="AO78" s="1" t="s">
        <v>2</v>
      </c>
      <c r="AP78" s="1" t="s">
        <v>2</v>
      </c>
      <c r="AQ78" s="1" t="s">
        <v>2</v>
      </c>
      <c r="AR78" s="1">
        <v>2E-3</v>
      </c>
      <c r="AS78" s="1" t="s">
        <v>2</v>
      </c>
      <c r="AT78" s="1">
        <v>0.124</v>
      </c>
      <c r="AU78" s="1" t="s">
        <v>2</v>
      </c>
      <c r="AV78" s="1" t="s">
        <v>2</v>
      </c>
      <c r="AW78" s="1" t="s">
        <v>2</v>
      </c>
      <c r="AX78" s="1" t="s">
        <v>2</v>
      </c>
      <c r="AY78" s="1" t="s">
        <v>2</v>
      </c>
      <c r="AZ78" s="1" t="s">
        <v>2</v>
      </c>
      <c r="BA78" s="1" t="s">
        <v>2</v>
      </c>
      <c r="BB78" s="1" t="s">
        <v>2</v>
      </c>
      <c r="BC78" s="1">
        <v>0.19</v>
      </c>
      <c r="BD78" s="1" t="s">
        <v>2</v>
      </c>
      <c r="BE78" s="1">
        <v>4.5999999999999999E-2</v>
      </c>
      <c r="BF78" s="1">
        <v>2.8000000000000001E-2</v>
      </c>
      <c r="BG78" s="1">
        <v>2.1999999999999999E-2</v>
      </c>
      <c r="BH78" s="1" t="s">
        <v>2</v>
      </c>
      <c r="BI78" s="1">
        <v>4.6790000000000003</v>
      </c>
      <c r="BJ78" s="1" t="s">
        <v>2</v>
      </c>
      <c r="BK78" s="1">
        <v>0.126</v>
      </c>
      <c r="BL78" s="1">
        <v>8.9999999999999993E-3</v>
      </c>
      <c r="BM78" s="1">
        <v>18.791</v>
      </c>
      <c r="BN78" s="1" t="s">
        <v>2</v>
      </c>
      <c r="BO78" s="1" t="s">
        <v>2</v>
      </c>
      <c r="BP78" s="1">
        <v>17.196999999999999</v>
      </c>
      <c r="BQ78" s="1" t="s">
        <v>2</v>
      </c>
      <c r="BR78" s="1">
        <v>2.5739999999999998</v>
      </c>
      <c r="BS78" s="1" t="s">
        <v>2</v>
      </c>
      <c r="BT78" s="1" t="s">
        <v>2</v>
      </c>
      <c r="BU78" s="1" t="s">
        <v>2</v>
      </c>
      <c r="BV78" s="1" t="s">
        <v>2</v>
      </c>
      <c r="BW78" s="1" t="s">
        <v>2</v>
      </c>
      <c r="BX78" s="1" t="s">
        <v>2</v>
      </c>
      <c r="BY78" s="1" t="s">
        <v>2</v>
      </c>
      <c r="BZ78" s="1" t="s">
        <v>2</v>
      </c>
      <c r="CA78" s="1" t="s">
        <v>2</v>
      </c>
      <c r="CB78" s="1" t="s">
        <v>2</v>
      </c>
      <c r="CC78" s="1">
        <v>65.962999999999994</v>
      </c>
      <c r="CD78" s="5">
        <f t="shared" si="4"/>
        <v>109.94099999999999</v>
      </c>
      <c r="CE78" s="2">
        <v>0</v>
      </c>
      <c r="CF78" s="6" t="e">
        <f t="shared" si="7"/>
        <v>#NUM!</v>
      </c>
      <c r="CG78" s="6">
        <f t="shared" si="8"/>
        <v>4.699943858261622</v>
      </c>
    </row>
    <row r="79" spans="1:85">
      <c r="A79">
        <v>76</v>
      </c>
      <c r="B79" t="s">
        <v>77</v>
      </c>
      <c r="C79" s="1" t="s">
        <v>2</v>
      </c>
      <c r="D79" s="1" t="s">
        <v>2</v>
      </c>
      <c r="E79" s="1" t="s">
        <v>2</v>
      </c>
      <c r="F79" s="1" t="s">
        <v>2</v>
      </c>
      <c r="G79" s="1" t="s">
        <v>2</v>
      </c>
      <c r="H79" s="1" t="s">
        <v>2</v>
      </c>
      <c r="I79" s="1" t="s">
        <v>2</v>
      </c>
      <c r="J79" s="1" t="s">
        <v>2</v>
      </c>
      <c r="K79" s="1" t="s">
        <v>2</v>
      </c>
      <c r="L79" s="1" t="s">
        <v>2</v>
      </c>
      <c r="M79" s="1" t="s">
        <v>2</v>
      </c>
      <c r="N79" s="1" t="s">
        <v>2</v>
      </c>
      <c r="O79" s="1" t="s">
        <v>2</v>
      </c>
      <c r="P79" s="1" t="s">
        <v>2</v>
      </c>
      <c r="Q79" s="1" t="s">
        <v>2</v>
      </c>
      <c r="R79" s="1" t="s">
        <v>2</v>
      </c>
      <c r="S79" s="1" t="s">
        <v>2</v>
      </c>
      <c r="T79" s="1" t="s">
        <v>2</v>
      </c>
      <c r="U79" s="1" t="s">
        <v>2</v>
      </c>
      <c r="V79" s="1" t="s">
        <v>2</v>
      </c>
      <c r="W79" s="1" t="s">
        <v>2</v>
      </c>
      <c r="X79" s="1" t="s">
        <v>2</v>
      </c>
      <c r="Y79" s="1" t="s">
        <v>2</v>
      </c>
      <c r="Z79" s="1" t="s">
        <v>2</v>
      </c>
      <c r="AA79" s="1" t="s">
        <v>2</v>
      </c>
      <c r="AB79" s="1" t="s">
        <v>2</v>
      </c>
      <c r="AC79" s="1" t="s">
        <v>2</v>
      </c>
      <c r="AD79" s="1">
        <v>4.2000000000000003E-2</v>
      </c>
      <c r="AE79" s="1" t="s">
        <v>2</v>
      </c>
      <c r="AF79" s="1" t="s">
        <v>2</v>
      </c>
      <c r="AG79" s="1" t="s">
        <v>2</v>
      </c>
      <c r="AH79" s="1" t="s">
        <v>2</v>
      </c>
      <c r="AI79" s="1" t="s">
        <v>2</v>
      </c>
      <c r="AJ79" s="1">
        <v>4.8000000000000001E-2</v>
      </c>
      <c r="AK79" s="1">
        <v>0.34399999999999997</v>
      </c>
      <c r="AL79" s="1" t="s">
        <v>2</v>
      </c>
      <c r="AM79" s="1" t="s">
        <v>2</v>
      </c>
      <c r="AN79" s="1" t="s">
        <v>2</v>
      </c>
      <c r="AO79" s="1" t="s">
        <v>2</v>
      </c>
      <c r="AP79" s="1">
        <v>4.3999999999999997E-2</v>
      </c>
      <c r="AQ79" s="1">
        <v>0.307</v>
      </c>
      <c r="AR79" s="1">
        <v>2E-3</v>
      </c>
      <c r="AS79" s="1">
        <v>3.7999999999999999E-2</v>
      </c>
      <c r="AT79" s="1">
        <v>0.24</v>
      </c>
      <c r="AU79" s="1" t="s">
        <v>2</v>
      </c>
      <c r="AV79" s="1">
        <v>0.27500000000000002</v>
      </c>
      <c r="AW79" s="1" t="s">
        <v>2</v>
      </c>
      <c r="AX79" s="1" t="s">
        <v>2</v>
      </c>
      <c r="AY79" s="1" t="s">
        <v>2</v>
      </c>
      <c r="AZ79" s="1" t="s">
        <v>2</v>
      </c>
      <c r="BA79" s="1" t="s">
        <v>2</v>
      </c>
      <c r="BB79" s="1" t="s">
        <v>2</v>
      </c>
      <c r="BC79" s="1">
        <v>0.55100000000000005</v>
      </c>
      <c r="BD79" s="1" t="s">
        <v>2</v>
      </c>
      <c r="BE79" s="1">
        <v>0.27100000000000002</v>
      </c>
      <c r="BF79" s="1">
        <v>0.16400000000000001</v>
      </c>
      <c r="BG79" s="1">
        <v>0.129</v>
      </c>
      <c r="BH79" s="1" t="s">
        <v>2</v>
      </c>
      <c r="BI79" s="1">
        <v>4.6790000000000003</v>
      </c>
      <c r="BJ79" s="1">
        <v>1.2390000000000001</v>
      </c>
      <c r="BK79" s="1">
        <v>0.18099999999999999</v>
      </c>
      <c r="BL79" s="1">
        <v>2.5000000000000001E-2</v>
      </c>
      <c r="BM79" s="1">
        <v>46.976999999999997</v>
      </c>
      <c r="BN79" s="1" t="s">
        <v>2</v>
      </c>
      <c r="BO79" s="1" t="s">
        <v>2</v>
      </c>
      <c r="BP79" s="1">
        <v>17.196999999999999</v>
      </c>
      <c r="BQ79" s="1" t="s">
        <v>2</v>
      </c>
      <c r="BR79" s="1">
        <v>1.93</v>
      </c>
      <c r="BS79" s="1" t="s">
        <v>2</v>
      </c>
      <c r="BT79" s="1" t="s">
        <v>2</v>
      </c>
      <c r="BU79" s="1" t="s">
        <v>2</v>
      </c>
      <c r="BV79" s="1" t="s">
        <v>2</v>
      </c>
      <c r="BW79" s="1" t="s">
        <v>2</v>
      </c>
      <c r="BX79" s="1" t="s">
        <v>2</v>
      </c>
      <c r="BY79" s="1" t="s">
        <v>2</v>
      </c>
      <c r="BZ79" s="1" t="s">
        <v>2</v>
      </c>
      <c r="CA79" s="1" t="s">
        <v>2</v>
      </c>
      <c r="CB79" s="1" t="s">
        <v>2</v>
      </c>
      <c r="CC79" s="1">
        <v>672.17399999999998</v>
      </c>
      <c r="CD79" s="5">
        <f t="shared" si="4"/>
        <v>746.85699999999997</v>
      </c>
      <c r="CE79" s="2">
        <v>0</v>
      </c>
      <c r="CF79" s="6" t="e">
        <f t="shared" si="7"/>
        <v>#NUM!</v>
      </c>
      <c r="CG79" s="6">
        <f t="shared" si="8"/>
        <v>6.6158737344110454</v>
      </c>
    </row>
    <row r="80" spans="1:85">
      <c r="A80">
        <v>77</v>
      </c>
      <c r="B80" t="s">
        <v>78</v>
      </c>
      <c r="C80" s="1" t="s">
        <v>2</v>
      </c>
      <c r="D80" s="1" t="s">
        <v>2</v>
      </c>
      <c r="E80" s="1" t="s">
        <v>2</v>
      </c>
      <c r="F80" s="1" t="s">
        <v>2</v>
      </c>
      <c r="G80" s="1" t="s">
        <v>2</v>
      </c>
      <c r="H80" s="1" t="s">
        <v>2</v>
      </c>
      <c r="I80" s="1" t="s">
        <v>2</v>
      </c>
      <c r="J80" s="1" t="s">
        <v>2</v>
      </c>
      <c r="K80" s="1" t="s">
        <v>2</v>
      </c>
      <c r="L80" s="1" t="s">
        <v>2</v>
      </c>
      <c r="M80" s="1" t="s">
        <v>2</v>
      </c>
      <c r="N80" s="1" t="s">
        <v>2</v>
      </c>
      <c r="O80" s="1" t="s">
        <v>2</v>
      </c>
      <c r="P80" s="1">
        <v>4.0000000000000001E-3</v>
      </c>
      <c r="Q80" s="1" t="s">
        <v>2</v>
      </c>
      <c r="R80" s="1" t="s">
        <v>2</v>
      </c>
      <c r="S80" s="1" t="s">
        <v>2</v>
      </c>
      <c r="T80" s="1" t="s">
        <v>2</v>
      </c>
      <c r="U80" s="1">
        <v>8.0000000000000002E-3</v>
      </c>
      <c r="V80" s="1" t="s">
        <v>2</v>
      </c>
      <c r="W80" s="1">
        <v>1.2E-2</v>
      </c>
      <c r="X80" s="1" t="s">
        <v>2</v>
      </c>
      <c r="Y80" s="1" t="s">
        <v>2</v>
      </c>
      <c r="Z80" s="1" t="s">
        <v>2</v>
      </c>
      <c r="AA80" s="1">
        <v>1E-3</v>
      </c>
      <c r="AB80" s="1">
        <v>2E-3</v>
      </c>
      <c r="AC80" s="1" t="s">
        <v>2</v>
      </c>
      <c r="AD80" s="1" t="s">
        <v>2</v>
      </c>
      <c r="AE80" s="1" t="s">
        <v>2</v>
      </c>
      <c r="AF80" s="1">
        <v>1.6E-2</v>
      </c>
      <c r="AG80" s="1" t="s">
        <v>2</v>
      </c>
      <c r="AH80" s="1">
        <v>1.4999999999999999E-2</v>
      </c>
      <c r="AI80" s="1" t="s">
        <v>2</v>
      </c>
      <c r="AJ80" s="1" t="s">
        <v>2</v>
      </c>
      <c r="AK80" s="1" t="s">
        <v>2</v>
      </c>
      <c r="AL80" s="1" t="s">
        <v>2</v>
      </c>
      <c r="AM80" s="1" t="s">
        <v>2</v>
      </c>
      <c r="AN80" s="1">
        <v>5.0000000000000001E-3</v>
      </c>
      <c r="AO80" s="1" t="s">
        <v>2</v>
      </c>
      <c r="AP80" s="1" t="s">
        <v>2</v>
      </c>
      <c r="AQ80" s="1" t="s">
        <v>2</v>
      </c>
      <c r="AR80" s="1" t="s">
        <v>2</v>
      </c>
      <c r="AS80" s="1" t="s">
        <v>2</v>
      </c>
      <c r="AT80" s="1" t="s">
        <v>2</v>
      </c>
      <c r="AU80" s="1">
        <v>0.249</v>
      </c>
      <c r="AV80" s="1" t="s">
        <v>2</v>
      </c>
      <c r="AW80" s="1">
        <v>0.17799999999999999</v>
      </c>
      <c r="AX80" s="1">
        <v>0.318</v>
      </c>
      <c r="AY80" s="1">
        <v>1.9E-2</v>
      </c>
      <c r="AZ80" s="1">
        <v>0.107</v>
      </c>
      <c r="BA80" s="1">
        <v>0.182</v>
      </c>
      <c r="BB80" s="1">
        <v>0.219</v>
      </c>
      <c r="BC80" s="1" t="s">
        <v>2</v>
      </c>
      <c r="BD80" s="1">
        <v>1.381</v>
      </c>
      <c r="BE80" s="1" t="s">
        <v>2</v>
      </c>
      <c r="BF80" s="1" t="s">
        <v>2</v>
      </c>
      <c r="BG80" s="1" t="s">
        <v>2</v>
      </c>
      <c r="BH80" s="1">
        <v>9.9000000000000005E-2</v>
      </c>
      <c r="BI80" s="1" t="s">
        <v>2</v>
      </c>
      <c r="BJ80" s="1" t="s">
        <v>2</v>
      </c>
      <c r="BK80" s="1" t="s">
        <v>2</v>
      </c>
      <c r="BL80" s="1" t="s">
        <v>2</v>
      </c>
      <c r="BM80" s="1" t="s">
        <v>2</v>
      </c>
      <c r="BN80" s="1">
        <v>0.84299999999999997</v>
      </c>
      <c r="BO80" s="1">
        <v>1.6870000000000001</v>
      </c>
      <c r="BP80" s="1" t="s">
        <v>2</v>
      </c>
      <c r="BQ80" s="1">
        <v>7.8460000000000001</v>
      </c>
      <c r="BR80" s="1" t="s">
        <v>2</v>
      </c>
      <c r="BS80" s="1">
        <v>9.5739999999999998</v>
      </c>
      <c r="BT80" s="1">
        <v>0.55200000000000005</v>
      </c>
      <c r="BU80" s="1" t="s">
        <v>2</v>
      </c>
      <c r="BV80" s="1" t="s">
        <v>2</v>
      </c>
      <c r="BW80" s="1" t="s">
        <v>2</v>
      </c>
      <c r="BX80" s="1" t="s">
        <v>2</v>
      </c>
      <c r="BY80" s="1" t="s">
        <v>2</v>
      </c>
      <c r="BZ80" s="1" t="s">
        <v>2</v>
      </c>
      <c r="CA80" s="1" t="s">
        <v>2</v>
      </c>
      <c r="CB80" s="1" t="s">
        <v>2</v>
      </c>
      <c r="CC80" s="1">
        <v>83.998000000000005</v>
      </c>
      <c r="CD80" s="5">
        <f t="shared" si="4"/>
        <v>107.315</v>
      </c>
      <c r="CE80" s="2">
        <v>107.315</v>
      </c>
      <c r="CF80" s="6">
        <f t="shared" si="7"/>
        <v>4.6757684348336284</v>
      </c>
      <c r="CG80" s="6">
        <f t="shared" si="8"/>
        <v>4.6757684348336284</v>
      </c>
    </row>
    <row r="81" spans="1:85">
      <c r="A81">
        <v>78</v>
      </c>
      <c r="B81" t="s">
        <v>79</v>
      </c>
      <c r="C81" s="1">
        <v>0</v>
      </c>
      <c r="D81" s="1">
        <v>1E-3</v>
      </c>
      <c r="E81" s="1">
        <v>1.9E-2</v>
      </c>
      <c r="F81" s="1" t="s">
        <v>2</v>
      </c>
      <c r="G81" s="1">
        <v>1.4999999999999999E-2</v>
      </c>
      <c r="H81" s="1">
        <v>1.0999999999999999E-2</v>
      </c>
      <c r="I81" s="1">
        <v>1.2E-2</v>
      </c>
      <c r="J81" s="1" t="s">
        <v>2</v>
      </c>
      <c r="K81" s="1">
        <v>0.02</v>
      </c>
      <c r="L81" s="1" t="s">
        <v>2</v>
      </c>
      <c r="M81" s="1">
        <v>1.9E-2</v>
      </c>
      <c r="N81" s="1" t="s">
        <v>2</v>
      </c>
      <c r="O81" s="1" t="s">
        <v>2</v>
      </c>
      <c r="P81" s="1" t="s">
        <v>2</v>
      </c>
      <c r="Q81" s="1" t="s">
        <v>2</v>
      </c>
      <c r="R81" s="1" t="s">
        <v>2</v>
      </c>
      <c r="S81" s="1" t="s">
        <v>2</v>
      </c>
      <c r="T81" s="1">
        <v>1.4999999999999999E-2</v>
      </c>
      <c r="U81" s="1" t="s">
        <v>2</v>
      </c>
      <c r="V81" s="1" t="s">
        <v>2</v>
      </c>
      <c r="W81" s="1" t="s">
        <v>2</v>
      </c>
      <c r="X81" s="1">
        <v>4.0000000000000001E-3</v>
      </c>
      <c r="Y81" s="1" t="s">
        <v>2</v>
      </c>
      <c r="Z81" s="1" t="s">
        <v>2</v>
      </c>
      <c r="AA81" s="1" t="s">
        <v>2</v>
      </c>
      <c r="AB81" s="1" t="s">
        <v>2</v>
      </c>
      <c r="AC81" s="1">
        <v>2.3E-2</v>
      </c>
      <c r="AD81" s="1" t="s">
        <v>2</v>
      </c>
      <c r="AE81" s="1" t="s">
        <v>2</v>
      </c>
      <c r="AF81" s="1" t="s">
        <v>2</v>
      </c>
      <c r="AG81" s="1">
        <v>1.6E-2</v>
      </c>
      <c r="AH81" s="1" t="s">
        <v>2</v>
      </c>
      <c r="AI81" s="1">
        <v>1E-3</v>
      </c>
      <c r="AJ81" s="1" t="s">
        <v>2</v>
      </c>
      <c r="AK81" s="1">
        <v>1.9E-2</v>
      </c>
      <c r="AL81" s="1" t="s">
        <v>2</v>
      </c>
      <c r="AM81" s="1" t="s">
        <v>2</v>
      </c>
      <c r="AN81" s="1" t="s">
        <v>2</v>
      </c>
      <c r="AO81" s="1" t="s">
        <v>2</v>
      </c>
      <c r="AP81" s="1" t="s">
        <v>2</v>
      </c>
      <c r="AQ81" s="1">
        <v>1.4999999999999999E-2</v>
      </c>
      <c r="AR81" s="1" t="s">
        <v>2</v>
      </c>
      <c r="AS81" s="1">
        <v>1.4E-2</v>
      </c>
      <c r="AT81" s="1">
        <v>1.2999999999999999E-2</v>
      </c>
      <c r="AU81" s="1" t="s">
        <v>2</v>
      </c>
      <c r="AV81" s="1" t="s">
        <v>2</v>
      </c>
      <c r="AW81" s="1" t="s">
        <v>2</v>
      </c>
      <c r="AX81" s="1" t="s">
        <v>2</v>
      </c>
      <c r="AY81" s="1" t="s">
        <v>2</v>
      </c>
      <c r="AZ81" s="1" t="s">
        <v>2</v>
      </c>
      <c r="BA81" s="1" t="s">
        <v>2</v>
      </c>
      <c r="BB81" s="1" t="s">
        <v>2</v>
      </c>
      <c r="BC81" s="1" t="s">
        <v>2</v>
      </c>
      <c r="BD81" s="1" t="s">
        <v>2</v>
      </c>
      <c r="BE81" s="1" t="s">
        <v>2</v>
      </c>
      <c r="BF81" s="1" t="s">
        <v>2</v>
      </c>
      <c r="BG81" s="1" t="s">
        <v>2</v>
      </c>
      <c r="BH81" s="1" t="s">
        <v>2</v>
      </c>
      <c r="BI81" s="1" t="s">
        <v>2</v>
      </c>
      <c r="BJ81" s="1" t="s">
        <v>2</v>
      </c>
      <c r="BK81" s="1" t="s">
        <v>2</v>
      </c>
      <c r="BL81" s="1" t="s">
        <v>2</v>
      </c>
      <c r="BM81" s="1" t="s">
        <v>2</v>
      </c>
      <c r="BN81" s="1" t="s">
        <v>2</v>
      </c>
      <c r="BO81" s="1" t="s">
        <v>2</v>
      </c>
      <c r="BP81" s="1" t="s">
        <v>2</v>
      </c>
      <c r="BQ81" s="1" t="s">
        <v>2</v>
      </c>
      <c r="BR81" s="1" t="s">
        <v>2</v>
      </c>
      <c r="BS81" s="1" t="s">
        <v>2</v>
      </c>
      <c r="BT81" s="1" t="s">
        <v>2</v>
      </c>
      <c r="BU81" s="1" t="s">
        <v>2</v>
      </c>
      <c r="BV81" s="1" t="s">
        <v>2</v>
      </c>
      <c r="BW81" s="1" t="s">
        <v>2</v>
      </c>
      <c r="BX81" s="1" t="s">
        <v>2</v>
      </c>
      <c r="BY81" s="1" t="s">
        <v>2</v>
      </c>
      <c r="BZ81" s="1" t="s">
        <v>2</v>
      </c>
      <c r="CA81" s="1" t="s">
        <v>2</v>
      </c>
      <c r="CB81" s="1" t="s">
        <v>2</v>
      </c>
      <c r="CC81" s="1">
        <v>6.0000000000000001E-3</v>
      </c>
      <c r="CD81" s="5">
        <f t="shared" si="4"/>
        <v>0.22300000000000003</v>
      </c>
      <c r="CE81" s="2">
        <v>0.222</v>
      </c>
      <c r="CF81" s="6">
        <f t="shared" si="7"/>
        <v>-1.5050778971098575</v>
      </c>
      <c r="CG81" s="6">
        <f t="shared" si="8"/>
        <v>-1.5005835075220182</v>
      </c>
    </row>
    <row r="82" spans="1:85">
      <c r="A82">
        <v>79</v>
      </c>
      <c r="B82" t="s">
        <v>80</v>
      </c>
      <c r="C82" s="1" t="s">
        <v>2</v>
      </c>
      <c r="D82" s="1" t="s">
        <v>2</v>
      </c>
      <c r="E82" s="1" t="s">
        <v>2</v>
      </c>
      <c r="F82" s="1" t="s">
        <v>2</v>
      </c>
      <c r="G82" s="1" t="s">
        <v>2</v>
      </c>
      <c r="H82" s="1">
        <v>4.3999999999999997E-2</v>
      </c>
      <c r="I82" s="1">
        <v>3.2000000000000001E-2</v>
      </c>
      <c r="J82" s="1" t="s">
        <v>2</v>
      </c>
      <c r="K82" s="1">
        <v>0.112</v>
      </c>
      <c r="L82" s="1" t="s">
        <v>2</v>
      </c>
      <c r="M82" s="1">
        <v>0.114</v>
      </c>
      <c r="N82" s="1" t="s">
        <v>2</v>
      </c>
      <c r="O82" s="1" t="s">
        <v>2</v>
      </c>
      <c r="P82" s="1" t="s">
        <v>2</v>
      </c>
      <c r="Q82" s="1">
        <v>1.2999999999999999E-2</v>
      </c>
      <c r="R82" s="1" t="s">
        <v>2</v>
      </c>
      <c r="S82" s="1">
        <v>0.36199999999999999</v>
      </c>
      <c r="T82" s="1">
        <v>8.9999999999999993E-3</v>
      </c>
      <c r="U82" s="1" t="s">
        <v>2</v>
      </c>
      <c r="V82" s="1">
        <v>0.30299999999999999</v>
      </c>
      <c r="W82" s="1" t="s">
        <v>2</v>
      </c>
      <c r="X82" s="1">
        <v>8.9999999999999993E-3</v>
      </c>
      <c r="Y82" s="1" t="s">
        <v>2</v>
      </c>
      <c r="Z82" s="1" t="s">
        <v>2</v>
      </c>
      <c r="AA82" s="1" t="s">
        <v>2</v>
      </c>
      <c r="AB82" s="1" t="s">
        <v>2</v>
      </c>
      <c r="AC82" s="1">
        <v>0.35799999999999998</v>
      </c>
      <c r="AD82" s="1">
        <v>3.6999999999999998E-2</v>
      </c>
      <c r="AE82" s="1">
        <v>5.6000000000000001E-2</v>
      </c>
      <c r="AF82" s="1" t="s">
        <v>2</v>
      </c>
      <c r="AG82" s="1">
        <v>1.105</v>
      </c>
      <c r="AH82" s="1" t="s">
        <v>2</v>
      </c>
      <c r="AI82" s="1">
        <v>6.0000000000000001E-3</v>
      </c>
      <c r="AJ82" s="1">
        <v>4.8000000000000001E-2</v>
      </c>
      <c r="AK82" s="1">
        <v>0.13</v>
      </c>
      <c r="AL82" s="1">
        <v>1.2E-2</v>
      </c>
      <c r="AM82" s="1" t="s">
        <v>2</v>
      </c>
      <c r="AN82" s="1" t="s">
        <v>2</v>
      </c>
      <c r="AO82" s="1">
        <v>0.16400000000000001</v>
      </c>
      <c r="AP82" s="1">
        <v>0.99199999999999999</v>
      </c>
      <c r="AQ82" s="1">
        <v>0.37</v>
      </c>
      <c r="AR82" s="1">
        <v>0.03</v>
      </c>
      <c r="AS82" s="1">
        <v>1.101</v>
      </c>
      <c r="AT82" s="1" t="s">
        <v>2</v>
      </c>
      <c r="AU82" s="1" t="s">
        <v>2</v>
      </c>
      <c r="AV82" s="1">
        <v>1.147</v>
      </c>
      <c r="AW82" s="1" t="s">
        <v>2</v>
      </c>
      <c r="AX82" s="1" t="s">
        <v>2</v>
      </c>
      <c r="AY82" s="1" t="s">
        <v>2</v>
      </c>
      <c r="AZ82" s="1" t="s">
        <v>2</v>
      </c>
      <c r="BA82" s="1" t="s">
        <v>2</v>
      </c>
      <c r="BB82" s="1" t="s">
        <v>2</v>
      </c>
      <c r="BC82" s="1">
        <v>0.115</v>
      </c>
      <c r="BD82" s="1" t="s">
        <v>2</v>
      </c>
      <c r="BE82" s="1">
        <v>0.95899999999999996</v>
      </c>
      <c r="BF82" s="1">
        <v>0.57599999999999996</v>
      </c>
      <c r="BG82" s="1">
        <v>0.45500000000000002</v>
      </c>
      <c r="BH82" s="1" t="s">
        <v>2</v>
      </c>
      <c r="BI82" s="1">
        <v>0.27300000000000002</v>
      </c>
      <c r="BJ82" s="1">
        <v>7.8120000000000003</v>
      </c>
      <c r="BK82" s="1">
        <v>8.1000000000000003E-2</v>
      </c>
      <c r="BL82" s="1" t="s">
        <v>2</v>
      </c>
      <c r="BM82" s="1">
        <v>93.953000000000003</v>
      </c>
      <c r="BN82" s="1" t="s">
        <v>2</v>
      </c>
      <c r="BO82" s="1" t="s">
        <v>2</v>
      </c>
      <c r="BP82" s="1">
        <v>773.84299999999996</v>
      </c>
      <c r="BQ82" s="1" t="s">
        <v>2</v>
      </c>
      <c r="BR82" s="1">
        <v>5.1479999999999997</v>
      </c>
      <c r="BS82" s="1" t="s">
        <v>2</v>
      </c>
      <c r="BT82" s="1" t="s">
        <v>2</v>
      </c>
      <c r="BU82" s="1">
        <v>30.683</v>
      </c>
      <c r="BV82" s="1" t="s">
        <v>2</v>
      </c>
      <c r="BW82" s="1" t="s">
        <v>2</v>
      </c>
      <c r="BX82" s="1" t="s">
        <v>2</v>
      </c>
      <c r="BY82" s="1" t="s">
        <v>2</v>
      </c>
      <c r="BZ82" s="1" t="s">
        <v>2</v>
      </c>
      <c r="CA82" s="1" t="s">
        <v>2</v>
      </c>
      <c r="CB82" s="1" t="s">
        <v>2</v>
      </c>
      <c r="CC82" s="1" t="s">
        <v>2</v>
      </c>
      <c r="CD82" s="5">
        <f t="shared" si="4"/>
        <v>920.452</v>
      </c>
      <c r="CE82" s="2">
        <v>5462.34</v>
      </c>
      <c r="CF82" s="6">
        <f t="shared" si="7"/>
        <v>8.6056325483570184</v>
      </c>
      <c r="CG82" s="6">
        <f t="shared" si="8"/>
        <v>6.824864853740447</v>
      </c>
    </row>
    <row r="83" spans="1:85">
      <c r="A83">
        <v>80</v>
      </c>
      <c r="B83" t="s">
        <v>81</v>
      </c>
      <c r="C83" s="1" t="s">
        <v>2</v>
      </c>
      <c r="D83" s="1" t="s">
        <v>2</v>
      </c>
      <c r="E83" s="1" t="s">
        <v>2</v>
      </c>
      <c r="F83" s="1" t="s">
        <v>2</v>
      </c>
      <c r="G83" s="1" t="s">
        <v>2</v>
      </c>
      <c r="H83" s="1" t="s">
        <v>2</v>
      </c>
      <c r="I83" s="1" t="s">
        <v>2</v>
      </c>
      <c r="J83" s="1" t="s">
        <v>2</v>
      </c>
      <c r="K83" s="1" t="s">
        <v>2</v>
      </c>
      <c r="L83" s="1" t="s">
        <v>2</v>
      </c>
      <c r="M83" s="1" t="s">
        <v>2</v>
      </c>
      <c r="N83" s="1" t="s">
        <v>2</v>
      </c>
      <c r="O83" s="1" t="s">
        <v>2</v>
      </c>
      <c r="P83" s="1" t="s">
        <v>2</v>
      </c>
      <c r="Q83" s="1" t="s">
        <v>2</v>
      </c>
      <c r="R83" s="1" t="s">
        <v>2</v>
      </c>
      <c r="S83" s="1" t="s">
        <v>2</v>
      </c>
      <c r="T83" s="1" t="s">
        <v>2</v>
      </c>
      <c r="U83" s="1" t="s">
        <v>2</v>
      </c>
      <c r="V83" s="1" t="s">
        <v>2</v>
      </c>
      <c r="W83" s="1" t="s">
        <v>2</v>
      </c>
      <c r="X83" s="1" t="s">
        <v>2</v>
      </c>
      <c r="Y83" s="1" t="s">
        <v>2</v>
      </c>
      <c r="Z83" s="1" t="s">
        <v>2</v>
      </c>
      <c r="AA83" s="1" t="s">
        <v>2</v>
      </c>
      <c r="AB83" s="1" t="s">
        <v>2</v>
      </c>
      <c r="AC83" s="1" t="s">
        <v>2</v>
      </c>
      <c r="AD83" s="1" t="s">
        <v>2</v>
      </c>
      <c r="AE83" s="1" t="s">
        <v>2</v>
      </c>
      <c r="AF83" s="1" t="s">
        <v>2</v>
      </c>
      <c r="AG83" s="1" t="s">
        <v>2</v>
      </c>
      <c r="AH83" s="1" t="s">
        <v>2</v>
      </c>
      <c r="AI83" s="1" t="s">
        <v>2</v>
      </c>
      <c r="AJ83" s="1" t="s">
        <v>2</v>
      </c>
      <c r="AK83" s="1" t="s">
        <v>2</v>
      </c>
      <c r="AL83" s="1" t="s">
        <v>2</v>
      </c>
      <c r="AM83" s="1" t="s">
        <v>2</v>
      </c>
      <c r="AN83" s="1" t="s">
        <v>2</v>
      </c>
      <c r="AO83" s="1" t="s">
        <v>2</v>
      </c>
      <c r="AP83" s="1" t="s">
        <v>2</v>
      </c>
      <c r="AQ83" s="1" t="s">
        <v>2</v>
      </c>
      <c r="AR83" s="1" t="s">
        <v>2</v>
      </c>
      <c r="AS83" s="1" t="s">
        <v>2</v>
      </c>
      <c r="AT83" s="1" t="s">
        <v>2</v>
      </c>
      <c r="AU83" s="1" t="s">
        <v>2</v>
      </c>
      <c r="AV83" s="1" t="s">
        <v>2</v>
      </c>
      <c r="AW83" s="1" t="s">
        <v>2</v>
      </c>
      <c r="AX83" s="1" t="s">
        <v>2</v>
      </c>
      <c r="AY83" s="1" t="s">
        <v>2</v>
      </c>
      <c r="AZ83" s="1" t="s">
        <v>2</v>
      </c>
      <c r="BA83" s="1" t="s">
        <v>2</v>
      </c>
      <c r="BB83" s="1" t="s">
        <v>2</v>
      </c>
      <c r="BC83" s="1" t="s">
        <v>2</v>
      </c>
      <c r="BD83" s="1" t="s">
        <v>2</v>
      </c>
      <c r="BE83" s="1" t="s">
        <v>2</v>
      </c>
      <c r="BF83" s="1" t="s">
        <v>2</v>
      </c>
      <c r="BG83" s="1" t="s">
        <v>2</v>
      </c>
      <c r="BH83" s="1" t="s">
        <v>2</v>
      </c>
      <c r="BI83" s="1" t="s">
        <v>2</v>
      </c>
      <c r="BJ83" s="1" t="s">
        <v>2</v>
      </c>
      <c r="BK83" s="1" t="s">
        <v>2</v>
      </c>
      <c r="BL83" s="1" t="s">
        <v>2</v>
      </c>
      <c r="BM83" s="1" t="s">
        <v>2</v>
      </c>
      <c r="BN83" s="1" t="s">
        <v>2</v>
      </c>
      <c r="BO83" s="1" t="s">
        <v>2</v>
      </c>
      <c r="BP83" s="1" t="s">
        <v>2</v>
      </c>
      <c r="BQ83" s="1" t="s">
        <v>2</v>
      </c>
      <c r="BR83" s="1" t="s">
        <v>2</v>
      </c>
      <c r="BS83" s="1" t="s">
        <v>2</v>
      </c>
      <c r="BT83" s="1" t="s">
        <v>2</v>
      </c>
      <c r="BU83" s="1" t="s">
        <v>2</v>
      </c>
      <c r="BV83" s="1" t="s">
        <v>2</v>
      </c>
      <c r="BW83" s="1" t="s">
        <v>2</v>
      </c>
      <c r="BX83" s="1" t="s">
        <v>2</v>
      </c>
      <c r="BY83" s="1" t="s">
        <v>2</v>
      </c>
      <c r="BZ83" s="1" t="s">
        <v>2</v>
      </c>
      <c r="CA83" s="1">
        <v>0</v>
      </c>
      <c r="CB83" s="1">
        <v>0</v>
      </c>
      <c r="CC83" s="1">
        <v>0</v>
      </c>
      <c r="CD83" s="5">
        <f t="shared" si="4"/>
        <v>0</v>
      </c>
    </row>
    <row r="84" spans="1:85">
      <c r="A84" s="2"/>
      <c r="B84" s="2" t="s">
        <v>82</v>
      </c>
      <c r="C84" s="3">
        <v>0.315</v>
      </c>
      <c r="D84" s="3">
        <v>0.16</v>
      </c>
      <c r="E84" s="3">
        <v>0.53600000000000003</v>
      </c>
      <c r="F84" s="3">
        <v>0.01</v>
      </c>
      <c r="G84" s="3">
        <v>7.4999999999999997E-2</v>
      </c>
      <c r="H84" s="3">
        <v>2.1869999999999998</v>
      </c>
      <c r="I84" s="3">
        <v>0.38500000000000001</v>
      </c>
      <c r="J84" s="3">
        <v>4.4999999999999998E-2</v>
      </c>
      <c r="K84" s="3">
        <v>3.9889999999999999</v>
      </c>
      <c r="L84" s="3">
        <v>1.2999999999999999E-2</v>
      </c>
      <c r="M84" s="3">
        <v>0.96</v>
      </c>
      <c r="N84" s="3">
        <v>2.4E-2</v>
      </c>
      <c r="O84" s="3">
        <v>0.74199999999999999</v>
      </c>
      <c r="P84" s="3">
        <v>0.35699999999999998</v>
      </c>
      <c r="Q84" s="3">
        <v>1.2849999999999999</v>
      </c>
      <c r="R84" s="3">
        <v>3.61</v>
      </c>
      <c r="S84" s="3">
        <v>3.657</v>
      </c>
      <c r="T84" s="3">
        <v>0.55100000000000005</v>
      </c>
      <c r="U84" s="3">
        <v>0.16700000000000001</v>
      </c>
      <c r="V84" s="3">
        <v>1.627</v>
      </c>
      <c r="W84" s="3">
        <v>0.13400000000000001</v>
      </c>
      <c r="X84" s="3">
        <v>0.13900000000000001</v>
      </c>
      <c r="Y84" s="3">
        <v>0.318</v>
      </c>
      <c r="Z84" s="3">
        <v>0.45600000000000002</v>
      </c>
      <c r="AA84" s="3">
        <v>0.13500000000000001</v>
      </c>
      <c r="AB84" s="3">
        <v>2.5999999999999999E-2</v>
      </c>
      <c r="AC84" s="3">
        <v>2.31</v>
      </c>
      <c r="AD84" s="3">
        <v>0.63600000000000001</v>
      </c>
      <c r="AE84" s="3">
        <v>0.51100000000000001</v>
      </c>
      <c r="AF84" s="3">
        <v>0.107</v>
      </c>
      <c r="AG84" s="3">
        <v>7.8959999999999999</v>
      </c>
      <c r="AH84" s="3">
        <v>0.155</v>
      </c>
      <c r="AI84" s="3">
        <v>0.161</v>
      </c>
      <c r="AJ84" s="3">
        <v>0.48299999999999998</v>
      </c>
      <c r="AK84" s="3">
        <v>1.9379999999999999</v>
      </c>
      <c r="AL84" s="3">
        <v>0.06</v>
      </c>
      <c r="AM84" s="3">
        <v>0.14499999999999999</v>
      </c>
      <c r="AN84" s="3">
        <v>0.03</v>
      </c>
      <c r="AO84" s="3">
        <v>0.61299999999999999</v>
      </c>
      <c r="AP84" s="3">
        <v>3.6459999999999999</v>
      </c>
      <c r="AQ84" s="3">
        <v>2.4350000000000001</v>
      </c>
      <c r="AR84" s="3">
        <v>9.8000000000000004E-2</v>
      </c>
      <c r="AS84" s="3">
        <v>2.738</v>
      </c>
      <c r="AT84" s="3">
        <v>1.0049999999999999</v>
      </c>
      <c r="AU84" s="3">
        <v>0.49199999999999999</v>
      </c>
      <c r="AV84" s="3">
        <v>11.465</v>
      </c>
      <c r="AW84" s="3">
        <v>1.605</v>
      </c>
      <c r="AX84" s="3">
        <v>0.88200000000000001</v>
      </c>
      <c r="AY84" s="3">
        <v>5.7000000000000002E-2</v>
      </c>
      <c r="AZ84" s="3">
        <v>0.21299999999999999</v>
      </c>
      <c r="BA84" s="3">
        <v>0.36199999999999999</v>
      </c>
      <c r="BB84" s="3">
        <v>0.435</v>
      </c>
      <c r="BC84" s="3">
        <v>1.264</v>
      </c>
      <c r="BD84" s="3">
        <v>2.8780000000000001</v>
      </c>
      <c r="BE84" s="3">
        <v>1.782</v>
      </c>
      <c r="BF84" s="3">
        <v>1.0620000000000001</v>
      </c>
      <c r="BG84" s="3">
        <v>0.83899999999999997</v>
      </c>
      <c r="BH84" s="3">
        <v>0.39200000000000002</v>
      </c>
      <c r="BI84" s="3">
        <v>12.988</v>
      </c>
      <c r="BJ84" s="3">
        <v>37.558</v>
      </c>
      <c r="BK84" s="3">
        <v>0.50600000000000001</v>
      </c>
      <c r="BL84" s="3">
        <v>4.2999999999999997E-2</v>
      </c>
      <c r="BM84" s="3">
        <v>187.90700000000001</v>
      </c>
      <c r="BN84" s="3">
        <v>1.1870000000000001</v>
      </c>
      <c r="BO84" s="3">
        <v>3.2250000000000001</v>
      </c>
      <c r="BP84" s="3">
        <v>859.82600000000002</v>
      </c>
      <c r="BQ84" s="3">
        <v>8.6319999999999997</v>
      </c>
      <c r="BR84" s="3">
        <v>12.87</v>
      </c>
      <c r="BS84" s="3">
        <v>10.196</v>
      </c>
      <c r="BT84" s="3">
        <v>4.056</v>
      </c>
      <c r="BU84" s="3">
        <v>225.61099999999999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107.315</v>
      </c>
      <c r="CB84" s="3">
        <v>0.222</v>
      </c>
      <c r="CC84" s="3">
        <v>5462.34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G84"/>
  <sheetViews>
    <sheetView topLeftCell="BS1" workbookViewId="0">
      <selection activeCell="BY51" sqref="BY51"/>
    </sheetView>
  </sheetViews>
  <sheetFormatPr baseColWidth="10" defaultRowHeight="15" x14ac:dyDescent="0"/>
  <cols>
    <col min="82" max="82" width="10.83203125" style="4"/>
  </cols>
  <sheetData>
    <row r="2" spans="2:85">
      <c r="B2" t="s">
        <v>0</v>
      </c>
      <c r="CD2" s="4" t="s">
        <v>91</v>
      </c>
      <c r="CE2" s="2" t="s">
        <v>90</v>
      </c>
      <c r="CF2" t="s">
        <v>92</v>
      </c>
      <c r="CG2" t="s">
        <v>93</v>
      </c>
    </row>
    <row r="3" spans="2:85">
      <c r="B3" t="s">
        <v>1</v>
      </c>
      <c r="C3">
        <v>1E-3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8.8999999999999996E-2</v>
      </c>
      <c r="CD3" s="5">
        <f t="shared" ref="CD3:CD34" si="0">SUM(C3:CC3)</f>
        <v>0.09</v>
      </c>
      <c r="CE3" s="2">
        <v>0.55500000000000005</v>
      </c>
      <c r="CF3" s="7">
        <f>+LN(CE3)</f>
        <v>-0.5887871652357024</v>
      </c>
      <c r="CG3" s="7">
        <f>+-LN(CD3)</f>
        <v>2.4079456086518722</v>
      </c>
    </row>
    <row r="4" spans="2:85">
      <c r="B4" t="s">
        <v>3</v>
      </c>
      <c r="C4">
        <v>1.2E-2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>
        <v>0.01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2.5000000000000001E-2</v>
      </c>
      <c r="CD4" s="5">
        <f t="shared" si="0"/>
        <v>4.7E-2</v>
      </c>
      <c r="CE4" s="2">
        <v>0.46400000000000002</v>
      </c>
      <c r="CF4" s="7">
        <f t="shared" ref="CF4:CF67" si="1">+LN(CE4)</f>
        <v>-0.76787072675588175</v>
      </c>
      <c r="CG4" s="7">
        <f t="shared" ref="CG4:CG67" si="2">+-LN(CD4)</f>
        <v>3.0576076772720784</v>
      </c>
    </row>
    <row r="5" spans="2:85">
      <c r="B5" t="s">
        <v>4</v>
      </c>
      <c r="C5">
        <v>0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 t="s">
        <v>2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 t="s">
        <v>2</v>
      </c>
      <c r="CB5" t="s">
        <v>2</v>
      </c>
      <c r="CC5">
        <v>0.20899999999999999</v>
      </c>
      <c r="CD5" s="5">
        <f t="shared" si="0"/>
        <v>0.20899999999999999</v>
      </c>
      <c r="CE5" s="2">
        <v>1.0529999999999999</v>
      </c>
      <c r="CF5" s="7">
        <f t="shared" si="1"/>
        <v>5.1643233151838386E-2</v>
      </c>
      <c r="CG5" s="7">
        <f t="shared" si="2"/>
        <v>1.5654210270173261</v>
      </c>
    </row>
    <row r="6" spans="2:85">
      <c r="B6" t="s">
        <v>83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>
        <v>1E-3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>
        <v>4.0000000000000001E-3</v>
      </c>
      <c r="CB6" t="s">
        <v>2</v>
      </c>
      <c r="CC6" t="s">
        <v>2</v>
      </c>
      <c r="CD6" s="5">
        <f t="shared" si="0"/>
        <v>5.0000000000000001E-3</v>
      </c>
      <c r="CE6" s="2">
        <v>2.5999999999999999E-2</v>
      </c>
      <c r="CF6" s="7">
        <f t="shared" si="1"/>
        <v>-3.6496587409606551</v>
      </c>
      <c r="CG6" s="7">
        <f t="shared" si="2"/>
        <v>5.2983173665480363</v>
      </c>
    </row>
    <row r="7" spans="2:85">
      <c r="B7" t="s">
        <v>6</v>
      </c>
      <c r="C7">
        <v>0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 t="s">
        <v>2</v>
      </c>
      <c r="AH7" t="s">
        <v>2</v>
      </c>
      <c r="AI7" t="s">
        <v>2</v>
      </c>
      <c r="AJ7" t="s">
        <v>2</v>
      </c>
      <c r="AK7" t="s">
        <v>2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2.7E-2</v>
      </c>
      <c r="CD7" s="5">
        <f t="shared" si="0"/>
        <v>2.7E-2</v>
      </c>
      <c r="CE7" s="2">
        <v>0.13400000000000001</v>
      </c>
      <c r="CF7" s="7">
        <f t="shared" si="1"/>
        <v>-2.0099154790312257</v>
      </c>
      <c r="CG7" s="7">
        <f t="shared" si="2"/>
        <v>3.6119184129778081</v>
      </c>
    </row>
    <row r="8" spans="2:85">
      <c r="B8" t="s">
        <v>7</v>
      </c>
      <c r="C8">
        <v>5.6000000000000001E-2</v>
      </c>
      <c r="D8">
        <v>4.1000000000000002E-2</v>
      </c>
      <c r="E8">
        <v>2.5999999999999999E-2</v>
      </c>
      <c r="F8" t="s">
        <v>2</v>
      </c>
      <c r="G8">
        <v>5.0000000000000001E-3</v>
      </c>
      <c r="H8">
        <v>1.9E-2</v>
      </c>
      <c r="I8" t="s">
        <v>2</v>
      </c>
      <c r="J8" t="s">
        <v>2</v>
      </c>
      <c r="K8">
        <v>0.113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>
        <v>0.121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 t="s">
        <v>2</v>
      </c>
      <c r="AF8" t="s">
        <v>2</v>
      </c>
      <c r="AG8">
        <v>0.161</v>
      </c>
      <c r="AH8" t="s">
        <v>2</v>
      </c>
      <c r="AI8" t="s">
        <v>2</v>
      </c>
      <c r="AJ8" t="s">
        <v>2</v>
      </c>
      <c r="AK8">
        <v>2.7E-2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0.34499999999999997</v>
      </c>
      <c r="CD8" s="5">
        <f t="shared" si="0"/>
        <v>0.91400000000000003</v>
      </c>
      <c r="CE8" s="2">
        <v>9.6760000000000002</v>
      </c>
      <c r="CF8" s="7">
        <f t="shared" si="1"/>
        <v>2.2696485927477807</v>
      </c>
      <c r="CG8" s="7">
        <f t="shared" si="2"/>
        <v>8.9924707527987008E-2</v>
      </c>
    </row>
    <row r="9" spans="2:85">
      <c r="B9" t="s">
        <v>8</v>
      </c>
      <c r="C9">
        <v>1.2E-2</v>
      </c>
      <c r="D9" t="s">
        <v>2</v>
      </c>
      <c r="E9" t="s">
        <v>2</v>
      </c>
      <c r="F9" t="s">
        <v>2</v>
      </c>
      <c r="G9">
        <v>1E-3</v>
      </c>
      <c r="H9" t="s">
        <v>2</v>
      </c>
      <c r="I9" t="s">
        <v>2</v>
      </c>
      <c r="J9" t="s">
        <v>2</v>
      </c>
      <c r="K9">
        <v>3.0000000000000001E-3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>
        <v>2E-3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 t="s">
        <v>2</v>
      </c>
      <c r="CB9" t="s">
        <v>2</v>
      </c>
      <c r="CC9">
        <v>0.11700000000000001</v>
      </c>
      <c r="CD9" s="5">
        <f t="shared" si="0"/>
        <v>0.13500000000000001</v>
      </c>
      <c r="CE9" s="2">
        <v>1.038</v>
      </c>
      <c r="CF9" s="7">
        <f t="shared" si="1"/>
        <v>3.7295784743696929E-2</v>
      </c>
      <c r="CG9" s="7">
        <f t="shared" si="2"/>
        <v>2.0024805005437076</v>
      </c>
    </row>
    <row r="10" spans="2:85">
      <c r="B10" t="s">
        <v>9</v>
      </c>
      <c r="C10" t="s">
        <v>2</v>
      </c>
      <c r="D10" t="s">
        <v>2</v>
      </c>
      <c r="E10" t="s">
        <v>2</v>
      </c>
      <c r="F10">
        <v>0</v>
      </c>
      <c r="G10">
        <v>1E-3</v>
      </c>
      <c r="H10" t="s">
        <v>2</v>
      </c>
      <c r="I10" t="s">
        <v>2</v>
      </c>
      <c r="J10" t="s">
        <v>2</v>
      </c>
      <c r="K10" t="s">
        <v>2</v>
      </c>
      <c r="L10">
        <v>0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 t="s">
        <v>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>
        <v>0.02</v>
      </c>
      <c r="CB10" t="s">
        <v>2</v>
      </c>
      <c r="CC10" t="s">
        <v>2</v>
      </c>
      <c r="CD10" s="5">
        <f t="shared" si="0"/>
        <v>2.1000000000000001E-2</v>
      </c>
      <c r="CE10" s="2">
        <v>0.13700000000000001</v>
      </c>
      <c r="CF10" s="7">
        <f t="shared" si="1"/>
        <v>-1.987774353154012</v>
      </c>
      <c r="CG10" s="7">
        <f t="shared" si="2"/>
        <v>3.8632328412587138</v>
      </c>
    </row>
    <row r="11" spans="2:85">
      <c r="B11" t="s">
        <v>84</v>
      </c>
      <c r="C11" t="s">
        <v>2</v>
      </c>
      <c r="D11" t="s">
        <v>2</v>
      </c>
      <c r="E11">
        <v>6.0000000000000001E-3</v>
      </c>
      <c r="F11" t="s">
        <v>2</v>
      </c>
      <c r="G11" t="s">
        <v>2</v>
      </c>
      <c r="H11">
        <v>0.04</v>
      </c>
      <c r="I11" t="s">
        <v>2</v>
      </c>
      <c r="J11" t="s">
        <v>2</v>
      </c>
      <c r="K11">
        <v>1.2999999999999999E-2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>
        <v>0.06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>
        <v>0.16500000000000001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 t="s">
        <v>2</v>
      </c>
      <c r="CB11" t="s">
        <v>2</v>
      </c>
      <c r="CC11">
        <v>1.6419999999999999</v>
      </c>
      <c r="CD11" s="5">
        <f t="shared" si="0"/>
        <v>1.9259999999999999</v>
      </c>
      <c r="CE11" s="2">
        <v>12.749000000000001</v>
      </c>
      <c r="CF11" s="7">
        <f t="shared" si="1"/>
        <v>2.545452837155985</v>
      </c>
      <c r="CG11" s="7">
        <f t="shared" si="2"/>
        <v>-0.65544531337593381</v>
      </c>
    </row>
    <row r="12" spans="2:85">
      <c r="B12" t="s">
        <v>11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>
        <v>3.0000000000000001E-3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>
        <v>4.0000000000000001E-3</v>
      </c>
      <c r="CB12" t="s">
        <v>2</v>
      </c>
      <c r="CC12" t="s">
        <v>2</v>
      </c>
      <c r="CD12" s="5">
        <f t="shared" si="0"/>
        <v>7.0000000000000001E-3</v>
      </c>
      <c r="CE12" s="2">
        <v>7.3999999999999996E-2</v>
      </c>
      <c r="CF12" s="7">
        <f t="shared" si="1"/>
        <v>-2.6036901857779675</v>
      </c>
      <c r="CG12" s="7">
        <f t="shared" si="2"/>
        <v>4.9618451299268234</v>
      </c>
    </row>
    <row r="13" spans="2:85">
      <c r="B13" t="s">
        <v>12</v>
      </c>
      <c r="C13">
        <v>8.3000000000000004E-2</v>
      </c>
      <c r="D13" t="s">
        <v>2</v>
      </c>
      <c r="E13">
        <v>3.0000000000000001E-3</v>
      </c>
      <c r="F13" t="s">
        <v>2</v>
      </c>
      <c r="G13">
        <v>1E-3</v>
      </c>
      <c r="H13">
        <v>0.22500000000000001</v>
      </c>
      <c r="I13">
        <v>3.5000000000000003E-2</v>
      </c>
      <c r="J13" t="s">
        <v>2</v>
      </c>
      <c r="K13">
        <v>0.06</v>
      </c>
      <c r="L13" t="s">
        <v>2</v>
      </c>
      <c r="M13">
        <v>1.7000000000000001E-2</v>
      </c>
      <c r="N13" t="s">
        <v>2</v>
      </c>
      <c r="O13" t="s">
        <v>2</v>
      </c>
      <c r="P13" t="s">
        <v>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 t="s">
        <v>2</v>
      </c>
      <c r="CB13" t="s">
        <v>2</v>
      </c>
      <c r="CC13">
        <v>0.38</v>
      </c>
      <c r="CD13" s="5">
        <f t="shared" si="0"/>
        <v>0.80400000000000005</v>
      </c>
      <c r="CE13" s="2">
        <v>4.782</v>
      </c>
      <c r="CF13" s="7">
        <f t="shared" si="1"/>
        <v>1.5648588690361329</v>
      </c>
      <c r="CG13" s="7">
        <f t="shared" si="2"/>
        <v>0.21815600980317063</v>
      </c>
    </row>
    <row r="14" spans="2:85">
      <c r="B14" t="s">
        <v>13</v>
      </c>
      <c r="C14" t="s">
        <v>2</v>
      </c>
      <c r="D14" t="s">
        <v>2</v>
      </c>
      <c r="E14">
        <v>4.0000000000000001E-3</v>
      </c>
      <c r="F14" t="s">
        <v>2</v>
      </c>
      <c r="G14" t="s">
        <v>2</v>
      </c>
      <c r="H14" t="s">
        <v>2</v>
      </c>
      <c r="I14" t="s">
        <v>2</v>
      </c>
      <c r="J14" t="s">
        <v>2</v>
      </c>
      <c r="K14" t="s">
        <v>2</v>
      </c>
      <c r="L14" t="s">
        <v>2</v>
      </c>
      <c r="M14" t="s">
        <v>2</v>
      </c>
      <c r="N14" t="s">
        <v>2</v>
      </c>
      <c r="O14" t="s">
        <v>2</v>
      </c>
      <c r="P14">
        <v>1.4999999999999999E-2</v>
      </c>
      <c r="Q14" t="s">
        <v>2</v>
      </c>
      <c r="R14" t="s">
        <v>2</v>
      </c>
      <c r="S14" t="s">
        <v>2</v>
      </c>
      <c r="T14" t="s">
        <v>2</v>
      </c>
      <c r="U14" t="s">
        <v>2</v>
      </c>
      <c r="V14" t="s">
        <v>2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>
        <v>2.7E-2</v>
      </c>
      <c r="CB14" t="s">
        <v>2</v>
      </c>
      <c r="CC14" t="s">
        <v>2</v>
      </c>
      <c r="CD14" s="5">
        <f t="shared" si="0"/>
        <v>4.5999999999999999E-2</v>
      </c>
      <c r="CE14" s="2">
        <v>0.19700000000000001</v>
      </c>
      <c r="CF14" s="7">
        <f t="shared" si="1"/>
        <v>-1.6245515502441485</v>
      </c>
      <c r="CG14" s="7">
        <f t="shared" si="2"/>
        <v>3.0791138824930422</v>
      </c>
    </row>
    <row r="15" spans="2:85">
      <c r="B15" t="s">
        <v>14</v>
      </c>
      <c r="C15" t="s">
        <v>2</v>
      </c>
      <c r="D15">
        <v>3.3000000000000002E-2</v>
      </c>
      <c r="E15" t="s">
        <v>2</v>
      </c>
      <c r="F15" t="s">
        <v>2</v>
      </c>
      <c r="G15" t="s">
        <v>2</v>
      </c>
      <c r="H15" t="s">
        <v>2</v>
      </c>
      <c r="I15">
        <v>1.6E-2</v>
      </c>
      <c r="J15" t="s">
        <v>2</v>
      </c>
      <c r="K15">
        <v>2.5999999999999999E-2</v>
      </c>
      <c r="L15" t="s">
        <v>2</v>
      </c>
      <c r="M15">
        <v>2.5000000000000001E-2</v>
      </c>
      <c r="N15" t="s">
        <v>2</v>
      </c>
      <c r="O15">
        <v>5.0000000000000001E-3</v>
      </c>
      <c r="P15" t="s">
        <v>2</v>
      </c>
      <c r="Q15" t="s">
        <v>2</v>
      </c>
      <c r="R15" t="s">
        <v>2</v>
      </c>
      <c r="S15" t="s">
        <v>2</v>
      </c>
      <c r="T15">
        <v>4.9000000000000002E-2</v>
      </c>
      <c r="U15" t="s">
        <v>2</v>
      </c>
      <c r="V15">
        <v>4.5999999999999999E-2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 t="s">
        <v>2</v>
      </c>
      <c r="CB15" t="s">
        <v>2</v>
      </c>
      <c r="CC15">
        <v>0.29499999999999998</v>
      </c>
      <c r="CD15" s="5">
        <f t="shared" si="0"/>
        <v>0.495</v>
      </c>
      <c r="CE15" s="2">
        <v>3.2839999999999998</v>
      </c>
      <c r="CF15" s="7">
        <f t="shared" si="1"/>
        <v>1.1890621915901818</v>
      </c>
      <c r="CG15" s="7">
        <f t="shared" si="2"/>
        <v>0.70319751641344674</v>
      </c>
    </row>
    <row r="16" spans="2:85">
      <c r="B16" t="s">
        <v>15</v>
      </c>
      <c r="C16" t="s">
        <v>2</v>
      </c>
      <c r="D16" t="s">
        <v>2</v>
      </c>
      <c r="E16">
        <v>4.0000000000000001E-3</v>
      </c>
      <c r="F16">
        <v>1E-3</v>
      </c>
      <c r="G16">
        <v>1E-3</v>
      </c>
      <c r="H16" t="s">
        <v>2</v>
      </c>
      <c r="I16" t="s">
        <v>2</v>
      </c>
      <c r="J16" t="s">
        <v>2</v>
      </c>
      <c r="K16" t="s">
        <v>2</v>
      </c>
      <c r="L16">
        <v>0</v>
      </c>
      <c r="M16" t="s">
        <v>2</v>
      </c>
      <c r="N16" t="s">
        <v>2</v>
      </c>
      <c r="O16" t="s">
        <v>2</v>
      </c>
      <c r="P16">
        <v>2E-3</v>
      </c>
      <c r="Q16" t="s">
        <v>2</v>
      </c>
      <c r="R16" t="s">
        <v>2</v>
      </c>
      <c r="S16" t="s">
        <v>2</v>
      </c>
      <c r="T16" t="s">
        <v>2</v>
      </c>
      <c r="U16">
        <v>7.0000000000000001E-3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>
        <v>0.25700000000000001</v>
      </c>
      <c r="CB16" t="s">
        <v>2</v>
      </c>
      <c r="CC16" t="s">
        <v>2</v>
      </c>
      <c r="CD16" s="5">
        <f t="shared" si="0"/>
        <v>0.27200000000000002</v>
      </c>
      <c r="CE16" s="2">
        <v>1.6619999999999999</v>
      </c>
      <c r="CF16" s="7">
        <f t="shared" si="1"/>
        <v>0.50802169643325645</v>
      </c>
      <c r="CG16" s="7">
        <f t="shared" si="2"/>
        <v>1.3019532126861397</v>
      </c>
    </row>
    <row r="17" spans="2:85">
      <c r="B17" t="s">
        <v>16</v>
      </c>
      <c r="C17">
        <v>2.9000000000000001E-2</v>
      </c>
      <c r="D17" t="s">
        <v>2</v>
      </c>
      <c r="E17" t="s">
        <v>2</v>
      </c>
      <c r="F17" t="s">
        <v>2</v>
      </c>
      <c r="G17" t="s">
        <v>2</v>
      </c>
      <c r="H17">
        <v>0.27400000000000002</v>
      </c>
      <c r="I17" t="s">
        <v>2</v>
      </c>
      <c r="J17" t="s">
        <v>2</v>
      </c>
      <c r="K17" t="s">
        <v>2</v>
      </c>
      <c r="L17" t="s">
        <v>2</v>
      </c>
      <c r="M17">
        <v>0.112</v>
      </c>
      <c r="N17" t="s">
        <v>2</v>
      </c>
      <c r="O17">
        <v>2.8000000000000001E-2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 t="s">
        <v>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2.5999999999999999E-2</v>
      </c>
      <c r="CD17" s="5">
        <f t="shared" si="0"/>
        <v>0.46900000000000008</v>
      </c>
      <c r="CE17" s="2">
        <v>4.3470000000000004</v>
      </c>
      <c r="CF17" s="7">
        <f t="shared" si="1"/>
        <v>1.4694859520066552</v>
      </c>
      <c r="CG17" s="7">
        <f t="shared" si="2"/>
        <v>0.75715251053585753</v>
      </c>
    </row>
    <row r="18" spans="2:85">
      <c r="B18" t="s">
        <v>17</v>
      </c>
      <c r="C18">
        <v>4.0000000000000001E-3</v>
      </c>
      <c r="D18">
        <v>1.2E-2</v>
      </c>
      <c r="E18" t="s">
        <v>2</v>
      </c>
      <c r="F18" t="s">
        <v>2</v>
      </c>
      <c r="G18" t="s">
        <v>2</v>
      </c>
      <c r="H18">
        <v>9.0999999999999998E-2</v>
      </c>
      <c r="I18">
        <v>1.2999999999999999E-2</v>
      </c>
      <c r="J18" t="s">
        <v>2</v>
      </c>
      <c r="K18">
        <v>0.222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>
        <v>2.3E-2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>
        <v>1.9E-2</v>
      </c>
      <c r="AD18" t="s">
        <v>2</v>
      </c>
      <c r="AE18" t="s">
        <v>2</v>
      </c>
      <c r="AF18" t="s">
        <v>2</v>
      </c>
      <c r="AG18" t="s">
        <v>2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2.516</v>
      </c>
      <c r="CD18" s="5">
        <f t="shared" si="0"/>
        <v>2.9</v>
      </c>
      <c r="CE18" s="2">
        <v>19.847000000000001</v>
      </c>
      <c r="CF18" s="7">
        <f t="shared" si="1"/>
        <v>2.9880528622101217</v>
      </c>
      <c r="CG18" s="7">
        <f t="shared" si="2"/>
        <v>-1.0647107369924282</v>
      </c>
    </row>
    <row r="19" spans="2:85">
      <c r="B19" t="s">
        <v>18</v>
      </c>
      <c r="C19">
        <v>6.9000000000000006E-2</v>
      </c>
      <c r="D19">
        <v>7.1999999999999995E-2</v>
      </c>
      <c r="E19">
        <v>8.6999999999999994E-2</v>
      </c>
      <c r="F19" t="s">
        <v>2</v>
      </c>
      <c r="G19" t="s">
        <v>2</v>
      </c>
      <c r="H19">
        <v>0.52400000000000002</v>
      </c>
      <c r="I19" t="s">
        <v>2</v>
      </c>
      <c r="J19" t="s">
        <v>2</v>
      </c>
      <c r="K19" t="s">
        <v>2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>
        <v>0.16800000000000001</v>
      </c>
      <c r="T19">
        <v>0.10100000000000001</v>
      </c>
      <c r="U19" t="s">
        <v>2</v>
      </c>
      <c r="V19" t="s">
        <v>2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>
        <v>0.53300000000000003</v>
      </c>
      <c r="AH19" t="s">
        <v>2</v>
      </c>
      <c r="AI19" t="s">
        <v>2</v>
      </c>
      <c r="AJ19" t="s">
        <v>2</v>
      </c>
      <c r="AK19" t="s">
        <v>2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4.2720000000000002</v>
      </c>
      <c r="CD19" s="5">
        <f t="shared" si="0"/>
        <v>5.8260000000000005</v>
      </c>
      <c r="CE19" s="2">
        <v>23.657</v>
      </c>
      <c r="CF19" s="7">
        <f t="shared" si="1"/>
        <v>3.1636590542302705</v>
      </c>
      <c r="CG19" s="7">
        <f t="shared" si="2"/>
        <v>-1.7623306585372429</v>
      </c>
    </row>
    <row r="20" spans="2:85">
      <c r="B20" t="s">
        <v>19</v>
      </c>
      <c r="C20" t="s">
        <v>2</v>
      </c>
      <c r="D20" t="s">
        <v>2</v>
      </c>
      <c r="E20">
        <v>1.4999999999999999E-2</v>
      </c>
      <c r="F20" t="s">
        <v>2</v>
      </c>
      <c r="G20">
        <v>2E-3</v>
      </c>
      <c r="H20" t="s">
        <v>2</v>
      </c>
      <c r="I20">
        <v>3.1E-2</v>
      </c>
      <c r="J20" t="s">
        <v>2</v>
      </c>
      <c r="K20">
        <v>2.5999999999999999E-2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>
        <v>4.7E-2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>
        <v>1.7000000000000001E-2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 t="s">
        <v>2</v>
      </c>
      <c r="CB20" t="s">
        <v>2</v>
      </c>
      <c r="CC20">
        <v>0.215</v>
      </c>
      <c r="CD20" s="5">
        <f t="shared" si="0"/>
        <v>0.35299999999999998</v>
      </c>
      <c r="CE20" s="2">
        <v>2.7669999999999999</v>
      </c>
      <c r="CF20" s="7">
        <f t="shared" si="1"/>
        <v>1.0177637008047888</v>
      </c>
      <c r="CG20" s="7">
        <f t="shared" si="2"/>
        <v>1.0412872220488403</v>
      </c>
    </row>
    <row r="21" spans="2:85">
      <c r="B21" t="s">
        <v>20</v>
      </c>
      <c r="C21" t="s">
        <v>2</v>
      </c>
      <c r="D21" t="s">
        <v>2</v>
      </c>
      <c r="E21">
        <v>6.0000000000000001E-3</v>
      </c>
      <c r="F21" t="s">
        <v>2</v>
      </c>
      <c r="G21">
        <v>1E-3</v>
      </c>
      <c r="H21" t="s">
        <v>2</v>
      </c>
      <c r="I21" t="s">
        <v>2</v>
      </c>
      <c r="J21">
        <v>4.0000000000000001E-3</v>
      </c>
      <c r="K21" t="s">
        <v>2</v>
      </c>
      <c r="L21" t="s">
        <v>2</v>
      </c>
      <c r="M21" t="s">
        <v>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 t="s">
        <v>2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 t="s">
        <v>2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>
        <v>0.09</v>
      </c>
      <c r="CB21" t="s">
        <v>2</v>
      </c>
      <c r="CC21" t="s">
        <v>2</v>
      </c>
      <c r="CD21" s="5">
        <f t="shared" si="0"/>
        <v>0.10099999999999999</v>
      </c>
      <c r="CE21" s="2">
        <v>0.76400000000000001</v>
      </c>
      <c r="CF21" s="7">
        <f t="shared" si="1"/>
        <v>-0.26918748981561652</v>
      </c>
      <c r="CG21" s="7">
        <f t="shared" si="2"/>
        <v>2.2926347621408776</v>
      </c>
    </row>
    <row r="22" spans="2:85">
      <c r="B22" t="s">
        <v>21</v>
      </c>
      <c r="C22" t="s">
        <v>2</v>
      </c>
      <c r="D22" t="s">
        <v>2</v>
      </c>
      <c r="E22">
        <v>8.8999999999999996E-2</v>
      </c>
      <c r="F22" t="s">
        <v>2</v>
      </c>
      <c r="G22">
        <v>2E-3</v>
      </c>
      <c r="H22" t="s">
        <v>2</v>
      </c>
      <c r="I22" t="s">
        <v>2</v>
      </c>
      <c r="J22" t="s">
        <v>2</v>
      </c>
      <c r="K22">
        <v>0.218</v>
      </c>
      <c r="L22" t="s">
        <v>2</v>
      </c>
      <c r="M22">
        <v>6.8000000000000005E-2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>
        <v>0.48399999999999999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>
        <v>0.26300000000000001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 t="s">
        <v>2</v>
      </c>
      <c r="CB22" t="s">
        <v>2</v>
      </c>
      <c r="CC22">
        <v>1.2809999999999999</v>
      </c>
      <c r="CD22" s="5">
        <f t="shared" si="0"/>
        <v>2.4050000000000002</v>
      </c>
      <c r="CE22" s="2">
        <v>9.4670000000000005</v>
      </c>
      <c r="CF22" s="7">
        <f t="shared" si="1"/>
        <v>2.2478120671467541</v>
      </c>
      <c r="CG22" s="7">
        <f t="shared" si="2"/>
        <v>-0.87754990355772455</v>
      </c>
    </row>
    <row r="23" spans="2:85">
      <c r="B23" t="s">
        <v>22</v>
      </c>
      <c r="C23" t="s">
        <v>2</v>
      </c>
      <c r="D23" t="s">
        <v>2</v>
      </c>
      <c r="E23">
        <v>1.2E-2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 t="s">
        <v>2</v>
      </c>
      <c r="N23">
        <v>1E-3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>
        <v>0.10100000000000001</v>
      </c>
      <c r="CB23" t="s">
        <v>2</v>
      </c>
      <c r="CC23" t="s">
        <v>2</v>
      </c>
      <c r="CD23" s="5">
        <f t="shared" si="0"/>
        <v>0.114</v>
      </c>
      <c r="CE23" s="2">
        <v>0.752</v>
      </c>
      <c r="CF23" s="7">
        <f t="shared" si="1"/>
        <v>-0.28501895503229724</v>
      </c>
      <c r="CG23" s="7">
        <f t="shared" si="2"/>
        <v>2.1715568305876416</v>
      </c>
    </row>
    <row r="24" spans="2:85">
      <c r="B24" t="s">
        <v>23</v>
      </c>
      <c r="C24">
        <v>2E-3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>
        <v>3.0000000000000001E-3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 t="s">
        <v>2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 t="s">
        <v>2</v>
      </c>
      <c r="CB24" t="s">
        <v>2</v>
      </c>
      <c r="CC24">
        <v>4.2999999999999997E-2</v>
      </c>
      <c r="CD24" s="5">
        <f t="shared" si="0"/>
        <v>4.7999999999999994E-2</v>
      </c>
      <c r="CE24" s="2">
        <v>0.35899999999999999</v>
      </c>
      <c r="CF24" s="7">
        <f t="shared" si="1"/>
        <v>-1.0244328904938582</v>
      </c>
      <c r="CG24" s="7">
        <f t="shared" si="2"/>
        <v>3.0365542680742461</v>
      </c>
    </row>
    <row r="25" spans="2:85">
      <c r="B25" t="s">
        <v>24</v>
      </c>
      <c r="C25" t="s">
        <v>2</v>
      </c>
      <c r="D25" t="s">
        <v>2</v>
      </c>
      <c r="E25" t="s">
        <v>2</v>
      </c>
      <c r="F25">
        <v>0</v>
      </c>
      <c r="G25" t="s">
        <v>2</v>
      </c>
      <c r="H25" t="s">
        <v>2</v>
      </c>
      <c r="I25" t="s">
        <v>2</v>
      </c>
      <c r="J25">
        <v>2E-3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 t="s">
        <v>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2E-3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 t="s">
        <v>2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0.184</v>
      </c>
      <c r="CB25" t="s">
        <v>2</v>
      </c>
      <c r="CC25" t="s">
        <v>2</v>
      </c>
      <c r="CD25" s="5">
        <f t="shared" si="0"/>
        <v>0.188</v>
      </c>
      <c r="CE25" s="2">
        <v>1.02</v>
      </c>
      <c r="CF25" s="7">
        <f t="shared" si="1"/>
        <v>1.980262729617973E-2</v>
      </c>
      <c r="CG25" s="7">
        <f t="shared" si="2"/>
        <v>1.6713133161521878</v>
      </c>
    </row>
    <row r="26" spans="2:85">
      <c r="B26" t="s">
        <v>25</v>
      </c>
      <c r="C26" t="s">
        <v>2</v>
      </c>
      <c r="D26" t="s">
        <v>2</v>
      </c>
      <c r="E26">
        <v>1.7999999999999999E-2</v>
      </c>
      <c r="F26" t="s">
        <v>2</v>
      </c>
      <c r="G26" t="s">
        <v>2</v>
      </c>
      <c r="H26" t="s">
        <v>2</v>
      </c>
      <c r="I26" t="s">
        <v>2</v>
      </c>
      <c r="J26">
        <v>0</v>
      </c>
      <c r="K26" t="s">
        <v>2</v>
      </c>
      <c r="L26" t="s">
        <v>2</v>
      </c>
      <c r="M26" t="s">
        <v>2</v>
      </c>
      <c r="N26">
        <v>1E-3</v>
      </c>
      <c r="O26" t="s">
        <v>2</v>
      </c>
      <c r="P26">
        <v>6.0000000000000001E-3</v>
      </c>
      <c r="Q26" t="s">
        <v>2</v>
      </c>
      <c r="R26" t="s">
        <v>2</v>
      </c>
      <c r="S26" t="s">
        <v>2</v>
      </c>
      <c r="T26" t="s">
        <v>2</v>
      </c>
      <c r="U26" t="s">
        <v>2</v>
      </c>
      <c r="V26" t="s">
        <v>2</v>
      </c>
      <c r="W26">
        <v>4.0000000000000001E-3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>
        <v>5.0000000000000001E-3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>
        <v>6.0000000000000001E-3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0.35899999999999999</v>
      </c>
      <c r="CB26" t="s">
        <v>2</v>
      </c>
      <c r="CC26" t="s">
        <v>2</v>
      </c>
      <c r="CD26" s="5">
        <f t="shared" si="0"/>
        <v>0.39899999999999997</v>
      </c>
      <c r="CE26" s="2">
        <v>2.3959999999999999</v>
      </c>
      <c r="CF26" s="7">
        <f t="shared" si="1"/>
        <v>0.8738006802532029</v>
      </c>
      <c r="CG26" s="7">
        <f t="shared" si="2"/>
        <v>0.91879386209227365</v>
      </c>
    </row>
    <row r="27" spans="2:85">
      <c r="B27" t="s">
        <v>26</v>
      </c>
      <c r="C27" t="s">
        <v>2</v>
      </c>
      <c r="D27" t="s">
        <v>2</v>
      </c>
      <c r="E27">
        <v>1.2E-2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 t="s">
        <v>2</v>
      </c>
      <c r="Q27" t="s">
        <v>2</v>
      </c>
      <c r="R27" t="s">
        <v>2</v>
      </c>
      <c r="S27" t="s">
        <v>2</v>
      </c>
      <c r="T27" t="s">
        <v>2</v>
      </c>
      <c r="U27">
        <v>4.0000000000000001E-3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7.5999999999999998E-2</v>
      </c>
      <c r="CB27" t="s">
        <v>2</v>
      </c>
      <c r="CC27" t="s">
        <v>2</v>
      </c>
      <c r="CD27" s="5">
        <f t="shared" si="0"/>
        <v>9.1999999999999998E-2</v>
      </c>
      <c r="CE27" s="2">
        <v>0.66400000000000003</v>
      </c>
      <c r="CF27" s="7">
        <f t="shared" si="1"/>
        <v>-0.40947312950570314</v>
      </c>
      <c r="CG27" s="7">
        <f t="shared" si="2"/>
        <v>2.3859667019330968</v>
      </c>
    </row>
    <row r="28" spans="2:85">
      <c r="B28" t="s">
        <v>27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2</v>
      </c>
      <c r="K28" t="s">
        <v>2</v>
      </c>
      <c r="L28" t="s">
        <v>2</v>
      </c>
      <c r="M28" t="s">
        <v>2</v>
      </c>
      <c r="N28" t="s">
        <v>2</v>
      </c>
      <c r="O28" t="s">
        <v>2</v>
      </c>
      <c r="P28">
        <v>5.0000000000000001E-3</v>
      </c>
      <c r="Q28" t="s">
        <v>2</v>
      </c>
      <c r="R28" t="s">
        <v>2</v>
      </c>
      <c r="S28" t="s">
        <v>2</v>
      </c>
      <c r="T28" t="s">
        <v>2</v>
      </c>
      <c r="U28">
        <v>0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 t="s">
        <v>2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 t="s">
        <v>2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>
        <v>2.4E-2</v>
      </c>
      <c r="CB28" t="s">
        <v>2</v>
      </c>
      <c r="CC28" t="s">
        <v>2</v>
      </c>
      <c r="CD28" s="5">
        <f t="shared" si="0"/>
        <v>2.9000000000000001E-2</v>
      </c>
      <c r="CE28" s="2">
        <v>0.17799999999999999</v>
      </c>
      <c r="CF28" s="7">
        <f t="shared" si="1"/>
        <v>-1.725971728690052</v>
      </c>
      <c r="CG28" s="7">
        <f t="shared" si="2"/>
        <v>3.5404594489956631</v>
      </c>
    </row>
    <row r="29" spans="2:85">
      <c r="B29" t="s">
        <v>28</v>
      </c>
      <c r="C29">
        <v>2.1999999999999999E-2</v>
      </c>
      <c r="D29" t="s">
        <v>2</v>
      </c>
      <c r="E29" t="s">
        <v>2</v>
      </c>
      <c r="F29" t="s">
        <v>2</v>
      </c>
      <c r="G29">
        <v>2E-3</v>
      </c>
      <c r="H29" t="s">
        <v>2</v>
      </c>
      <c r="I29">
        <v>1.7999999999999999E-2</v>
      </c>
      <c r="J29" t="s">
        <v>2</v>
      </c>
      <c r="K29">
        <v>8.9999999999999993E-3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>
        <v>8.2000000000000003E-2</v>
      </c>
      <c r="T29" t="s">
        <v>2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>
        <v>1.9E-2</v>
      </c>
      <c r="AF29" t="s">
        <v>2</v>
      </c>
      <c r="AG29" t="s">
        <v>2</v>
      </c>
      <c r="AH29" t="s">
        <v>2</v>
      </c>
      <c r="AI29" t="s">
        <v>2</v>
      </c>
      <c r="AJ29" t="s">
        <v>2</v>
      </c>
      <c r="AK29">
        <v>7.5999999999999998E-2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0.97199999999999998</v>
      </c>
      <c r="CD29" s="5">
        <f t="shared" si="0"/>
        <v>1.2</v>
      </c>
      <c r="CE29" s="2">
        <v>8.4770000000000003</v>
      </c>
      <c r="CF29" s="7">
        <f t="shared" si="1"/>
        <v>2.1373566136262685</v>
      </c>
      <c r="CG29" s="7">
        <f t="shared" si="2"/>
        <v>-0.18232155679395459</v>
      </c>
    </row>
    <row r="30" spans="2:85">
      <c r="B30" t="s">
        <v>29</v>
      </c>
      <c r="C30" t="s">
        <v>2</v>
      </c>
      <c r="D30" t="s">
        <v>2</v>
      </c>
      <c r="E30">
        <v>6.0000000000000001E-3</v>
      </c>
      <c r="F30" t="s">
        <v>2</v>
      </c>
      <c r="G30">
        <v>4.0000000000000001E-3</v>
      </c>
      <c r="H30" t="s">
        <v>2</v>
      </c>
      <c r="I30">
        <v>6.7000000000000004E-2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>
        <v>0.214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>
        <v>0.251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0.249</v>
      </c>
      <c r="CD30" s="5">
        <f t="shared" si="0"/>
        <v>0.79100000000000004</v>
      </c>
      <c r="CE30" s="2">
        <v>3.5049999999999999</v>
      </c>
      <c r="CF30" s="7">
        <f t="shared" si="1"/>
        <v>1.2541905204865533</v>
      </c>
      <c r="CG30" s="7">
        <f t="shared" si="2"/>
        <v>0.23445731121448313</v>
      </c>
    </row>
    <row r="31" spans="2:85">
      <c r="B31" t="s">
        <v>30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>
        <v>8.9999999999999993E-3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 t="s">
        <v>2</v>
      </c>
      <c r="CB31" t="s">
        <v>2</v>
      </c>
      <c r="CC31">
        <v>0.20899999999999999</v>
      </c>
      <c r="CD31" s="5">
        <f t="shared" si="0"/>
        <v>0.218</v>
      </c>
      <c r="CE31" s="2">
        <v>1.631</v>
      </c>
      <c r="CF31" s="7">
        <f t="shared" si="1"/>
        <v>0.4891933236388768</v>
      </c>
      <c r="CG31" s="7">
        <f t="shared" si="2"/>
        <v>1.523260216193048</v>
      </c>
    </row>
    <row r="32" spans="2:85">
      <c r="B32" t="s">
        <v>31</v>
      </c>
      <c r="C32" t="s">
        <v>2</v>
      </c>
      <c r="D32" t="s">
        <v>2</v>
      </c>
      <c r="E32" t="s">
        <v>2</v>
      </c>
      <c r="F32" t="s">
        <v>2</v>
      </c>
      <c r="G32" t="s">
        <v>2</v>
      </c>
      <c r="H32" t="s">
        <v>2</v>
      </c>
      <c r="I32" t="s">
        <v>2</v>
      </c>
      <c r="J32" t="s">
        <v>2</v>
      </c>
      <c r="K32" t="s">
        <v>2</v>
      </c>
      <c r="L32" t="s">
        <v>2</v>
      </c>
      <c r="M32" t="s">
        <v>2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 t="s">
        <v>2</v>
      </c>
      <c r="T32" t="s">
        <v>2</v>
      </c>
      <c r="U32" t="s">
        <v>2</v>
      </c>
      <c r="V32" t="s">
        <v>2</v>
      </c>
      <c r="W32" t="s">
        <v>2</v>
      </c>
      <c r="X32" t="s">
        <v>2</v>
      </c>
      <c r="Y32" t="s">
        <v>2</v>
      </c>
      <c r="Z32" t="s">
        <v>2</v>
      </c>
      <c r="AA32">
        <v>4.0000000000000001E-3</v>
      </c>
      <c r="AB32" t="s">
        <v>2</v>
      </c>
      <c r="AC32" t="s">
        <v>2</v>
      </c>
      <c r="AD32" t="s">
        <v>2</v>
      </c>
      <c r="AE32" t="s">
        <v>2</v>
      </c>
      <c r="AF32" t="s">
        <v>2</v>
      </c>
      <c r="AG32" t="s">
        <v>2</v>
      </c>
      <c r="AH32" t="s">
        <v>2</v>
      </c>
      <c r="AI32" t="s">
        <v>2</v>
      </c>
      <c r="AJ32" t="s">
        <v>2</v>
      </c>
      <c r="AK32" t="s">
        <v>2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>
        <v>5.7000000000000002E-2</v>
      </c>
      <c r="CB32" t="s">
        <v>2</v>
      </c>
      <c r="CC32" t="s">
        <v>2</v>
      </c>
      <c r="CD32" s="5">
        <f t="shared" si="0"/>
        <v>6.0999999999999999E-2</v>
      </c>
      <c r="CE32" s="2">
        <v>0.40200000000000002</v>
      </c>
      <c r="CF32" s="7">
        <f t="shared" si="1"/>
        <v>-0.91130319036311591</v>
      </c>
      <c r="CG32" s="7">
        <f t="shared" si="2"/>
        <v>2.7968814148088259</v>
      </c>
    </row>
    <row r="33" spans="2:85">
      <c r="B33" t="s">
        <v>32</v>
      </c>
      <c r="C33">
        <v>6.0999999999999999E-2</v>
      </c>
      <c r="D33" t="s">
        <v>2</v>
      </c>
      <c r="E33">
        <v>5.2999999999999999E-2</v>
      </c>
      <c r="F33" t="s">
        <v>2</v>
      </c>
      <c r="G33">
        <v>8.9999999999999993E-3</v>
      </c>
      <c r="H33" t="s">
        <v>2</v>
      </c>
      <c r="I33" t="s">
        <v>2</v>
      </c>
      <c r="J33" t="s">
        <v>2</v>
      </c>
      <c r="K33">
        <v>0.109</v>
      </c>
      <c r="L33" t="s">
        <v>2</v>
      </c>
      <c r="M33">
        <v>0.126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>
        <v>0.71499999999999997</v>
      </c>
      <c r="T33" t="s">
        <v>2</v>
      </c>
      <c r="U33" t="s">
        <v>2</v>
      </c>
      <c r="V33">
        <v>0.11</v>
      </c>
      <c r="W33" t="s">
        <v>2</v>
      </c>
      <c r="X33" t="s">
        <v>2</v>
      </c>
      <c r="Y33" t="s">
        <v>2</v>
      </c>
      <c r="Z33" t="s">
        <v>2</v>
      </c>
      <c r="AA33" t="s">
        <v>2</v>
      </c>
      <c r="AB33" t="s">
        <v>2</v>
      </c>
      <c r="AC33">
        <v>4.4999999999999998E-2</v>
      </c>
      <c r="AD33" t="s">
        <v>2</v>
      </c>
      <c r="AE33" t="s">
        <v>2</v>
      </c>
      <c r="AF33" t="s">
        <v>2</v>
      </c>
      <c r="AG33">
        <v>0.1</v>
      </c>
      <c r="AH33" t="s">
        <v>2</v>
      </c>
      <c r="AI33" t="s">
        <v>2</v>
      </c>
      <c r="AJ33" t="s">
        <v>2</v>
      </c>
      <c r="AK33">
        <v>0.108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 t="s">
        <v>2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 t="s">
        <v>2</v>
      </c>
      <c r="CB33" t="s">
        <v>2</v>
      </c>
      <c r="CC33">
        <v>5.9059999999999997</v>
      </c>
      <c r="CD33" s="5">
        <f t="shared" si="0"/>
        <v>7.3419999999999996</v>
      </c>
      <c r="CE33" s="2">
        <v>40.783999999999999</v>
      </c>
      <c r="CF33" s="7">
        <f t="shared" si="1"/>
        <v>3.7082898476337598</v>
      </c>
      <c r="CG33" s="7">
        <f t="shared" si="2"/>
        <v>-1.9936112850746426</v>
      </c>
    </row>
    <row r="34" spans="2:85">
      <c r="B34" t="s">
        <v>33</v>
      </c>
      <c r="C34" t="s">
        <v>2</v>
      </c>
      <c r="D34" t="s">
        <v>2</v>
      </c>
      <c r="E34">
        <v>1E-3</v>
      </c>
      <c r="F34" t="s">
        <v>2</v>
      </c>
      <c r="G34">
        <v>3.0000000000000001E-3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>
        <v>7.0000000000000001E-3</v>
      </c>
      <c r="X34" t="s">
        <v>2</v>
      </c>
      <c r="Y34" t="s">
        <v>2</v>
      </c>
      <c r="Z34" t="s">
        <v>2</v>
      </c>
      <c r="AA34">
        <v>8.0000000000000002E-3</v>
      </c>
      <c r="AB34" t="s">
        <v>2</v>
      </c>
      <c r="AC34" t="s">
        <v>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>
        <v>5.0000000000000001E-3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>
        <v>0.112</v>
      </c>
      <c r="CB34" t="s">
        <v>2</v>
      </c>
      <c r="CC34" t="s">
        <v>2</v>
      </c>
      <c r="CD34" s="5">
        <f t="shared" si="0"/>
        <v>0.13600000000000001</v>
      </c>
      <c r="CE34" s="2">
        <v>0.86899999999999999</v>
      </c>
      <c r="CF34" s="7">
        <f t="shared" si="1"/>
        <v>-0.14041215371674501</v>
      </c>
      <c r="CG34" s="7">
        <f t="shared" si="2"/>
        <v>1.9951003932460849</v>
      </c>
    </row>
    <row r="35" spans="2:85">
      <c r="B35" t="s">
        <v>34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0.01</v>
      </c>
      <c r="J35" t="s">
        <v>2</v>
      </c>
      <c r="K35" t="s">
        <v>2</v>
      </c>
      <c r="L35" t="s">
        <v>2</v>
      </c>
      <c r="M35" t="s">
        <v>2</v>
      </c>
      <c r="N35" t="s">
        <v>2</v>
      </c>
      <c r="O35">
        <v>1E-3</v>
      </c>
      <c r="P35" t="s">
        <v>2</v>
      </c>
      <c r="Q35" t="s">
        <v>2</v>
      </c>
      <c r="R35" t="s">
        <v>2</v>
      </c>
      <c r="S35" t="s">
        <v>2</v>
      </c>
      <c r="T35">
        <v>0.01</v>
      </c>
      <c r="U35" t="s">
        <v>2</v>
      </c>
      <c r="V35" t="s">
        <v>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>
        <v>4.0000000000000001E-3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 t="s">
        <v>2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 t="s">
        <v>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8.8999999999999996E-2</v>
      </c>
      <c r="CD35" s="5">
        <f t="shared" ref="CD35:CD66" si="3">SUM(C35:CC35)</f>
        <v>0.11399999999999999</v>
      </c>
      <c r="CE35" s="2">
        <v>0.79600000000000004</v>
      </c>
      <c r="CF35" s="7">
        <f t="shared" si="1"/>
        <v>-0.22815609313775398</v>
      </c>
      <c r="CG35" s="7">
        <f t="shared" si="2"/>
        <v>2.1715568305876416</v>
      </c>
    </row>
    <row r="36" spans="2:85">
      <c r="B36" t="s">
        <v>35</v>
      </c>
      <c r="C36">
        <v>3.0000000000000001E-3</v>
      </c>
      <c r="D36" t="s">
        <v>2</v>
      </c>
      <c r="E36" t="s">
        <v>2</v>
      </c>
      <c r="F36" t="s">
        <v>2</v>
      </c>
      <c r="G36" t="s">
        <v>2</v>
      </c>
      <c r="H36" t="s">
        <v>2</v>
      </c>
      <c r="I36">
        <v>6.0000000000000001E-3</v>
      </c>
      <c r="J36" t="s">
        <v>2</v>
      </c>
      <c r="K36">
        <v>4.0000000000000001E-3</v>
      </c>
      <c r="L36" t="s">
        <v>2</v>
      </c>
      <c r="M36" t="s">
        <v>2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7.0000000000000001E-3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 t="s">
        <v>2</v>
      </c>
      <c r="AH36" t="s">
        <v>2</v>
      </c>
      <c r="AI36" t="s">
        <v>2</v>
      </c>
      <c r="AJ36" t="s">
        <v>2</v>
      </c>
      <c r="AK36">
        <v>2E-3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>
        <v>4.0000000000000001E-3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0.32</v>
      </c>
      <c r="CD36" s="5">
        <f t="shared" si="3"/>
        <v>0.34600000000000003</v>
      </c>
      <c r="CE36" s="2">
        <v>1.9910000000000001</v>
      </c>
      <c r="CF36" s="7">
        <f t="shared" si="1"/>
        <v>0.68863702508205926</v>
      </c>
      <c r="CG36" s="7">
        <f t="shared" si="2"/>
        <v>1.0613165039244128</v>
      </c>
    </row>
    <row r="37" spans="2:85">
      <c r="B37" t="s">
        <v>85</v>
      </c>
      <c r="C37" t="s">
        <v>2</v>
      </c>
      <c r="D37">
        <v>8.9999999999999993E-3</v>
      </c>
      <c r="E37" t="s">
        <v>2</v>
      </c>
      <c r="F37" t="s">
        <v>2</v>
      </c>
      <c r="G37">
        <v>1E-3</v>
      </c>
      <c r="H37" t="s">
        <v>2</v>
      </c>
      <c r="I37">
        <v>5.0000000000000001E-3</v>
      </c>
      <c r="J37" t="s">
        <v>2</v>
      </c>
      <c r="K37">
        <v>3.3000000000000002E-2</v>
      </c>
      <c r="L37" t="s">
        <v>2</v>
      </c>
      <c r="M37">
        <v>4.4999999999999998E-2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>
        <v>4.2999999999999997E-2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>
        <v>3.1E-2</v>
      </c>
      <c r="AH37" t="s">
        <v>2</v>
      </c>
      <c r="AI37" t="s">
        <v>2</v>
      </c>
      <c r="AJ37" t="s">
        <v>2</v>
      </c>
      <c r="AK37">
        <v>1.0999999999999999E-2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 t="s">
        <v>2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1.177</v>
      </c>
      <c r="CD37" s="5">
        <f t="shared" si="3"/>
        <v>1.355</v>
      </c>
      <c r="CE37" s="2">
        <v>8.2880000000000003</v>
      </c>
      <c r="CF37" s="7">
        <f t="shared" si="1"/>
        <v>2.1148086855171271</v>
      </c>
      <c r="CG37" s="7">
        <f t="shared" si="2"/>
        <v>-0.30380145433166422</v>
      </c>
    </row>
    <row r="38" spans="2:85">
      <c r="B38" t="s">
        <v>37</v>
      </c>
      <c r="C38" t="s">
        <v>2</v>
      </c>
      <c r="D38" t="s">
        <v>2</v>
      </c>
      <c r="E38" t="s">
        <v>2</v>
      </c>
      <c r="F38" t="s">
        <v>2</v>
      </c>
      <c r="G38">
        <v>0</v>
      </c>
      <c r="H38" t="s">
        <v>2</v>
      </c>
      <c r="I38" t="s">
        <v>2</v>
      </c>
      <c r="J38" t="s">
        <v>2</v>
      </c>
      <c r="K38" t="s">
        <v>2</v>
      </c>
      <c r="L38" t="s">
        <v>2</v>
      </c>
      <c r="M38">
        <v>1E-3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 t="s">
        <v>2</v>
      </c>
      <c r="X38" t="s">
        <v>2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 t="s">
        <v>2</v>
      </c>
      <c r="AN38" t="s">
        <v>2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>
        <v>0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 t="s">
        <v>2</v>
      </c>
      <c r="CB38" t="s">
        <v>2</v>
      </c>
      <c r="CC38">
        <v>0.03</v>
      </c>
      <c r="CD38" s="5">
        <f t="shared" si="3"/>
        <v>3.1E-2</v>
      </c>
      <c r="CE38" s="2">
        <v>0.20200000000000001</v>
      </c>
      <c r="CF38" s="7">
        <f t="shared" si="1"/>
        <v>-1.5994875815809322</v>
      </c>
      <c r="CG38" s="7">
        <f t="shared" si="2"/>
        <v>3.473768074496991</v>
      </c>
    </row>
    <row r="39" spans="2:85">
      <c r="B39" t="s">
        <v>38</v>
      </c>
      <c r="C39" t="s">
        <v>2</v>
      </c>
      <c r="D39" t="s">
        <v>2</v>
      </c>
      <c r="E39">
        <v>2.4E-2</v>
      </c>
      <c r="F39">
        <v>1.2E-2</v>
      </c>
      <c r="G39">
        <v>1.7000000000000001E-2</v>
      </c>
      <c r="H39" t="s">
        <v>2</v>
      </c>
      <c r="I39" t="s">
        <v>2</v>
      </c>
      <c r="J39" t="s">
        <v>2</v>
      </c>
      <c r="K39" t="s">
        <v>2</v>
      </c>
      <c r="L39">
        <v>1E-3</v>
      </c>
      <c r="M39" t="s">
        <v>2</v>
      </c>
      <c r="N39">
        <v>1.4E-2</v>
      </c>
      <c r="O39" t="s">
        <v>2</v>
      </c>
      <c r="P39">
        <v>1.2E-2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>
        <v>5.6000000000000001E-2</v>
      </c>
      <c r="X39" t="s">
        <v>2</v>
      </c>
      <c r="Y39" t="s">
        <v>2</v>
      </c>
      <c r="Z39" t="s">
        <v>2</v>
      </c>
      <c r="AA39">
        <v>2.7E-2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>
        <v>2E-3</v>
      </c>
      <c r="AN39">
        <v>4.0000000000000001E-3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 t="s">
        <v>2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0.185</v>
      </c>
      <c r="CB39" t="s">
        <v>2</v>
      </c>
      <c r="CC39" t="s">
        <v>2</v>
      </c>
      <c r="CD39" s="5">
        <f t="shared" si="3"/>
        <v>0.35399999999999998</v>
      </c>
      <c r="CE39" s="2">
        <v>1.1220000000000001</v>
      </c>
      <c r="CF39" s="7">
        <f t="shared" si="1"/>
        <v>0.11511280710050467</v>
      </c>
      <c r="CG39" s="7">
        <f t="shared" si="2"/>
        <v>1.0384583658483626</v>
      </c>
    </row>
    <row r="40" spans="2:85">
      <c r="B40" t="s">
        <v>39</v>
      </c>
      <c r="C40" t="s">
        <v>2</v>
      </c>
      <c r="D40" t="s">
        <v>2</v>
      </c>
      <c r="E40" t="s">
        <v>2</v>
      </c>
      <c r="F40" t="s">
        <v>2</v>
      </c>
      <c r="G40" t="s">
        <v>2</v>
      </c>
      <c r="H40" t="s">
        <v>2</v>
      </c>
      <c r="I40" t="s">
        <v>2</v>
      </c>
      <c r="J40" t="s">
        <v>2</v>
      </c>
      <c r="K40" t="s">
        <v>2</v>
      </c>
      <c r="L40">
        <v>2E-3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 t="s">
        <v>2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 t="s">
        <v>2</v>
      </c>
      <c r="AU40">
        <v>1E-3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>
        <v>2.5000000000000001E-2</v>
      </c>
      <c r="CB40" t="s">
        <v>2</v>
      </c>
      <c r="CC40" t="s">
        <v>2</v>
      </c>
      <c r="CD40" s="5">
        <f t="shared" si="3"/>
        <v>2.8000000000000001E-2</v>
      </c>
      <c r="CE40" s="2">
        <v>0.184</v>
      </c>
      <c r="CF40" s="7">
        <f t="shared" si="1"/>
        <v>-1.6928195213731514</v>
      </c>
      <c r="CG40" s="7">
        <f t="shared" si="2"/>
        <v>3.575550768806933</v>
      </c>
    </row>
    <row r="41" spans="2:85">
      <c r="B41" t="s">
        <v>40</v>
      </c>
      <c r="C41" t="s">
        <v>2</v>
      </c>
      <c r="D41" t="s">
        <v>2</v>
      </c>
      <c r="E41">
        <v>1.0999999999999999E-2</v>
      </c>
      <c r="F41" t="s">
        <v>2</v>
      </c>
      <c r="G41">
        <v>2E-3</v>
      </c>
      <c r="H41">
        <v>1.7000000000000001E-2</v>
      </c>
      <c r="I41">
        <v>1.4999999999999999E-2</v>
      </c>
      <c r="J41" t="s">
        <v>2</v>
      </c>
      <c r="K41" t="s">
        <v>2</v>
      </c>
      <c r="L41" t="s">
        <v>2</v>
      </c>
      <c r="M41" t="s">
        <v>2</v>
      </c>
      <c r="N41" t="s">
        <v>2</v>
      </c>
      <c r="O41" t="s">
        <v>2</v>
      </c>
      <c r="P41" t="s">
        <v>2</v>
      </c>
      <c r="Q41" t="s">
        <v>2</v>
      </c>
      <c r="R41" t="s">
        <v>2</v>
      </c>
      <c r="S41" t="s">
        <v>2</v>
      </c>
      <c r="T41" t="s">
        <v>2</v>
      </c>
      <c r="U41" t="s">
        <v>2</v>
      </c>
      <c r="V41">
        <v>2.7E-2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8.9999999999999993E-3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0.34300000000000003</v>
      </c>
      <c r="CD41" s="5">
        <f t="shared" si="3"/>
        <v>0.42400000000000004</v>
      </c>
      <c r="CE41" s="2">
        <v>2.7709999999999999</v>
      </c>
      <c r="CF41" s="7">
        <f t="shared" si="1"/>
        <v>1.0192082658808412</v>
      </c>
      <c r="CG41" s="7">
        <f t="shared" si="2"/>
        <v>0.85802182375017921</v>
      </c>
    </row>
    <row r="42" spans="2:85">
      <c r="B42" t="s">
        <v>41</v>
      </c>
      <c r="C42">
        <v>4.4999999999999998E-2</v>
      </c>
      <c r="D42" t="s">
        <v>2</v>
      </c>
      <c r="E42" t="s">
        <v>2</v>
      </c>
      <c r="F42" t="s">
        <v>2</v>
      </c>
      <c r="G42" t="s">
        <v>2</v>
      </c>
      <c r="H42" t="s">
        <v>2</v>
      </c>
      <c r="I42">
        <v>3.4000000000000002E-2</v>
      </c>
      <c r="J42" t="s">
        <v>2</v>
      </c>
      <c r="K42" t="s">
        <v>2</v>
      </c>
      <c r="L42" t="s">
        <v>2</v>
      </c>
      <c r="M42">
        <v>0.36499999999999999</v>
      </c>
      <c r="N42" t="s">
        <v>2</v>
      </c>
      <c r="O42">
        <v>6.7000000000000004E-2</v>
      </c>
      <c r="P42" t="s">
        <v>2</v>
      </c>
      <c r="Q42">
        <v>0.13900000000000001</v>
      </c>
      <c r="R42" t="s">
        <v>2</v>
      </c>
      <c r="S42" t="s">
        <v>2</v>
      </c>
      <c r="T42" t="s">
        <v>2</v>
      </c>
      <c r="U42" t="s">
        <v>2</v>
      </c>
      <c r="V42" t="s">
        <v>2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0.105</v>
      </c>
      <c r="AD42" t="s">
        <v>2</v>
      </c>
      <c r="AE42" t="s">
        <v>2</v>
      </c>
      <c r="AF42" t="s">
        <v>2</v>
      </c>
      <c r="AG42" t="s">
        <v>2</v>
      </c>
      <c r="AH42" t="s">
        <v>2</v>
      </c>
      <c r="AI42" t="s">
        <v>2</v>
      </c>
      <c r="AJ42" t="s">
        <v>2</v>
      </c>
      <c r="AK42" t="s">
        <v>2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>
        <v>1E-3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 t="s">
        <v>2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1.93</v>
      </c>
      <c r="CD42" s="5">
        <f t="shared" si="3"/>
        <v>2.6859999999999999</v>
      </c>
      <c r="CE42" s="2">
        <v>14.583</v>
      </c>
      <c r="CF42" s="7">
        <f t="shared" si="1"/>
        <v>2.6798564667314282</v>
      </c>
      <c r="CG42" s="7">
        <f t="shared" si="2"/>
        <v>-0.9880530981010458</v>
      </c>
    </row>
    <row r="43" spans="2:85">
      <c r="B43" t="s">
        <v>42</v>
      </c>
      <c r="C43" t="s">
        <v>2</v>
      </c>
      <c r="D43" t="s">
        <v>2</v>
      </c>
      <c r="E43">
        <v>2.5000000000000001E-2</v>
      </c>
      <c r="F43" t="s">
        <v>2</v>
      </c>
      <c r="G43">
        <v>3.0000000000000001E-3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3.1E-2</v>
      </c>
      <c r="R43" t="s">
        <v>2</v>
      </c>
      <c r="S43">
        <v>7.1999999999999995E-2</v>
      </c>
      <c r="T43" t="s">
        <v>2</v>
      </c>
      <c r="U43" t="s">
        <v>2</v>
      </c>
      <c r="V43">
        <v>5.6000000000000001E-2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>
        <v>4.3999999999999997E-2</v>
      </c>
      <c r="AD43" t="s">
        <v>2</v>
      </c>
      <c r="AE43">
        <v>8.2000000000000003E-2</v>
      </c>
      <c r="AF43" t="s">
        <v>2</v>
      </c>
      <c r="AG43">
        <v>4.3999999999999997E-2</v>
      </c>
      <c r="AH43" t="s">
        <v>2</v>
      </c>
      <c r="AI43">
        <v>0.02</v>
      </c>
      <c r="AJ43" t="s">
        <v>2</v>
      </c>
      <c r="AK43">
        <v>2.3E-2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>
        <v>5.8999999999999997E-2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1.496</v>
      </c>
      <c r="CD43" s="5">
        <f t="shared" si="3"/>
        <v>1.9550000000000001</v>
      </c>
      <c r="CE43" s="2">
        <v>11.72</v>
      </c>
      <c r="CF43" s="7">
        <f t="shared" si="1"/>
        <v>2.4612967841488667</v>
      </c>
      <c r="CG43" s="7">
        <f t="shared" si="2"/>
        <v>-0.67039019343732908</v>
      </c>
    </row>
    <row r="44" spans="2:85">
      <c r="B44" t="s">
        <v>43</v>
      </c>
      <c r="C44">
        <v>3.0000000000000001E-3</v>
      </c>
      <c r="D44" t="s">
        <v>2</v>
      </c>
      <c r="E44" t="s">
        <v>2</v>
      </c>
      <c r="F44" t="s">
        <v>2</v>
      </c>
      <c r="G44" t="s">
        <v>2</v>
      </c>
      <c r="H44" t="s">
        <v>2</v>
      </c>
      <c r="I44" t="s">
        <v>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 t="s">
        <v>2</v>
      </c>
      <c r="P44" t="s">
        <v>2</v>
      </c>
      <c r="Q44">
        <v>6.0000000000000001E-3</v>
      </c>
      <c r="R44" t="s">
        <v>2</v>
      </c>
      <c r="S44" t="s">
        <v>2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 t="s">
        <v>2</v>
      </c>
      <c r="AD44" t="s">
        <v>2</v>
      </c>
      <c r="AE44" t="s">
        <v>2</v>
      </c>
      <c r="AF44" t="s">
        <v>2</v>
      </c>
      <c r="AG44" t="s">
        <v>2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 t="s">
        <v>2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4.2000000000000003E-2</v>
      </c>
      <c r="CD44" s="5">
        <f t="shared" si="3"/>
        <v>5.1000000000000004E-2</v>
      </c>
      <c r="CE44" s="2">
        <v>0.33600000000000002</v>
      </c>
      <c r="CF44" s="7">
        <f t="shared" si="1"/>
        <v>-1.0906441190189327</v>
      </c>
      <c r="CG44" s="7">
        <f t="shared" si="2"/>
        <v>2.9759296462578111</v>
      </c>
    </row>
    <row r="45" spans="2:85">
      <c r="B45" t="s">
        <v>44</v>
      </c>
      <c r="C45" t="s">
        <v>2</v>
      </c>
      <c r="D45" t="s">
        <v>2</v>
      </c>
      <c r="E45">
        <v>1.2999999999999999E-2</v>
      </c>
      <c r="F45" t="s">
        <v>2</v>
      </c>
      <c r="G45">
        <v>3.0000000000000001E-3</v>
      </c>
      <c r="H45" t="s">
        <v>2</v>
      </c>
      <c r="I45">
        <v>1.2E-2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>
        <v>3.7999999999999999E-2</v>
      </c>
      <c r="P45" t="s">
        <v>2</v>
      </c>
      <c r="Q45" t="s">
        <v>2</v>
      </c>
      <c r="R45" t="s">
        <v>2</v>
      </c>
      <c r="S45">
        <v>5.3999999999999999E-2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>
        <v>4.7E-2</v>
      </c>
      <c r="AD45" t="s">
        <v>2</v>
      </c>
      <c r="AE45">
        <v>1.6E-2</v>
      </c>
      <c r="AF45" t="s">
        <v>2</v>
      </c>
      <c r="AG45">
        <v>5.8000000000000003E-2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>
        <v>3.0000000000000001E-3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1.3320000000000001</v>
      </c>
      <c r="CD45" s="5">
        <f t="shared" si="3"/>
        <v>1.5760000000000001</v>
      </c>
      <c r="CE45" s="2">
        <v>11.34</v>
      </c>
      <c r="CF45" s="7">
        <f t="shared" si="1"/>
        <v>2.4283362982996062</v>
      </c>
      <c r="CG45" s="7">
        <f t="shared" si="2"/>
        <v>-0.45488999143568742</v>
      </c>
    </row>
    <row r="46" spans="2:85">
      <c r="B46" t="s">
        <v>45</v>
      </c>
      <c r="C46">
        <v>4.0000000000000001E-3</v>
      </c>
      <c r="D46" t="s">
        <v>2</v>
      </c>
      <c r="E46" t="s">
        <v>2</v>
      </c>
      <c r="F46" t="s">
        <v>2</v>
      </c>
      <c r="G46" t="s">
        <v>2</v>
      </c>
      <c r="H46" t="s">
        <v>2</v>
      </c>
      <c r="I46" t="s">
        <v>2</v>
      </c>
      <c r="J46" t="s">
        <v>2</v>
      </c>
      <c r="K46" t="s">
        <v>2</v>
      </c>
      <c r="L46" t="s">
        <v>2</v>
      </c>
      <c r="M46" t="s">
        <v>2</v>
      </c>
      <c r="N46" t="s">
        <v>2</v>
      </c>
      <c r="O46" t="s">
        <v>2</v>
      </c>
      <c r="P46" t="s">
        <v>2</v>
      </c>
      <c r="Q46" t="s">
        <v>2</v>
      </c>
      <c r="R46" t="s">
        <v>2</v>
      </c>
      <c r="S46" t="s">
        <v>2</v>
      </c>
      <c r="T46" t="s">
        <v>2</v>
      </c>
      <c r="U46" t="s">
        <v>2</v>
      </c>
      <c r="V46" t="s">
        <v>2</v>
      </c>
      <c r="W46" t="s">
        <v>2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 t="s">
        <v>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 t="s">
        <v>2</v>
      </c>
      <c r="CB46" t="s">
        <v>2</v>
      </c>
      <c r="CC46">
        <v>0.54200000000000004</v>
      </c>
      <c r="CD46" s="5">
        <f t="shared" si="3"/>
        <v>0.54600000000000004</v>
      </c>
      <c r="CE46" s="2">
        <v>3.2229999999999999</v>
      </c>
      <c r="CF46" s="7">
        <f t="shared" si="1"/>
        <v>1.1703126028333009</v>
      </c>
      <c r="CG46" s="7">
        <f t="shared" si="2"/>
        <v>0.60513630323723189</v>
      </c>
    </row>
    <row r="47" spans="2:85">
      <c r="B47" t="s">
        <v>46</v>
      </c>
      <c r="C47" t="s">
        <v>2</v>
      </c>
      <c r="D47" t="s">
        <v>2</v>
      </c>
      <c r="E47">
        <v>4.9000000000000002E-2</v>
      </c>
      <c r="F47" t="s">
        <v>2</v>
      </c>
      <c r="G47">
        <v>5.0000000000000001E-3</v>
      </c>
      <c r="H47" t="s">
        <v>2</v>
      </c>
      <c r="I47" t="s">
        <v>2</v>
      </c>
      <c r="J47" t="s">
        <v>2</v>
      </c>
      <c r="K47" t="s">
        <v>2</v>
      </c>
      <c r="L47">
        <v>1E-3</v>
      </c>
      <c r="M47" t="s">
        <v>2</v>
      </c>
      <c r="N47" t="s">
        <v>2</v>
      </c>
      <c r="O47" t="s">
        <v>2</v>
      </c>
      <c r="P47">
        <v>4.2999999999999997E-2</v>
      </c>
      <c r="Q47" t="s">
        <v>2</v>
      </c>
      <c r="R47" t="s">
        <v>2</v>
      </c>
      <c r="S47" t="s">
        <v>2</v>
      </c>
      <c r="T47" t="s">
        <v>2</v>
      </c>
      <c r="U47">
        <v>3.0000000000000001E-3</v>
      </c>
      <c r="V47" t="s">
        <v>2</v>
      </c>
      <c r="W47">
        <v>1E-3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 t="s">
        <v>2</v>
      </c>
      <c r="AD47" t="s">
        <v>2</v>
      </c>
      <c r="AE47" t="s">
        <v>2</v>
      </c>
      <c r="AF47" t="s">
        <v>2</v>
      </c>
      <c r="AG47" t="s">
        <v>2</v>
      </c>
      <c r="AH47" t="s">
        <v>2</v>
      </c>
      <c r="AI47" t="s">
        <v>2</v>
      </c>
      <c r="AJ47" t="s">
        <v>2</v>
      </c>
      <c r="AK47" t="s">
        <v>2</v>
      </c>
      <c r="AL47" t="s">
        <v>2</v>
      </c>
      <c r="AM47" t="s">
        <v>2</v>
      </c>
      <c r="AN47" t="s">
        <v>2</v>
      </c>
      <c r="AO47" t="s">
        <v>2</v>
      </c>
      <c r="AP47" t="s">
        <v>2</v>
      </c>
      <c r="AQ47" t="s">
        <v>2</v>
      </c>
      <c r="AR47" t="s">
        <v>2</v>
      </c>
      <c r="AS47" t="s">
        <v>2</v>
      </c>
      <c r="AT47">
        <v>5.0000000000000001E-3</v>
      </c>
      <c r="AU47" t="s">
        <v>2</v>
      </c>
      <c r="AV47" t="s">
        <v>2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 t="s">
        <v>2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>
        <v>0.16200000000000001</v>
      </c>
      <c r="CB47" t="s">
        <v>2</v>
      </c>
      <c r="CC47" t="s">
        <v>2</v>
      </c>
      <c r="CD47" s="5">
        <f t="shared" si="3"/>
        <v>0.26900000000000002</v>
      </c>
      <c r="CE47" s="2">
        <v>2.2240000000000002</v>
      </c>
      <c r="CF47" s="7">
        <f t="shared" si="1"/>
        <v>0.79930737638833604</v>
      </c>
      <c r="CG47" s="7">
        <f t="shared" si="2"/>
        <v>1.313043899380298</v>
      </c>
    </row>
    <row r="48" spans="2:85">
      <c r="B48" t="s">
        <v>47</v>
      </c>
      <c r="C48">
        <v>0.14199999999999999</v>
      </c>
      <c r="D48">
        <v>0.218</v>
      </c>
      <c r="E48">
        <v>0.105</v>
      </c>
      <c r="F48" t="s">
        <v>2</v>
      </c>
      <c r="G48">
        <v>1.7000000000000001E-2</v>
      </c>
      <c r="H48">
        <v>3.121</v>
      </c>
      <c r="I48" t="s">
        <v>2</v>
      </c>
      <c r="J48" t="s">
        <v>2</v>
      </c>
      <c r="K48">
        <v>4.9560000000000004</v>
      </c>
      <c r="L48" t="s">
        <v>2</v>
      </c>
      <c r="M48" t="s">
        <v>2</v>
      </c>
      <c r="N48" t="s">
        <v>2</v>
      </c>
      <c r="O48" t="s">
        <v>2</v>
      </c>
      <c r="P48" t="s">
        <v>2</v>
      </c>
      <c r="Q48" t="s">
        <v>2</v>
      </c>
      <c r="R48">
        <v>5.3529999999999998</v>
      </c>
      <c r="S48">
        <v>4.7889999999999997</v>
      </c>
      <c r="T48" t="s">
        <v>2</v>
      </c>
      <c r="U48" t="s">
        <v>2</v>
      </c>
      <c r="V48">
        <v>0.59599999999999997</v>
      </c>
      <c r="W48" t="s">
        <v>2</v>
      </c>
      <c r="X48" t="s">
        <v>2</v>
      </c>
      <c r="Y48" t="s">
        <v>2</v>
      </c>
      <c r="Z48" t="s">
        <v>2</v>
      </c>
      <c r="AA48" t="s">
        <v>2</v>
      </c>
      <c r="AB48" t="s">
        <v>2</v>
      </c>
      <c r="AC48">
        <v>0.40200000000000002</v>
      </c>
      <c r="AD48" t="s">
        <v>2</v>
      </c>
      <c r="AE48">
        <v>3.5999999999999997E-2</v>
      </c>
      <c r="AF48" t="s">
        <v>2</v>
      </c>
      <c r="AG48">
        <v>2.0590000000000002</v>
      </c>
      <c r="AH48" t="s">
        <v>2</v>
      </c>
      <c r="AI48" t="s">
        <v>2</v>
      </c>
      <c r="AJ48" t="s">
        <v>2</v>
      </c>
      <c r="AK48">
        <v>0.41099999999999998</v>
      </c>
      <c r="AL48">
        <v>2E-3</v>
      </c>
      <c r="AM48" t="s">
        <v>2</v>
      </c>
      <c r="AN48" t="s">
        <v>2</v>
      </c>
      <c r="AO48" t="s">
        <v>2</v>
      </c>
      <c r="AP48" t="s">
        <v>2</v>
      </c>
      <c r="AQ48">
        <v>0.34</v>
      </c>
      <c r="AR48" t="s">
        <v>2</v>
      </c>
      <c r="AS48" t="s">
        <v>2</v>
      </c>
      <c r="AT48" t="s">
        <v>2</v>
      </c>
      <c r="AU48" t="s">
        <v>2</v>
      </c>
      <c r="AV48">
        <v>0.73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>
        <v>3.28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 t="s">
        <v>2</v>
      </c>
      <c r="CB48" t="s">
        <v>2</v>
      </c>
      <c r="CC48">
        <v>23.420999999999999</v>
      </c>
      <c r="CD48" s="5">
        <f t="shared" si="3"/>
        <v>49.978000000000009</v>
      </c>
      <c r="CE48" s="2">
        <v>85.503</v>
      </c>
      <c r="CF48" s="7">
        <f t="shared" si="1"/>
        <v>4.4485514630464529</v>
      </c>
      <c r="CG48" s="7">
        <f t="shared" si="2"/>
        <v>-3.9115829085997422</v>
      </c>
    </row>
    <row r="49" spans="2:85">
      <c r="B49" t="s">
        <v>48</v>
      </c>
      <c r="C49" t="s">
        <v>2</v>
      </c>
      <c r="D49" t="s">
        <v>2</v>
      </c>
      <c r="E49">
        <v>0.115</v>
      </c>
      <c r="F49" t="s">
        <v>2</v>
      </c>
      <c r="G49" t="s">
        <v>2</v>
      </c>
      <c r="H49" t="s">
        <v>2</v>
      </c>
      <c r="I49" t="s">
        <v>2</v>
      </c>
      <c r="J49" t="s">
        <v>2</v>
      </c>
      <c r="K49" t="s">
        <v>2</v>
      </c>
      <c r="L49" t="s">
        <v>2</v>
      </c>
      <c r="M49" t="s">
        <v>2</v>
      </c>
      <c r="N49">
        <v>4.0000000000000001E-3</v>
      </c>
      <c r="O49" t="s">
        <v>2</v>
      </c>
      <c r="P49">
        <v>0.16800000000000001</v>
      </c>
      <c r="Q49" t="s">
        <v>2</v>
      </c>
      <c r="R49" t="s">
        <v>2</v>
      </c>
      <c r="S49" t="s">
        <v>2</v>
      </c>
      <c r="T49" t="s">
        <v>2</v>
      </c>
      <c r="U49">
        <v>4.5999999999999999E-2</v>
      </c>
      <c r="V49" t="s">
        <v>2</v>
      </c>
      <c r="W49">
        <v>2.8000000000000001E-2</v>
      </c>
      <c r="X49" t="s">
        <v>2</v>
      </c>
      <c r="Y49" t="s">
        <v>2</v>
      </c>
      <c r="Z49" t="s">
        <v>2</v>
      </c>
      <c r="AA49">
        <v>5.1999999999999998E-2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 t="s">
        <v>2</v>
      </c>
      <c r="AU49" t="s">
        <v>2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1.82</v>
      </c>
      <c r="CB49" t="s">
        <v>2</v>
      </c>
      <c r="CC49" t="s">
        <v>2</v>
      </c>
      <c r="CD49" s="5">
        <f t="shared" si="3"/>
        <v>2.2330000000000001</v>
      </c>
      <c r="CE49" s="2">
        <v>10.286</v>
      </c>
      <c r="CF49" s="7">
        <f t="shared" si="1"/>
        <v>2.3307837473527244</v>
      </c>
      <c r="CG49" s="7">
        <f t="shared" si="2"/>
        <v>-0.8033459728580209</v>
      </c>
    </row>
    <row r="50" spans="2:85">
      <c r="B50" t="s">
        <v>49</v>
      </c>
      <c r="C50" t="s">
        <v>2</v>
      </c>
      <c r="D50" t="s">
        <v>2</v>
      </c>
      <c r="E50">
        <v>1.7000000000000001E-2</v>
      </c>
      <c r="F50" t="s">
        <v>2</v>
      </c>
      <c r="G50" t="s">
        <v>2</v>
      </c>
      <c r="H50" t="s">
        <v>2</v>
      </c>
      <c r="I50" t="s">
        <v>2</v>
      </c>
      <c r="J50">
        <v>1.2E-2</v>
      </c>
      <c r="K50" t="s">
        <v>2</v>
      </c>
      <c r="L50" t="s">
        <v>2</v>
      </c>
      <c r="M50" t="s">
        <v>2</v>
      </c>
      <c r="N50" t="s">
        <v>2</v>
      </c>
      <c r="O50" t="s">
        <v>2</v>
      </c>
      <c r="P50" t="s">
        <v>2</v>
      </c>
      <c r="Q50" t="s">
        <v>2</v>
      </c>
      <c r="R50" t="s">
        <v>2</v>
      </c>
      <c r="S50" t="s">
        <v>2</v>
      </c>
      <c r="T50" t="s">
        <v>2</v>
      </c>
      <c r="U50" t="s">
        <v>2</v>
      </c>
      <c r="V50" t="s">
        <v>2</v>
      </c>
      <c r="W50" t="s">
        <v>2</v>
      </c>
      <c r="X50" t="s">
        <v>2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 t="s">
        <v>2</v>
      </c>
      <c r="AN50" t="s">
        <v>2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1.7999999999999999E-2</v>
      </c>
      <c r="AU50">
        <v>5.0000000000000001E-3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0.69199999999999995</v>
      </c>
      <c r="CB50" t="s">
        <v>2</v>
      </c>
      <c r="CC50" t="s">
        <v>2</v>
      </c>
      <c r="CD50" s="5">
        <f t="shared" si="3"/>
        <v>0.74399999999999999</v>
      </c>
      <c r="CE50" s="2">
        <v>4.4489999999999998</v>
      </c>
      <c r="CF50" s="7">
        <f t="shared" si="1"/>
        <v>1.4926793518239048</v>
      </c>
      <c r="CG50" s="7">
        <f t="shared" si="2"/>
        <v>0.29571424414904518</v>
      </c>
    </row>
    <row r="51" spans="2:85">
      <c r="B51" t="s">
        <v>50</v>
      </c>
      <c r="C51" t="s">
        <v>2</v>
      </c>
      <c r="D51" t="s">
        <v>2</v>
      </c>
      <c r="E51" t="s">
        <v>2</v>
      </c>
      <c r="F51">
        <v>1E-3</v>
      </c>
      <c r="G51" t="s">
        <v>2</v>
      </c>
      <c r="H51" t="s">
        <v>2</v>
      </c>
      <c r="I51" t="s">
        <v>2</v>
      </c>
      <c r="J51">
        <v>1.0999999999999999E-2</v>
      </c>
      <c r="K51" t="s">
        <v>2</v>
      </c>
      <c r="L51">
        <v>5.0000000000000001E-3</v>
      </c>
      <c r="M51" t="s">
        <v>2</v>
      </c>
      <c r="N51">
        <v>2E-3</v>
      </c>
      <c r="O51" t="s">
        <v>2</v>
      </c>
      <c r="P51">
        <v>6.0000000000000001E-3</v>
      </c>
      <c r="Q51" t="s">
        <v>2</v>
      </c>
      <c r="R51" t="s">
        <v>2</v>
      </c>
      <c r="S51" t="s">
        <v>2</v>
      </c>
      <c r="T51" t="s">
        <v>2</v>
      </c>
      <c r="U51">
        <v>6.0000000000000001E-3</v>
      </c>
      <c r="V51" t="s">
        <v>2</v>
      </c>
      <c r="W51">
        <v>1.2999999999999999E-2</v>
      </c>
      <c r="X51" t="s">
        <v>2</v>
      </c>
      <c r="Y51" t="s">
        <v>2</v>
      </c>
      <c r="Z51" t="s">
        <v>2</v>
      </c>
      <c r="AA51">
        <v>8.9999999999999993E-3</v>
      </c>
      <c r="AB51">
        <v>3.0000000000000001E-3</v>
      </c>
      <c r="AC51" t="s">
        <v>2</v>
      </c>
      <c r="AD51" t="s">
        <v>2</v>
      </c>
      <c r="AE51" t="s">
        <v>2</v>
      </c>
      <c r="AF51" t="s">
        <v>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>
        <v>7.0000000000000001E-3</v>
      </c>
      <c r="AN51">
        <v>2E-3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4.0000000000000001E-3</v>
      </c>
      <c r="AU51">
        <v>2E-3</v>
      </c>
      <c r="AV51" t="s">
        <v>2</v>
      </c>
      <c r="AW51" t="s">
        <v>2</v>
      </c>
      <c r="AX51" t="s">
        <v>2</v>
      </c>
      <c r="AY51" t="s">
        <v>2</v>
      </c>
      <c r="AZ51" t="s">
        <v>2</v>
      </c>
      <c r="BA51" t="s">
        <v>2</v>
      </c>
      <c r="BB51" t="s">
        <v>2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1.4999999999999999E-2</v>
      </c>
      <c r="CB51" t="s">
        <v>2</v>
      </c>
      <c r="CC51" t="s">
        <v>2</v>
      </c>
      <c r="CD51" s="5">
        <f t="shared" si="3"/>
        <v>8.6000000000000007E-2</v>
      </c>
      <c r="CE51" s="2">
        <v>0.36099999999999999</v>
      </c>
      <c r="CF51" s="7">
        <f t="shared" si="1"/>
        <v>-1.0188773206492561</v>
      </c>
      <c r="CG51" s="7">
        <f t="shared" si="2"/>
        <v>2.453407982728629</v>
      </c>
    </row>
    <row r="52" spans="2:85">
      <c r="B52" t="s">
        <v>51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3.0000000000000001E-3</v>
      </c>
      <c r="K52" t="s">
        <v>2</v>
      </c>
      <c r="L52">
        <v>3.0000000000000001E-3</v>
      </c>
      <c r="M52" t="s">
        <v>2</v>
      </c>
      <c r="N52">
        <v>6.0000000000000001E-3</v>
      </c>
      <c r="O52" t="s">
        <v>2</v>
      </c>
      <c r="P52">
        <v>0.222</v>
      </c>
      <c r="Q52" t="s">
        <v>2</v>
      </c>
      <c r="R52" t="s">
        <v>2</v>
      </c>
      <c r="S52" t="s">
        <v>2</v>
      </c>
      <c r="T52" t="s">
        <v>2</v>
      </c>
      <c r="U52">
        <v>0.04</v>
      </c>
      <c r="V52" t="s">
        <v>2</v>
      </c>
      <c r="W52">
        <v>1.0999999999999999E-2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2.3E-2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0.08</v>
      </c>
      <c r="AU52">
        <v>0.04</v>
      </c>
      <c r="AV52" t="s">
        <v>2</v>
      </c>
      <c r="AW52" t="s">
        <v>2</v>
      </c>
      <c r="AX52" t="s">
        <v>2</v>
      </c>
      <c r="AY52">
        <v>1E-3</v>
      </c>
      <c r="AZ52">
        <v>6.0000000000000001E-3</v>
      </c>
      <c r="BA52">
        <v>1.0999999999999999E-2</v>
      </c>
      <c r="BB52">
        <v>1.2E-2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0.36799999999999999</v>
      </c>
      <c r="CB52" t="s">
        <v>2</v>
      </c>
      <c r="CC52" t="s">
        <v>2</v>
      </c>
      <c r="CD52" s="5">
        <f t="shared" si="3"/>
        <v>0.82600000000000007</v>
      </c>
      <c r="CE52" s="2">
        <v>1.395</v>
      </c>
      <c r="CF52" s="7">
        <f t="shared" si="1"/>
        <v>0.33289441527332897</v>
      </c>
      <c r="CG52" s="7">
        <f t="shared" si="2"/>
        <v>0.1911605054611589</v>
      </c>
    </row>
    <row r="53" spans="2:85">
      <c r="B53" t="s">
        <v>52</v>
      </c>
      <c r="C53" t="s">
        <v>2</v>
      </c>
      <c r="D53" t="s">
        <v>2</v>
      </c>
      <c r="E53" t="s">
        <v>2</v>
      </c>
      <c r="F53">
        <v>0</v>
      </c>
      <c r="G53" t="s">
        <v>2</v>
      </c>
      <c r="H53" t="s">
        <v>2</v>
      </c>
      <c r="I53" t="s">
        <v>2</v>
      </c>
      <c r="J53">
        <v>3.0000000000000001E-3</v>
      </c>
      <c r="K53" t="s">
        <v>2</v>
      </c>
      <c r="L53">
        <v>3.0000000000000001E-3</v>
      </c>
      <c r="M53" t="s">
        <v>2</v>
      </c>
      <c r="N53">
        <v>8.0000000000000002E-3</v>
      </c>
      <c r="O53" t="s">
        <v>2</v>
      </c>
      <c r="P53">
        <v>0.377</v>
      </c>
      <c r="Q53" t="s">
        <v>2</v>
      </c>
      <c r="R53" t="s">
        <v>2</v>
      </c>
      <c r="S53" t="s">
        <v>2</v>
      </c>
      <c r="T53" t="s">
        <v>2</v>
      </c>
      <c r="U53">
        <v>0.124</v>
      </c>
      <c r="V53" t="s">
        <v>2</v>
      </c>
      <c r="W53">
        <v>1.2999999999999999E-2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2.8000000000000001E-2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0.153</v>
      </c>
      <c r="AU53">
        <v>4.7E-2</v>
      </c>
      <c r="AV53" t="s">
        <v>2</v>
      </c>
      <c r="AW53" t="s">
        <v>2</v>
      </c>
      <c r="AX53" t="s">
        <v>2</v>
      </c>
      <c r="AY53">
        <v>1E-3</v>
      </c>
      <c r="AZ53">
        <v>6.0000000000000001E-3</v>
      </c>
      <c r="BA53">
        <v>1.0999999999999999E-2</v>
      </c>
      <c r="BB53">
        <v>1.2E-2</v>
      </c>
      <c r="BC53" t="s">
        <v>2</v>
      </c>
      <c r="BD53" t="s">
        <v>2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0.624</v>
      </c>
      <c r="CB53" t="s">
        <v>2</v>
      </c>
      <c r="CC53" t="s">
        <v>2</v>
      </c>
      <c r="CD53" s="5">
        <f t="shared" si="3"/>
        <v>1.4100000000000001</v>
      </c>
      <c r="CE53" s="2">
        <v>2.3860000000000001</v>
      </c>
      <c r="CF53" s="7">
        <f t="shared" si="1"/>
        <v>0.86961832367572445</v>
      </c>
      <c r="CG53" s="7">
        <f t="shared" si="2"/>
        <v>-0.34358970439007702</v>
      </c>
    </row>
    <row r="54" spans="2:85">
      <c r="B54" t="s">
        <v>53</v>
      </c>
      <c r="C54" t="s">
        <v>2</v>
      </c>
      <c r="D54" t="s">
        <v>2</v>
      </c>
      <c r="E54" t="s">
        <v>2</v>
      </c>
      <c r="F54">
        <v>1E-3</v>
      </c>
      <c r="G54" t="s">
        <v>2</v>
      </c>
      <c r="H54" t="s">
        <v>2</v>
      </c>
      <c r="I54" t="s">
        <v>2</v>
      </c>
      <c r="J54">
        <v>3.6999999999999998E-2</v>
      </c>
      <c r="K54" t="s">
        <v>2</v>
      </c>
      <c r="L54">
        <v>3.2000000000000001E-2</v>
      </c>
      <c r="M54" t="s">
        <v>2</v>
      </c>
      <c r="N54">
        <v>7.4999999999999997E-2</v>
      </c>
      <c r="O54" t="s">
        <v>2</v>
      </c>
      <c r="P54">
        <v>0.14199999999999999</v>
      </c>
      <c r="Q54" t="s">
        <v>2</v>
      </c>
      <c r="R54" t="s">
        <v>2</v>
      </c>
      <c r="S54" t="s">
        <v>2</v>
      </c>
      <c r="T54" t="s">
        <v>2</v>
      </c>
      <c r="U54">
        <v>8.5999999999999993E-2</v>
      </c>
      <c r="V54" t="s">
        <v>2</v>
      </c>
      <c r="W54">
        <v>8.5000000000000006E-2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 t="s">
        <v>2</v>
      </c>
      <c r="AD54" t="s">
        <v>2</v>
      </c>
      <c r="AE54" t="s">
        <v>2</v>
      </c>
      <c r="AF54">
        <v>2.5000000000000001E-2</v>
      </c>
      <c r="AG54" t="s">
        <v>2</v>
      </c>
      <c r="AH54" t="s">
        <v>2</v>
      </c>
      <c r="AI54" t="s">
        <v>2</v>
      </c>
      <c r="AJ54" t="s">
        <v>2</v>
      </c>
      <c r="AK54" t="s">
        <v>2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>
        <v>0.06</v>
      </c>
      <c r="AU54">
        <v>6.3E-2</v>
      </c>
      <c r="AV54" t="s">
        <v>2</v>
      </c>
      <c r="AW54" t="s">
        <v>2</v>
      </c>
      <c r="AX54" t="s">
        <v>2</v>
      </c>
      <c r="AY54">
        <v>1.7000000000000001E-2</v>
      </c>
      <c r="AZ54">
        <v>5.7000000000000002E-2</v>
      </c>
      <c r="BA54">
        <v>9.8000000000000004E-2</v>
      </c>
      <c r="BB54">
        <v>0.107</v>
      </c>
      <c r="BC54" t="s">
        <v>2</v>
      </c>
      <c r="BD54">
        <v>9.4E-2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>
        <v>0.629</v>
      </c>
      <c r="CB54" t="s">
        <v>2</v>
      </c>
      <c r="CC54" t="s">
        <v>2</v>
      </c>
      <c r="CD54" s="5">
        <f t="shared" si="3"/>
        <v>1.6080000000000001</v>
      </c>
      <c r="CE54" s="2">
        <v>2.71</v>
      </c>
      <c r="CF54" s="7">
        <f t="shared" si="1"/>
        <v>0.99694863489160956</v>
      </c>
      <c r="CG54" s="7">
        <f t="shared" si="2"/>
        <v>-0.47499117075677466</v>
      </c>
    </row>
    <row r="55" spans="2:85">
      <c r="B55" t="s">
        <v>54</v>
      </c>
      <c r="C55" t="s">
        <v>2</v>
      </c>
      <c r="D55" t="s">
        <v>2</v>
      </c>
      <c r="E55">
        <v>7.0000000000000007E-2</v>
      </c>
      <c r="F55" t="s">
        <v>2</v>
      </c>
      <c r="G55" t="s">
        <v>2</v>
      </c>
      <c r="H55" t="s">
        <v>2</v>
      </c>
      <c r="I55">
        <v>6.6000000000000003E-2</v>
      </c>
      <c r="J55" t="s">
        <v>2</v>
      </c>
      <c r="K55" t="s">
        <v>2</v>
      </c>
      <c r="L55" t="s">
        <v>2</v>
      </c>
      <c r="M55">
        <v>0.13900000000000001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>
        <v>0.14399999999999999</v>
      </c>
      <c r="W55" t="s">
        <v>2</v>
      </c>
      <c r="X55" t="s">
        <v>2</v>
      </c>
      <c r="Y55" t="s">
        <v>2</v>
      </c>
      <c r="Z55" t="s">
        <v>2</v>
      </c>
      <c r="AA55" t="s">
        <v>2</v>
      </c>
      <c r="AB55" t="s">
        <v>2</v>
      </c>
      <c r="AC55">
        <v>4.9000000000000002E-2</v>
      </c>
      <c r="AD55" t="s">
        <v>2</v>
      </c>
      <c r="AE55" t="s">
        <v>2</v>
      </c>
      <c r="AF55" t="s">
        <v>2</v>
      </c>
      <c r="AG55">
        <v>4.3999999999999997E-2</v>
      </c>
      <c r="AH55" t="s">
        <v>2</v>
      </c>
      <c r="AI55" t="s">
        <v>2</v>
      </c>
      <c r="AJ55" t="s">
        <v>2</v>
      </c>
      <c r="AK55">
        <v>0.08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 t="s">
        <v>2</v>
      </c>
      <c r="AU55" t="s">
        <v>2</v>
      </c>
      <c r="AV55" t="s">
        <v>2</v>
      </c>
      <c r="AW55" t="s">
        <v>2</v>
      </c>
      <c r="AX55" t="s">
        <v>2</v>
      </c>
      <c r="AY55" t="s">
        <v>2</v>
      </c>
      <c r="AZ55" t="s">
        <v>2</v>
      </c>
      <c r="BA55" t="s">
        <v>2</v>
      </c>
      <c r="BB55" t="s">
        <v>2</v>
      </c>
      <c r="BC55" t="s">
        <v>2</v>
      </c>
      <c r="BD55" t="s">
        <v>2</v>
      </c>
      <c r="BE55" t="s">
        <v>2</v>
      </c>
      <c r="BF55" t="s">
        <v>2</v>
      </c>
      <c r="BG55" t="s">
        <v>2</v>
      </c>
      <c r="BH55" t="s">
        <v>2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 t="s">
        <v>2</v>
      </c>
      <c r="CB55" t="s">
        <v>2</v>
      </c>
      <c r="CC55">
        <v>1.228</v>
      </c>
      <c r="CD55" s="5">
        <f t="shared" si="3"/>
        <v>1.8199999999999998</v>
      </c>
      <c r="CE55" s="2">
        <v>7.8710000000000004</v>
      </c>
      <c r="CF55" s="7">
        <f t="shared" si="1"/>
        <v>2.063185119160313</v>
      </c>
      <c r="CG55" s="7">
        <f t="shared" si="2"/>
        <v>-0.5988365010887039</v>
      </c>
    </row>
    <row r="56" spans="2:85">
      <c r="B56" t="s">
        <v>55</v>
      </c>
      <c r="C56" t="s">
        <v>2</v>
      </c>
      <c r="D56" t="s">
        <v>2</v>
      </c>
      <c r="E56">
        <v>0.01</v>
      </c>
      <c r="F56">
        <v>5.0000000000000001E-3</v>
      </c>
      <c r="G56" t="s">
        <v>2</v>
      </c>
      <c r="H56" t="s">
        <v>2</v>
      </c>
      <c r="I56" t="s">
        <v>2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U56">
        <v>2.4E-2</v>
      </c>
      <c r="V56" t="s">
        <v>2</v>
      </c>
      <c r="W56" t="s">
        <v>2</v>
      </c>
      <c r="X56" t="s">
        <v>2</v>
      </c>
      <c r="Y56">
        <v>0.47699999999999998</v>
      </c>
      <c r="Z56" t="s">
        <v>2</v>
      </c>
      <c r="AA56">
        <v>5.7000000000000002E-2</v>
      </c>
      <c r="AB56" t="s">
        <v>2</v>
      </c>
      <c r="AC56" t="s">
        <v>2</v>
      </c>
      <c r="AD56" t="s">
        <v>2</v>
      </c>
      <c r="AE56" t="s">
        <v>2</v>
      </c>
      <c r="AF56">
        <v>3.9E-2</v>
      </c>
      <c r="AG56" t="s">
        <v>2</v>
      </c>
      <c r="AH56" t="s">
        <v>2</v>
      </c>
      <c r="AI56" t="s">
        <v>2</v>
      </c>
      <c r="AJ56" t="s">
        <v>2</v>
      </c>
      <c r="AK56" t="s">
        <v>2</v>
      </c>
      <c r="AL56" t="s">
        <v>2</v>
      </c>
      <c r="AM56" t="s">
        <v>2</v>
      </c>
      <c r="AN56" t="s">
        <v>2</v>
      </c>
      <c r="AO56" t="s">
        <v>2</v>
      </c>
      <c r="AP56" t="s">
        <v>2</v>
      </c>
      <c r="AQ56" t="s">
        <v>2</v>
      </c>
      <c r="AR56" t="s">
        <v>2</v>
      </c>
      <c r="AS56" t="s">
        <v>2</v>
      </c>
      <c r="AT56">
        <v>6.3E-2</v>
      </c>
      <c r="AU56">
        <v>6.4000000000000001E-2</v>
      </c>
      <c r="AV56" t="s">
        <v>2</v>
      </c>
      <c r="AW56" t="s">
        <v>2</v>
      </c>
      <c r="AX56">
        <v>0.38300000000000001</v>
      </c>
      <c r="AY56">
        <v>2.1999999999999999E-2</v>
      </c>
      <c r="AZ56" t="s">
        <v>2</v>
      </c>
      <c r="BA56" t="s">
        <v>2</v>
      </c>
      <c r="BB56" t="s">
        <v>2</v>
      </c>
      <c r="BC56" t="s">
        <v>2</v>
      </c>
      <c r="BD56">
        <v>0.68600000000000005</v>
      </c>
      <c r="BE56" t="s">
        <v>2</v>
      </c>
      <c r="BF56" t="s">
        <v>2</v>
      </c>
      <c r="BG56" t="s">
        <v>2</v>
      </c>
      <c r="BH56">
        <v>5.0999999999999997E-2</v>
      </c>
      <c r="BI56" t="s">
        <v>2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>
        <v>2.1459999999999999</v>
      </c>
      <c r="CB56" t="s">
        <v>2</v>
      </c>
      <c r="CC56" t="s">
        <v>2</v>
      </c>
      <c r="CD56" s="5">
        <f t="shared" si="3"/>
        <v>4.0270000000000001</v>
      </c>
      <c r="CE56" s="2">
        <v>16.515000000000001</v>
      </c>
      <c r="CF56" s="7">
        <f t="shared" si="1"/>
        <v>2.804269058842753</v>
      </c>
      <c r="CG56" s="7">
        <f t="shared" si="2"/>
        <v>-1.3930216818693171</v>
      </c>
    </row>
    <row r="57" spans="2:85">
      <c r="B57" t="s">
        <v>56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0.11</v>
      </c>
      <c r="I57">
        <v>9.7000000000000003E-2</v>
      </c>
      <c r="J57" t="s">
        <v>2</v>
      </c>
      <c r="K57">
        <v>6.2E-2</v>
      </c>
      <c r="L57" t="s">
        <v>2</v>
      </c>
      <c r="M57">
        <v>8.5999999999999993E-2</v>
      </c>
      <c r="N57" t="s">
        <v>2</v>
      </c>
      <c r="O57">
        <v>0.187</v>
      </c>
      <c r="P57" t="s">
        <v>2</v>
      </c>
      <c r="Q57">
        <v>0.03</v>
      </c>
      <c r="R57" t="s">
        <v>2</v>
      </c>
      <c r="S57">
        <v>7.6999999999999999E-2</v>
      </c>
      <c r="T57">
        <v>9.9000000000000005E-2</v>
      </c>
      <c r="U57" t="s">
        <v>2</v>
      </c>
      <c r="V57">
        <v>0.16800000000000001</v>
      </c>
      <c r="W57" t="s">
        <v>2</v>
      </c>
      <c r="X57">
        <v>3.6999999999999998E-2</v>
      </c>
      <c r="Y57" t="s">
        <v>2</v>
      </c>
      <c r="Z57" t="s">
        <v>2</v>
      </c>
      <c r="AA57" t="s">
        <v>2</v>
      </c>
      <c r="AB57" t="s">
        <v>2</v>
      </c>
      <c r="AC57">
        <v>0.105</v>
      </c>
      <c r="AD57">
        <v>0.12</v>
      </c>
      <c r="AE57">
        <v>0.16300000000000001</v>
      </c>
      <c r="AF57" t="s">
        <v>2</v>
      </c>
      <c r="AG57">
        <v>0.108</v>
      </c>
      <c r="AH57" t="s">
        <v>2</v>
      </c>
      <c r="AI57">
        <v>8.3000000000000004E-2</v>
      </c>
      <c r="AJ57" t="s">
        <v>2</v>
      </c>
      <c r="AK57">
        <v>9.7000000000000003E-2</v>
      </c>
      <c r="AL57" t="s">
        <v>2</v>
      </c>
      <c r="AM57" t="s">
        <v>2</v>
      </c>
      <c r="AN57" t="s">
        <v>2</v>
      </c>
      <c r="AO57">
        <v>0.17</v>
      </c>
      <c r="AP57" t="s">
        <v>2</v>
      </c>
      <c r="AQ57">
        <v>0.14899999999999999</v>
      </c>
      <c r="AR57" t="s">
        <v>2</v>
      </c>
      <c r="AS57">
        <v>0.129</v>
      </c>
      <c r="AT57">
        <v>0.11700000000000001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0.189</v>
      </c>
      <c r="BF57">
        <v>2.1000000000000001E-2</v>
      </c>
      <c r="BG57">
        <v>1.6E-2</v>
      </c>
      <c r="BH57" t="s">
        <v>2</v>
      </c>
      <c r="BI57">
        <v>0.16700000000000001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2.363</v>
      </c>
      <c r="CD57" s="5">
        <f t="shared" si="3"/>
        <v>4.9499999999999993</v>
      </c>
      <c r="CE57" s="2">
        <v>9.3230000000000004</v>
      </c>
      <c r="CF57" s="7">
        <f t="shared" si="1"/>
        <v>2.2324844653145566</v>
      </c>
      <c r="CG57" s="7">
        <f t="shared" si="2"/>
        <v>-1.5993875765805987</v>
      </c>
    </row>
    <row r="58" spans="2:85">
      <c r="B58" t="s">
        <v>57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1.4E-2</v>
      </c>
      <c r="I58">
        <v>0.04</v>
      </c>
      <c r="J58" t="s">
        <v>2</v>
      </c>
      <c r="K58">
        <v>3.7999999999999999E-2</v>
      </c>
      <c r="L58" t="s">
        <v>2</v>
      </c>
      <c r="M58">
        <v>5.1999999999999998E-2</v>
      </c>
      <c r="N58" t="s">
        <v>2</v>
      </c>
      <c r="O58">
        <v>5.0999999999999997E-2</v>
      </c>
      <c r="P58" t="s">
        <v>2</v>
      </c>
      <c r="Q58">
        <v>2.3E-2</v>
      </c>
      <c r="R58" t="s">
        <v>2</v>
      </c>
      <c r="S58">
        <v>3.5000000000000003E-2</v>
      </c>
      <c r="T58">
        <v>3.9E-2</v>
      </c>
      <c r="U58" t="s">
        <v>2</v>
      </c>
      <c r="V58">
        <v>0.06</v>
      </c>
      <c r="W58" t="s">
        <v>2</v>
      </c>
      <c r="X58">
        <v>1.4E-2</v>
      </c>
      <c r="Y58" t="s">
        <v>2</v>
      </c>
      <c r="Z58" t="s">
        <v>2</v>
      </c>
      <c r="AA58" t="s">
        <v>2</v>
      </c>
      <c r="AB58" t="s">
        <v>2</v>
      </c>
      <c r="AC58">
        <v>3.6999999999999998E-2</v>
      </c>
      <c r="AD58">
        <v>7.0000000000000007E-2</v>
      </c>
      <c r="AE58">
        <v>0.04</v>
      </c>
      <c r="AF58" t="s">
        <v>2</v>
      </c>
      <c r="AG58">
        <v>6.5000000000000002E-2</v>
      </c>
      <c r="AH58" t="s">
        <v>2</v>
      </c>
      <c r="AI58">
        <v>3.7999999999999999E-2</v>
      </c>
      <c r="AJ58" t="s">
        <v>2</v>
      </c>
      <c r="AK58">
        <v>3.4000000000000002E-2</v>
      </c>
      <c r="AL58" t="s">
        <v>2</v>
      </c>
      <c r="AM58" t="s">
        <v>2</v>
      </c>
      <c r="AN58" t="s">
        <v>2</v>
      </c>
      <c r="AO58">
        <v>4.1000000000000002E-2</v>
      </c>
      <c r="AP58" t="s">
        <v>2</v>
      </c>
      <c r="AQ58">
        <v>5.5E-2</v>
      </c>
      <c r="AR58" t="s">
        <v>2</v>
      </c>
      <c r="AS58">
        <v>1.6E-2</v>
      </c>
      <c r="AT58">
        <v>2.3E-2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5.8999999999999997E-2</v>
      </c>
      <c r="BF58">
        <v>1.0999999999999999E-2</v>
      </c>
      <c r="BG58">
        <v>8.9999999999999993E-3</v>
      </c>
      <c r="BH58" t="s">
        <v>2</v>
      </c>
      <c r="BI58">
        <v>0.05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1.5760000000000001</v>
      </c>
      <c r="CD58" s="5">
        <f t="shared" si="3"/>
        <v>2.4900000000000002</v>
      </c>
      <c r="CE58" s="2">
        <v>7.1459999999999999</v>
      </c>
      <c r="CF58" s="7">
        <f t="shared" si="1"/>
        <v>1.966552759601218</v>
      </c>
      <c r="CG58" s="7">
        <f t="shared" si="2"/>
        <v>-0.91228271047661635</v>
      </c>
    </row>
    <row r="59" spans="2:85">
      <c r="B59" t="s">
        <v>58</v>
      </c>
      <c r="C59" t="s">
        <v>2</v>
      </c>
      <c r="D59" t="s">
        <v>2</v>
      </c>
      <c r="E59" t="s">
        <v>2</v>
      </c>
      <c r="F59" t="s">
        <v>2</v>
      </c>
      <c r="G59" t="s">
        <v>2</v>
      </c>
      <c r="H59">
        <v>1.4E-2</v>
      </c>
      <c r="I59">
        <v>0.04</v>
      </c>
      <c r="J59" t="s">
        <v>2</v>
      </c>
      <c r="K59">
        <v>3.9E-2</v>
      </c>
      <c r="L59" t="s">
        <v>2</v>
      </c>
      <c r="M59">
        <v>5.6000000000000001E-2</v>
      </c>
      <c r="N59" t="s">
        <v>2</v>
      </c>
      <c r="O59">
        <v>5.1999999999999998E-2</v>
      </c>
      <c r="P59" t="s">
        <v>2</v>
      </c>
      <c r="Q59">
        <v>2.4E-2</v>
      </c>
      <c r="R59" t="s">
        <v>2</v>
      </c>
      <c r="S59">
        <v>3.5999999999999997E-2</v>
      </c>
      <c r="T59">
        <v>3.9E-2</v>
      </c>
      <c r="U59" t="s">
        <v>2</v>
      </c>
      <c r="V59">
        <v>6.0999999999999999E-2</v>
      </c>
      <c r="W59" t="s">
        <v>2</v>
      </c>
      <c r="X59">
        <v>1.4E-2</v>
      </c>
      <c r="Y59" t="s">
        <v>2</v>
      </c>
      <c r="Z59" t="s">
        <v>2</v>
      </c>
      <c r="AA59" t="s">
        <v>2</v>
      </c>
      <c r="AB59" t="s">
        <v>2</v>
      </c>
      <c r="AC59">
        <v>3.6999999999999998E-2</v>
      </c>
      <c r="AD59">
        <v>7.2999999999999995E-2</v>
      </c>
      <c r="AE59">
        <v>0.04</v>
      </c>
      <c r="AF59" t="s">
        <v>2</v>
      </c>
      <c r="AG59">
        <v>5.8000000000000003E-2</v>
      </c>
      <c r="AH59" t="s">
        <v>2</v>
      </c>
      <c r="AI59">
        <v>3.7999999999999999E-2</v>
      </c>
      <c r="AJ59" t="s">
        <v>2</v>
      </c>
      <c r="AK59">
        <v>3.4000000000000002E-2</v>
      </c>
      <c r="AL59" t="s">
        <v>2</v>
      </c>
      <c r="AM59" t="s">
        <v>2</v>
      </c>
      <c r="AN59" t="s">
        <v>2</v>
      </c>
      <c r="AO59">
        <v>4.1000000000000002E-2</v>
      </c>
      <c r="AP59" t="s">
        <v>2</v>
      </c>
      <c r="AQ59">
        <v>5.6000000000000001E-2</v>
      </c>
      <c r="AR59" t="s">
        <v>2</v>
      </c>
      <c r="AS59">
        <v>1.6E-2</v>
      </c>
      <c r="AT59">
        <v>2.3E-2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>
        <v>0.06</v>
      </c>
      <c r="BF59">
        <v>1.0999999999999999E-2</v>
      </c>
      <c r="BG59">
        <v>8.9999999999999993E-3</v>
      </c>
      <c r="BH59" t="s">
        <v>2</v>
      </c>
      <c r="BI59">
        <v>0.05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 t="s">
        <v>2</v>
      </c>
      <c r="CB59" t="s">
        <v>2</v>
      </c>
      <c r="CC59">
        <v>1.284</v>
      </c>
      <c r="CD59" s="5">
        <f t="shared" si="3"/>
        <v>2.2050000000000001</v>
      </c>
      <c r="CE59" s="2">
        <v>5.6589999999999998</v>
      </c>
      <c r="CF59" s="7">
        <f t="shared" si="1"/>
        <v>1.7332471981603867</v>
      </c>
      <c r="CG59" s="7">
        <f t="shared" si="2"/>
        <v>-0.79072750889880938</v>
      </c>
    </row>
    <row r="60" spans="2:85">
      <c r="B60" t="s">
        <v>59</v>
      </c>
      <c r="C60" t="s">
        <v>2</v>
      </c>
      <c r="D60" t="s">
        <v>2</v>
      </c>
      <c r="E60">
        <v>1.0999999999999999E-2</v>
      </c>
      <c r="F60">
        <v>5.0000000000000001E-3</v>
      </c>
      <c r="G60">
        <v>5.0000000000000001E-3</v>
      </c>
      <c r="H60" t="s">
        <v>2</v>
      </c>
      <c r="I60" t="s">
        <v>2</v>
      </c>
      <c r="J60">
        <v>0</v>
      </c>
      <c r="K60" t="s">
        <v>2</v>
      </c>
      <c r="L60">
        <v>0</v>
      </c>
      <c r="M60" t="s">
        <v>2</v>
      </c>
      <c r="N60">
        <v>2E-3</v>
      </c>
      <c r="O60" t="s">
        <v>2</v>
      </c>
      <c r="P60">
        <v>2.5999999999999999E-2</v>
      </c>
      <c r="Q60" t="s">
        <v>2</v>
      </c>
      <c r="R60" t="s">
        <v>2</v>
      </c>
      <c r="S60" t="s">
        <v>2</v>
      </c>
      <c r="T60" t="s">
        <v>2</v>
      </c>
      <c r="U60" t="s">
        <v>2</v>
      </c>
      <c r="V60" t="s">
        <v>2</v>
      </c>
      <c r="W60">
        <v>8.0000000000000002E-3</v>
      </c>
      <c r="X60" t="s">
        <v>2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E60" t="s">
        <v>2</v>
      </c>
      <c r="AF60" t="s">
        <v>2</v>
      </c>
      <c r="AG60" t="s">
        <v>2</v>
      </c>
      <c r="AH60" t="s">
        <v>2</v>
      </c>
      <c r="AI60" t="s">
        <v>2</v>
      </c>
      <c r="AJ60" t="s">
        <v>2</v>
      </c>
      <c r="AK60" t="s">
        <v>2</v>
      </c>
      <c r="AL60" t="s">
        <v>2</v>
      </c>
      <c r="AM60" t="s">
        <v>2</v>
      </c>
      <c r="AN60">
        <v>1E-3</v>
      </c>
      <c r="AO60" t="s">
        <v>2</v>
      </c>
      <c r="AP60" t="s">
        <v>2</v>
      </c>
      <c r="AQ60" t="s">
        <v>2</v>
      </c>
      <c r="AR60" t="s">
        <v>2</v>
      </c>
      <c r="AS60" t="s">
        <v>2</v>
      </c>
      <c r="AT60" t="s">
        <v>2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 t="s">
        <v>2</v>
      </c>
      <c r="BD60" t="s">
        <v>2</v>
      </c>
      <c r="BE60" t="s">
        <v>2</v>
      </c>
      <c r="BF60" t="s">
        <v>2</v>
      </c>
      <c r="BG60" t="s">
        <v>2</v>
      </c>
      <c r="BH60">
        <v>4.0000000000000001E-3</v>
      </c>
      <c r="BI60" t="s">
        <v>2</v>
      </c>
      <c r="BJ60" t="s">
        <v>2</v>
      </c>
      <c r="BK60" t="s">
        <v>2</v>
      </c>
      <c r="BL60" t="s">
        <v>2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>
        <v>0.25700000000000001</v>
      </c>
      <c r="CB60" t="s">
        <v>2</v>
      </c>
      <c r="CC60" t="s">
        <v>2</v>
      </c>
      <c r="CD60" s="5">
        <f t="shared" si="3"/>
        <v>0.31900000000000001</v>
      </c>
      <c r="CE60" s="2">
        <v>1.917</v>
      </c>
      <c r="CF60" s="7">
        <f t="shared" si="1"/>
        <v>0.65076146406350743</v>
      </c>
      <c r="CG60" s="7">
        <f t="shared" si="2"/>
        <v>1.1425641761972924</v>
      </c>
    </row>
    <row r="61" spans="2:85">
      <c r="B61" t="s">
        <v>60</v>
      </c>
      <c r="C61" t="s">
        <v>2</v>
      </c>
      <c r="D61" t="s">
        <v>2</v>
      </c>
      <c r="E61" t="s">
        <v>2</v>
      </c>
      <c r="F61" t="s">
        <v>2</v>
      </c>
      <c r="G61">
        <v>1E-3</v>
      </c>
      <c r="H61">
        <v>2.5000000000000001E-2</v>
      </c>
      <c r="I61" t="s">
        <v>2</v>
      </c>
      <c r="J61" t="s">
        <v>2</v>
      </c>
      <c r="K61" t="s">
        <v>2</v>
      </c>
      <c r="L61" t="s">
        <v>2</v>
      </c>
      <c r="M61" t="s">
        <v>2</v>
      </c>
      <c r="N61" t="s">
        <v>2</v>
      </c>
      <c r="O61">
        <v>0.29299999999999998</v>
      </c>
      <c r="P61" t="s">
        <v>2</v>
      </c>
      <c r="Q61">
        <v>0.88800000000000001</v>
      </c>
      <c r="R61" t="s">
        <v>2</v>
      </c>
      <c r="S61">
        <v>0.55600000000000005</v>
      </c>
      <c r="T61">
        <v>0.14799999999999999</v>
      </c>
      <c r="U61" t="s">
        <v>2</v>
      </c>
      <c r="V61">
        <v>0.11600000000000001</v>
      </c>
      <c r="W61" t="s">
        <v>2</v>
      </c>
      <c r="X61">
        <v>5.5E-2</v>
      </c>
      <c r="Y61" t="s">
        <v>2</v>
      </c>
      <c r="Z61" t="s">
        <v>2</v>
      </c>
      <c r="AA61" t="s">
        <v>2</v>
      </c>
      <c r="AB61" t="s">
        <v>2</v>
      </c>
      <c r="AC61">
        <v>0.13300000000000001</v>
      </c>
      <c r="AD61">
        <v>0.21099999999999999</v>
      </c>
      <c r="AE61">
        <v>0.157</v>
      </c>
      <c r="AF61" t="s">
        <v>2</v>
      </c>
      <c r="AG61" t="s">
        <v>2</v>
      </c>
      <c r="AH61" t="s">
        <v>2</v>
      </c>
      <c r="AI61">
        <v>5.8000000000000003E-2</v>
      </c>
      <c r="AJ61">
        <v>0.26400000000000001</v>
      </c>
      <c r="AK61">
        <v>0.153</v>
      </c>
      <c r="AL61">
        <v>5.0000000000000001E-3</v>
      </c>
      <c r="AM61" t="s">
        <v>2</v>
      </c>
      <c r="AN61" t="s">
        <v>2</v>
      </c>
      <c r="AO61">
        <v>0.222</v>
      </c>
      <c r="AP61">
        <v>1.464</v>
      </c>
      <c r="AQ61">
        <v>0.47</v>
      </c>
      <c r="AR61">
        <v>3.9E-2</v>
      </c>
      <c r="AS61">
        <v>6.2E-2</v>
      </c>
      <c r="AT61">
        <v>6.6000000000000003E-2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>
        <v>0.28699999999999998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>
        <v>1.4359999999999999</v>
      </c>
      <c r="BJ61" t="s">
        <v>2</v>
      </c>
      <c r="BK61">
        <v>0.16600000000000001</v>
      </c>
      <c r="BL61">
        <v>5.0000000000000001E-3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0.43</v>
      </c>
      <c r="CD61" s="5">
        <f t="shared" si="3"/>
        <v>7.71</v>
      </c>
      <c r="CE61" s="2">
        <v>77.430999999999997</v>
      </c>
      <c r="CF61" s="7">
        <f t="shared" si="1"/>
        <v>4.3493872172061048</v>
      </c>
      <c r="CG61" s="7">
        <f t="shared" si="2"/>
        <v>-2.0425181875752383</v>
      </c>
    </row>
    <row r="62" spans="2:85">
      <c r="B62" t="s">
        <v>61</v>
      </c>
      <c r="C62">
        <v>3.0000000000000001E-3</v>
      </c>
      <c r="D62">
        <v>7.5999999999999998E-2</v>
      </c>
      <c r="E62">
        <v>0.05</v>
      </c>
      <c r="F62" t="s">
        <v>2</v>
      </c>
      <c r="G62">
        <v>4.0000000000000001E-3</v>
      </c>
      <c r="H62">
        <v>0.879</v>
      </c>
      <c r="I62">
        <v>3.0000000000000001E-3</v>
      </c>
      <c r="J62" t="s">
        <v>2</v>
      </c>
      <c r="K62">
        <v>3.07</v>
      </c>
      <c r="L62" t="s">
        <v>2</v>
      </c>
      <c r="M62">
        <v>5.0999999999999997E-2</v>
      </c>
      <c r="N62" t="s">
        <v>2</v>
      </c>
      <c r="O62" t="s">
        <v>2</v>
      </c>
      <c r="P62" t="s">
        <v>2</v>
      </c>
      <c r="Q62" t="s">
        <v>2</v>
      </c>
      <c r="R62">
        <v>1.788</v>
      </c>
      <c r="S62">
        <v>1.6619999999999999</v>
      </c>
      <c r="T62" t="s">
        <v>2</v>
      </c>
      <c r="U62" t="s">
        <v>2</v>
      </c>
      <c r="V62">
        <v>0.6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>
        <v>0.61299999999999999</v>
      </c>
      <c r="AD62" t="s">
        <v>2</v>
      </c>
      <c r="AE62">
        <v>1.6E-2</v>
      </c>
      <c r="AF62" t="s">
        <v>2</v>
      </c>
      <c r="AG62">
        <v>2.0390000000000001</v>
      </c>
      <c r="AH62" t="s">
        <v>2</v>
      </c>
      <c r="AI62" t="s">
        <v>2</v>
      </c>
      <c r="AJ62" t="s">
        <v>2</v>
      </c>
      <c r="AK62">
        <v>0.17100000000000001</v>
      </c>
      <c r="AL62">
        <v>1E-3</v>
      </c>
      <c r="AM62" t="s">
        <v>2</v>
      </c>
      <c r="AN62" t="s">
        <v>2</v>
      </c>
      <c r="AO62" t="s">
        <v>2</v>
      </c>
      <c r="AP62" t="s">
        <v>2</v>
      </c>
      <c r="AQ62">
        <v>0.29699999999999999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>
        <v>0.58899999999999997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28.416</v>
      </c>
      <c r="CD62" s="5">
        <f t="shared" si="3"/>
        <v>40.328000000000003</v>
      </c>
      <c r="CE62" s="2">
        <v>228.52</v>
      </c>
      <c r="CF62" s="7">
        <f t="shared" si="1"/>
        <v>5.4316237338562621</v>
      </c>
      <c r="CG62" s="7">
        <f t="shared" si="2"/>
        <v>-3.6970460167803298</v>
      </c>
    </row>
    <row r="63" spans="2:85">
      <c r="B63" t="s">
        <v>62</v>
      </c>
      <c r="C63" t="s">
        <v>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1.4999999999999999E-2</v>
      </c>
      <c r="J63" t="s">
        <v>2</v>
      </c>
      <c r="K63" t="s">
        <v>2</v>
      </c>
      <c r="L63" t="s">
        <v>2</v>
      </c>
      <c r="M63">
        <v>1.6E-2</v>
      </c>
      <c r="N63" t="s">
        <v>2</v>
      </c>
      <c r="O63">
        <v>1.7999999999999999E-2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>
        <v>0.03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>
        <v>1.6E-2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0.24099999999999999</v>
      </c>
      <c r="CD63" s="5">
        <f t="shared" si="3"/>
        <v>0.33599999999999997</v>
      </c>
      <c r="CE63" s="2">
        <v>2.0139999999999998</v>
      </c>
      <c r="CF63" s="7">
        <f t="shared" si="1"/>
        <v>0.70012279429637048</v>
      </c>
      <c r="CG63" s="7">
        <f t="shared" si="2"/>
        <v>1.0906441190189329</v>
      </c>
    </row>
    <row r="64" spans="2:85">
      <c r="B64" t="s">
        <v>63</v>
      </c>
      <c r="C64">
        <v>4.0000000000000001E-3</v>
      </c>
      <c r="D64" t="s">
        <v>2</v>
      </c>
      <c r="E64" t="s">
        <v>2</v>
      </c>
      <c r="F64" t="s">
        <v>2</v>
      </c>
      <c r="G64" t="s">
        <v>2</v>
      </c>
      <c r="H64" t="s">
        <v>2</v>
      </c>
      <c r="I64">
        <v>3.0000000000000001E-3</v>
      </c>
      <c r="J64" t="s">
        <v>2</v>
      </c>
      <c r="K64" t="s">
        <v>2</v>
      </c>
      <c r="L64" t="s">
        <v>2</v>
      </c>
      <c r="M64">
        <v>4.0000000000000001E-3</v>
      </c>
      <c r="N64" t="s">
        <v>2</v>
      </c>
      <c r="O64" t="s">
        <v>2</v>
      </c>
      <c r="P64" t="s">
        <v>2</v>
      </c>
      <c r="Q64" t="s">
        <v>2</v>
      </c>
      <c r="R64" t="s">
        <v>2</v>
      </c>
      <c r="S64" t="s">
        <v>2</v>
      </c>
      <c r="T64" t="s">
        <v>2</v>
      </c>
      <c r="U64" t="s">
        <v>2</v>
      </c>
      <c r="V64" t="s">
        <v>2</v>
      </c>
      <c r="W64" t="s">
        <v>2</v>
      </c>
      <c r="X64" t="s">
        <v>2</v>
      </c>
      <c r="Y64" t="s">
        <v>2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E64" t="s">
        <v>2</v>
      </c>
      <c r="AF64" t="s">
        <v>2</v>
      </c>
      <c r="AG64" t="s">
        <v>2</v>
      </c>
      <c r="AH64" t="s">
        <v>2</v>
      </c>
      <c r="AI64" t="s">
        <v>2</v>
      </c>
      <c r="AJ64" t="s">
        <v>2</v>
      </c>
      <c r="AK64" t="s">
        <v>2</v>
      </c>
      <c r="AL64" t="s">
        <v>2</v>
      </c>
      <c r="AM64" t="s">
        <v>2</v>
      </c>
      <c r="AN64" t="s">
        <v>2</v>
      </c>
      <c r="AO64" t="s">
        <v>2</v>
      </c>
      <c r="AP64" t="s">
        <v>2</v>
      </c>
      <c r="AQ64" t="s">
        <v>2</v>
      </c>
      <c r="AR64" t="s">
        <v>2</v>
      </c>
      <c r="AS64" t="s">
        <v>2</v>
      </c>
      <c r="AT64" t="s">
        <v>2</v>
      </c>
      <c r="AU64" t="s">
        <v>2</v>
      </c>
      <c r="AV64" t="s">
        <v>2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 t="s">
        <v>2</v>
      </c>
      <c r="BD64" t="s">
        <v>2</v>
      </c>
      <c r="BE64" t="s">
        <v>2</v>
      </c>
      <c r="BF64" t="s">
        <v>2</v>
      </c>
      <c r="BG64" t="s">
        <v>2</v>
      </c>
      <c r="BH64" t="s">
        <v>2</v>
      </c>
      <c r="BI64" t="s">
        <v>2</v>
      </c>
      <c r="BJ64" t="s">
        <v>2</v>
      </c>
      <c r="BK64" t="s">
        <v>2</v>
      </c>
      <c r="BL64" t="s">
        <v>2</v>
      </c>
      <c r="BM64" t="s">
        <v>2</v>
      </c>
      <c r="BN64" t="s">
        <v>2</v>
      </c>
      <c r="BO64" t="s">
        <v>2</v>
      </c>
      <c r="BP64" t="s">
        <v>2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1.4999999999999999E-2</v>
      </c>
      <c r="CD64" s="5">
        <f t="shared" si="3"/>
        <v>2.5999999999999999E-2</v>
      </c>
      <c r="CE64" s="2">
        <v>0.222</v>
      </c>
      <c r="CF64" s="7">
        <f t="shared" si="1"/>
        <v>-1.5050778971098575</v>
      </c>
      <c r="CG64" s="7">
        <f t="shared" si="2"/>
        <v>3.6496587409606551</v>
      </c>
    </row>
    <row r="65" spans="2:85">
      <c r="B65" t="s">
        <v>86</v>
      </c>
      <c r="C65" t="s">
        <v>2</v>
      </c>
      <c r="D65" t="s">
        <v>2</v>
      </c>
      <c r="E65">
        <v>0.115</v>
      </c>
      <c r="F65" t="s">
        <v>2</v>
      </c>
      <c r="G65">
        <v>2E-3</v>
      </c>
      <c r="H65">
        <v>0.20799999999999999</v>
      </c>
      <c r="I65">
        <v>0.113</v>
      </c>
      <c r="J65" t="s">
        <v>2</v>
      </c>
      <c r="K65">
        <v>0.13500000000000001</v>
      </c>
      <c r="L65" t="s">
        <v>2</v>
      </c>
      <c r="M65">
        <v>0.93200000000000005</v>
      </c>
      <c r="N65" t="s">
        <v>2</v>
      </c>
      <c r="O65">
        <v>1.161</v>
      </c>
      <c r="P65" t="s">
        <v>2</v>
      </c>
      <c r="Q65">
        <v>1.375</v>
      </c>
      <c r="R65">
        <v>3.5760000000000001</v>
      </c>
      <c r="S65">
        <v>0.69</v>
      </c>
      <c r="T65">
        <v>0.76700000000000002</v>
      </c>
      <c r="U65" t="s">
        <v>2</v>
      </c>
      <c r="V65">
        <v>1.5229999999999999</v>
      </c>
      <c r="W65" t="s">
        <v>2</v>
      </c>
      <c r="X65">
        <v>0.14000000000000001</v>
      </c>
      <c r="Y65" t="s">
        <v>2</v>
      </c>
      <c r="Z65" t="s">
        <v>2</v>
      </c>
      <c r="AA65" t="s">
        <v>2</v>
      </c>
      <c r="AB65" t="s">
        <v>2</v>
      </c>
      <c r="AC65">
        <v>1.1779999999999999</v>
      </c>
      <c r="AD65">
        <v>0.81599999999999995</v>
      </c>
      <c r="AE65" t="s">
        <v>2</v>
      </c>
      <c r="AF65" t="s">
        <v>2</v>
      </c>
      <c r="AG65">
        <v>0.74</v>
      </c>
      <c r="AH65" t="s">
        <v>2</v>
      </c>
      <c r="AI65">
        <v>7.6999999999999999E-2</v>
      </c>
      <c r="AJ65">
        <v>0.41699999999999998</v>
      </c>
      <c r="AK65">
        <v>0.65500000000000003</v>
      </c>
      <c r="AL65">
        <v>0.05</v>
      </c>
      <c r="AM65" t="s">
        <v>2</v>
      </c>
      <c r="AN65" t="s">
        <v>2</v>
      </c>
      <c r="AO65">
        <v>0.56000000000000005</v>
      </c>
      <c r="AP65">
        <v>5.5090000000000003</v>
      </c>
      <c r="AQ65">
        <v>3.403</v>
      </c>
      <c r="AR65">
        <v>9.4E-2</v>
      </c>
      <c r="AS65">
        <v>1.264</v>
      </c>
      <c r="AT65">
        <v>0.151</v>
      </c>
      <c r="AU65" t="s">
        <v>2</v>
      </c>
      <c r="AV65">
        <v>8.6280000000000001</v>
      </c>
      <c r="AW65" t="s">
        <v>2</v>
      </c>
      <c r="AX65" t="s">
        <v>2</v>
      </c>
      <c r="AY65" t="s">
        <v>2</v>
      </c>
      <c r="AZ65" t="s">
        <v>2</v>
      </c>
      <c r="BA65" t="s">
        <v>2</v>
      </c>
      <c r="BB65" t="s">
        <v>2</v>
      </c>
      <c r="BC65">
        <v>0.625</v>
      </c>
      <c r="BD65" t="s">
        <v>2</v>
      </c>
      <c r="BE65">
        <v>1.4850000000000001</v>
      </c>
      <c r="BF65">
        <v>0.82799999999999996</v>
      </c>
      <c r="BG65">
        <v>0.65600000000000003</v>
      </c>
      <c r="BH65" t="s">
        <v>2</v>
      </c>
      <c r="BI65" t="s">
        <v>2</v>
      </c>
      <c r="BJ65" t="s">
        <v>2</v>
      </c>
      <c r="BK65">
        <v>4.3999999999999997E-2</v>
      </c>
      <c r="BL65" t="s">
        <v>2</v>
      </c>
      <c r="BM65">
        <v>21.675000000000001</v>
      </c>
      <c r="BN65" t="s">
        <v>2</v>
      </c>
      <c r="BO65" t="s">
        <v>2</v>
      </c>
      <c r="BP65">
        <v>149.86600000000001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 t="s">
        <v>2</v>
      </c>
      <c r="CB65" t="s">
        <v>2</v>
      </c>
      <c r="CC65">
        <v>201.65799999999999</v>
      </c>
      <c r="CD65" s="5">
        <f t="shared" si="3"/>
        <v>411.11599999999999</v>
      </c>
      <c r="CE65" s="2">
        <v>850.55</v>
      </c>
      <c r="CF65" s="7">
        <f t="shared" si="1"/>
        <v>6.7458831990555916</v>
      </c>
      <c r="CG65" s="7">
        <f t="shared" si="2"/>
        <v>-6.0188754131172804</v>
      </c>
    </row>
    <row r="66" spans="2:85">
      <c r="B66" t="s">
        <v>65</v>
      </c>
      <c r="C66" t="s">
        <v>2</v>
      </c>
      <c r="D66" t="s">
        <v>2</v>
      </c>
      <c r="E66" t="s">
        <v>2</v>
      </c>
      <c r="F66" t="s">
        <v>2</v>
      </c>
      <c r="G66" t="s">
        <v>2</v>
      </c>
      <c r="H66" t="s">
        <v>2</v>
      </c>
      <c r="I66" t="s">
        <v>2</v>
      </c>
      <c r="J66" t="s">
        <v>2</v>
      </c>
      <c r="K66" t="s">
        <v>2</v>
      </c>
      <c r="L66">
        <v>1.2E-2</v>
      </c>
      <c r="M66" t="s">
        <v>2</v>
      </c>
      <c r="N66">
        <v>0</v>
      </c>
      <c r="O66" t="s">
        <v>2</v>
      </c>
      <c r="P66" t="s">
        <v>2</v>
      </c>
      <c r="Q66" t="s">
        <v>2</v>
      </c>
      <c r="R66" t="s">
        <v>2</v>
      </c>
      <c r="S66" t="s">
        <v>2</v>
      </c>
      <c r="T66" t="s">
        <v>2</v>
      </c>
      <c r="U66" t="s">
        <v>2</v>
      </c>
      <c r="V66" t="s">
        <v>2</v>
      </c>
      <c r="W66">
        <v>7.1999999999999995E-2</v>
      </c>
      <c r="X66" t="s">
        <v>2</v>
      </c>
      <c r="Y66">
        <v>0.104</v>
      </c>
      <c r="Z66">
        <v>0.47599999999999998</v>
      </c>
      <c r="AA66" t="s">
        <v>2</v>
      </c>
      <c r="AB66" t="s">
        <v>2</v>
      </c>
      <c r="AC66" t="s">
        <v>2</v>
      </c>
      <c r="AD66" t="s">
        <v>2</v>
      </c>
      <c r="AE66" t="s">
        <v>2</v>
      </c>
      <c r="AF66">
        <v>5.2999999999999999E-2</v>
      </c>
      <c r="AG66" t="s">
        <v>2</v>
      </c>
      <c r="AH66" t="s">
        <v>2</v>
      </c>
      <c r="AI66" t="s">
        <v>2</v>
      </c>
      <c r="AJ66" t="s">
        <v>2</v>
      </c>
      <c r="AK66" t="s">
        <v>2</v>
      </c>
      <c r="AL66" t="s">
        <v>2</v>
      </c>
      <c r="AM66">
        <v>1.2999999999999999E-2</v>
      </c>
      <c r="AN66">
        <v>4.9000000000000002E-2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2.8000000000000001E-2</v>
      </c>
      <c r="AU66">
        <v>9.2999999999999999E-2</v>
      </c>
      <c r="AV66" t="s">
        <v>2</v>
      </c>
      <c r="AW66">
        <v>0.44900000000000001</v>
      </c>
      <c r="AX66">
        <v>0.24399999999999999</v>
      </c>
      <c r="AY66">
        <v>8.6999999999999994E-2</v>
      </c>
      <c r="AZ66" t="s">
        <v>2</v>
      </c>
      <c r="BA66" t="s">
        <v>2</v>
      </c>
      <c r="BB66" t="s">
        <v>2</v>
      </c>
      <c r="BC66" t="s">
        <v>2</v>
      </c>
      <c r="BD66">
        <v>0.40899999999999997</v>
      </c>
      <c r="BE66" t="s">
        <v>2</v>
      </c>
      <c r="BF66" t="s">
        <v>2</v>
      </c>
      <c r="BG66" t="s">
        <v>2</v>
      </c>
      <c r="BH66" t="s">
        <v>2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 t="s">
        <v>2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1.72</v>
      </c>
      <c r="CB66" t="s">
        <v>2</v>
      </c>
      <c r="CC66" t="s">
        <v>2</v>
      </c>
      <c r="CD66" s="5">
        <f t="shared" si="3"/>
        <v>3.8090000000000002</v>
      </c>
      <c r="CE66" s="2">
        <v>6.883</v>
      </c>
      <c r="CF66" s="7">
        <f t="shared" si="1"/>
        <v>1.9290546034162273</v>
      </c>
      <c r="CG66" s="7">
        <f t="shared" si="2"/>
        <v>-1.3373666874964671</v>
      </c>
    </row>
    <row r="67" spans="2:85">
      <c r="B67" t="s">
        <v>87</v>
      </c>
      <c r="C67" t="s">
        <v>2</v>
      </c>
      <c r="D67" t="s">
        <v>2</v>
      </c>
      <c r="E67">
        <v>0.04</v>
      </c>
      <c r="F67" t="s">
        <v>2</v>
      </c>
      <c r="G67" t="s">
        <v>2</v>
      </c>
      <c r="H67" t="s">
        <v>2</v>
      </c>
      <c r="I67" t="s">
        <v>2</v>
      </c>
      <c r="J67">
        <v>5.6000000000000001E-2</v>
      </c>
      <c r="K67" t="s">
        <v>2</v>
      </c>
      <c r="L67">
        <v>0.01</v>
      </c>
      <c r="M67" t="s">
        <v>2</v>
      </c>
      <c r="N67">
        <v>4.7E-2</v>
      </c>
      <c r="O67" t="s">
        <v>2</v>
      </c>
      <c r="P67">
        <v>0.41799999999999998</v>
      </c>
      <c r="Q67" t="s">
        <v>2</v>
      </c>
      <c r="R67" t="s">
        <v>2</v>
      </c>
      <c r="S67" t="s">
        <v>2</v>
      </c>
      <c r="T67" t="s">
        <v>2</v>
      </c>
      <c r="U67">
        <v>0.02</v>
      </c>
      <c r="V67" t="s">
        <v>2</v>
      </c>
      <c r="W67">
        <v>0.29199999999999998</v>
      </c>
      <c r="X67" t="s">
        <v>2</v>
      </c>
      <c r="Y67" t="s">
        <v>2</v>
      </c>
      <c r="Z67">
        <v>0.47599999999999998</v>
      </c>
      <c r="AA67">
        <v>0.27200000000000002</v>
      </c>
      <c r="AB67">
        <v>0.14899999999999999</v>
      </c>
      <c r="AC67" t="s">
        <v>2</v>
      </c>
      <c r="AD67" t="s">
        <v>2</v>
      </c>
      <c r="AE67" t="s">
        <v>2</v>
      </c>
      <c r="AF67">
        <v>8.5999999999999993E-2</v>
      </c>
      <c r="AG67" t="s">
        <v>2</v>
      </c>
      <c r="AH67">
        <v>7.3999999999999996E-2</v>
      </c>
      <c r="AI67" t="s">
        <v>2</v>
      </c>
      <c r="AJ67" t="s">
        <v>2</v>
      </c>
      <c r="AK67" t="s">
        <v>2</v>
      </c>
      <c r="AL67" t="s">
        <v>2</v>
      </c>
      <c r="AM67">
        <v>0.64800000000000002</v>
      </c>
      <c r="AN67">
        <v>9.2999999999999999E-2</v>
      </c>
      <c r="AO67" t="s">
        <v>2</v>
      </c>
      <c r="AP67" t="s">
        <v>2</v>
      </c>
      <c r="AQ67" t="s">
        <v>2</v>
      </c>
      <c r="AR67" t="s">
        <v>2</v>
      </c>
      <c r="AS67" t="s">
        <v>2</v>
      </c>
      <c r="AT67">
        <v>0.13600000000000001</v>
      </c>
      <c r="AU67">
        <v>0.308</v>
      </c>
      <c r="AV67" t="s">
        <v>2</v>
      </c>
      <c r="AW67">
        <v>0.33100000000000002</v>
      </c>
      <c r="AX67">
        <v>0.52900000000000003</v>
      </c>
      <c r="AY67">
        <v>8.0000000000000002E-3</v>
      </c>
      <c r="AZ67">
        <v>2E-3</v>
      </c>
      <c r="BA67">
        <v>3.0000000000000001E-3</v>
      </c>
      <c r="BB67">
        <v>4.0000000000000001E-3</v>
      </c>
      <c r="BC67" t="s">
        <v>2</v>
      </c>
      <c r="BD67">
        <v>1.079</v>
      </c>
      <c r="BE67" t="s">
        <v>2</v>
      </c>
      <c r="BF67" t="s">
        <v>2</v>
      </c>
      <c r="BG67" t="s">
        <v>2</v>
      </c>
      <c r="BH67">
        <v>0.11899999999999999</v>
      </c>
      <c r="BI67" t="s">
        <v>2</v>
      </c>
      <c r="BJ67" t="s">
        <v>2</v>
      </c>
      <c r="BK67" t="s">
        <v>2</v>
      </c>
      <c r="BL67" t="s">
        <v>2</v>
      </c>
      <c r="BM67" t="s">
        <v>2</v>
      </c>
      <c r="BN67" t="s">
        <v>2</v>
      </c>
      <c r="BO67">
        <v>0.53600000000000003</v>
      </c>
      <c r="BP67" t="s">
        <v>2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>
        <v>4.827</v>
      </c>
      <c r="CB67" t="s">
        <v>2</v>
      </c>
      <c r="CC67" t="s">
        <v>2</v>
      </c>
      <c r="CD67" s="5">
        <f t="shared" ref="CD67:CD83" si="4">SUM(C67:CC67)</f>
        <v>10.562999999999999</v>
      </c>
      <c r="CE67" s="2">
        <v>19.646999999999998</v>
      </c>
      <c r="CF67" s="7">
        <f t="shared" si="1"/>
        <v>2.9779246549040264</v>
      </c>
      <c r="CG67" s="7">
        <f t="shared" si="2"/>
        <v>-2.357357328841025</v>
      </c>
    </row>
    <row r="68" spans="2:85">
      <c r="B68" t="s">
        <v>67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>
        <v>0.44500000000000001</v>
      </c>
      <c r="I68">
        <v>0.14099999999999999</v>
      </c>
      <c r="J68" t="s">
        <v>2</v>
      </c>
      <c r="K68" t="s">
        <v>2</v>
      </c>
      <c r="L68" t="s">
        <v>2</v>
      </c>
      <c r="M68">
        <v>1.9279999999999999</v>
      </c>
      <c r="N68" t="s">
        <v>2</v>
      </c>
      <c r="O68">
        <v>0.98499999999999999</v>
      </c>
      <c r="P68" t="s">
        <v>2</v>
      </c>
      <c r="Q68">
        <v>0.94699999999999995</v>
      </c>
      <c r="R68">
        <v>3.3919999999999999</v>
      </c>
      <c r="S68" t="s">
        <v>2</v>
      </c>
      <c r="T68">
        <v>0.79700000000000004</v>
      </c>
      <c r="U68" t="s">
        <v>2</v>
      </c>
      <c r="V68">
        <v>2.246</v>
      </c>
      <c r="W68" t="s">
        <v>2</v>
      </c>
      <c r="X68">
        <v>2.5999999999999999E-2</v>
      </c>
      <c r="Y68" t="s">
        <v>2</v>
      </c>
      <c r="Z68" t="s">
        <v>2</v>
      </c>
      <c r="AA68" t="s">
        <v>2</v>
      </c>
      <c r="AB68" t="s">
        <v>2</v>
      </c>
      <c r="AC68">
        <v>2.6869999999999998</v>
      </c>
      <c r="AD68">
        <v>1.2529999999999999</v>
      </c>
      <c r="AE68" t="s">
        <v>2</v>
      </c>
      <c r="AF68" t="s">
        <v>2</v>
      </c>
      <c r="AG68">
        <v>7.9749999999999996</v>
      </c>
      <c r="AH68" t="s">
        <v>2</v>
      </c>
      <c r="AI68">
        <v>0.19600000000000001</v>
      </c>
      <c r="AJ68">
        <v>0.66300000000000003</v>
      </c>
      <c r="AK68">
        <v>2.2480000000000002</v>
      </c>
      <c r="AL68">
        <v>2.5000000000000001E-2</v>
      </c>
      <c r="AM68" t="s">
        <v>2</v>
      </c>
      <c r="AN68" t="s">
        <v>2</v>
      </c>
      <c r="AO68">
        <v>0.59199999999999997</v>
      </c>
      <c r="AP68">
        <v>2.165</v>
      </c>
      <c r="AQ68">
        <v>2.177</v>
      </c>
      <c r="AR68">
        <v>0.06</v>
      </c>
      <c r="AS68">
        <v>2.8820000000000001</v>
      </c>
      <c r="AT68">
        <v>9.1999999999999998E-2</v>
      </c>
      <c r="AU68" t="s">
        <v>2</v>
      </c>
      <c r="AV68">
        <v>5.3250000000000002</v>
      </c>
      <c r="AW68" t="s">
        <v>2</v>
      </c>
      <c r="AX68" t="s">
        <v>2</v>
      </c>
      <c r="AY68" t="s">
        <v>2</v>
      </c>
      <c r="AZ68" t="s">
        <v>2</v>
      </c>
      <c r="BA68" t="s">
        <v>2</v>
      </c>
      <c r="BB68" t="s">
        <v>2</v>
      </c>
      <c r="BC68">
        <v>0.498</v>
      </c>
      <c r="BD68" t="s">
        <v>2</v>
      </c>
      <c r="BE68">
        <v>0.91</v>
      </c>
      <c r="BF68">
        <v>0.51200000000000001</v>
      </c>
      <c r="BG68">
        <v>0.40600000000000003</v>
      </c>
      <c r="BH68" t="s">
        <v>2</v>
      </c>
      <c r="BI68">
        <v>9.2170000000000005</v>
      </c>
      <c r="BJ68">
        <v>2.4129999999999998</v>
      </c>
      <c r="BK68">
        <v>5.6000000000000001E-2</v>
      </c>
      <c r="BL68" t="s">
        <v>2</v>
      </c>
      <c r="BM68">
        <v>122.367</v>
      </c>
      <c r="BN68" t="s">
        <v>2</v>
      </c>
      <c r="BO68" t="s">
        <v>2</v>
      </c>
      <c r="BP68">
        <v>156.70699999999999</v>
      </c>
      <c r="BQ68" t="s">
        <v>2</v>
      </c>
      <c r="BR68" t="s">
        <v>2</v>
      </c>
      <c r="BS68" t="s">
        <v>2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 t="s">
        <v>2</v>
      </c>
      <c r="CB68" t="s">
        <v>2</v>
      </c>
      <c r="CC68">
        <v>1788.306</v>
      </c>
      <c r="CD68" s="5">
        <f t="shared" si="4"/>
        <v>2120.6390000000001</v>
      </c>
      <c r="CE68" s="2">
        <v>5072.134</v>
      </c>
      <c r="CF68" s="7">
        <f t="shared" ref="CF68:CF73" si="5">+LN(CE68)</f>
        <v>8.5315169153264314</v>
      </c>
      <c r="CG68" s="7">
        <f t="shared" ref="CG68:CG73" si="6">+-LN(CD68)</f>
        <v>-7.6594727373439939</v>
      </c>
    </row>
    <row r="69" spans="2:85">
      <c r="B69" t="s">
        <v>68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  <c r="H69" t="s">
        <v>2</v>
      </c>
      <c r="I69" t="s">
        <v>2</v>
      </c>
      <c r="J69">
        <v>4.0000000000000001E-3</v>
      </c>
      <c r="K69" t="s">
        <v>2</v>
      </c>
      <c r="L69">
        <v>6.0000000000000001E-3</v>
      </c>
      <c r="M69" t="s">
        <v>2</v>
      </c>
      <c r="N69">
        <v>1.2999999999999999E-2</v>
      </c>
      <c r="O69" t="s">
        <v>2</v>
      </c>
      <c r="P69">
        <v>1.7000000000000001E-2</v>
      </c>
      <c r="Q69" t="s">
        <v>2</v>
      </c>
      <c r="R69" t="s">
        <v>2</v>
      </c>
      <c r="S69" t="s">
        <v>2</v>
      </c>
      <c r="T69" t="s">
        <v>2</v>
      </c>
      <c r="U69">
        <v>0.28399999999999997</v>
      </c>
      <c r="V69" t="s">
        <v>2</v>
      </c>
      <c r="W69">
        <v>8.4000000000000005E-2</v>
      </c>
      <c r="X69" t="s">
        <v>2</v>
      </c>
      <c r="Y69">
        <v>0.156</v>
      </c>
      <c r="Z69">
        <v>0.25600000000000001</v>
      </c>
      <c r="AA69">
        <v>5.3999999999999999E-2</v>
      </c>
      <c r="AB69">
        <v>7.0000000000000001E-3</v>
      </c>
      <c r="AC69" t="s">
        <v>2</v>
      </c>
      <c r="AD69" t="s">
        <v>2</v>
      </c>
      <c r="AE69" t="s">
        <v>2</v>
      </c>
      <c r="AF69">
        <v>7.4999999999999997E-2</v>
      </c>
      <c r="AG69" t="s">
        <v>2</v>
      </c>
      <c r="AH69">
        <v>0.56399999999999995</v>
      </c>
      <c r="AI69" t="s">
        <v>2</v>
      </c>
      <c r="AJ69" t="s">
        <v>2</v>
      </c>
      <c r="AK69" t="s">
        <v>2</v>
      </c>
      <c r="AL69" t="s">
        <v>2</v>
      </c>
      <c r="AM69" t="s">
        <v>2</v>
      </c>
      <c r="AN69" t="s">
        <v>2</v>
      </c>
      <c r="AO69" t="s">
        <v>2</v>
      </c>
      <c r="AP69" t="s">
        <v>2</v>
      </c>
      <c r="AQ69" t="s">
        <v>2</v>
      </c>
      <c r="AR69" t="s">
        <v>2</v>
      </c>
      <c r="AS69" t="s">
        <v>2</v>
      </c>
      <c r="AT69" t="s">
        <v>2</v>
      </c>
      <c r="AU69">
        <v>3.7999999999999999E-2</v>
      </c>
      <c r="AV69" t="s">
        <v>2</v>
      </c>
      <c r="AW69">
        <v>0.71899999999999997</v>
      </c>
      <c r="AX69">
        <v>0.10100000000000001</v>
      </c>
      <c r="AY69">
        <v>6.0000000000000001E-3</v>
      </c>
      <c r="AZ69">
        <v>0.18</v>
      </c>
      <c r="BA69">
        <v>0.307</v>
      </c>
      <c r="BB69">
        <v>0.34799999999999998</v>
      </c>
      <c r="BC69" t="s">
        <v>2</v>
      </c>
      <c r="BD69">
        <v>1.004</v>
      </c>
      <c r="BE69" t="s">
        <v>2</v>
      </c>
      <c r="BF69" t="s">
        <v>2</v>
      </c>
      <c r="BG69" t="s">
        <v>2</v>
      </c>
      <c r="BH69" t="s">
        <v>2</v>
      </c>
      <c r="BI69" t="s">
        <v>2</v>
      </c>
      <c r="BJ69" t="s">
        <v>2</v>
      </c>
      <c r="BK69" t="s">
        <v>2</v>
      </c>
      <c r="BL69" t="s">
        <v>2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>
        <v>1.46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>
        <v>13.441000000000001</v>
      </c>
      <c r="CB69" t="s">
        <v>2</v>
      </c>
      <c r="CC69" t="s">
        <v>2</v>
      </c>
      <c r="CD69" s="5">
        <f t="shared" si="4"/>
        <v>19.124000000000002</v>
      </c>
      <c r="CE69" s="2">
        <v>47.25</v>
      </c>
      <c r="CF69" s="7">
        <f t="shared" si="5"/>
        <v>3.8554526539397518</v>
      </c>
      <c r="CG69" s="7">
        <f t="shared" si="6"/>
        <v>-2.9509440907638571</v>
      </c>
    </row>
    <row r="70" spans="2:85">
      <c r="B70" t="s">
        <v>69</v>
      </c>
      <c r="C70" t="s">
        <v>2</v>
      </c>
      <c r="D70" t="s">
        <v>2</v>
      </c>
      <c r="E70" t="s">
        <v>2</v>
      </c>
      <c r="F70" t="s">
        <v>2</v>
      </c>
      <c r="G70">
        <v>8.0000000000000002E-3</v>
      </c>
      <c r="H70" t="s">
        <v>2</v>
      </c>
      <c r="I70">
        <v>0.06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>
        <v>0.34499999999999997</v>
      </c>
      <c r="P70" t="s">
        <v>2</v>
      </c>
      <c r="Q70">
        <v>0.83799999999999997</v>
      </c>
      <c r="R70">
        <v>1.349</v>
      </c>
      <c r="S70" t="s">
        <v>2</v>
      </c>
      <c r="T70">
        <v>0.45100000000000001</v>
      </c>
      <c r="U70" t="s">
        <v>2</v>
      </c>
      <c r="V70">
        <v>0.35399999999999998</v>
      </c>
      <c r="W70" t="s">
        <v>2</v>
      </c>
      <c r="X70">
        <v>4.7E-2</v>
      </c>
      <c r="Y70" t="s">
        <v>2</v>
      </c>
      <c r="Z70" t="s">
        <v>2</v>
      </c>
      <c r="AA70" t="s">
        <v>2</v>
      </c>
      <c r="AB70" t="s">
        <v>2</v>
      </c>
      <c r="AC70">
        <v>0.752</v>
      </c>
      <c r="AD70">
        <v>0.66</v>
      </c>
      <c r="AE70">
        <v>0.45100000000000001</v>
      </c>
      <c r="AF70" t="s">
        <v>2</v>
      </c>
      <c r="AG70" t="s">
        <v>2</v>
      </c>
      <c r="AH70" t="s">
        <v>2</v>
      </c>
      <c r="AI70">
        <v>7.1999999999999995E-2</v>
      </c>
      <c r="AJ70">
        <v>0.20899999999999999</v>
      </c>
      <c r="AK70" t="s">
        <v>2</v>
      </c>
      <c r="AL70">
        <v>1.4999999999999999E-2</v>
      </c>
      <c r="AM70" t="s">
        <v>2</v>
      </c>
      <c r="AN70" t="s">
        <v>2</v>
      </c>
      <c r="AO70">
        <v>0.251</v>
      </c>
      <c r="AP70">
        <v>0.95799999999999996</v>
      </c>
      <c r="AQ70">
        <v>0.79800000000000004</v>
      </c>
      <c r="AR70">
        <v>2.8000000000000001E-2</v>
      </c>
      <c r="AS70">
        <v>1.236</v>
      </c>
      <c r="AT70">
        <v>5.8999999999999997E-2</v>
      </c>
      <c r="AU70" t="s">
        <v>2</v>
      </c>
      <c r="AV70" t="s">
        <v>2</v>
      </c>
      <c r="AW70" t="s">
        <v>2</v>
      </c>
      <c r="AX70" t="s">
        <v>2</v>
      </c>
      <c r="AY70" t="s">
        <v>2</v>
      </c>
      <c r="AZ70" t="s">
        <v>2</v>
      </c>
      <c r="BA70" t="s">
        <v>2</v>
      </c>
      <c r="BB70" t="s">
        <v>2</v>
      </c>
      <c r="BC70">
        <v>0.252</v>
      </c>
      <c r="BD70" t="s">
        <v>2</v>
      </c>
      <c r="BE70">
        <v>0.752</v>
      </c>
      <c r="BF70">
        <v>0.76900000000000002</v>
      </c>
      <c r="BG70">
        <v>0.61</v>
      </c>
      <c r="BH70" t="s">
        <v>2</v>
      </c>
      <c r="BI70">
        <v>6.9550000000000001</v>
      </c>
      <c r="BJ70" t="s">
        <v>2</v>
      </c>
      <c r="BK70">
        <v>8.8999999999999996E-2</v>
      </c>
      <c r="BL70">
        <v>3.1E-2</v>
      </c>
      <c r="BM70" t="s">
        <v>2</v>
      </c>
      <c r="BN70" t="s">
        <v>2</v>
      </c>
      <c r="BO70" t="s">
        <v>2</v>
      </c>
      <c r="BP70" t="s">
        <v>2</v>
      </c>
      <c r="BQ70" t="s">
        <v>2</v>
      </c>
      <c r="BR70" t="s">
        <v>2</v>
      </c>
      <c r="BS70" t="s">
        <v>2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 t="s">
        <v>2</v>
      </c>
      <c r="CB70" t="s">
        <v>2</v>
      </c>
      <c r="CC70">
        <v>16.751999999999999</v>
      </c>
      <c r="CD70" s="5">
        <f t="shared" si="4"/>
        <v>35.150999999999996</v>
      </c>
      <c r="CE70" s="2">
        <v>61.768999999999998</v>
      </c>
      <c r="CF70" s="7">
        <f t="shared" si="5"/>
        <v>4.1234016204882087</v>
      </c>
      <c r="CG70" s="7">
        <f t="shared" si="6"/>
        <v>-3.559653067354128</v>
      </c>
    </row>
    <row r="71" spans="2:85">
      <c r="B71" t="s">
        <v>70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 t="s">
        <v>2</v>
      </c>
      <c r="K71" t="s">
        <v>2</v>
      </c>
      <c r="L71" t="s">
        <v>2</v>
      </c>
      <c r="M71" t="s">
        <v>2</v>
      </c>
      <c r="N71">
        <v>2.1999999999999999E-2</v>
      </c>
      <c r="O71" t="s">
        <v>2</v>
      </c>
      <c r="P71">
        <v>0.14000000000000001</v>
      </c>
      <c r="Q71" t="s">
        <v>2</v>
      </c>
      <c r="R71" t="s">
        <v>2</v>
      </c>
      <c r="S71" t="s">
        <v>2</v>
      </c>
      <c r="T71" t="s">
        <v>2</v>
      </c>
      <c r="U71">
        <v>4.7E-2</v>
      </c>
      <c r="V71" t="s">
        <v>2</v>
      </c>
      <c r="W71" t="s">
        <v>2</v>
      </c>
      <c r="X71" t="s">
        <v>2</v>
      </c>
      <c r="Y71">
        <v>0.107</v>
      </c>
      <c r="Z71">
        <v>0.187</v>
      </c>
      <c r="AA71">
        <v>6.9000000000000006E-2</v>
      </c>
      <c r="AB71">
        <v>2E-3</v>
      </c>
      <c r="AC71" t="s">
        <v>2</v>
      </c>
      <c r="AD71" t="s">
        <v>2</v>
      </c>
      <c r="AE71" t="s">
        <v>2</v>
      </c>
      <c r="AF71">
        <v>3.1E-2</v>
      </c>
      <c r="AG71" t="s">
        <v>2</v>
      </c>
      <c r="AH71">
        <v>9.1999999999999998E-2</v>
      </c>
      <c r="AI71" t="s">
        <v>2</v>
      </c>
      <c r="AJ71" t="s">
        <v>2</v>
      </c>
      <c r="AK71" t="s">
        <v>2</v>
      </c>
      <c r="AL71" t="s">
        <v>2</v>
      </c>
      <c r="AM71">
        <v>3.0000000000000001E-3</v>
      </c>
      <c r="AN71">
        <v>1E-3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>
        <v>0.02</v>
      </c>
      <c r="AU71">
        <v>0.222</v>
      </c>
      <c r="AV71" t="s">
        <v>2</v>
      </c>
      <c r="AW71">
        <v>1.982</v>
      </c>
      <c r="AX71">
        <v>0.127</v>
      </c>
      <c r="AY71" t="s">
        <v>2</v>
      </c>
      <c r="AZ71">
        <v>0.245</v>
      </c>
      <c r="BA71">
        <v>0.41899999999999998</v>
      </c>
      <c r="BB71">
        <v>0.47499999999999998</v>
      </c>
      <c r="BC71" t="s">
        <v>2</v>
      </c>
      <c r="BD71">
        <v>0.751</v>
      </c>
      <c r="BE71" t="s">
        <v>2</v>
      </c>
      <c r="BF71" t="s">
        <v>2</v>
      </c>
      <c r="BG71" t="s">
        <v>2</v>
      </c>
      <c r="BH71" t="s">
        <v>2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0.46500000000000002</v>
      </c>
      <c r="BO71">
        <v>1.29</v>
      </c>
      <c r="BP71" t="s">
        <v>2</v>
      </c>
      <c r="BQ71">
        <v>2.9820000000000002</v>
      </c>
      <c r="BR71" t="s">
        <v>2</v>
      </c>
      <c r="BS71">
        <v>1.071</v>
      </c>
      <c r="BT71" t="s">
        <v>2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11.242000000000001</v>
      </c>
      <c r="CB71" t="s">
        <v>2</v>
      </c>
      <c r="CC71" t="s">
        <v>2</v>
      </c>
      <c r="CD71" s="5">
        <f t="shared" si="4"/>
        <v>21.992000000000001</v>
      </c>
      <c r="CE71" s="2">
        <v>52.515999999999998</v>
      </c>
      <c r="CF71" s="7">
        <f t="shared" si="5"/>
        <v>3.961117885071864</v>
      </c>
      <c r="CG71" s="7">
        <f t="shared" si="6"/>
        <v>-3.0906787508629447</v>
      </c>
    </row>
    <row r="72" spans="2:85">
      <c r="B72" t="s">
        <v>71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 t="s">
        <v>2</v>
      </c>
      <c r="I72" t="s">
        <v>2</v>
      </c>
      <c r="J72">
        <v>5.0000000000000001E-3</v>
      </c>
      <c r="K72" t="s">
        <v>2</v>
      </c>
      <c r="L72" t="s">
        <v>2</v>
      </c>
      <c r="M72" t="s">
        <v>2</v>
      </c>
      <c r="N72">
        <v>2E-3</v>
      </c>
      <c r="O72" t="s">
        <v>2</v>
      </c>
      <c r="P72" t="s">
        <v>2</v>
      </c>
      <c r="Q72" t="s">
        <v>2</v>
      </c>
      <c r="R72" t="s">
        <v>2</v>
      </c>
      <c r="S72" t="s">
        <v>2</v>
      </c>
      <c r="T72" t="s">
        <v>2</v>
      </c>
      <c r="U72" t="s">
        <v>2</v>
      </c>
      <c r="V72" t="s">
        <v>2</v>
      </c>
      <c r="W72" t="s">
        <v>2</v>
      </c>
      <c r="X72" t="s">
        <v>2</v>
      </c>
      <c r="Y72" t="s">
        <v>2</v>
      </c>
      <c r="Z72">
        <v>1.0009999999999999</v>
      </c>
      <c r="AA72" t="s">
        <v>2</v>
      </c>
      <c r="AB72">
        <v>6.0000000000000001E-3</v>
      </c>
      <c r="AC72" t="s">
        <v>2</v>
      </c>
      <c r="AD72" t="s">
        <v>2</v>
      </c>
      <c r="AE72" t="s">
        <v>2</v>
      </c>
      <c r="AF72" t="s">
        <v>2</v>
      </c>
      <c r="AG72" t="s">
        <v>2</v>
      </c>
      <c r="AH72">
        <v>4.9000000000000002E-2</v>
      </c>
      <c r="AI72" t="s">
        <v>2</v>
      </c>
      <c r="AJ72" t="s">
        <v>2</v>
      </c>
      <c r="AK72" t="s">
        <v>2</v>
      </c>
      <c r="AL72" t="s">
        <v>2</v>
      </c>
      <c r="AM72">
        <v>0.26400000000000001</v>
      </c>
      <c r="AN72" t="s">
        <v>2</v>
      </c>
      <c r="AO72" t="s">
        <v>2</v>
      </c>
      <c r="AP72" t="s">
        <v>2</v>
      </c>
      <c r="AQ72" t="s">
        <v>2</v>
      </c>
      <c r="AR72" t="s">
        <v>2</v>
      </c>
      <c r="AS72" t="s">
        <v>2</v>
      </c>
      <c r="AT72" t="s">
        <v>2</v>
      </c>
      <c r="AU72">
        <v>0.26600000000000001</v>
      </c>
      <c r="AV72" t="s">
        <v>2</v>
      </c>
      <c r="AW72">
        <v>0.98099999999999998</v>
      </c>
      <c r="AX72">
        <v>0.38800000000000001</v>
      </c>
      <c r="AY72" t="s">
        <v>2</v>
      </c>
      <c r="AZ72">
        <v>3.4000000000000002E-2</v>
      </c>
      <c r="BA72">
        <v>5.8000000000000003E-2</v>
      </c>
      <c r="BB72">
        <v>6.6000000000000003E-2</v>
      </c>
      <c r="BC72" t="s">
        <v>2</v>
      </c>
      <c r="BD72">
        <v>1.2869999999999999</v>
      </c>
      <c r="BE72" t="s">
        <v>2</v>
      </c>
      <c r="BF72" t="s">
        <v>2</v>
      </c>
      <c r="BG72" t="s">
        <v>2</v>
      </c>
      <c r="BH72">
        <v>0.318</v>
      </c>
      <c r="BI72" t="s">
        <v>2</v>
      </c>
      <c r="BJ72" t="s">
        <v>2</v>
      </c>
      <c r="BK72" t="s">
        <v>2</v>
      </c>
      <c r="BL72" t="s">
        <v>2</v>
      </c>
      <c r="BM72" t="s">
        <v>2</v>
      </c>
      <c r="BN72">
        <v>0.25900000000000001</v>
      </c>
      <c r="BO72" t="s">
        <v>2</v>
      </c>
      <c r="BP72" t="s">
        <v>2</v>
      </c>
      <c r="BQ72" t="s">
        <v>2</v>
      </c>
      <c r="BR72" t="s">
        <v>2</v>
      </c>
      <c r="BS72">
        <v>6.5000000000000002E-2</v>
      </c>
      <c r="BT72">
        <v>0.83399999999999996</v>
      </c>
      <c r="BU72" t="s">
        <v>2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>
        <v>4.9119999999999999</v>
      </c>
      <c r="CB72" t="s">
        <v>2</v>
      </c>
      <c r="CC72" t="s">
        <v>2</v>
      </c>
      <c r="CD72" s="5">
        <f t="shared" si="4"/>
        <v>10.794999999999998</v>
      </c>
      <c r="CE72" s="2">
        <v>23.81</v>
      </c>
      <c r="CF72" s="7">
        <f t="shared" si="5"/>
        <v>3.1701056604987712</v>
      </c>
      <c r="CG72" s="7">
        <f t="shared" si="6"/>
        <v>-2.3790830639667706</v>
      </c>
    </row>
    <row r="73" spans="2:85">
      <c r="B73" t="s">
        <v>72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>
        <v>3.4740000000000002</v>
      </c>
      <c r="I73">
        <v>5.8999999999999997E-2</v>
      </c>
      <c r="J73" t="s">
        <v>2</v>
      </c>
      <c r="K73">
        <v>3.2719999999999998</v>
      </c>
      <c r="L73" t="s">
        <v>2</v>
      </c>
      <c r="M73" t="s">
        <v>2</v>
      </c>
      <c r="N73" t="s">
        <v>2</v>
      </c>
      <c r="O73">
        <v>5.1999999999999998E-2</v>
      </c>
      <c r="P73" t="s">
        <v>2</v>
      </c>
      <c r="Q73" t="s">
        <v>2</v>
      </c>
      <c r="R73">
        <v>4.3890000000000002</v>
      </c>
      <c r="S73">
        <v>12.144</v>
      </c>
      <c r="T73">
        <v>0.17699999999999999</v>
      </c>
      <c r="U73" t="s">
        <v>2</v>
      </c>
      <c r="V73">
        <v>1.2509999999999999</v>
      </c>
      <c r="W73" t="s">
        <v>2</v>
      </c>
      <c r="X73" t="s">
        <v>2</v>
      </c>
      <c r="Y73" t="s">
        <v>2</v>
      </c>
      <c r="Z73" t="s">
        <v>2</v>
      </c>
      <c r="AA73" t="s">
        <v>2</v>
      </c>
      <c r="AB73" t="s">
        <v>2</v>
      </c>
      <c r="AC73">
        <v>1.03</v>
      </c>
      <c r="AD73" t="s">
        <v>2</v>
      </c>
      <c r="AE73">
        <v>0.14099999999999999</v>
      </c>
      <c r="AF73" t="s">
        <v>2</v>
      </c>
      <c r="AG73">
        <v>17.728999999999999</v>
      </c>
      <c r="AH73" t="s">
        <v>2</v>
      </c>
      <c r="AI73" t="s">
        <v>2</v>
      </c>
      <c r="AJ73" t="s">
        <v>2</v>
      </c>
      <c r="AK73">
        <v>1.0680000000000001</v>
      </c>
      <c r="AL73">
        <v>7.1999999999999995E-2</v>
      </c>
      <c r="AM73" t="s">
        <v>2</v>
      </c>
      <c r="AN73" t="s">
        <v>2</v>
      </c>
      <c r="AO73">
        <v>0.26900000000000002</v>
      </c>
      <c r="AP73">
        <v>0.746</v>
      </c>
      <c r="AQ73">
        <v>1.39</v>
      </c>
      <c r="AR73" t="s">
        <v>2</v>
      </c>
      <c r="AS73">
        <v>1.7110000000000001</v>
      </c>
      <c r="AT73" t="s">
        <v>2</v>
      </c>
      <c r="AU73" t="s">
        <v>2</v>
      </c>
      <c r="AV73">
        <v>29.172999999999998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>
        <v>0.83799999999999997</v>
      </c>
      <c r="BD73" t="s">
        <v>2</v>
      </c>
      <c r="BE73">
        <v>0.33700000000000002</v>
      </c>
      <c r="BF73">
        <v>0.19</v>
      </c>
      <c r="BG73">
        <v>0.151</v>
      </c>
      <c r="BH73" t="s">
        <v>2</v>
      </c>
      <c r="BI73" t="s">
        <v>2</v>
      </c>
      <c r="BJ73">
        <v>55.317</v>
      </c>
      <c r="BK73">
        <v>7.4999999999999997E-2</v>
      </c>
      <c r="BL73" t="s">
        <v>2</v>
      </c>
      <c r="BM73">
        <v>69.266000000000005</v>
      </c>
      <c r="BN73" t="s">
        <v>2</v>
      </c>
      <c r="BO73" t="s">
        <v>2</v>
      </c>
      <c r="BP73" t="s">
        <v>2</v>
      </c>
      <c r="BQ73" t="s">
        <v>2</v>
      </c>
      <c r="BR73">
        <v>4.6760000000000002</v>
      </c>
      <c r="BS73" t="s">
        <v>2</v>
      </c>
      <c r="BT73" t="s">
        <v>2</v>
      </c>
      <c r="BU73">
        <v>51.679000000000002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 t="s">
        <v>2</v>
      </c>
      <c r="CB73" t="s">
        <v>2</v>
      </c>
      <c r="CC73">
        <v>304.64600000000002</v>
      </c>
      <c r="CD73" s="5">
        <f t="shared" si="4"/>
        <v>565.32199999999989</v>
      </c>
      <c r="CE73" s="2">
        <v>1494.807</v>
      </c>
      <c r="CF73" s="7">
        <f t="shared" si="5"/>
        <v>7.3097523805010862</v>
      </c>
      <c r="CG73" s="7">
        <f t="shared" si="6"/>
        <v>-6.3373954803129804</v>
      </c>
    </row>
    <row r="74" spans="2:85">
      <c r="CD74" s="5"/>
      <c r="CE74" s="2"/>
    </row>
    <row r="75" spans="2:85">
      <c r="B75" t="s">
        <v>88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>
        <v>2.9000000000000001E-2</v>
      </c>
      <c r="X75" t="s">
        <v>2</v>
      </c>
      <c r="Y75" t="s">
        <v>2</v>
      </c>
      <c r="Z75" t="s">
        <v>2</v>
      </c>
      <c r="AA75">
        <v>0.112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 t="s">
        <v>2</v>
      </c>
      <c r="AH75" t="s">
        <v>2</v>
      </c>
      <c r="AI75" t="s">
        <v>2</v>
      </c>
      <c r="AJ75" t="s">
        <v>2</v>
      </c>
      <c r="AK75" t="s">
        <v>2</v>
      </c>
      <c r="AL75" t="s">
        <v>2</v>
      </c>
      <c r="AM75">
        <v>0.159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 t="s">
        <v>2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>
        <v>0.81499999999999995</v>
      </c>
      <c r="BE75" t="s">
        <v>2</v>
      </c>
      <c r="BF75" t="s">
        <v>2</v>
      </c>
      <c r="BG75" t="s">
        <v>2</v>
      </c>
      <c r="BH75">
        <v>0.93899999999999995</v>
      </c>
      <c r="BI75" t="s">
        <v>2</v>
      </c>
      <c r="BJ75" t="s">
        <v>2</v>
      </c>
      <c r="BK75" t="s">
        <v>2</v>
      </c>
      <c r="BL75" t="s">
        <v>2</v>
      </c>
      <c r="BM75" t="s">
        <v>2</v>
      </c>
      <c r="BN75">
        <v>0.34699999999999998</v>
      </c>
      <c r="BO75" t="s">
        <v>2</v>
      </c>
      <c r="BP75" t="s">
        <v>2</v>
      </c>
      <c r="BQ75" t="s">
        <v>2</v>
      </c>
      <c r="BR75" t="s">
        <v>2</v>
      </c>
      <c r="BS75" t="s">
        <v>2</v>
      </c>
      <c r="BT75">
        <v>20.149000000000001</v>
      </c>
      <c r="BU75" t="s">
        <v>2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>
        <v>72.94</v>
      </c>
      <c r="CB75" t="s">
        <v>2</v>
      </c>
      <c r="CC75" t="s">
        <v>2</v>
      </c>
      <c r="CD75" s="5">
        <f t="shared" si="4"/>
        <v>95.49</v>
      </c>
      <c r="CE75" s="2">
        <v>0</v>
      </c>
    </row>
    <row r="76" spans="2:85">
      <c r="B76" t="s">
        <v>74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 t="s">
        <v>2</v>
      </c>
      <c r="N76" t="s">
        <v>2</v>
      </c>
      <c r="O76" t="s">
        <v>2</v>
      </c>
      <c r="P76">
        <v>5.2999999999999999E-2</v>
      </c>
      <c r="Q76" t="s">
        <v>2</v>
      </c>
      <c r="R76" t="s">
        <v>2</v>
      </c>
      <c r="S76" t="s">
        <v>2</v>
      </c>
      <c r="T76" t="s">
        <v>2</v>
      </c>
      <c r="U76">
        <v>4.5999999999999999E-2</v>
      </c>
      <c r="V76" t="s">
        <v>2</v>
      </c>
      <c r="W76" t="s">
        <v>2</v>
      </c>
      <c r="X76" t="s">
        <v>2</v>
      </c>
      <c r="Y76">
        <v>0.17599999999999999</v>
      </c>
      <c r="Z76" t="s">
        <v>2</v>
      </c>
      <c r="AA76" t="s">
        <v>2</v>
      </c>
      <c r="AB76">
        <v>2E-3</v>
      </c>
      <c r="AC76" t="s">
        <v>2</v>
      </c>
      <c r="AD76" t="s">
        <v>2</v>
      </c>
      <c r="AE76" t="s">
        <v>2</v>
      </c>
      <c r="AF76" t="s">
        <v>2</v>
      </c>
      <c r="AG76" t="s">
        <v>2</v>
      </c>
      <c r="AH76">
        <v>2.5000000000000001E-2</v>
      </c>
      <c r="AI76" t="s">
        <v>2</v>
      </c>
      <c r="AJ76" t="s">
        <v>2</v>
      </c>
      <c r="AK76" t="s">
        <v>2</v>
      </c>
      <c r="AL76" t="s">
        <v>2</v>
      </c>
      <c r="AM76">
        <v>2.5999999999999999E-2</v>
      </c>
      <c r="AN76">
        <v>1.2999999999999999E-2</v>
      </c>
      <c r="AO76" t="s">
        <v>2</v>
      </c>
      <c r="AP76" t="s">
        <v>2</v>
      </c>
      <c r="AQ76" t="s">
        <v>2</v>
      </c>
      <c r="AR76" t="s">
        <v>2</v>
      </c>
      <c r="AS76" t="s">
        <v>2</v>
      </c>
      <c r="AT76">
        <v>0.77800000000000002</v>
      </c>
      <c r="AU76">
        <v>0.104</v>
      </c>
      <c r="AV76" t="s">
        <v>2</v>
      </c>
      <c r="AW76">
        <v>4.9089999999999998</v>
      </c>
      <c r="AX76">
        <v>1.4019999999999999</v>
      </c>
      <c r="AY76">
        <v>0.124</v>
      </c>
      <c r="AZ76">
        <v>0.23799999999999999</v>
      </c>
      <c r="BA76">
        <v>0.40600000000000003</v>
      </c>
      <c r="BB76">
        <v>0.47399999999999998</v>
      </c>
      <c r="BC76" t="s">
        <v>2</v>
      </c>
      <c r="BD76">
        <v>3.5739999999999998</v>
      </c>
      <c r="BE76" t="s">
        <v>2</v>
      </c>
      <c r="BF76" t="s">
        <v>2</v>
      </c>
      <c r="BG76" t="s">
        <v>2</v>
      </c>
      <c r="BH76">
        <v>8.1000000000000003E-2</v>
      </c>
      <c r="BI76" t="s">
        <v>2</v>
      </c>
      <c r="BJ76" t="s">
        <v>2</v>
      </c>
      <c r="BK76" t="s">
        <v>2</v>
      </c>
      <c r="BL76" t="s">
        <v>2</v>
      </c>
      <c r="BM76" t="s">
        <v>2</v>
      </c>
      <c r="BN76">
        <v>1.2230000000000001</v>
      </c>
      <c r="BO76">
        <v>8.8369999999999997</v>
      </c>
      <c r="BP76" t="s">
        <v>2</v>
      </c>
      <c r="BQ76">
        <v>1.831</v>
      </c>
      <c r="BR76" t="s">
        <v>2</v>
      </c>
      <c r="BS76">
        <v>1.45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>
        <v>275.64400000000001</v>
      </c>
      <c r="CB76" t="s">
        <v>2</v>
      </c>
      <c r="CC76" t="s">
        <v>2</v>
      </c>
      <c r="CD76" s="5">
        <f t="shared" si="4"/>
        <v>301.416</v>
      </c>
      <c r="CE76" s="2">
        <v>0</v>
      </c>
    </row>
    <row r="77" spans="2:85">
      <c r="B77" t="s">
        <v>89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 t="s">
        <v>2</v>
      </c>
      <c r="AE77" t="s">
        <v>2</v>
      </c>
      <c r="AF77" t="s">
        <v>2</v>
      </c>
      <c r="AG77">
        <v>3.9569999999999999</v>
      </c>
      <c r="AH77" t="s">
        <v>2</v>
      </c>
      <c r="AI77">
        <v>0.14299999999999999</v>
      </c>
      <c r="AJ77" t="s">
        <v>2</v>
      </c>
      <c r="AK77" t="s">
        <v>2</v>
      </c>
      <c r="AL77" t="s">
        <v>2</v>
      </c>
      <c r="AM77" t="s">
        <v>2</v>
      </c>
      <c r="AN77" t="s">
        <v>2</v>
      </c>
      <c r="AO77" t="s">
        <v>2</v>
      </c>
      <c r="AP77" t="s">
        <v>2</v>
      </c>
      <c r="AQ77" t="s">
        <v>2</v>
      </c>
      <c r="AR77" t="s">
        <v>2</v>
      </c>
      <c r="AS77" t="s">
        <v>2</v>
      </c>
      <c r="AT77" t="s">
        <v>2</v>
      </c>
      <c r="AU77" t="s">
        <v>2</v>
      </c>
      <c r="AV77">
        <v>32.783000000000001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 t="s">
        <v>2</v>
      </c>
      <c r="BD77" t="s">
        <v>2</v>
      </c>
      <c r="BE77" t="s">
        <v>2</v>
      </c>
      <c r="BF77" t="s">
        <v>2</v>
      </c>
      <c r="BG77" t="s">
        <v>2</v>
      </c>
      <c r="BH77" t="s">
        <v>2</v>
      </c>
      <c r="BI77" t="s">
        <v>2</v>
      </c>
      <c r="BJ77">
        <v>123.492</v>
      </c>
      <c r="BK77" t="s">
        <v>2</v>
      </c>
      <c r="BL77" t="s">
        <v>2</v>
      </c>
      <c r="BM77" t="s">
        <v>2</v>
      </c>
      <c r="BN77" t="s">
        <v>2</v>
      </c>
      <c r="BO77" t="s">
        <v>2</v>
      </c>
      <c r="BP77" t="s">
        <v>2</v>
      </c>
      <c r="BQ77" t="s">
        <v>2</v>
      </c>
      <c r="BR77">
        <v>17.795000000000002</v>
      </c>
      <c r="BS77" t="s">
        <v>2</v>
      </c>
      <c r="BT77" t="s">
        <v>2</v>
      </c>
      <c r="BU77">
        <v>1276.7760000000001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15456.06</v>
      </c>
      <c r="CD77" s="5">
        <f t="shared" si="4"/>
        <v>16911.006000000001</v>
      </c>
      <c r="CE77" s="2">
        <v>0</v>
      </c>
    </row>
    <row r="78" spans="2:85">
      <c r="B78" t="s">
        <v>76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>
        <v>1.0999999999999999E-2</v>
      </c>
      <c r="N78" t="s">
        <v>2</v>
      </c>
      <c r="O78" t="s">
        <v>2</v>
      </c>
      <c r="P78" t="s">
        <v>2</v>
      </c>
      <c r="Q78" t="s">
        <v>2</v>
      </c>
      <c r="R78" t="s">
        <v>2</v>
      </c>
      <c r="S78" t="s">
        <v>2</v>
      </c>
      <c r="T78" t="s">
        <v>2</v>
      </c>
      <c r="U78" t="s">
        <v>2</v>
      </c>
      <c r="V78" t="s">
        <v>2</v>
      </c>
      <c r="W78" t="s">
        <v>2</v>
      </c>
      <c r="X78" t="s">
        <v>2</v>
      </c>
      <c r="Y78" t="s">
        <v>2</v>
      </c>
      <c r="Z78" t="s">
        <v>2</v>
      </c>
      <c r="AA78" t="s">
        <v>2</v>
      </c>
      <c r="AB78" t="s">
        <v>2</v>
      </c>
      <c r="AC78" t="s">
        <v>2</v>
      </c>
      <c r="AD78" t="s">
        <v>2</v>
      </c>
      <c r="AE78">
        <v>0.30399999999999999</v>
      </c>
      <c r="AF78" t="s">
        <v>2</v>
      </c>
      <c r="AG78" t="s">
        <v>2</v>
      </c>
      <c r="AH78" t="s">
        <v>2</v>
      </c>
      <c r="AI78">
        <v>4.5999999999999999E-2</v>
      </c>
      <c r="AJ78" t="s">
        <v>2</v>
      </c>
      <c r="AK78">
        <v>0.44900000000000001</v>
      </c>
      <c r="AL78" t="s">
        <v>2</v>
      </c>
      <c r="AM78" t="s">
        <v>2</v>
      </c>
      <c r="AN78" t="s">
        <v>2</v>
      </c>
      <c r="AO78" t="s">
        <v>2</v>
      </c>
      <c r="AP78" t="s">
        <v>2</v>
      </c>
      <c r="AQ78" t="s">
        <v>2</v>
      </c>
      <c r="AR78">
        <v>0.01</v>
      </c>
      <c r="AS78" t="s">
        <v>2</v>
      </c>
      <c r="AT78">
        <v>0.38</v>
      </c>
      <c r="AU78" t="s">
        <v>2</v>
      </c>
      <c r="AV78" t="s">
        <v>2</v>
      </c>
      <c r="AW78" t="s">
        <v>2</v>
      </c>
      <c r="AX78" t="s">
        <v>2</v>
      </c>
      <c r="AY78" t="s">
        <v>2</v>
      </c>
      <c r="AZ78" t="s">
        <v>2</v>
      </c>
      <c r="BA78" t="s">
        <v>2</v>
      </c>
      <c r="BB78" t="s">
        <v>2</v>
      </c>
      <c r="BC78">
        <v>1.0249999999999999</v>
      </c>
      <c r="BD78" t="s">
        <v>2</v>
      </c>
      <c r="BE78">
        <v>0.16200000000000001</v>
      </c>
      <c r="BF78">
        <v>0.161</v>
      </c>
      <c r="BG78">
        <v>0.127</v>
      </c>
      <c r="BH78" t="s">
        <v>2</v>
      </c>
      <c r="BI78">
        <v>28.853000000000002</v>
      </c>
      <c r="BJ78" t="s">
        <v>2</v>
      </c>
      <c r="BK78">
        <v>0.55400000000000005</v>
      </c>
      <c r="BL78">
        <v>0.04</v>
      </c>
      <c r="BM78">
        <v>65.120999999999995</v>
      </c>
      <c r="BN78" t="s">
        <v>2</v>
      </c>
      <c r="BO78" t="s">
        <v>2</v>
      </c>
      <c r="BP78">
        <v>99.46</v>
      </c>
      <c r="BQ78" t="s">
        <v>2</v>
      </c>
      <c r="BR78">
        <v>7.89</v>
      </c>
      <c r="BS78" t="s">
        <v>2</v>
      </c>
      <c r="BT78" t="s">
        <v>2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195.13800000000001</v>
      </c>
      <c r="CD78" s="5">
        <f t="shared" si="4"/>
        <v>399.73099999999999</v>
      </c>
      <c r="CE78" s="2">
        <v>0</v>
      </c>
    </row>
    <row r="79" spans="2:85">
      <c r="B79" t="s">
        <v>77</v>
      </c>
      <c r="C79" t="s">
        <v>2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2</v>
      </c>
      <c r="U79" t="s">
        <v>2</v>
      </c>
      <c r="V79" t="s">
        <v>2</v>
      </c>
      <c r="W79" t="s">
        <v>2</v>
      </c>
      <c r="X79" t="s">
        <v>2</v>
      </c>
      <c r="Y79" t="s">
        <v>2</v>
      </c>
      <c r="Z79" t="s">
        <v>2</v>
      </c>
      <c r="AA79" t="s">
        <v>2</v>
      </c>
      <c r="AB79" t="s">
        <v>2</v>
      </c>
      <c r="AC79" t="s">
        <v>2</v>
      </c>
      <c r="AD79">
        <v>0.16900000000000001</v>
      </c>
      <c r="AE79" t="s">
        <v>2</v>
      </c>
      <c r="AF79" t="s">
        <v>2</v>
      </c>
      <c r="AG79" t="s">
        <v>2</v>
      </c>
      <c r="AH79" t="s">
        <v>2</v>
      </c>
      <c r="AI79" t="s">
        <v>2</v>
      </c>
      <c r="AJ79">
        <v>0.27100000000000002</v>
      </c>
      <c r="AK79">
        <v>1.873</v>
      </c>
      <c r="AL79" t="s">
        <v>2</v>
      </c>
      <c r="AM79" t="s">
        <v>2</v>
      </c>
      <c r="AN79" t="s">
        <v>2</v>
      </c>
      <c r="AO79" t="s">
        <v>2</v>
      </c>
      <c r="AP79">
        <v>0.27500000000000002</v>
      </c>
      <c r="AQ79">
        <v>1.23</v>
      </c>
      <c r="AR79">
        <v>1.2999999999999999E-2</v>
      </c>
      <c r="AS79">
        <v>0.21099999999999999</v>
      </c>
      <c r="AT79">
        <v>0.92700000000000005</v>
      </c>
      <c r="AU79" t="s">
        <v>2</v>
      </c>
      <c r="AV79">
        <v>1.9890000000000001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>
        <v>3.74</v>
      </c>
      <c r="BD79" t="s">
        <v>2</v>
      </c>
      <c r="BE79">
        <v>2.04</v>
      </c>
      <c r="BF79">
        <v>1.198</v>
      </c>
      <c r="BG79">
        <v>0.94699999999999995</v>
      </c>
      <c r="BH79" t="s">
        <v>2</v>
      </c>
      <c r="BI79">
        <v>29.507999999999999</v>
      </c>
      <c r="BJ79">
        <v>7.8369999999999997</v>
      </c>
      <c r="BK79">
        <v>0.752</v>
      </c>
      <c r="BL79">
        <v>0.14599999999999999</v>
      </c>
      <c r="BM79">
        <v>247.15</v>
      </c>
      <c r="BN79" t="s">
        <v>2</v>
      </c>
      <c r="BO79" t="s">
        <v>2</v>
      </c>
      <c r="BP79">
        <v>124.854</v>
      </c>
      <c r="BQ79" t="s">
        <v>2</v>
      </c>
      <c r="BR79">
        <v>13.393000000000001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>
        <v>2408.8670000000002</v>
      </c>
      <c r="CD79" s="5">
        <f t="shared" si="4"/>
        <v>2847.3900000000003</v>
      </c>
      <c r="CE79" s="2">
        <v>0</v>
      </c>
    </row>
    <row r="80" spans="2:85">
      <c r="B80" t="s">
        <v>78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 t="s">
        <v>2</v>
      </c>
      <c r="I80" t="s">
        <v>2</v>
      </c>
      <c r="J80" t="s">
        <v>2</v>
      </c>
      <c r="K80" t="s">
        <v>2</v>
      </c>
      <c r="L80" t="s">
        <v>2</v>
      </c>
      <c r="M80" t="s">
        <v>2</v>
      </c>
      <c r="N80" t="s">
        <v>2</v>
      </c>
      <c r="O80" t="s">
        <v>2</v>
      </c>
      <c r="P80">
        <v>1.2E-2</v>
      </c>
      <c r="Q80" t="s">
        <v>2</v>
      </c>
      <c r="R80" t="s">
        <v>2</v>
      </c>
      <c r="S80" t="s">
        <v>2</v>
      </c>
      <c r="T80" t="s">
        <v>2</v>
      </c>
      <c r="U80">
        <v>2.5999999999999999E-2</v>
      </c>
      <c r="V80" t="s">
        <v>2</v>
      </c>
      <c r="W80">
        <v>4.5999999999999999E-2</v>
      </c>
      <c r="X80" t="s">
        <v>2</v>
      </c>
      <c r="Y80" t="s">
        <v>2</v>
      </c>
      <c r="Z80" t="s">
        <v>2</v>
      </c>
      <c r="AA80">
        <v>3.0000000000000001E-3</v>
      </c>
      <c r="AB80">
        <v>8.9999999999999993E-3</v>
      </c>
      <c r="AC80" t="s">
        <v>2</v>
      </c>
      <c r="AD80" t="s">
        <v>2</v>
      </c>
      <c r="AE80" t="s">
        <v>2</v>
      </c>
      <c r="AF80">
        <v>4.2000000000000003E-2</v>
      </c>
      <c r="AG80" t="s">
        <v>2</v>
      </c>
      <c r="AH80">
        <v>6.5000000000000002E-2</v>
      </c>
      <c r="AI80" t="s">
        <v>2</v>
      </c>
      <c r="AJ80" t="s">
        <v>2</v>
      </c>
      <c r="AK80" t="s">
        <v>2</v>
      </c>
      <c r="AL80" t="s">
        <v>2</v>
      </c>
      <c r="AM80" t="s">
        <v>2</v>
      </c>
      <c r="AN80">
        <v>2.1999999999999999E-2</v>
      </c>
      <c r="AO80" t="s">
        <v>2</v>
      </c>
      <c r="AP80" t="s">
        <v>2</v>
      </c>
      <c r="AQ80" t="s">
        <v>2</v>
      </c>
      <c r="AR80" t="s">
        <v>2</v>
      </c>
      <c r="AS80" t="s">
        <v>2</v>
      </c>
      <c r="AT80" t="s">
        <v>2</v>
      </c>
      <c r="AU80">
        <v>0.96399999999999997</v>
      </c>
      <c r="AV80" t="s">
        <v>2</v>
      </c>
      <c r="AW80">
        <v>0.91500000000000004</v>
      </c>
      <c r="AX80">
        <v>1.2749999999999999</v>
      </c>
      <c r="AY80">
        <v>9.6000000000000002E-2</v>
      </c>
      <c r="AZ80">
        <v>0.627</v>
      </c>
      <c r="BA80">
        <v>1.073</v>
      </c>
      <c r="BB80">
        <v>1.212</v>
      </c>
      <c r="BC80" t="s">
        <v>2</v>
      </c>
      <c r="BD80">
        <v>6.8150000000000004</v>
      </c>
      <c r="BE80" t="s">
        <v>2</v>
      </c>
      <c r="BF80" t="s">
        <v>2</v>
      </c>
      <c r="BG80" t="s">
        <v>2</v>
      </c>
      <c r="BH80">
        <v>0.39300000000000002</v>
      </c>
      <c r="BI80" t="s">
        <v>2</v>
      </c>
      <c r="BJ80" t="s">
        <v>2</v>
      </c>
      <c r="BK80" t="s">
        <v>2</v>
      </c>
      <c r="BL80" t="s">
        <v>2</v>
      </c>
      <c r="BM80" t="s">
        <v>2</v>
      </c>
      <c r="BN80">
        <v>4.59</v>
      </c>
      <c r="BO80">
        <v>8.984</v>
      </c>
      <c r="BP80" t="s">
        <v>2</v>
      </c>
      <c r="BQ80">
        <v>42.436999999999998</v>
      </c>
      <c r="BR80" t="s">
        <v>2</v>
      </c>
      <c r="BS80">
        <v>48.47</v>
      </c>
      <c r="BT80">
        <v>2.8260000000000001</v>
      </c>
      <c r="BU80" t="s">
        <v>2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>
        <v>272.06299999999999</v>
      </c>
      <c r="CD80" s="5">
        <f t="shared" si="4"/>
        <v>392.96499999999997</v>
      </c>
      <c r="CE80" s="2">
        <v>392.964</v>
      </c>
    </row>
    <row r="81" spans="2:83">
      <c r="B81" t="s">
        <v>79</v>
      </c>
      <c r="C81">
        <v>0</v>
      </c>
      <c r="D81">
        <v>3.0000000000000001E-3</v>
      </c>
      <c r="E81">
        <v>5.7000000000000002E-2</v>
      </c>
      <c r="F81" t="s">
        <v>2</v>
      </c>
      <c r="G81">
        <v>3.3000000000000002E-2</v>
      </c>
      <c r="H81">
        <v>3.5999999999999997E-2</v>
      </c>
      <c r="I81">
        <v>3.5000000000000003E-2</v>
      </c>
      <c r="J81" t="s">
        <v>2</v>
      </c>
      <c r="K81">
        <v>4.1000000000000002E-2</v>
      </c>
      <c r="L81" t="s">
        <v>2</v>
      </c>
      <c r="M81">
        <v>9.8000000000000004E-2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>
        <v>5.6000000000000001E-2</v>
      </c>
      <c r="U81" t="s">
        <v>2</v>
      </c>
      <c r="V81" t="s">
        <v>2</v>
      </c>
      <c r="W81" t="s">
        <v>2</v>
      </c>
      <c r="X81">
        <v>8.0000000000000002E-3</v>
      </c>
      <c r="Y81" t="s">
        <v>2</v>
      </c>
      <c r="Z81" t="s">
        <v>2</v>
      </c>
      <c r="AA81" t="s">
        <v>2</v>
      </c>
      <c r="AB81" t="s">
        <v>2</v>
      </c>
      <c r="AC81">
        <v>7.0000000000000007E-2</v>
      </c>
      <c r="AD81" t="s">
        <v>2</v>
      </c>
      <c r="AE81" t="s">
        <v>2</v>
      </c>
      <c r="AF81" t="s">
        <v>2</v>
      </c>
      <c r="AG81">
        <v>5.8999999999999997E-2</v>
      </c>
      <c r="AH81" t="s">
        <v>2</v>
      </c>
      <c r="AI81">
        <v>3.0000000000000001E-3</v>
      </c>
      <c r="AJ81" t="s">
        <v>2</v>
      </c>
      <c r="AK81">
        <v>5.8000000000000003E-2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>
        <v>6.3E-2</v>
      </c>
      <c r="AR81" t="s">
        <v>2</v>
      </c>
      <c r="AS81">
        <v>4.2000000000000003E-2</v>
      </c>
      <c r="AT81">
        <v>2.1999999999999999E-2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 t="s">
        <v>2</v>
      </c>
      <c r="CB81" t="s">
        <v>2</v>
      </c>
      <c r="CC81">
        <v>9.9000000000000005E-2</v>
      </c>
      <c r="CD81" s="5">
        <f t="shared" si="4"/>
        <v>0.78300000000000014</v>
      </c>
      <c r="CE81" s="2">
        <v>0.78300000000000003</v>
      </c>
    </row>
    <row r="82" spans="2:83">
      <c r="B82" t="s">
        <v>80</v>
      </c>
      <c r="C82" t="s">
        <v>2</v>
      </c>
      <c r="D82" t="s">
        <v>2</v>
      </c>
      <c r="E82" t="s">
        <v>2</v>
      </c>
      <c r="F82" t="s">
        <v>2</v>
      </c>
      <c r="G82" t="s">
        <v>2</v>
      </c>
      <c r="H82">
        <v>0.16</v>
      </c>
      <c r="I82">
        <v>9.2999999999999999E-2</v>
      </c>
      <c r="J82" t="s">
        <v>2</v>
      </c>
      <c r="K82">
        <v>0.30199999999999999</v>
      </c>
      <c r="L82" t="s">
        <v>2</v>
      </c>
      <c r="M82">
        <v>0.64800000000000002</v>
      </c>
      <c r="N82" t="s">
        <v>2</v>
      </c>
      <c r="O82" t="s">
        <v>2</v>
      </c>
      <c r="P82" t="s">
        <v>2</v>
      </c>
      <c r="Q82">
        <v>4.3999999999999997E-2</v>
      </c>
      <c r="R82" t="s">
        <v>2</v>
      </c>
      <c r="S82">
        <v>2.0329999999999999</v>
      </c>
      <c r="T82">
        <v>3.5000000000000003E-2</v>
      </c>
      <c r="U82" t="s">
        <v>2</v>
      </c>
      <c r="V82">
        <v>1.6240000000000001</v>
      </c>
      <c r="W82" t="s">
        <v>2</v>
      </c>
      <c r="X82">
        <v>1.9E-2</v>
      </c>
      <c r="Y82" t="s">
        <v>2</v>
      </c>
      <c r="Z82" t="s">
        <v>2</v>
      </c>
      <c r="AA82" t="s">
        <v>2</v>
      </c>
      <c r="AB82" t="s">
        <v>2</v>
      </c>
      <c r="AC82">
        <v>1.121</v>
      </c>
      <c r="AD82">
        <v>0.13200000000000001</v>
      </c>
      <c r="AE82">
        <v>0.16400000000000001</v>
      </c>
      <c r="AF82" t="s">
        <v>2</v>
      </c>
      <c r="AG82">
        <v>4.5979999999999999</v>
      </c>
      <c r="AH82" t="s">
        <v>2</v>
      </c>
      <c r="AI82">
        <v>2.1999999999999999E-2</v>
      </c>
      <c r="AJ82">
        <v>0.16700000000000001</v>
      </c>
      <c r="AK82">
        <v>0.42799999999999999</v>
      </c>
      <c r="AL82">
        <v>3.2000000000000001E-2</v>
      </c>
      <c r="AM82" t="s">
        <v>2</v>
      </c>
      <c r="AN82" t="s">
        <v>2</v>
      </c>
      <c r="AO82">
        <v>0.624</v>
      </c>
      <c r="AP82">
        <v>3.4660000000000002</v>
      </c>
      <c r="AQ82">
        <v>1.278</v>
      </c>
      <c r="AR82">
        <v>9.0999999999999998E-2</v>
      </c>
      <c r="AS82">
        <v>3.7709999999999999</v>
      </c>
      <c r="AT82" t="s">
        <v>2</v>
      </c>
      <c r="AU82" t="s">
        <v>2</v>
      </c>
      <c r="AV82">
        <v>6.875</v>
      </c>
      <c r="AW82" t="s">
        <v>2</v>
      </c>
      <c r="AX82" t="s">
        <v>2</v>
      </c>
      <c r="AY82" t="s">
        <v>2</v>
      </c>
      <c r="AZ82" t="s">
        <v>2</v>
      </c>
      <c r="BA82" t="s">
        <v>2</v>
      </c>
      <c r="BB82" t="s">
        <v>2</v>
      </c>
      <c r="BC82">
        <v>0.60499999999999998</v>
      </c>
      <c r="BD82" t="s">
        <v>2</v>
      </c>
      <c r="BE82">
        <v>3.3290000000000002</v>
      </c>
      <c r="BF82">
        <v>3.444</v>
      </c>
      <c r="BG82">
        <v>2.7280000000000002</v>
      </c>
      <c r="BH82" t="s">
        <v>2</v>
      </c>
      <c r="BI82">
        <v>1.1950000000000001</v>
      </c>
      <c r="BJ82">
        <v>35.534999999999997</v>
      </c>
      <c r="BK82">
        <v>0.27700000000000002</v>
      </c>
      <c r="BL82" t="s">
        <v>2</v>
      </c>
      <c r="BM82">
        <v>324.971</v>
      </c>
      <c r="BN82" t="s">
        <v>2</v>
      </c>
      <c r="BO82" t="s">
        <v>2</v>
      </c>
      <c r="BP82">
        <v>4541.2460000000001</v>
      </c>
      <c r="BQ82" t="s">
        <v>2</v>
      </c>
      <c r="BR82">
        <v>18.015999999999998</v>
      </c>
      <c r="BS82" t="s">
        <v>2</v>
      </c>
      <c r="BT82" t="s">
        <v>2</v>
      </c>
      <c r="BU82">
        <v>166.352</v>
      </c>
      <c r="BV82" t="s">
        <v>2</v>
      </c>
      <c r="BW82" t="s">
        <v>2</v>
      </c>
      <c r="BX82" t="s">
        <v>2</v>
      </c>
      <c r="BY82" t="s">
        <v>2</v>
      </c>
      <c r="BZ82" t="s">
        <v>2</v>
      </c>
      <c r="CA82" t="s">
        <v>2</v>
      </c>
      <c r="CB82" t="s">
        <v>2</v>
      </c>
      <c r="CC82" t="s">
        <v>2</v>
      </c>
      <c r="CD82" s="5">
        <f t="shared" si="4"/>
        <v>5125.4249999999993</v>
      </c>
      <c r="CE82" s="2">
        <v>20728.68</v>
      </c>
    </row>
    <row r="83" spans="2:83">
      <c r="B83" t="s">
        <v>81</v>
      </c>
      <c r="C83" t="s">
        <v>2</v>
      </c>
      <c r="D83" t="s">
        <v>2</v>
      </c>
      <c r="E83" t="s">
        <v>2</v>
      </c>
      <c r="F83" t="s">
        <v>2</v>
      </c>
      <c r="G83" t="s">
        <v>2</v>
      </c>
      <c r="H83" t="s">
        <v>2</v>
      </c>
      <c r="I83" t="s">
        <v>2</v>
      </c>
      <c r="J83" t="s">
        <v>2</v>
      </c>
      <c r="K83" t="s">
        <v>2</v>
      </c>
      <c r="L83" t="s">
        <v>2</v>
      </c>
      <c r="M83" t="s">
        <v>2</v>
      </c>
      <c r="N83" t="s">
        <v>2</v>
      </c>
      <c r="O83" t="s">
        <v>2</v>
      </c>
      <c r="P83" t="s">
        <v>2</v>
      </c>
      <c r="Q83" t="s">
        <v>2</v>
      </c>
      <c r="R83" t="s">
        <v>2</v>
      </c>
      <c r="S83" t="s">
        <v>2</v>
      </c>
      <c r="T83" t="s">
        <v>2</v>
      </c>
      <c r="U83" t="s">
        <v>2</v>
      </c>
      <c r="V83" t="s">
        <v>2</v>
      </c>
      <c r="W83" t="s">
        <v>2</v>
      </c>
      <c r="X83" t="s">
        <v>2</v>
      </c>
      <c r="Y83" t="s">
        <v>2</v>
      </c>
      <c r="Z83" t="s">
        <v>2</v>
      </c>
      <c r="AA83" t="s">
        <v>2</v>
      </c>
      <c r="AB83" t="s">
        <v>2</v>
      </c>
      <c r="AC83" t="s">
        <v>2</v>
      </c>
      <c r="AD83" t="s">
        <v>2</v>
      </c>
      <c r="AE83" t="s">
        <v>2</v>
      </c>
      <c r="AF83" t="s">
        <v>2</v>
      </c>
      <c r="AG83" t="s">
        <v>2</v>
      </c>
      <c r="AH83" t="s">
        <v>2</v>
      </c>
      <c r="AI83" t="s">
        <v>2</v>
      </c>
      <c r="AJ83" t="s">
        <v>2</v>
      </c>
      <c r="AK83" t="s">
        <v>2</v>
      </c>
      <c r="AL83" t="s">
        <v>2</v>
      </c>
      <c r="AM83" t="s">
        <v>2</v>
      </c>
      <c r="AN83" t="s">
        <v>2</v>
      </c>
      <c r="AO83" t="s">
        <v>2</v>
      </c>
      <c r="AP83" t="s">
        <v>2</v>
      </c>
      <c r="AQ83" t="s">
        <v>2</v>
      </c>
      <c r="AR83" t="s">
        <v>2</v>
      </c>
      <c r="AS83" t="s">
        <v>2</v>
      </c>
      <c r="AT83" t="s">
        <v>2</v>
      </c>
      <c r="AU83" t="s">
        <v>2</v>
      </c>
      <c r="AV83" t="s">
        <v>2</v>
      </c>
      <c r="AW83" t="s">
        <v>2</v>
      </c>
      <c r="AX83" t="s">
        <v>2</v>
      </c>
      <c r="AY83" t="s">
        <v>2</v>
      </c>
      <c r="AZ83" t="s">
        <v>2</v>
      </c>
      <c r="BA83" t="s">
        <v>2</v>
      </c>
      <c r="BB83" t="s">
        <v>2</v>
      </c>
      <c r="BC83" t="s">
        <v>2</v>
      </c>
      <c r="BD83" t="s">
        <v>2</v>
      </c>
      <c r="BE83" t="s">
        <v>2</v>
      </c>
      <c r="BF83" t="s">
        <v>2</v>
      </c>
      <c r="BG83" t="s">
        <v>2</v>
      </c>
      <c r="BH83" t="s">
        <v>2</v>
      </c>
      <c r="BI83" t="s">
        <v>2</v>
      </c>
      <c r="BJ83" t="s">
        <v>2</v>
      </c>
      <c r="BK83" t="s">
        <v>2</v>
      </c>
      <c r="BL83" t="s">
        <v>2</v>
      </c>
      <c r="BM83" t="s">
        <v>2</v>
      </c>
      <c r="BN83" t="s">
        <v>2</v>
      </c>
      <c r="BO83" t="s">
        <v>2</v>
      </c>
      <c r="BP83" t="s">
        <v>2</v>
      </c>
      <c r="BQ83" t="s">
        <v>2</v>
      </c>
      <c r="BR83" t="s">
        <v>2</v>
      </c>
      <c r="BS83" t="s">
        <v>2</v>
      </c>
      <c r="BT83" t="s">
        <v>2</v>
      </c>
      <c r="BU83" t="s">
        <v>2</v>
      </c>
      <c r="BV83" t="s">
        <v>2</v>
      </c>
      <c r="BW83" t="s">
        <v>2</v>
      </c>
      <c r="BX83" t="s">
        <v>2</v>
      </c>
      <c r="BY83" t="s">
        <v>2</v>
      </c>
      <c r="BZ83" t="s">
        <v>2</v>
      </c>
      <c r="CA83">
        <v>0</v>
      </c>
      <c r="CB83">
        <v>0</v>
      </c>
      <c r="CC83">
        <v>0</v>
      </c>
      <c r="CD83" s="5">
        <f t="shared" si="4"/>
        <v>0</v>
      </c>
    </row>
    <row r="84" spans="2:83" s="2" customFormat="1">
      <c r="B84" s="2" t="s">
        <v>82</v>
      </c>
      <c r="C84" s="2">
        <v>0.55500000000000005</v>
      </c>
      <c r="D84" s="2">
        <v>0.46400000000000002</v>
      </c>
      <c r="E84" s="2">
        <v>1.0529999999999999</v>
      </c>
      <c r="F84" s="2">
        <v>2.5999999999999999E-2</v>
      </c>
      <c r="G84" s="2">
        <v>0.13400000000000001</v>
      </c>
      <c r="H84" s="2">
        <v>9.6760000000000002</v>
      </c>
      <c r="I84" s="2">
        <v>1.038</v>
      </c>
      <c r="J84" s="2">
        <v>0.13700000000000001</v>
      </c>
      <c r="K84" s="2">
        <v>12.749000000000001</v>
      </c>
      <c r="L84" s="2">
        <v>7.3999999999999996E-2</v>
      </c>
      <c r="M84" s="2">
        <v>4.782</v>
      </c>
      <c r="N84" s="2">
        <v>0.19700000000000001</v>
      </c>
      <c r="O84" s="2">
        <v>3.2839999999999998</v>
      </c>
      <c r="P84" s="2">
        <v>1.6619999999999999</v>
      </c>
      <c r="Q84" s="2">
        <v>4.3470000000000004</v>
      </c>
      <c r="R84" s="2">
        <v>19.847000000000001</v>
      </c>
      <c r="S84" s="2">
        <v>23.657</v>
      </c>
      <c r="T84" s="2">
        <v>2.7669999999999999</v>
      </c>
      <c r="U84" s="2">
        <v>0.76400000000000001</v>
      </c>
      <c r="V84" s="2">
        <v>9.4670000000000005</v>
      </c>
      <c r="W84" s="2">
        <v>0.752</v>
      </c>
      <c r="X84" s="2">
        <v>0.35899999999999999</v>
      </c>
      <c r="Y84" s="2">
        <v>1.02</v>
      </c>
      <c r="Z84" s="2">
        <v>2.3959999999999999</v>
      </c>
      <c r="AA84" s="2">
        <v>0.66400000000000003</v>
      </c>
      <c r="AB84" s="2">
        <v>0.17799999999999999</v>
      </c>
      <c r="AC84" s="2">
        <v>8.4770000000000003</v>
      </c>
      <c r="AD84" s="2">
        <v>3.5049999999999999</v>
      </c>
      <c r="AE84" s="2">
        <v>1.631</v>
      </c>
      <c r="AF84" s="2">
        <v>0.40200000000000002</v>
      </c>
      <c r="AG84" s="2">
        <v>40.783999999999999</v>
      </c>
      <c r="AH84" s="2">
        <v>0.86899999999999999</v>
      </c>
      <c r="AI84" s="2">
        <v>0.79600000000000004</v>
      </c>
      <c r="AJ84" s="2">
        <v>1.9910000000000001</v>
      </c>
      <c r="AK84" s="2">
        <v>8.2880000000000003</v>
      </c>
      <c r="AL84" s="2">
        <v>0.20200000000000001</v>
      </c>
      <c r="AM84" s="2">
        <v>1.1220000000000001</v>
      </c>
      <c r="AN84" s="2">
        <v>0.184</v>
      </c>
      <c r="AO84" s="2">
        <v>2.7709999999999999</v>
      </c>
      <c r="AP84" s="2">
        <v>14.583</v>
      </c>
      <c r="AQ84" s="2">
        <v>11.72</v>
      </c>
      <c r="AR84" s="2">
        <v>0.33600000000000002</v>
      </c>
      <c r="AS84" s="2">
        <v>11.34</v>
      </c>
      <c r="AT84" s="2">
        <v>3.2229999999999999</v>
      </c>
      <c r="AU84" s="2">
        <v>2.2240000000000002</v>
      </c>
      <c r="AV84" s="2">
        <v>85.503</v>
      </c>
      <c r="AW84" s="2">
        <v>10.286</v>
      </c>
      <c r="AX84" s="2">
        <v>4.4489999999999998</v>
      </c>
      <c r="AY84" s="2">
        <v>0.36099999999999999</v>
      </c>
      <c r="AZ84" s="2">
        <v>1.395</v>
      </c>
      <c r="BA84" s="2">
        <v>2.3860000000000001</v>
      </c>
      <c r="BB84" s="2">
        <v>2.71</v>
      </c>
      <c r="BC84" s="2">
        <v>7.8710000000000004</v>
      </c>
      <c r="BD84" s="2">
        <v>16.515000000000001</v>
      </c>
      <c r="BE84" s="2">
        <v>9.3230000000000004</v>
      </c>
      <c r="BF84" s="2">
        <v>7.1459999999999999</v>
      </c>
      <c r="BG84" s="2">
        <v>5.6589999999999998</v>
      </c>
      <c r="BH84" s="2">
        <v>1.917</v>
      </c>
      <c r="BI84" s="2">
        <v>77.430999999999997</v>
      </c>
      <c r="BJ84" s="2">
        <v>228.52</v>
      </c>
      <c r="BK84" s="2">
        <v>2.0139999999999998</v>
      </c>
      <c r="BL84" s="2">
        <v>0.222</v>
      </c>
      <c r="BM84" s="2">
        <v>850.55</v>
      </c>
      <c r="BN84" s="2">
        <v>6.883</v>
      </c>
      <c r="BO84" s="2">
        <v>19.646999999999998</v>
      </c>
      <c r="BP84" s="2">
        <v>5072.134</v>
      </c>
      <c r="BQ84" s="2">
        <v>47.25</v>
      </c>
      <c r="BR84" s="2">
        <v>61.768999999999998</v>
      </c>
      <c r="BS84" s="2">
        <v>52.515999999999998</v>
      </c>
      <c r="BT84" s="2">
        <v>23.81</v>
      </c>
      <c r="BU84" s="2">
        <v>1494.807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392.964</v>
      </c>
      <c r="CB84" s="2">
        <v>0.78300000000000003</v>
      </c>
      <c r="CC84" s="2">
        <v>20728.68</v>
      </c>
      <c r="CD84" s="4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G84"/>
  <sheetViews>
    <sheetView workbookViewId="0">
      <selection activeCell="CG3" sqref="CG3:CG73"/>
    </sheetView>
  </sheetViews>
  <sheetFormatPr baseColWidth="10" defaultRowHeight="15" x14ac:dyDescent="0"/>
  <cols>
    <col min="82" max="82" width="10.83203125" style="4"/>
  </cols>
  <sheetData>
    <row r="2" spans="2:85">
      <c r="B2" t="s">
        <v>0</v>
      </c>
      <c r="CD2" s="4" t="s">
        <v>91</v>
      </c>
      <c r="CE2" s="2" t="s">
        <v>90</v>
      </c>
      <c r="CF2" t="s">
        <v>92</v>
      </c>
      <c r="CG2" t="s">
        <v>93</v>
      </c>
    </row>
    <row r="3" spans="2:85">
      <c r="B3" t="s">
        <v>1</v>
      </c>
      <c r="C3">
        <v>1.0999999999999999E-2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0.67600000000000005</v>
      </c>
      <c r="CD3" s="5">
        <f t="shared" ref="CD3:CD34" si="0">SUM(C3:CC3)</f>
        <v>0.68700000000000006</v>
      </c>
      <c r="CE3" s="2">
        <v>2.9910000000000001</v>
      </c>
      <c r="CF3" s="7">
        <f>+LN(CE3)</f>
        <v>1.095607779647811</v>
      </c>
      <c r="CG3" s="7">
        <f>+-LN(CD3)</f>
        <v>0.37542098675978763</v>
      </c>
    </row>
    <row r="4" spans="2:85">
      <c r="B4" t="s">
        <v>3</v>
      </c>
      <c r="C4">
        <v>0.182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>
        <v>0.182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0.61199999999999999</v>
      </c>
      <c r="CD4" s="5">
        <f t="shared" si="0"/>
        <v>0.97599999999999998</v>
      </c>
      <c r="CE4" s="2">
        <v>1.857</v>
      </c>
      <c r="CF4" s="7">
        <f t="shared" ref="CF4:CF67" si="1">+LN(CE4)</f>
        <v>0.61896228237056872</v>
      </c>
      <c r="CG4" s="7">
        <f t="shared" ref="CG4:CG67" si="2">+-LN(CD4)</f>
        <v>2.4292692569044587E-2</v>
      </c>
    </row>
    <row r="5" spans="2:85">
      <c r="B5" t="s">
        <v>4</v>
      </c>
      <c r="C5">
        <v>0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 t="s">
        <v>2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 t="s">
        <v>2</v>
      </c>
      <c r="CB5" t="s">
        <v>2</v>
      </c>
      <c r="CC5">
        <v>0.68200000000000005</v>
      </c>
      <c r="CD5" s="5">
        <f t="shared" si="0"/>
        <v>0.68200000000000005</v>
      </c>
      <c r="CE5" s="2">
        <v>3.4489999999999998</v>
      </c>
      <c r="CF5" s="7">
        <f t="shared" si="1"/>
        <v>1.2380843339547039</v>
      </c>
      <c r="CG5" s="7">
        <f t="shared" si="2"/>
        <v>0.38272562113867487</v>
      </c>
    </row>
    <row r="6" spans="2:85">
      <c r="B6" t="s">
        <v>83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>
        <v>7.0000000000000001E-3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>
        <v>2.1999999999999999E-2</v>
      </c>
      <c r="CB6" t="s">
        <v>2</v>
      </c>
      <c r="CC6" t="s">
        <v>2</v>
      </c>
      <c r="CD6" s="5">
        <f t="shared" si="0"/>
        <v>2.8999999999999998E-2</v>
      </c>
      <c r="CE6" s="2">
        <v>0.11600000000000001</v>
      </c>
      <c r="CF6" s="7">
        <f t="shared" si="1"/>
        <v>-2.1541650878757723</v>
      </c>
      <c r="CG6" s="7">
        <f t="shared" si="2"/>
        <v>3.5404594489956631</v>
      </c>
    </row>
    <row r="7" spans="2:85">
      <c r="B7" t="s">
        <v>6</v>
      </c>
      <c r="C7">
        <v>0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 t="s">
        <v>2</v>
      </c>
      <c r="AH7" t="s">
        <v>2</v>
      </c>
      <c r="AI7" t="s">
        <v>2</v>
      </c>
      <c r="AJ7" t="s">
        <v>2</v>
      </c>
      <c r="AK7" t="s">
        <v>2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8.4000000000000005E-2</v>
      </c>
      <c r="CD7" s="5">
        <f t="shared" si="0"/>
        <v>8.4000000000000005E-2</v>
      </c>
      <c r="CE7" s="2">
        <v>0.42399999999999999</v>
      </c>
      <c r="CF7" s="7">
        <f t="shared" si="1"/>
        <v>-0.85802182375017932</v>
      </c>
      <c r="CG7" s="7">
        <f t="shared" si="2"/>
        <v>2.4769384801388235</v>
      </c>
    </row>
    <row r="8" spans="2:85">
      <c r="B8" t="s">
        <v>7</v>
      </c>
      <c r="C8">
        <v>0.39600000000000002</v>
      </c>
      <c r="D8">
        <v>0.50700000000000001</v>
      </c>
      <c r="E8">
        <v>0.20899999999999999</v>
      </c>
      <c r="F8" t="s">
        <v>2</v>
      </c>
      <c r="G8">
        <v>3.5999999999999997E-2</v>
      </c>
      <c r="H8">
        <v>0.19700000000000001</v>
      </c>
      <c r="I8" t="s">
        <v>2</v>
      </c>
      <c r="J8" t="s">
        <v>2</v>
      </c>
      <c r="K8">
        <v>0.85399999999999998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>
        <v>0.92500000000000004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 t="s">
        <v>2</v>
      </c>
      <c r="AF8" t="s">
        <v>2</v>
      </c>
      <c r="AG8">
        <v>1.212</v>
      </c>
      <c r="AH8" t="s">
        <v>2</v>
      </c>
      <c r="AI8" t="s">
        <v>2</v>
      </c>
      <c r="AJ8" t="s">
        <v>2</v>
      </c>
      <c r="AK8">
        <v>0.308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4.2329999999999997</v>
      </c>
      <c r="CD8" s="5">
        <f t="shared" si="0"/>
        <v>8.8769999999999989</v>
      </c>
      <c r="CE8" s="2">
        <v>26.689</v>
      </c>
      <c r="CF8" s="7">
        <f t="shared" si="1"/>
        <v>3.2842514954983333</v>
      </c>
      <c r="CG8" s="7">
        <f t="shared" si="2"/>
        <v>-2.183463662086182</v>
      </c>
    </row>
    <row r="9" spans="2:85">
      <c r="B9" t="s">
        <v>8</v>
      </c>
      <c r="C9">
        <v>0.22600000000000001</v>
      </c>
      <c r="D9" t="s">
        <v>2</v>
      </c>
      <c r="E9" t="s">
        <v>2</v>
      </c>
      <c r="F9" t="s">
        <v>2</v>
      </c>
      <c r="G9">
        <v>0.02</v>
      </c>
      <c r="H9" t="s">
        <v>2</v>
      </c>
      <c r="I9" t="s">
        <v>2</v>
      </c>
      <c r="J9" t="s">
        <v>2</v>
      </c>
      <c r="K9">
        <v>5.7000000000000002E-2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>
        <v>6.3E-2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 t="s">
        <v>2</v>
      </c>
      <c r="CB9" t="s">
        <v>2</v>
      </c>
      <c r="CC9">
        <v>0.88900000000000001</v>
      </c>
      <c r="CD9" s="5">
        <f t="shared" si="0"/>
        <v>1.2549999999999999</v>
      </c>
      <c r="CE9" s="2">
        <v>4.7910000000000004</v>
      </c>
      <c r="CF9" s="7">
        <f t="shared" si="1"/>
        <v>1.5667391579009851</v>
      </c>
      <c r="CG9" s="7">
        <f t="shared" si="2"/>
        <v>-0.22713557258374711</v>
      </c>
    </row>
    <row r="10" spans="2:85">
      <c r="B10" t="s">
        <v>9</v>
      </c>
      <c r="C10" t="s">
        <v>2</v>
      </c>
      <c r="D10" t="s">
        <v>2</v>
      </c>
      <c r="E10" t="s">
        <v>2</v>
      </c>
      <c r="F10">
        <v>7.0000000000000001E-3</v>
      </c>
      <c r="G10">
        <v>1.6E-2</v>
      </c>
      <c r="H10" t="s">
        <v>2</v>
      </c>
      <c r="I10" t="s">
        <v>2</v>
      </c>
      <c r="J10" t="s">
        <v>2</v>
      </c>
      <c r="K10" t="s">
        <v>2</v>
      </c>
      <c r="L10">
        <v>1E-3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 t="s">
        <v>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>
        <v>0.104</v>
      </c>
      <c r="CB10" t="s">
        <v>2</v>
      </c>
      <c r="CC10" t="s">
        <v>2</v>
      </c>
      <c r="CD10" s="5">
        <f t="shared" si="0"/>
        <v>0.128</v>
      </c>
      <c r="CE10" s="2">
        <v>0.54400000000000004</v>
      </c>
      <c r="CF10" s="7">
        <f t="shared" si="1"/>
        <v>-0.60880603212619433</v>
      </c>
      <c r="CG10" s="7">
        <f t="shared" si="2"/>
        <v>2.0557250150625199</v>
      </c>
    </row>
    <row r="11" spans="2:85">
      <c r="B11" t="s">
        <v>84</v>
      </c>
      <c r="C11" t="s">
        <v>2</v>
      </c>
      <c r="D11" t="s">
        <v>2</v>
      </c>
      <c r="E11">
        <v>7.6999999999999999E-2</v>
      </c>
      <c r="F11" t="s">
        <v>2</v>
      </c>
      <c r="G11" t="s">
        <v>2</v>
      </c>
      <c r="H11">
        <v>0.501</v>
      </c>
      <c r="I11" t="s">
        <v>2</v>
      </c>
      <c r="J11" t="s">
        <v>2</v>
      </c>
      <c r="K11">
        <v>0.26500000000000001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>
        <v>0.71399999999999997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>
        <v>2.4700000000000002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 t="s">
        <v>2</v>
      </c>
      <c r="CB11" t="s">
        <v>2</v>
      </c>
      <c r="CC11">
        <v>10.185</v>
      </c>
      <c r="CD11" s="5">
        <f t="shared" si="0"/>
        <v>14.212</v>
      </c>
      <c r="CE11" s="2">
        <v>53.122999999999998</v>
      </c>
      <c r="CF11" s="7">
        <f t="shared" si="1"/>
        <v>3.972609979477089</v>
      </c>
      <c r="CG11" s="7">
        <f t="shared" si="2"/>
        <v>-2.6540866781587806</v>
      </c>
    </row>
    <row r="12" spans="2:85">
      <c r="B12" t="s">
        <v>11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>
        <v>1.4999999999999999E-2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>
        <v>2.5000000000000001E-2</v>
      </c>
      <c r="CB12" t="s">
        <v>2</v>
      </c>
      <c r="CC12" t="s">
        <v>2</v>
      </c>
      <c r="CD12" s="5">
        <f t="shared" si="0"/>
        <v>0.04</v>
      </c>
      <c r="CE12" s="2">
        <v>0.14699999999999999</v>
      </c>
      <c r="CF12" s="7">
        <f t="shared" si="1"/>
        <v>-1.9173226922034008</v>
      </c>
      <c r="CG12" s="7">
        <f t="shared" si="2"/>
        <v>3.2188758248682006</v>
      </c>
    </row>
    <row r="13" spans="2:85">
      <c r="B13" t="s">
        <v>12</v>
      </c>
      <c r="C13">
        <v>0.46400000000000002</v>
      </c>
      <c r="D13" t="s">
        <v>2</v>
      </c>
      <c r="E13">
        <v>1.6E-2</v>
      </c>
      <c r="F13" t="s">
        <v>2</v>
      </c>
      <c r="G13">
        <v>4.0000000000000001E-3</v>
      </c>
      <c r="H13">
        <v>1.1479999999999999</v>
      </c>
      <c r="I13">
        <v>0.27900000000000003</v>
      </c>
      <c r="J13" t="s">
        <v>2</v>
      </c>
      <c r="K13">
        <v>0.34</v>
      </c>
      <c r="L13" t="s">
        <v>2</v>
      </c>
      <c r="M13">
        <v>0.106</v>
      </c>
      <c r="N13" t="s">
        <v>2</v>
      </c>
      <c r="O13" t="s">
        <v>2</v>
      </c>
      <c r="P13" t="s">
        <v>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 t="s">
        <v>2</v>
      </c>
      <c r="CB13" t="s">
        <v>2</v>
      </c>
      <c r="CC13">
        <v>2.2429999999999999</v>
      </c>
      <c r="CD13" s="5">
        <f t="shared" si="0"/>
        <v>4.5999999999999996</v>
      </c>
      <c r="CE13" s="2">
        <v>13.364000000000001</v>
      </c>
      <c r="CF13" s="7">
        <f t="shared" si="1"/>
        <v>2.5925645244945104</v>
      </c>
      <c r="CG13" s="7">
        <f t="shared" si="2"/>
        <v>-1.5260563034950492</v>
      </c>
    </row>
    <row r="14" spans="2:85">
      <c r="B14" t="s">
        <v>13</v>
      </c>
      <c r="C14" t="s">
        <v>2</v>
      </c>
      <c r="D14" t="s">
        <v>2</v>
      </c>
      <c r="E14">
        <v>8.0000000000000002E-3</v>
      </c>
      <c r="F14" t="s">
        <v>2</v>
      </c>
      <c r="G14" t="s">
        <v>2</v>
      </c>
      <c r="H14" t="s">
        <v>2</v>
      </c>
      <c r="I14" t="s">
        <v>2</v>
      </c>
      <c r="J14" t="s">
        <v>2</v>
      </c>
      <c r="K14" t="s">
        <v>2</v>
      </c>
      <c r="L14" t="s">
        <v>2</v>
      </c>
      <c r="M14" t="s">
        <v>2</v>
      </c>
      <c r="N14" t="s">
        <v>2</v>
      </c>
      <c r="O14" t="s">
        <v>2</v>
      </c>
      <c r="P14">
        <v>3.5999999999999997E-2</v>
      </c>
      <c r="Q14" t="s">
        <v>2</v>
      </c>
      <c r="R14" t="s">
        <v>2</v>
      </c>
      <c r="S14" t="s">
        <v>2</v>
      </c>
      <c r="T14" t="s">
        <v>2</v>
      </c>
      <c r="U14" t="s">
        <v>2</v>
      </c>
      <c r="V14" t="s">
        <v>2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>
        <v>5.8999999999999997E-2</v>
      </c>
      <c r="CB14" t="s">
        <v>2</v>
      </c>
      <c r="CC14" t="s">
        <v>2</v>
      </c>
      <c r="CD14" s="5">
        <f t="shared" si="0"/>
        <v>0.10299999999999999</v>
      </c>
      <c r="CE14" s="2">
        <v>0.28599999999999998</v>
      </c>
      <c r="CF14" s="7">
        <f t="shared" si="1"/>
        <v>-1.2517634681622845</v>
      </c>
      <c r="CG14" s="7">
        <f t="shared" si="2"/>
        <v>2.2730262907525014</v>
      </c>
    </row>
    <row r="15" spans="2:85">
      <c r="B15" t="s">
        <v>14</v>
      </c>
      <c r="C15" t="s">
        <v>2</v>
      </c>
      <c r="D15">
        <v>0.15</v>
      </c>
      <c r="E15" t="s">
        <v>2</v>
      </c>
      <c r="F15" t="s">
        <v>2</v>
      </c>
      <c r="G15" t="s">
        <v>2</v>
      </c>
      <c r="H15" t="s">
        <v>2</v>
      </c>
      <c r="I15">
        <v>9.9000000000000005E-2</v>
      </c>
      <c r="J15" t="s">
        <v>2</v>
      </c>
      <c r="K15">
        <v>0.08</v>
      </c>
      <c r="L15" t="s">
        <v>2</v>
      </c>
      <c r="M15">
        <v>7.6999999999999999E-2</v>
      </c>
      <c r="N15" t="s">
        <v>2</v>
      </c>
      <c r="O15">
        <v>1.7000000000000001E-2</v>
      </c>
      <c r="P15" t="s">
        <v>2</v>
      </c>
      <c r="Q15" t="s">
        <v>2</v>
      </c>
      <c r="R15" t="s">
        <v>2</v>
      </c>
      <c r="S15" t="s">
        <v>2</v>
      </c>
      <c r="T15">
        <v>0.68700000000000006</v>
      </c>
      <c r="U15" t="s">
        <v>2</v>
      </c>
      <c r="V15">
        <v>0.154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 t="s">
        <v>2</v>
      </c>
      <c r="CB15" t="s">
        <v>2</v>
      </c>
      <c r="CC15">
        <v>1.4690000000000001</v>
      </c>
      <c r="CD15" s="5">
        <f t="shared" si="0"/>
        <v>2.7330000000000001</v>
      </c>
      <c r="CE15" s="2">
        <v>9.3960000000000008</v>
      </c>
      <c r="CF15" s="7">
        <f t="shared" si="1"/>
        <v>2.2402840667966664</v>
      </c>
      <c r="CG15" s="7">
        <f t="shared" si="2"/>
        <v>-1.005399906945931</v>
      </c>
    </row>
    <row r="16" spans="2:85">
      <c r="B16" t="s">
        <v>15</v>
      </c>
      <c r="C16" t="s">
        <v>2</v>
      </c>
      <c r="D16" t="s">
        <v>2</v>
      </c>
      <c r="E16">
        <v>4.1000000000000002E-2</v>
      </c>
      <c r="F16">
        <v>1.2E-2</v>
      </c>
      <c r="G16">
        <v>6.0000000000000001E-3</v>
      </c>
      <c r="H16" t="s">
        <v>2</v>
      </c>
      <c r="I16" t="s">
        <v>2</v>
      </c>
      <c r="J16" t="s">
        <v>2</v>
      </c>
      <c r="K16" t="s">
        <v>2</v>
      </c>
      <c r="L16">
        <v>4.0000000000000001E-3</v>
      </c>
      <c r="M16" t="s">
        <v>2</v>
      </c>
      <c r="N16" t="s">
        <v>2</v>
      </c>
      <c r="O16" t="s">
        <v>2</v>
      </c>
      <c r="P16">
        <v>2.1999999999999999E-2</v>
      </c>
      <c r="Q16" t="s">
        <v>2</v>
      </c>
      <c r="R16" t="s">
        <v>2</v>
      </c>
      <c r="S16" t="s">
        <v>2</v>
      </c>
      <c r="T16" t="s">
        <v>2</v>
      </c>
      <c r="U16">
        <v>9.5000000000000001E-2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>
        <v>0.81699999999999995</v>
      </c>
      <c r="CB16" t="s">
        <v>2</v>
      </c>
      <c r="CC16" t="s">
        <v>2</v>
      </c>
      <c r="CD16" s="5">
        <f t="shared" si="0"/>
        <v>0.99699999999999989</v>
      </c>
      <c r="CE16" s="2">
        <v>4.3</v>
      </c>
      <c r="CF16" s="7">
        <f t="shared" si="1"/>
        <v>1.4586150226995167</v>
      </c>
      <c r="CG16" s="7">
        <f t="shared" si="2"/>
        <v>3.0045090202988358E-3</v>
      </c>
    </row>
    <row r="17" spans="2:85">
      <c r="B17" t="s">
        <v>16</v>
      </c>
      <c r="C17">
        <v>0.15</v>
      </c>
      <c r="D17" t="s">
        <v>2</v>
      </c>
      <c r="E17" t="s">
        <v>2</v>
      </c>
      <c r="F17" t="s">
        <v>2</v>
      </c>
      <c r="G17" t="s">
        <v>2</v>
      </c>
      <c r="H17">
        <v>2.2850000000000001</v>
      </c>
      <c r="I17" t="s">
        <v>2</v>
      </c>
      <c r="J17" t="s">
        <v>2</v>
      </c>
      <c r="K17" t="s">
        <v>2</v>
      </c>
      <c r="L17" t="s">
        <v>2</v>
      </c>
      <c r="M17">
        <v>0.72799999999999998</v>
      </c>
      <c r="N17" t="s">
        <v>2</v>
      </c>
      <c r="O17">
        <v>0.19700000000000001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 t="s">
        <v>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2.0670000000000002</v>
      </c>
      <c r="CD17" s="5">
        <f t="shared" si="0"/>
        <v>5.4270000000000005</v>
      </c>
      <c r="CE17" s="2">
        <v>14.169</v>
      </c>
      <c r="CF17" s="7">
        <f t="shared" si="1"/>
        <v>2.6510564795820897</v>
      </c>
      <c r="CG17" s="7">
        <f t="shared" si="2"/>
        <v>-1.6913864950812678</v>
      </c>
    </row>
    <row r="18" spans="2:85">
      <c r="B18" t="s">
        <v>17</v>
      </c>
      <c r="C18">
        <v>0.03</v>
      </c>
      <c r="D18">
        <v>8.5000000000000006E-2</v>
      </c>
      <c r="E18" t="s">
        <v>2</v>
      </c>
      <c r="F18" t="s">
        <v>2</v>
      </c>
      <c r="G18" t="s">
        <v>2</v>
      </c>
      <c r="H18">
        <v>0.54800000000000004</v>
      </c>
      <c r="I18">
        <v>9.6000000000000002E-2</v>
      </c>
      <c r="J18" t="s">
        <v>2</v>
      </c>
      <c r="K18">
        <v>1.6759999999999999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>
        <v>0.10299999999999999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>
        <v>0.126</v>
      </c>
      <c r="AD18" t="s">
        <v>2</v>
      </c>
      <c r="AE18" t="s">
        <v>2</v>
      </c>
      <c r="AF18" t="s">
        <v>2</v>
      </c>
      <c r="AG18" t="s">
        <v>2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7.76</v>
      </c>
      <c r="CD18" s="5">
        <f t="shared" si="0"/>
        <v>10.423999999999999</v>
      </c>
      <c r="CE18" s="2">
        <v>44.593000000000004</v>
      </c>
      <c r="CF18" s="7">
        <f t="shared" si="1"/>
        <v>3.7975768960353271</v>
      </c>
      <c r="CG18" s="7">
        <f t="shared" si="2"/>
        <v>-2.3441108398225441</v>
      </c>
    </row>
    <row r="19" spans="2:85">
      <c r="B19" t="s">
        <v>18</v>
      </c>
      <c r="C19">
        <v>0.20300000000000001</v>
      </c>
      <c r="D19">
        <v>0.218</v>
      </c>
      <c r="E19">
        <v>0.182</v>
      </c>
      <c r="F19" t="s">
        <v>2</v>
      </c>
      <c r="G19" t="s">
        <v>2</v>
      </c>
      <c r="H19">
        <v>1.3049999999999999</v>
      </c>
      <c r="I19" t="s">
        <v>2</v>
      </c>
      <c r="J19" t="s">
        <v>2</v>
      </c>
      <c r="K19" t="s">
        <v>2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>
        <v>0.28399999999999997</v>
      </c>
      <c r="T19">
        <v>0.22700000000000001</v>
      </c>
      <c r="U19" t="s">
        <v>2</v>
      </c>
      <c r="V19" t="s">
        <v>2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>
        <v>1.169</v>
      </c>
      <c r="AH19" t="s">
        <v>2</v>
      </c>
      <c r="AI19" t="s">
        <v>2</v>
      </c>
      <c r="AJ19" t="s">
        <v>2</v>
      </c>
      <c r="AK19" t="s">
        <v>2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8.74</v>
      </c>
      <c r="CD19" s="5">
        <f t="shared" si="0"/>
        <v>12.327999999999999</v>
      </c>
      <c r="CE19" s="2">
        <v>44.186</v>
      </c>
      <c r="CF19" s="7">
        <f t="shared" si="1"/>
        <v>3.7884079968288362</v>
      </c>
      <c r="CG19" s="7">
        <f t="shared" si="2"/>
        <v>-2.5118730980178148</v>
      </c>
    </row>
    <row r="20" spans="2:85">
      <c r="B20" t="s">
        <v>19</v>
      </c>
      <c r="C20" t="s">
        <v>2</v>
      </c>
      <c r="D20" t="s">
        <v>2</v>
      </c>
      <c r="E20">
        <v>9.4E-2</v>
      </c>
      <c r="F20" t="s">
        <v>2</v>
      </c>
      <c r="G20">
        <v>1.4E-2</v>
      </c>
      <c r="H20" t="s">
        <v>2</v>
      </c>
      <c r="I20">
        <v>0.16800000000000001</v>
      </c>
      <c r="J20" t="s">
        <v>2</v>
      </c>
      <c r="K20">
        <v>0.23499999999999999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>
        <v>0.27300000000000002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>
        <v>0.20100000000000001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 t="s">
        <v>2</v>
      </c>
      <c r="CB20" t="s">
        <v>2</v>
      </c>
      <c r="CC20">
        <v>1.167</v>
      </c>
      <c r="CD20" s="5">
        <f t="shared" si="0"/>
        <v>2.1520000000000001</v>
      </c>
      <c r="CE20" s="2">
        <v>7.5979999999999999</v>
      </c>
      <c r="CF20" s="7">
        <f t="shared" si="1"/>
        <v>2.0278850547654339</v>
      </c>
      <c r="CG20" s="7">
        <f t="shared" si="2"/>
        <v>-0.766397642299538</v>
      </c>
    </row>
    <row r="21" spans="2:85">
      <c r="B21" t="s">
        <v>20</v>
      </c>
      <c r="C21" t="s">
        <v>2</v>
      </c>
      <c r="D21" t="s">
        <v>2</v>
      </c>
      <c r="E21">
        <v>6.0999999999999999E-2</v>
      </c>
      <c r="F21" t="s">
        <v>2</v>
      </c>
      <c r="G21">
        <v>0.01</v>
      </c>
      <c r="H21" t="s">
        <v>2</v>
      </c>
      <c r="I21" t="s">
        <v>2</v>
      </c>
      <c r="J21">
        <v>6.4000000000000001E-2</v>
      </c>
      <c r="K21" t="s">
        <v>2</v>
      </c>
      <c r="L21" t="s">
        <v>2</v>
      </c>
      <c r="M21" t="s">
        <v>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 t="s">
        <v>2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 t="s">
        <v>2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>
        <v>0.39500000000000002</v>
      </c>
      <c r="CB21" t="s">
        <v>2</v>
      </c>
      <c r="CC21" t="s">
        <v>2</v>
      </c>
      <c r="CD21" s="5">
        <f t="shared" si="0"/>
        <v>0.53</v>
      </c>
      <c r="CE21" s="2">
        <v>2.1589999999999998</v>
      </c>
      <c r="CF21" s="7">
        <f t="shared" si="1"/>
        <v>0.76964515153267021</v>
      </c>
      <c r="CG21" s="7">
        <f t="shared" si="2"/>
        <v>0.6348782724359695</v>
      </c>
    </row>
    <row r="22" spans="2:85">
      <c r="B22" t="s">
        <v>21</v>
      </c>
      <c r="C22" t="s">
        <v>2</v>
      </c>
      <c r="D22" t="s">
        <v>2</v>
      </c>
      <c r="E22">
        <v>0.26</v>
      </c>
      <c r="F22" t="s">
        <v>2</v>
      </c>
      <c r="G22">
        <v>5.0000000000000001E-3</v>
      </c>
      <c r="H22" t="s">
        <v>2</v>
      </c>
      <c r="I22" t="s">
        <v>2</v>
      </c>
      <c r="J22" t="s">
        <v>2</v>
      </c>
      <c r="K22">
        <v>0.98</v>
      </c>
      <c r="L22" t="s">
        <v>2</v>
      </c>
      <c r="M22">
        <v>0.193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>
        <v>1.1659999999999999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>
        <v>1.0089999999999999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 t="s">
        <v>2</v>
      </c>
      <c r="CB22" t="s">
        <v>2</v>
      </c>
      <c r="CC22">
        <v>4.008</v>
      </c>
      <c r="CD22" s="5">
        <f t="shared" si="0"/>
        <v>7.6210000000000004</v>
      </c>
      <c r="CE22" s="2">
        <v>20.309000000000001</v>
      </c>
      <c r="CF22" s="7">
        <f t="shared" si="1"/>
        <v>3.0110641375509726</v>
      </c>
      <c r="CG22" s="7">
        <f t="shared" si="2"/>
        <v>-2.0309075946839803</v>
      </c>
    </row>
    <row r="23" spans="2:85">
      <c r="B23" t="s">
        <v>22</v>
      </c>
      <c r="C23" t="s">
        <v>2</v>
      </c>
      <c r="D23" t="s">
        <v>2</v>
      </c>
      <c r="E23">
        <v>0.08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 t="s">
        <v>2</v>
      </c>
      <c r="N23">
        <v>4.0000000000000001E-3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>
        <v>0.308</v>
      </c>
      <c r="CB23" t="s">
        <v>2</v>
      </c>
      <c r="CC23" t="s">
        <v>2</v>
      </c>
      <c r="CD23" s="5">
        <f t="shared" si="0"/>
        <v>0.39200000000000002</v>
      </c>
      <c r="CE23" s="2">
        <v>1.6659999999999999</v>
      </c>
      <c r="CF23" s="7">
        <f t="shared" si="1"/>
        <v>0.51042554374465088</v>
      </c>
      <c r="CG23" s="7">
        <f t="shared" si="2"/>
        <v>0.93649343919167449</v>
      </c>
    </row>
    <row r="24" spans="2:85">
      <c r="B24" t="s">
        <v>23</v>
      </c>
      <c r="C24">
        <v>0.01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>
        <v>2.1000000000000001E-2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 t="s">
        <v>2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 t="s">
        <v>2</v>
      </c>
      <c r="CB24" t="s">
        <v>2</v>
      </c>
      <c r="CC24">
        <v>0.18</v>
      </c>
      <c r="CD24" s="5">
        <f t="shared" si="0"/>
        <v>0.21099999999999999</v>
      </c>
      <c r="CE24" s="2">
        <v>1.363</v>
      </c>
      <c r="CF24" s="7">
        <f t="shared" si="1"/>
        <v>0.30968815271439554</v>
      </c>
      <c r="CG24" s="7">
        <f t="shared" si="2"/>
        <v>1.5558971455060706</v>
      </c>
    </row>
    <row r="25" spans="2:85">
      <c r="B25" t="s">
        <v>24</v>
      </c>
      <c r="C25" t="s">
        <v>2</v>
      </c>
      <c r="D25" t="s">
        <v>2</v>
      </c>
      <c r="E25" t="s">
        <v>2</v>
      </c>
      <c r="F25">
        <v>7.0000000000000001E-3</v>
      </c>
      <c r="G25" t="s">
        <v>2</v>
      </c>
      <c r="H25" t="s">
        <v>2</v>
      </c>
      <c r="I25" t="s">
        <v>2</v>
      </c>
      <c r="J25">
        <v>0.03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 t="s">
        <v>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2.1999999999999999E-2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 t="s">
        <v>2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0.68400000000000005</v>
      </c>
      <c r="CB25" t="s">
        <v>2</v>
      </c>
      <c r="CC25" t="s">
        <v>2</v>
      </c>
      <c r="CD25" s="5">
        <f t="shared" si="0"/>
        <v>0.7430000000000001</v>
      </c>
      <c r="CE25" s="2">
        <v>3.4950000000000001</v>
      </c>
      <c r="CF25" s="7">
        <f t="shared" si="1"/>
        <v>1.2513333756857736</v>
      </c>
      <c r="CG25" s="7">
        <f t="shared" si="2"/>
        <v>0.29705923426437775</v>
      </c>
    </row>
    <row r="26" spans="2:85">
      <c r="B26" t="s">
        <v>25</v>
      </c>
      <c r="C26" t="s">
        <v>2</v>
      </c>
      <c r="D26" t="s">
        <v>2</v>
      </c>
      <c r="E26">
        <v>0.09</v>
      </c>
      <c r="F26" t="s">
        <v>2</v>
      </c>
      <c r="G26" t="s">
        <v>2</v>
      </c>
      <c r="H26" t="s">
        <v>2</v>
      </c>
      <c r="I26" t="s">
        <v>2</v>
      </c>
      <c r="J26">
        <v>1E-3</v>
      </c>
      <c r="K26" t="s">
        <v>2</v>
      </c>
      <c r="L26" t="s">
        <v>2</v>
      </c>
      <c r="M26" t="s">
        <v>2</v>
      </c>
      <c r="N26">
        <v>3.0000000000000001E-3</v>
      </c>
      <c r="O26" t="s">
        <v>2</v>
      </c>
      <c r="P26">
        <v>3.7999999999999999E-2</v>
      </c>
      <c r="Q26" t="s">
        <v>2</v>
      </c>
      <c r="R26" t="s">
        <v>2</v>
      </c>
      <c r="S26" t="s">
        <v>2</v>
      </c>
      <c r="T26" t="s">
        <v>2</v>
      </c>
      <c r="U26" t="s">
        <v>2</v>
      </c>
      <c r="V26" t="s">
        <v>2</v>
      </c>
      <c r="W26">
        <v>2.1999999999999999E-2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>
        <v>2.5999999999999999E-2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>
        <v>3.4000000000000002E-2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0.92</v>
      </c>
      <c r="CB26" t="s">
        <v>2</v>
      </c>
      <c r="CC26" t="s">
        <v>2</v>
      </c>
      <c r="CD26" s="5">
        <f t="shared" si="0"/>
        <v>1.1340000000000001</v>
      </c>
      <c r="CE26" s="2">
        <v>5.2389999999999999</v>
      </c>
      <c r="CF26" s="7">
        <f t="shared" si="1"/>
        <v>1.6561306404260827</v>
      </c>
      <c r="CG26" s="7">
        <f t="shared" si="2"/>
        <v>-0.12575120530556044</v>
      </c>
    </row>
    <row r="27" spans="2:85">
      <c r="B27" t="s">
        <v>26</v>
      </c>
      <c r="C27" t="s">
        <v>2</v>
      </c>
      <c r="D27" t="s">
        <v>2</v>
      </c>
      <c r="E27">
        <v>7.8E-2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 t="s">
        <v>2</v>
      </c>
      <c r="Q27" t="s">
        <v>2</v>
      </c>
      <c r="R27" t="s">
        <v>2</v>
      </c>
      <c r="S27" t="s">
        <v>2</v>
      </c>
      <c r="T27" t="s">
        <v>2</v>
      </c>
      <c r="U27">
        <v>3.5000000000000003E-2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0.27300000000000002</v>
      </c>
      <c r="CB27" t="s">
        <v>2</v>
      </c>
      <c r="CC27" t="s">
        <v>2</v>
      </c>
      <c r="CD27" s="5">
        <f t="shared" si="0"/>
        <v>0.38600000000000001</v>
      </c>
      <c r="CE27" s="2">
        <v>1.62</v>
      </c>
      <c r="CF27" s="7">
        <f t="shared" si="1"/>
        <v>0.48242614924429278</v>
      </c>
      <c r="CG27" s="7">
        <f t="shared" si="2"/>
        <v>0.95191790951730615</v>
      </c>
    </row>
    <row r="28" spans="2:85">
      <c r="B28" t="s">
        <v>27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2</v>
      </c>
      <c r="K28" t="s">
        <v>2</v>
      </c>
      <c r="L28" t="s">
        <v>2</v>
      </c>
      <c r="M28" t="s">
        <v>2</v>
      </c>
      <c r="N28" t="s">
        <v>2</v>
      </c>
      <c r="O28" t="s">
        <v>2</v>
      </c>
      <c r="P28">
        <v>1.9E-2</v>
      </c>
      <c r="Q28" t="s">
        <v>2</v>
      </c>
      <c r="R28" t="s">
        <v>2</v>
      </c>
      <c r="S28" t="s">
        <v>2</v>
      </c>
      <c r="T28" t="s">
        <v>2</v>
      </c>
      <c r="U28">
        <v>2E-3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 t="s">
        <v>2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 t="s">
        <v>2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>
        <v>5.6000000000000001E-2</v>
      </c>
      <c r="CB28" t="s">
        <v>2</v>
      </c>
      <c r="CC28" t="s">
        <v>2</v>
      </c>
      <c r="CD28" s="5">
        <f t="shared" si="0"/>
        <v>7.6999999999999999E-2</v>
      </c>
      <c r="CE28" s="2">
        <v>0.307</v>
      </c>
      <c r="CF28" s="7">
        <f t="shared" si="1"/>
        <v>-1.18090753139494</v>
      </c>
      <c r="CG28" s="7">
        <f t="shared" si="2"/>
        <v>2.5639498571284531</v>
      </c>
    </row>
    <row r="29" spans="2:85">
      <c r="B29" t="s">
        <v>28</v>
      </c>
      <c r="C29">
        <v>0.47299999999999998</v>
      </c>
      <c r="D29" t="s">
        <v>2</v>
      </c>
      <c r="E29" t="s">
        <v>2</v>
      </c>
      <c r="F29" t="s">
        <v>2</v>
      </c>
      <c r="G29">
        <v>1.2E-2</v>
      </c>
      <c r="H29" t="s">
        <v>2</v>
      </c>
      <c r="I29">
        <v>0.111</v>
      </c>
      <c r="J29" t="s">
        <v>2</v>
      </c>
      <c r="K29">
        <v>0.26900000000000002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>
        <v>0.51100000000000001</v>
      </c>
      <c r="T29" t="s">
        <v>2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>
        <v>0.19700000000000001</v>
      </c>
      <c r="AF29" t="s">
        <v>2</v>
      </c>
      <c r="AG29" t="s">
        <v>2</v>
      </c>
      <c r="AH29" t="s">
        <v>2</v>
      </c>
      <c r="AI29" t="s">
        <v>2</v>
      </c>
      <c r="AJ29" t="s">
        <v>2</v>
      </c>
      <c r="AK29">
        <v>0.81100000000000005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4.76</v>
      </c>
      <c r="CD29" s="5">
        <f t="shared" si="0"/>
        <v>7.1440000000000001</v>
      </c>
      <c r="CE29" s="2">
        <v>26.957000000000001</v>
      </c>
      <c r="CF29" s="7">
        <f t="shared" si="1"/>
        <v>3.2942430038880852</v>
      </c>
      <c r="CG29" s="7">
        <f t="shared" si="2"/>
        <v>-1.9662728435741978</v>
      </c>
    </row>
    <row r="30" spans="2:85">
      <c r="B30" t="s">
        <v>29</v>
      </c>
      <c r="C30" t="s">
        <v>2</v>
      </c>
      <c r="D30" t="s">
        <v>2</v>
      </c>
      <c r="E30">
        <v>1.4999999999999999E-2</v>
      </c>
      <c r="F30" t="s">
        <v>2</v>
      </c>
      <c r="G30">
        <v>8.9999999999999993E-3</v>
      </c>
      <c r="H30" t="s">
        <v>2</v>
      </c>
      <c r="I30">
        <v>0.66300000000000003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>
        <v>0.40699999999999997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>
        <v>0.502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1.0269999999999999</v>
      </c>
      <c r="CD30" s="5">
        <f t="shared" si="0"/>
        <v>2.6230000000000002</v>
      </c>
      <c r="CE30" s="2">
        <v>6.3689999999999998</v>
      </c>
      <c r="CF30" s="7">
        <f t="shared" si="1"/>
        <v>1.8514424713892288</v>
      </c>
      <c r="CG30" s="7">
        <f t="shared" si="2"/>
        <v>-0.9643187008847367</v>
      </c>
    </row>
    <row r="31" spans="2:85">
      <c r="B31" t="s">
        <v>30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>
        <v>0.19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 t="s">
        <v>2</v>
      </c>
      <c r="CB31" t="s">
        <v>2</v>
      </c>
      <c r="CC31">
        <v>1.472</v>
      </c>
      <c r="CD31" s="5">
        <f t="shared" si="0"/>
        <v>1.6619999999999999</v>
      </c>
      <c r="CE31" s="2">
        <v>5.5730000000000004</v>
      </c>
      <c r="CF31" s="7">
        <f t="shared" si="1"/>
        <v>1.7179335085873995</v>
      </c>
      <c r="CG31" s="7">
        <f t="shared" si="2"/>
        <v>-0.50802169643325645</v>
      </c>
    </row>
    <row r="32" spans="2:85">
      <c r="B32" t="s">
        <v>31</v>
      </c>
      <c r="C32" t="s">
        <v>2</v>
      </c>
      <c r="D32" t="s">
        <v>2</v>
      </c>
      <c r="E32" t="s">
        <v>2</v>
      </c>
      <c r="F32" t="s">
        <v>2</v>
      </c>
      <c r="G32" t="s">
        <v>2</v>
      </c>
      <c r="H32" t="s">
        <v>2</v>
      </c>
      <c r="I32" t="s">
        <v>2</v>
      </c>
      <c r="J32" t="s">
        <v>2</v>
      </c>
      <c r="K32" t="s">
        <v>2</v>
      </c>
      <c r="L32" t="s">
        <v>2</v>
      </c>
      <c r="M32" t="s">
        <v>2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 t="s">
        <v>2</v>
      </c>
      <c r="T32" t="s">
        <v>2</v>
      </c>
      <c r="U32" t="s">
        <v>2</v>
      </c>
      <c r="V32" t="s">
        <v>2</v>
      </c>
      <c r="W32" t="s">
        <v>2</v>
      </c>
      <c r="X32" t="s">
        <v>2</v>
      </c>
      <c r="Y32" t="s">
        <v>2</v>
      </c>
      <c r="Z32" t="s">
        <v>2</v>
      </c>
      <c r="AA32">
        <v>3.7999999999999999E-2</v>
      </c>
      <c r="AB32" t="s">
        <v>2</v>
      </c>
      <c r="AC32" t="s">
        <v>2</v>
      </c>
      <c r="AD32" t="s">
        <v>2</v>
      </c>
      <c r="AE32" t="s">
        <v>2</v>
      </c>
      <c r="AF32" t="s">
        <v>2</v>
      </c>
      <c r="AG32" t="s">
        <v>2</v>
      </c>
      <c r="AH32" t="s">
        <v>2</v>
      </c>
      <c r="AI32" t="s">
        <v>2</v>
      </c>
      <c r="AJ32" t="s">
        <v>2</v>
      </c>
      <c r="AK32" t="s">
        <v>2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>
        <v>0.22500000000000001</v>
      </c>
      <c r="CB32" t="s">
        <v>2</v>
      </c>
      <c r="CC32" t="s">
        <v>2</v>
      </c>
      <c r="CD32" s="5">
        <f t="shared" si="0"/>
        <v>0.26300000000000001</v>
      </c>
      <c r="CE32" s="2">
        <v>1.2</v>
      </c>
      <c r="CF32" s="7">
        <f t="shared" si="1"/>
        <v>0.18232155679395459</v>
      </c>
      <c r="CG32" s="7">
        <f t="shared" si="2"/>
        <v>1.3356012468043725</v>
      </c>
    </row>
    <row r="33" spans="2:85">
      <c r="B33" t="s">
        <v>32</v>
      </c>
      <c r="C33">
        <v>0.318</v>
      </c>
      <c r="D33" t="s">
        <v>2</v>
      </c>
      <c r="E33">
        <v>0.248</v>
      </c>
      <c r="F33" t="s">
        <v>2</v>
      </c>
      <c r="G33">
        <v>3.7999999999999999E-2</v>
      </c>
      <c r="H33" t="s">
        <v>2</v>
      </c>
      <c r="I33" t="s">
        <v>2</v>
      </c>
      <c r="J33" t="s">
        <v>2</v>
      </c>
      <c r="K33">
        <v>0.78600000000000003</v>
      </c>
      <c r="L33" t="s">
        <v>2</v>
      </c>
      <c r="M33">
        <v>0.59599999999999997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>
        <v>2.9249999999999998</v>
      </c>
      <c r="T33" t="s">
        <v>2</v>
      </c>
      <c r="U33" t="s">
        <v>2</v>
      </c>
      <c r="V33">
        <v>0.46100000000000002</v>
      </c>
      <c r="W33" t="s">
        <v>2</v>
      </c>
      <c r="X33" t="s">
        <v>2</v>
      </c>
      <c r="Y33" t="s">
        <v>2</v>
      </c>
      <c r="Z33" t="s">
        <v>2</v>
      </c>
      <c r="AA33" t="s">
        <v>2</v>
      </c>
      <c r="AB33" t="s">
        <v>2</v>
      </c>
      <c r="AC33">
        <v>0.28299999999999997</v>
      </c>
      <c r="AD33" t="s">
        <v>2</v>
      </c>
      <c r="AE33" t="s">
        <v>2</v>
      </c>
      <c r="AF33" t="s">
        <v>2</v>
      </c>
      <c r="AG33">
        <v>0.50900000000000001</v>
      </c>
      <c r="AH33" t="s">
        <v>2</v>
      </c>
      <c r="AI33" t="s">
        <v>2</v>
      </c>
      <c r="AJ33" t="s">
        <v>2</v>
      </c>
      <c r="AK33">
        <v>0.67100000000000004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 t="s">
        <v>2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 t="s">
        <v>2</v>
      </c>
      <c r="CB33" t="s">
        <v>2</v>
      </c>
      <c r="CC33">
        <v>18</v>
      </c>
      <c r="CD33" s="5">
        <f t="shared" si="0"/>
        <v>24.835000000000001</v>
      </c>
      <c r="CE33" s="2">
        <v>98.233000000000004</v>
      </c>
      <c r="CF33" s="7">
        <f t="shared" si="1"/>
        <v>4.5873422077884793</v>
      </c>
      <c r="CG33" s="7">
        <f t="shared" si="2"/>
        <v>-3.2122539485593138</v>
      </c>
    </row>
    <row r="34" spans="2:85">
      <c r="B34" t="s">
        <v>33</v>
      </c>
      <c r="C34" t="s">
        <v>2</v>
      </c>
      <c r="D34" t="s">
        <v>2</v>
      </c>
      <c r="E34">
        <v>7.0000000000000001E-3</v>
      </c>
      <c r="F34" t="s">
        <v>2</v>
      </c>
      <c r="G34">
        <v>1.2999999999999999E-2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>
        <v>3.3000000000000002E-2</v>
      </c>
      <c r="X34" t="s">
        <v>2</v>
      </c>
      <c r="Y34" t="s">
        <v>2</v>
      </c>
      <c r="Z34" t="s">
        <v>2</v>
      </c>
      <c r="AA34">
        <v>3.9E-2</v>
      </c>
      <c r="AB34" t="s">
        <v>2</v>
      </c>
      <c r="AC34" t="s">
        <v>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>
        <v>2.3E-2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>
        <v>0.33500000000000002</v>
      </c>
      <c r="CB34" t="s">
        <v>2</v>
      </c>
      <c r="CC34" t="s">
        <v>2</v>
      </c>
      <c r="CD34" s="5">
        <f t="shared" si="0"/>
        <v>0.45</v>
      </c>
      <c r="CE34" s="2">
        <v>1.9530000000000001</v>
      </c>
      <c r="CF34" s="7">
        <f t="shared" si="1"/>
        <v>0.66936665189454192</v>
      </c>
      <c r="CG34" s="7">
        <f t="shared" si="2"/>
        <v>0.79850769621777162</v>
      </c>
    </row>
    <row r="35" spans="2:85">
      <c r="B35" t="s">
        <v>34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8.4000000000000005E-2</v>
      </c>
      <c r="J35" t="s">
        <v>2</v>
      </c>
      <c r="K35" t="s">
        <v>2</v>
      </c>
      <c r="L35" t="s">
        <v>2</v>
      </c>
      <c r="M35" t="s">
        <v>2</v>
      </c>
      <c r="N35" t="s">
        <v>2</v>
      </c>
      <c r="O35">
        <v>8.0000000000000002E-3</v>
      </c>
      <c r="P35" t="s">
        <v>2</v>
      </c>
      <c r="Q35" t="s">
        <v>2</v>
      </c>
      <c r="R35" t="s">
        <v>2</v>
      </c>
      <c r="S35" t="s">
        <v>2</v>
      </c>
      <c r="T35">
        <v>6.4000000000000001E-2</v>
      </c>
      <c r="U35" t="s">
        <v>2</v>
      </c>
      <c r="V35" t="s">
        <v>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>
        <v>2.8000000000000001E-2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 t="s">
        <v>2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 t="s">
        <v>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0.35299999999999998</v>
      </c>
      <c r="CD35" s="5">
        <f t="shared" ref="CD35:CD66" si="3">SUM(C35:CC35)</f>
        <v>0.53699999999999992</v>
      </c>
      <c r="CE35" s="2">
        <v>2.0369999999999999</v>
      </c>
      <c r="CF35" s="7">
        <f t="shared" si="1"/>
        <v>0.71147813724466868</v>
      </c>
      <c r="CG35" s="7">
        <f t="shared" si="2"/>
        <v>0.62175718447327255</v>
      </c>
    </row>
    <row r="36" spans="2:85">
      <c r="B36" t="s">
        <v>35</v>
      </c>
      <c r="C36">
        <v>3.5000000000000003E-2</v>
      </c>
      <c r="D36" t="s">
        <v>2</v>
      </c>
      <c r="E36" t="s">
        <v>2</v>
      </c>
      <c r="F36" t="s">
        <v>2</v>
      </c>
      <c r="G36" t="s">
        <v>2</v>
      </c>
      <c r="H36" t="s">
        <v>2</v>
      </c>
      <c r="I36">
        <v>6.7000000000000004E-2</v>
      </c>
      <c r="J36" t="s">
        <v>2</v>
      </c>
      <c r="K36">
        <v>4.5999999999999999E-2</v>
      </c>
      <c r="L36" t="s">
        <v>2</v>
      </c>
      <c r="M36" t="s">
        <v>2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4.8000000000000001E-2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 t="s">
        <v>2</v>
      </c>
      <c r="AH36" t="s">
        <v>2</v>
      </c>
      <c r="AI36" t="s">
        <v>2</v>
      </c>
      <c r="AJ36" t="s">
        <v>2</v>
      </c>
      <c r="AK36">
        <v>2.4E-2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>
        <v>4.4999999999999998E-2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1.2010000000000001</v>
      </c>
      <c r="CD36" s="5">
        <f t="shared" si="3"/>
        <v>1.4660000000000002</v>
      </c>
      <c r="CE36" s="2">
        <v>6.3630000000000004</v>
      </c>
      <c r="CF36" s="7">
        <f t="shared" si="1"/>
        <v>1.8504999642506552</v>
      </c>
      <c r="CG36" s="7">
        <f t="shared" si="2"/>
        <v>-0.38253760346445986</v>
      </c>
    </row>
    <row r="37" spans="2:85">
      <c r="B37" t="s">
        <v>85</v>
      </c>
      <c r="C37" t="s">
        <v>2</v>
      </c>
      <c r="D37">
        <v>0.10199999999999999</v>
      </c>
      <c r="E37" t="s">
        <v>2</v>
      </c>
      <c r="F37" t="s">
        <v>2</v>
      </c>
      <c r="G37">
        <v>8.9999999999999993E-3</v>
      </c>
      <c r="H37" t="s">
        <v>2</v>
      </c>
      <c r="I37">
        <v>6.0999999999999999E-2</v>
      </c>
      <c r="J37" t="s">
        <v>2</v>
      </c>
      <c r="K37">
        <v>0.246</v>
      </c>
      <c r="L37" t="s">
        <v>2</v>
      </c>
      <c r="M37">
        <v>0.38200000000000001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>
        <v>0.32100000000000001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>
        <v>0.27800000000000002</v>
      </c>
      <c r="AH37" t="s">
        <v>2</v>
      </c>
      <c r="AI37" t="s">
        <v>2</v>
      </c>
      <c r="AJ37" t="s">
        <v>2</v>
      </c>
      <c r="AK37">
        <v>0.123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 t="s">
        <v>2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4.556</v>
      </c>
      <c r="CD37" s="5">
        <f t="shared" si="3"/>
        <v>6.0780000000000003</v>
      </c>
      <c r="CE37" s="2">
        <v>25.123999999999999</v>
      </c>
      <c r="CF37" s="7">
        <f t="shared" si="1"/>
        <v>3.2238235645921343</v>
      </c>
      <c r="CG37" s="7">
        <f t="shared" si="2"/>
        <v>-1.8046756944946014</v>
      </c>
    </row>
    <row r="38" spans="2:85">
      <c r="B38" t="s">
        <v>37</v>
      </c>
      <c r="C38" t="s">
        <v>2</v>
      </c>
      <c r="D38" t="s">
        <v>2</v>
      </c>
      <c r="E38" t="s">
        <v>2</v>
      </c>
      <c r="F38" t="s">
        <v>2</v>
      </c>
      <c r="G38">
        <v>4.0000000000000001E-3</v>
      </c>
      <c r="H38" t="s">
        <v>2</v>
      </c>
      <c r="I38" t="s">
        <v>2</v>
      </c>
      <c r="J38" t="s">
        <v>2</v>
      </c>
      <c r="K38" t="s">
        <v>2</v>
      </c>
      <c r="L38" t="s">
        <v>2</v>
      </c>
      <c r="M38">
        <v>1.0999999999999999E-2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 t="s">
        <v>2</v>
      </c>
      <c r="X38" t="s">
        <v>2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 t="s">
        <v>2</v>
      </c>
      <c r="AN38" t="s">
        <v>2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>
        <v>4.0000000000000001E-3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 t="s">
        <v>2</v>
      </c>
      <c r="CB38" t="s">
        <v>2</v>
      </c>
      <c r="CC38">
        <v>0.13200000000000001</v>
      </c>
      <c r="CD38" s="5">
        <f t="shared" si="3"/>
        <v>0.151</v>
      </c>
      <c r="CE38" s="2">
        <v>0.73499999999999999</v>
      </c>
      <c r="CF38" s="7">
        <f t="shared" si="1"/>
        <v>-0.3078847797693004</v>
      </c>
      <c r="CG38" s="7">
        <f t="shared" si="2"/>
        <v>1.8904754421672127</v>
      </c>
    </row>
    <row r="39" spans="2:85">
      <c r="B39" t="s">
        <v>38</v>
      </c>
      <c r="C39" t="s">
        <v>2</v>
      </c>
      <c r="D39" t="s">
        <v>2</v>
      </c>
      <c r="E39">
        <v>4.1000000000000002E-2</v>
      </c>
      <c r="F39">
        <v>3.3000000000000002E-2</v>
      </c>
      <c r="G39">
        <v>2.5999999999999999E-2</v>
      </c>
      <c r="H39" t="s">
        <v>2</v>
      </c>
      <c r="I39" t="s">
        <v>2</v>
      </c>
      <c r="J39" t="s">
        <v>2</v>
      </c>
      <c r="K39" t="s">
        <v>2</v>
      </c>
      <c r="L39">
        <v>1E-3</v>
      </c>
      <c r="M39" t="s">
        <v>2</v>
      </c>
      <c r="N39">
        <v>1.9E-2</v>
      </c>
      <c r="O39" t="s">
        <v>2</v>
      </c>
      <c r="P39">
        <v>2.7E-2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>
        <v>0.105</v>
      </c>
      <c r="X39" t="s">
        <v>2</v>
      </c>
      <c r="Y39" t="s">
        <v>2</v>
      </c>
      <c r="Z39" t="s">
        <v>2</v>
      </c>
      <c r="AA39">
        <v>5.1999999999999998E-2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>
        <v>2E-3</v>
      </c>
      <c r="AN39">
        <v>6.0000000000000001E-3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 t="s">
        <v>2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0.35899999999999999</v>
      </c>
      <c r="CB39" t="s">
        <v>2</v>
      </c>
      <c r="CC39" t="s">
        <v>2</v>
      </c>
      <c r="CD39" s="5">
        <f t="shared" si="3"/>
        <v>0.67100000000000004</v>
      </c>
      <c r="CE39" s="2">
        <v>1.744</v>
      </c>
      <c r="CF39" s="7">
        <f t="shared" si="1"/>
        <v>0.55618132548678789</v>
      </c>
      <c r="CG39" s="7">
        <f t="shared" si="2"/>
        <v>0.39898614201045518</v>
      </c>
    </row>
    <row r="40" spans="2:85">
      <c r="B40" t="s">
        <v>39</v>
      </c>
      <c r="C40" t="s">
        <v>2</v>
      </c>
      <c r="D40" t="s">
        <v>2</v>
      </c>
      <c r="E40" t="s">
        <v>2</v>
      </c>
      <c r="F40" t="s">
        <v>2</v>
      </c>
      <c r="G40" t="s">
        <v>2</v>
      </c>
      <c r="H40" t="s">
        <v>2</v>
      </c>
      <c r="I40" t="s">
        <v>2</v>
      </c>
      <c r="J40" t="s">
        <v>2</v>
      </c>
      <c r="K40" t="s">
        <v>2</v>
      </c>
      <c r="L40">
        <v>8.0000000000000002E-3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 t="s">
        <v>2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 t="s">
        <v>2</v>
      </c>
      <c r="AU40">
        <v>6.0000000000000001E-3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>
        <v>6.9000000000000006E-2</v>
      </c>
      <c r="CB40" t="s">
        <v>2</v>
      </c>
      <c r="CC40" t="s">
        <v>2</v>
      </c>
      <c r="CD40" s="5">
        <f t="shared" si="3"/>
        <v>8.3000000000000004E-2</v>
      </c>
      <c r="CE40" s="2">
        <v>0.34399999999999997</v>
      </c>
      <c r="CF40" s="7">
        <f t="shared" si="1"/>
        <v>-1.0671136216087387</v>
      </c>
      <c r="CG40" s="7">
        <f t="shared" si="2"/>
        <v>2.488914671185539</v>
      </c>
    </row>
    <row r="41" spans="2:85">
      <c r="B41" t="s">
        <v>40</v>
      </c>
      <c r="C41" t="s">
        <v>2</v>
      </c>
      <c r="D41" t="s">
        <v>2</v>
      </c>
      <c r="E41">
        <v>7.4999999999999997E-2</v>
      </c>
      <c r="F41" t="s">
        <v>2</v>
      </c>
      <c r="G41">
        <v>1.4E-2</v>
      </c>
      <c r="H41">
        <v>0.13400000000000001</v>
      </c>
      <c r="I41">
        <v>0.14499999999999999</v>
      </c>
      <c r="J41" t="s">
        <v>2</v>
      </c>
      <c r="K41" t="s">
        <v>2</v>
      </c>
      <c r="L41" t="s">
        <v>2</v>
      </c>
      <c r="M41" t="s">
        <v>2</v>
      </c>
      <c r="N41" t="s">
        <v>2</v>
      </c>
      <c r="O41" t="s">
        <v>2</v>
      </c>
      <c r="P41" t="s">
        <v>2</v>
      </c>
      <c r="Q41" t="s">
        <v>2</v>
      </c>
      <c r="R41" t="s">
        <v>2</v>
      </c>
      <c r="S41" t="s">
        <v>2</v>
      </c>
      <c r="T41" t="s">
        <v>2</v>
      </c>
      <c r="U41" t="s">
        <v>2</v>
      </c>
      <c r="V41">
        <v>0.156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9.1999999999999998E-2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1.343</v>
      </c>
      <c r="CD41" s="5">
        <f t="shared" si="3"/>
        <v>1.9590000000000001</v>
      </c>
      <c r="CE41" s="2">
        <v>7.7389999999999999</v>
      </c>
      <c r="CF41" s="7">
        <f t="shared" si="1"/>
        <v>2.0462724802883221</v>
      </c>
      <c r="CG41" s="7">
        <f t="shared" si="2"/>
        <v>-0.67243413896240378</v>
      </c>
    </row>
    <row r="42" spans="2:85">
      <c r="B42" t="s">
        <v>41</v>
      </c>
      <c r="C42">
        <v>0.105</v>
      </c>
      <c r="D42" t="s">
        <v>2</v>
      </c>
      <c r="E42" t="s">
        <v>2</v>
      </c>
      <c r="F42" t="s">
        <v>2</v>
      </c>
      <c r="G42" t="s">
        <v>2</v>
      </c>
      <c r="H42" t="s">
        <v>2</v>
      </c>
      <c r="I42">
        <v>0.14899999999999999</v>
      </c>
      <c r="J42" t="s">
        <v>2</v>
      </c>
      <c r="K42" t="s">
        <v>2</v>
      </c>
      <c r="L42" t="s">
        <v>2</v>
      </c>
      <c r="M42">
        <v>1.286</v>
      </c>
      <c r="N42" t="s">
        <v>2</v>
      </c>
      <c r="O42">
        <v>0.16500000000000001</v>
      </c>
      <c r="P42" t="s">
        <v>2</v>
      </c>
      <c r="Q42">
        <v>0.32700000000000001</v>
      </c>
      <c r="R42" t="s">
        <v>2</v>
      </c>
      <c r="S42" t="s">
        <v>2</v>
      </c>
      <c r="T42" t="s">
        <v>2</v>
      </c>
      <c r="U42" t="s">
        <v>2</v>
      </c>
      <c r="V42" t="s">
        <v>2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0.71199999999999997</v>
      </c>
      <c r="AD42" t="s">
        <v>2</v>
      </c>
      <c r="AE42" t="s">
        <v>2</v>
      </c>
      <c r="AF42" t="s">
        <v>2</v>
      </c>
      <c r="AG42" t="s">
        <v>2</v>
      </c>
      <c r="AH42" t="s">
        <v>2</v>
      </c>
      <c r="AI42" t="s">
        <v>2</v>
      </c>
      <c r="AJ42" t="s">
        <v>2</v>
      </c>
      <c r="AK42" t="s">
        <v>2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>
        <v>5.0000000000000001E-3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 t="s">
        <v>2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5.1529999999999996</v>
      </c>
      <c r="CD42" s="5">
        <f t="shared" si="3"/>
        <v>7.9019999999999992</v>
      </c>
      <c r="CE42" s="2">
        <v>29.791</v>
      </c>
      <c r="CF42" s="7">
        <f t="shared" si="1"/>
        <v>3.3942063344733016</v>
      </c>
      <c r="CG42" s="7">
        <f t="shared" si="2"/>
        <v>-2.0671158919891988</v>
      </c>
    </row>
    <row r="43" spans="2:85">
      <c r="B43" t="s">
        <v>42</v>
      </c>
      <c r="C43" t="s">
        <v>2</v>
      </c>
      <c r="D43" t="s">
        <v>2</v>
      </c>
      <c r="E43">
        <v>0.109</v>
      </c>
      <c r="F43" t="s">
        <v>2</v>
      </c>
      <c r="G43">
        <v>1.2999999999999999E-2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0.13500000000000001</v>
      </c>
      <c r="R43" t="s">
        <v>2</v>
      </c>
      <c r="S43">
        <v>0.32400000000000001</v>
      </c>
      <c r="T43" t="s">
        <v>2</v>
      </c>
      <c r="U43" t="s">
        <v>2</v>
      </c>
      <c r="V43">
        <v>0.26400000000000001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>
        <v>0.19400000000000001</v>
      </c>
      <c r="AD43" t="s">
        <v>2</v>
      </c>
      <c r="AE43">
        <v>0.36799999999999999</v>
      </c>
      <c r="AF43" t="s">
        <v>2</v>
      </c>
      <c r="AG43">
        <v>0.19900000000000001</v>
      </c>
      <c r="AH43" t="s">
        <v>2</v>
      </c>
      <c r="AI43">
        <v>9.0999999999999998E-2</v>
      </c>
      <c r="AJ43" t="s">
        <v>2</v>
      </c>
      <c r="AK43">
        <v>0.105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>
        <v>0.28399999999999997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4.3579999999999997</v>
      </c>
      <c r="CD43" s="5">
        <f t="shared" si="3"/>
        <v>6.4439999999999991</v>
      </c>
      <c r="CE43" s="2">
        <v>27.117999999999999</v>
      </c>
      <c r="CF43" s="7">
        <f t="shared" si="1"/>
        <v>3.3001977140401175</v>
      </c>
      <c r="CG43" s="7">
        <f t="shared" si="2"/>
        <v>-1.8631494653147278</v>
      </c>
    </row>
    <row r="44" spans="2:85">
      <c r="B44" t="s">
        <v>43</v>
      </c>
      <c r="C44">
        <v>3.2000000000000001E-2</v>
      </c>
      <c r="D44" t="s">
        <v>2</v>
      </c>
      <c r="E44" t="s">
        <v>2</v>
      </c>
      <c r="F44" t="s">
        <v>2</v>
      </c>
      <c r="G44" t="s">
        <v>2</v>
      </c>
      <c r="H44" t="s">
        <v>2</v>
      </c>
      <c r="I44" t="s">
        <v>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 t="s">
        <v>2</v>
      </c>
      <c r="P44" t="s">
        <v>2</v>
      </c>
      <c r="Q44">
        <v>6.4000000000000001E-2</v>
      </c>
      <c r="R44" t="s">
        <v>2</v>
      </c>
      <c r="S44" t="s">
        <v>2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 t="s">
        <v>2</v>
      </c>
      <c r="AD44" t="s">
        <v>2</v>
      </c>
      <c r="AE44" t="s">
        <v>2</v>
      </c>
      <c r="AF44" t="s">
        <v>2</v>
      </c>
      <c r="AG44" t="s">
        <v>2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 t="s">
        <v>2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0.215</v>
      </c>
      <c r="CD44" s="5">
        <f t="shared" si="3"/>
        <v>0.311</v>
      </c>
      <c r="CE44" s="2">
        <v>1.1930000000000001</v>
      </c>
      <c r="CF44" s="7">
        <f t="shared" si="1"/>
        <v>0.17647114311577911</v>
      </c>
      <c r="CG44" s="7">
        <f t="shared" si="2"/>
        <v>1.1679623668029029</v>
      </c>
    </row>
    <row r="45" spans="2:85">
      <c r="B45" t="s">
        <v>44</v>
      </c>
      <c r="C45" t="s">
        <v>2</v>
      </c>
      <c r="D45" t="s">
        <v>2</v>
      </c>
      <c r="E45">
        <v>9.2999999999999999E-2</v>
      </c>
      <c r="F45" t="s">
        <v>2</v>
      </c>
      <c r="G45">
        <v>2.1000000000000001E-2</v>
      </c>
      <c r="H45" t="s">
        <v>2</v>
      </c>
      <c r="I45">
        <v>8.7999999999999995E-2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>
        <v>0.254</v>
      </c>
      <c r="P45" t="s">
        <v>2</v>
      </c>
      <c r="Q45" t="s">
        <v>2</v>
      </c>
      <c r="R45" t="s">
        <v>2</v>
      </c>
      <c r="S45">
        <v>0.34899999999999998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>
        <v>0.3</v>
      </c>
      <c r="AD45" t="s">
        <v>2</v>
      </c>
      <c r="AE45">
        <v>0.17299999999999999</v>
      </c>
      <c r="AF45" t="s">
        <v>2</v>
      </c>
      <c r="AG45">
        <v>0.436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>
        <v>3.7999999999999999E-2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4.4580000000000002</v>
      </c>
      <c r="CD45" s="5">
        <f t="shared" si="3"/>
        <v>6.21</v>
      </c>
      <c r="CE45" s="2">
        <v>28.260999999999999</v>
      </c>
      <c r="CF45" s="7">
        <f t="shared" si="1"/>
        <v>3.3414827623344978</v>
      </c>
      <c r="CG45" s="7">
        <f t="shared" si="2"/>
        <v>-1.8261608959453874</v>
      </c>
    </row>
    <row r="46" spans="2:85">
      <c r="B46" t="s">
        <v>45</v>
      </c>
      <c r="C46">
        <v>1.6E-2</v>
      </c>
      <c r="D46" t="s">
        <v>2</v>
      </c>
      <c r="E46" t="s">
        <v>2</v>
      </c>
      <c r="F46" t="s">
        <v>2</v>
      </c>
      <c r="G46" t="s">
        <v>2</v>
      </c>
      <c r="H46" t="s">
        <v>2</v>
      </c>
      <c r="I46" t="s">
        <v>2</v>
      </c>
      <c r="J46" t="s">
        <v>2</v>
      </c>
      <c r="K46" t="s">
        <v>2</v>
      </c>
      <c r="L46" t="s">
        <v>2</v>
      </c>
      <c r="M46" t="s">
        <v>2</v>
      </c>
      <c r="N46" t="s">
        <v>2</v>
      </c>
      <c r="O46" t="s">
        <v>2</v>
      </c>
      <c r="P46" t="s">
        <v>2</v>
      </c>
      <c r="Q46" t="s">
        <v>2</v>
      </c>
      <c r="R46" t="s">
        <v>2</v>
      </c>
      <c r="S46" t="s">
        <v>2</v>
      </c>
      <c r="T46" t="s">
        <v>2</v>
      </c>
      <c r="U46" t="s">
        <v>2</v>
      </c>
      <c r="V46" t="s">
        <v>2</v>
      </c>
      <c r="W46" t="s">
        <v>2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 t="s">
        <v>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 t="s">
        <v>2</v>
      </c>
      <c r="CB46" t="s">
        <v>2</v>
      </c>
      <c r="CC46">
        <v>1.6040000000000001</v>
      </c>
      <c r="CD46" s="5">
        <f t="shared" si="3"/>
        <v>1.62</v>
      </c>
      <c r="CE46" s="2">
        <v>9.5730000000000004</v>
      </c>
      <c r="CF46" s="7">
        <f t="shared" si="1"/>
        <v>2.2589466359642163</v>
      </c>
      <c r="CG46" s="7">
        <f t="shared" si="2"/>
        <v>-0.48242614924429278</v>
      </c>
    </row>
    <row r="47" spans="2:85">
      <c r="B47" t="s">
        <v>46</v>
      </c>
      <c r="C47" t="s">
        <v>2</v>
      </c>
      <c r="D47" t="s">
        <v>2</v>
      </c>
      <c r="E47">
        <v>0.246</v>
      </c>
      <c r="F47" t="s">
        <v>2</v>
      </c>
      <c r="G47">
        <v>0.02</v>
      </c>
      <c r="H47" t="s">
        <v>2</v>
      </c>
      <c r="I47" t="s">
        <v>2</v>
      </c>
      <c r="J47" t="s">
        <v>2</v>
      </c>
      <c r="K47" t="s">
        <v>2</v>
      </c>
      <c r="L47">
        <v>3.0000000000000001E-3</v>
      </c>
      <c r="M47" t="s">
        <v>2</v>
      </c>
      <c r="N47" t="s">
        <v>2</v>
      </c>
      <c r="O47" t="s">
        <v>2</v>
      </c>
      <c r="P47">
        <v>0.28699999999999998</v>
      </c>
      <c r="Q47" t="s">
        <v>2</v>
      </c>
      <c r="R47" t="s">
        <v>2</v>
      </c>
      <c r="S47" t="s">
        <v>2</v>
      </c>
      <c r="T47" t="s">
        <v>2</v>
      </c>
      <c r="U47">
        <v>1.9E-2</v>
      </c>
      <c r="V47" t="s">
        <v>2</v>
      </c>
      <c r="W47">
        <v>8.0000000000000002E-3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 t="s">
        <v>2</v>
      </c>
      <c r="AD47" t="s">
        <v>2</v>
      </c>
      <c r="AE47" t="s">
        <v>2</v>
      </c>
      <c r="AF47" t="s">
        <v>2</v>
      </c>
      <c r="AG47" t="s">
        <v>2</v>
      </c>
      <c r="AH47" t="s">
        <v>2</v>
      </c>
      <c r="AI47" t="s">
        <v>2</v>
      </c>
      <c r="AJ47" t="s">
        <v>2</v>
      </c>
      <c r="AK47" t="s">
        <v>2</v>
      </c>
      <c r="AL47" t="s">
        <v>2</v>
      </c>
      <c r="AM47" t="s">
        <v>2</v>
      </c>
      <c r="AN47" t="s">
        <v>2</v>
      </c>
      <c r="AO47" t="s">
        <v>2</v>
      </c>
      <c r="AP47" t="s">
        <v>2</v>
      </c>
      <c r="AQ47" t="s">
        <v>2</v>
      </c>
      <c r="AR47" t="s">
        <v>2</v>
      </c>
      <c r="AS47" t="s">
        <v>2</v>
      </c>
      <c r="AT47">
        <v>4.2999999999999997E-2</v>
      </c>
      <c r="AU47" t="s">
        <v>2</v>
      </c>
      <c r="AV47" t="s">
        <v>2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 t="s">
        <v>2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>
        <v>0.76200000000000001</v>
      </c>
      <c r="CB47" t="s">
        <v>2</v>
      </c>
      <c r="CC47" t="s">
        <v>2</v>
      </c>
      <c r="CD47" s="5">
        <f t="shared" si="3"/>
        <v>1.3880000000000001</v>
      </c>
      <c r="CE47" s="2">
        <v>5.2110000000000003</v>
      </c>
      <c r="CF47" s="7">
        <f t="shared" si="1"/>
        <v>1.6507717759270777</v>
      </c>
      <c r="CG47" s="7">
        <f t="shared" si="2"/>
        <v>-0.32786386208461282</v>
      </c>
    </row>
    <row r="48" spans="2:85">
      <c r="B48" t="s">
        <v>47</v>
      </c>
      <c r="C48">
        <v>0.29699999999999999</v>
      </c>
      <c r="D48">
        <v>0.47</v>
      </c>
      <c r="E48">
        <v>0.161</v>
      </c>
      <c r="F48" t="s">
        <v>2</v>
      </c>
      <c r="G48">
        <v>2.4E-2</v>
      </c>
      <c r="H48">
        <v>5.492</v>
      </c>
      <c r="I48" t="s">
        <v>2</v>
      </c>
      <c r="J48" t="s">
        <v>2</v>
      </c>
      <c r="K48">
        <v>11.587999999999999</v>
      </c>
      <c r="L48" t="s">
        <v>2</v>
      </c>
      <c r="M48" t="s">
        <v>2</v>
      </c>
      <c r="N48" t="s">
        <v>2</v>
      </c>
      <c r="O48" t="s">
        <v>2</v>
      </c>
      <c r="P48" t="s">
        <v>2</v>
      </c>
      <c r="Q48" t="s">
        <v>2</v>
      </c>
      <c r="R48">
        <v>8.375</v>
      </c>
      <c r="S48">
        <v>5.4930000000000003</v>
      </c>
      <c r="T48" t="s">
        <v>2</v>
      </c>
      <c r="U48" t="s">
        <v>2</v>
      </c>
      <c r="V48">
        <v>0.71699999999999997</v>
      </c>
      <c r="W48" t="s">
        <v>2</v>
      </c>
      <c r="X48" t="s">
        <v>2</v>
      </c>
      <c r="Y48" t="s">
        <v>2</v>
      </c>
      <c r="Z48" t="s">
        <v>2</v>
      </c>
      <c r="AA48" t="s">
        <v>2</v>
      </c>
      <c r="AB48" t="s">
        <v>2</v>
      </c>
      <c r="AC48">
        <v>0.8</v>
      </c>
      <c r="AD48" t="s">
        <v>2</v>
      </c>
      <c r="AE48">
        <v>7.9000000000000001E-2</v>
      </c>
      <c r="AF48" t="s">
        <v>2</v>
      </c>
      <c r="AG48">
        <v>3.15</v>
      </c>
      <c r="AH48" t="s">
        <v>2</v>
      </c>
      <c r="AI48" t="s">
        <v>2</v>
      </c>
      <c r="AJ48" t="s">
        <v>2</v>
      </c>
      <c r="AK48">
        <v>0.80300000000000005</v>
      </c>
      <c r="AL48">
        <v>4.0000000000000001E-3</v>
      </c>
      <c r="AM48" t="s">
        <v>2</v>
      </c>
      <c r="AN48" t="s">
        <v>2</v>
      </c>
      <c r="AO48" t="s">
        <v>2</v>
      </c>
      <c r="AP48" t="s">
        <v>2</v>
      </c>
      <c r="AQ48">
        <v>0.51</v>
      </c>
      <c r="AR48" t="s">
        <v>2</v>
      </c>
      <c r="AS48" t="s">
        <v>2</v>
      </c>
      <c r="AT48" t="s">
        <v>2</v>
      </c>
      <c r="AU48" t="s">
        <v>2</v>
      </c>
      <c r="AV48">
        <v>0.82899999999999996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>
        <v>4.694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 t="s">
        <v>2</v>
      </c>
      <c r="CB48" t="s">
        <v>2</v>
      </c>
      <c r="CC48">
        <v>32.761000000000003</v>
      </c>
      <c r="CD48" s="5">
        <f t="shared" si="3"/>
        <v>76.246999999999986</v>
      </c>
      <c r="CE48" s="2">
        <v>148.03299999999999</v>
      </c>
      <c r="CF48" s="7">
        <f t="shared" si="1"/>
        <v>4.9974352218823093</v>
      </c>
      <c r="CG48" s="7">
        <f t="shared" si="2"/>
        <v>-4.3339780704512201</v>
      </c>
    </row>
    <row r="49" spans="2:85">
      <c r="B49" t="s">
        <v>48</v>
      </c>
      <c r="C49" t="s">
        <v>2</v>
      </c>
      <c r="D49" t="s">
        <v>2</v>
      </c>
      <c r="E49">
        <v>0.32200000000000001</v>
      </c>
      <c r="F49" t="s">
        <v>2</v>
      </c>
      <c r="G49" t="s">
        <v>2</v>
      </c>
      <c r="H49" t="s">
        <v>2</v>
      </c>
      <c r="I49" t="s">
        <v>2</v>
      </c>
      <c r="J49" t="s">
        <v>2</v>
      </c>
      <c r="K49" t="s">
        <v>2</v>
      </c>
      <c r="L49" t="s">
        <v>2</v>
      </c>
      <c r="M49" t="s">
        <v>2</v>
      </c>
      <c r="N49">
        <v>0.01</v>
      </c>
      <c r="O49" t="s">
        <v>2</v>
      </c>
      <c r="P49">
        <v>0.627</v>
      </c>
      <c r="Q49" t="s">
        <v>2</v>
      </c>
      <c r="R49" t="s">
        <v>2</v>
      </c>
      <c r="S49" t="s">
        <v>2</v>
      </c>
      <c r="T49" t="s">
        <v>2</v>
      </c>
      <c r="U49">
        <v>0.17199999999999999</v>
      </c>
      <c r="V49" t="s">
        <v>2</v>
      </c>
      <c r="W49">
        <v>8.5999999999999993E-2</v>
      </c>
      <c r="X49" t="s">
        <v>2</v>
      </c>
      <c r="Y49" t="s">
        <v>2</v>
      </c>
      <c r="Z49" t="s">
        <v>2</v>
      </c>
      <c r="AA49">
        <v>0.16400000000000001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 t="s">
        <v>2</v>
      </c>
      <c r="AU49" t="s">
        <v>2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4.242</v>
      </c>
      <c r="CB49" t="s">
        <v>2</v>
      </c>
      <c r="CC49" t="s">
        <v>2</v>
      </c>
      <c r="CD49" s="5">
        <f t="shared" si="3"/>
        <v>5.6230000000000002</v>
      </c>
      <c r="CE49" s="2">
        <v>19.16</v>
      </c>
      <c r="CF49" s="7">
        <f t="shared" si="1"/>
        <v>2.9528247725427144</v>
      </c>
      <c r="CG49" s="7">
        <f t="shared" si="2"/>
        <v>-1.7268653293100646</v>
      </c>
    </row>
    <row r="50" spans="2:85">
      <c r="B50" t="s">
        <v>49</v>
      </c>
      <c r="C50" t="s">
        <v>2</v>
      </c>
      <c r="D50" t="s">
        <v>2</v>
      </c>
      <c r="E50">
        <v>8.5999999999999993E-2</v>
      </c>
      <c r="F50" t="s">
        <v>2</v>
      </c>
      <c r="G50" t="s">
        <v>2</v>
      </c>
      <c r="H50" t="s">
        <v>2</v>
      </c>
      <c r="I50" t="s">
        <v>2</v>
      </c>
      <c r="J50">
        <v>9.1999999999999998E-2</v>
      </c>
      <c r="K50" t="s">
        <v>2</v>
      </c>
      <c r="L50" t="s">
        <v>2</v>
      </c>
      <c r="M50" t="s">
        <v>2</v>
      </c>
      <c r="N50" t="s">
        <v>2</v>
      </c>
      <c r="O50" t="s">
        <v>2</v>
      </c>
      <c r="P50" t="s">
        <v>2</v>
      </c>
      <c r="Q50" t="s">
        <v>2</v>
      </c>
      <c r="R50" t="s">
        <v>2</v>
      </c>
      <c r="S50" t="s">
        <v>2</v>
      </c>
      <c r="T50" t="s">
        <v>2</v>
      </c>
      <c r="U50" t="s">
        <v>2</v>
      </c>
      <c r="V50" t="s">
        <v>2</v>
      </c>
      <c r="W50" t="s">
        <v>2</v>
      </c>
      <c r="X50" t="s">
        <v>2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 t="s">
        <v>2</v>
      </c>
      <c r="AN50" t="s">
        <v>2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0.14399999999999999</v>
      </c>
      <c r="AU50">
        <v>2.4E-2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1.91</v>
      </c>
      <c r="CB50" t="s">
        <v>2</v>
      </c>
      <c r="CC50" t="s">
        <v>2</v>
      </c>
      <c r="CD50" s="5">
        <f t="shared" si="3"/>
        <v>2.2559999999999998</v>
      </c>
      <c r="CE50" s="2">
        <v>9.93</v>
      </c>
      <c r="CF50" s="7">
        <f t="shared" si="1"/>
        <v>2.2955604780570811</v>
      </c>
      <c r="CG50" s="7">
        <f t="shared" si="2"/>
        <v>-0.81359333363581232</v>
      </c>
    </row>
    <row r="51" spans="2:85">
      <c r="B51" t="s">
        <v>50</v>
      </c>
      <c r="C51" t="s">
        <v>2</v>
      </c>
      <c r="D51" t="s">
        <v>2</v>
      </c>
      <c r="E51" t="s">
        <v>2</v>
      </c>
      <c r="F51">
        <v>5.0000000000000001E-3</v>
      </c>
      <c r="G51" t="s">
        <v>2</v>
      </c>
      <c r="H51" t="s">
        <v>2</v>
      </c>
      <c r="I51" t="s">
        <v>2</v>
      </c>
      <c r="J51">
        <v>3.9E-2</v>
      </c>
      <c r="K51" t="s">
        <v>2</v>
      </c>
      <c r="L51">
        <v>1.0999999999999999E-2</v>
      </c>
      <c r="M51" t="s">
        <v>2</v>
      </c>
      <c r="N51">
        <v>3.0000000000000001E-3</v>
      </c>
      <c r="O51" t="s">
        <v>2</v>
      </c>
      <c r="P51">
        <v>0.02</v>
      </c>
      <c r="Q51" t="s">
        <v>2</v>
      </c>
      <c r="R51" t="s">
        <v>2</v>
      </c>
      <c r="S51" t="s">
        <v>2</v>
      </c>
      <c r="T51" t="s">
        <v>2</v>
      </c>
      <c r="U51">
        <v>1.9E-2</v>
      </c>
      <c r="V51" t="s">
        <v>2</v>
      </c>
      <c r="W51">
        <v>3.3000000000000002E-2</v>
      </c>
      <c r="X51" t="s">
        <v>2</v>
      </c>
      <c r="Y51" t="s">
        <v>2</v>
      </c>
      <c r="Z51" t="s">
        <v>2</v>
      </c>
      <c r="AA51">
        <v>2.3E-2</v>
      </c>
      <c r="AB51">
        <v>6.0000000000000001E-3</v>
      </c>
      <c r="AC51" t="s">
        <v>2</v>
      </c>
      <c r="AD51" t="s">
        <v>2</v>
      </c>
      <c r="AE51" t="s">
        <v>2</v>
      </c>
      <c r="AF51" t="s">
        <v>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>
        <v>1.2999999999999999E-2</v>
      </c>
      <c r="AN51">
        <v>6.0000000000000001E-3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1.7000000000000001E-2</v>
      </c>
      <c r="AU51">
        <v>5.0000000000000001E-3</v>
      </c>
      <c r="AV51" t="s">
        <v>2</v>
      </c>
      <c r="AW51" t="s">
        <v>2</v>
      </c>
      <c r="AX51" t="s">
        <v>2</v>
      </c>
      <c r="AY51" t="s">
        <v>2</v>
      </c>
      <c r="AZ51" t="s">
        <v>2</v>
      </c>
      <c r="BA51" t="s">
        <v>2</v>
      </c>
      <c r="BB51" t="s">
        <v>2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0.1</v>
      </c>
      <c r="CB51" t="s">
        <v>2</v>
      </c>
      <c r="CC51" t="s">
        <v>2</v>
      </c>
      <c r="CD51" s="5">
        <f t="shared" si="3"/>
        <v>0.30000000000000004</v>
      </c>
      <c r="CE51" s="2">
        <v>0.63600000000000001</v>
      </c>
      <c r="CF51" s="7">
        <f t="shared" si="1"/>
        <v>-0.45255671564201488</v>
      </c>
      <c r="CG51" s="7">
        <f t="shared" si="2"/>
        <v>1.2039728043259359</v>
      </c>
    </row>
    <row r="52" spans="2:85">
      <c r="B52" t="s">
        <v>51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6.0000000000000001E-3</v>
      </c>
      <c r="K52" t="s">
        <v>2</v>
      </c>
      <c r="L52">
        <v>3.0000000000000001E-3</v>
      </c>
      <c r="M52" t="s">
        <v>2</v>
      </c>
      <c r="N52">
        <v>6.0000000000000001E-3</v>
      </c>
      <c r="O52" t="s">
        <v>2</v>
      </c>
      <c r="P52">
        <v>0.39</v>
      </c>
      <c r="Q52" t="s">
        <v>2</v>
      </c>
      <c r="R52" t="s">
        <v>2</v>
      </c>
      <c r="S52" t="s">
        <v>2</v>
      </c>
      <c r="T52" t="s">
        <v>2</v>
      </c>
      <c r="U52">
        <v>6.9000000000000006E-2</v>
      </c>
      <c r="V52" t="s">
        <v>2</v>
      </c>
      <c r="W52">
        <v>1.4999999999999999E-2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4.3999999999999997E-2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0.189</v>
      </c>
      <c r="AU52">
        <v>5.3999999999999999E-2</v>
      </c>
      <c r="AV52" t="s">
        <v>2</v>
      </c>
      <c r="AW52" t="s">
        <v>2</v>
      </c>
      <c r="AX52" t="s">
        <v>2</v>
      </c>
      <c r="AY52">
        <v>1E-3</v>
      </c>
      <c r="AZ52">
        <v>5.0000000000000001E-3</v>
      </c>
      <c r="BA52">
        <v>8.9999999999999993E-3</v>
      </c>
      <c r="BB52">
        <v>1.0999999999999999E-2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0.48699999999999999</v>
      </c>
      <c r="CB52" t="s">
        <v>2</v>
      </c>
      <c r="CC52" t="s">
        <v>2</v>
      </c>
      <c r="CD52" s="5">
        <f t="shared" si="3"/>
        <v>1.2890000000000001</v>
      </c>
      <c r="CE52" s="2">
        <v>2.347</v>
      </c>
      <c r="CF52" s="7">
        <f t="shared" si="1"/>
        <v>0.8531379168688864</v>
      </c>
      <c r="CG52" s="7">
        <f t="shared" si="2"/>
        <v>-0.25386672395705046</v>
      </c>
    </row>
    <row r="53" spans="2:85">
      <c r="B53" t="s">
        <v>52</v>
      </c>
      <c r="C53" t="s">
        <v>2</v>
      </c>
      <c r="D53" t="s">
        <v>2</v>
      </c>
      <c r="E53" t="s">
        <v>2</v>
      </c>
      <c r="F53">
        <v>0</v>
      </c>
      <c r="G53" t="s">
        <v>2</v>
      </c>
      <c r="H53" t="s">
        <v>2</v>
      </c>
      <c r="I53" t="s">
        <v>2</v>
      </c>
      <c r="J53">
        <v>7.0000000000000001E-3</v>
      </c>
      <c r="K53" t="s">
        <v>2</v>
      </c>
      <c r="L53">
        <v>4.0000000000000001E-3</v>
      </c>
      <c r="M53" t="s">
        <v>2</v>
      </c>
      <c r="N53">
        <v>7.0000000000000001E-3</v>
      </c>
      <c r="O53" t="s">
        <v>2</v>
      </c>
      <c r="P53">
        <v>0.64200000000000002</v>
      </c>
      <c r="Q53" t="s">
        <v>2</v>
      </c>
      <c r="R53" t="s">
        <v>2</v>
      </c>
      <c r="S53" t="s">
        <v>2</v>
      </c>
      <c r="T53" t="s">
        <v>2</v>
      </c>
      <c r="U53">
        <v>0.20899999999999999</v>
      </c>
      <c r="V53" t="s">
        <v>2</v>
      </c>
      <c r="W53">
        <v>1.7000000000000001E-2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5.2999999999999999E-2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0.35099999999999998</v>
      </c>
      <c r="AU53">
        <v>0.06</v>
      </c>
      <c r="AV53" t="s">
        <v>2</v>
      </c>
      <c r="AW53" t="s">
        <v>2</v>
      </c>
      <c r="AX53" t="s">
        <v>2</v>
      </c>
      <c r="AY53">
        <v>1E-3</v>
      </c>
      <c r="AZ53">
        <v>5.0000000000000001E-3</v>
      </c>
      <c r="BA53">
        <v>8.9999999999999993E-3</v>
      </c>
      <c r="BB53">
        <v>1.0999999999999999E-2</v>
      </c>
      <c r="BC53" t="s">
        <v>2</v>
      </c>
      <c r="BD53" t="s">
        <v>2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0.82299999999999995</v>
      </c>
      <c r="CB53" t="s">
        <v>2</v>
      </c>
      <c r="CC53" t="s">
        <v>2</v>
      </c>
      <c r="CD53" s="5">
        <f t="shared" si="3"/>
        <v>2.1989999999999998</v>
      </c>
      <c r="CE53" s="2">
        <v>4</v>
      </c>
      <c r="CF53" s="7">
        <f t="shared" si="1"/>
        <v>1.3862943611198906</v>
      </c>
      <c r="CG53" s="7">
        <f t="shared" si="2"/>
        <v>-0.78800271157262403</v>
      </c>
    </row>
    <row r="54" spans="2:85">
      <c r="B54" t="s">
        <v>53</v>
      </c>
      <c r="C54" t="s">
        <v>2</v>
      </c>
      <c r="D54" t="s">
        <v>2</v>
      </c>
      <c r="E54" t="s">
        <v>2</v>
      </c>
      <c r="F54">
        <v>3.0000000000000001E-3</v>
      </c>
      <c r="G54" t="s">
        <v>2</v>
      </c>
      <c r="H54" t="s">
        <v>2</v>
      </c>
      <c r="I54" t="s">
        <v>2</v>
      </c>
      <c r="J54">
        <v>0.1</v>
      </c>
      <c r="K54" t="s">
        <v>2</v>
      </c>
      <c r="L54">
        <v>5.6000000000000001E-2</v>
      </c>
      <c r="M54" t="s">
        <v>2</v>
      </c>
      <c r="N54">
        <v>9.5000000000000001E-2</v>
      </c>
      <c r="O54" t="s">
        <v>2</v>
      </c>
      <c r="P54">
        <v>0.32500000000000001</v>
      </c>
      <c r="Q54" t="s">
        <v>2</v>
      </c>
      <c r="R54" t="s">
        <v>2</v>
      </c>
      <c r="S54" t="s">
        <v>2</v>
      </c>
      <c r="T54" t="s">
        <v>2</v>
      </c>
      <c r="U54">
        <v>0.19700000000000001</v>
      </c>
      <c r="V54" t="s">
        <v>2</v>
      </c>
      <c r="W54">
        <v>0.155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 t="s">
        <v>2</v>
      </c>
      <c r="AD54" t="s">
        <v>2</v>
      </c>
      <c r="AE54" t="s">
        <v>2</v>
      </c>
      <c r="AF54">
        <v>6.3E-2</v>
      </c>
      <c r="AG54" t="s">
        <v>2</v>
      </c>
      <c r="AH54" t="s">
        <v>2</v>
      </c>
      <c r="AI54" t="s">
        <v>2</v>
      </c>
      <c r="AJ54" t="s">
        <v>2</v>
      </c>
      <c r="AK54" t="s">
        <v>2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>
        <v>0.17799999999999999</v>
      </c>
      <c r="AU54">
        <v>0.113</v>
      </c>
      <c r="AV54" t="s">
        <v>2</v>
      </c>
      <c r="AW54" t="s">
        <v>2</v>
      </c>
      <c r="AX54" t="s">
        <v>2</v>
      </c>
      <c r="AY54">
        <v>2.4E-2</v>
      </c>
      <c r="AZ54">
        <v>7.0999999999999994E-2</v>
      </c>
      <c r="BA54">
        <v>0.12</v>
      </c>
      <c r="BB54">
        <v>0.13800000000000001</v>
      </c>
      <c r="BC54" t="s">
        <v>2</v>
      </c>
      <c r="BD54">
        <v>0.13500000000000001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>
        <v>0.99</v>
      </c>
      <c r="CB54" t="s">
        <v>2</v>
      </c>
      <c r="CC54" t="s">
        <v>2</v>
      </c>
      <c r="CD54" s="5">
        <f t="shared" si="3"/>
        <v>2.7629999999999999</v>
      </c>
      <c r="CE54" s="2">
        <v>4.7649999999999997</v>
      </c>
      <c r="CF54" s="7">
        <f t="shared" si="1"/>
        <v>1.5612975371061655</v>
      </c>
      <c r="CG54" s="7">
        <f t="shared" si="2"/>
        <v>-1.0163170459412794</v>
      </c>
    </row>
    <row r="55" spans="2:85">
      <c r="B55" t="s">
        <v>54</v>
      </c>
      <c r="C55" t="s">
        <v>2</v>
      </c>
      <c r="D55" t="s">
        <v>2</v>
      </c>
      <c r="E55">
        <v>0.183</v>
      </c>
      <c r="F55" t="s">
        <v>2</v>
      </c>
      <c r="G55" t="s">
        <v>2</v>
      </c>
      <c r="H55" t="s">
        <v>2</v>
      </c>
      <c r="I55">
        <v>0.25800000000000001</v>
      </c>
      <c r="J55" t="s">
        <v>2</v>
      </c>
      <c r="K55" t="s">
        <v>2</v>
      </c>
      <c r="L55" t="s">
        <v>2</v>
      </c>
      <c r="M55">
        <v>0.35899999999999999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>
        <v>0.32600000000000001</v>
      </c>
      <c r="W55" t="s">
        <v>2</v>
      </c>
      <c r="X55" t="s">
        <v>2</v>
      </c>
      <c r="Y55" t="s">
        <v>2</v>
      </c>
      <c r="Z55" t="s">
        <v>2</v>
      </c>
      <c r="AA55" t="s">
        <v>2</v>
      </c>
      <c r="AB55" t="s">
        <v>2</v>
      </c>
      <c r="AC55">
        <v>0.16900000000000001</v>
      </c>
      <c r="AD55" t="s">
        <v>2</v>
      </c>
      <c r="AE55" t="s">
        <v>2</v>
      </c>
      <c r="AF55" t="s">
        <v>2</v>
      </c>
      <c r="AG55">
        <v>0.122</v>
      </c>
      <c r="AH55" t="s">
        <v>2</v>
      </c>
      <c r="AI55" t="s">
        <v>2</v>
      </c>
      <c r="AJ55" t="s">
        <v>2</v>
      </c>
      <c r="AK55">
        <v>0.27800000000000002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 t="s">
        <v>2</v>
      </c>
      <c r="AU55" t="s">
        <v>2</v>
      </c>
      <c r="AV55" t="s">
        <v>2</v>
      </c>
      <c r="AW55" t="s">
        <v>2</v>
      </c>
      <c r="AX55" t="s">
        <v>2</v>
      </c>
      <c r="AY55" t="s">
        <v>2</v>
      </c>
      <c r="AZ55" t="s">
        <v>2</v>
      </c>
      <c r="BA55" t="s">
        <v>2</v>
      </c>
      <c r="BB55" t="s">
        <v>2</v>
      </c>
      <c r="BC55" t="s">
        <v>2</v>
      </c>
      <c r="BD55" t="s">
        <v>2</v>
      </c>
      <c r="BE55" t="s">
        <v>2</v>
      </c>
      <c r="BF55" t="s">
        <v>2</v>
      </c>
      <c r="BG55" t="s">
        <v>2</v>
      </c>
      <c r="BH55" t="s">
        <v>2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 t="s">
        <v>2</v>
      </c>
      <c r="CB55" t="s">
        <v>2</v>
      </c>
      <c r="CC55">
        <v>2.9620000000000002</v>
      </c>
      <c r="CD55" s="5">
        <f t="shared" si="3"/>
        <v>4.657</v>
      </c>
      <c r="CE55" s="2">
        <v>15.441000000000001</v>
      </c>
      <c r="CF55" s="7">
        <f t="shared" si="1"/>
        <v>2.7370263093387273</v>
      </c>
      <c r="CG55" s="7">
        <f t="shared" si="2"/>
        <v>-1.5383714640002402</v>
      </c>
    </row>
    <row r="56" spans="2:85">
      <c r="B56" t="s">
        <v>55</v>
      </c>
      <c r="C56" t="s">
        <v>2</v>
      </c>
      <c r="D56" t="s">
        <v>2</v>
      </c>
      <c r="E56">
        <v>2.5000000000000001E-2</v>
      </c>
      <c r="F56">
        <v>1.9E-2</v>
      </c>
      <c r="G56" t="s">
        <v>2</v>
      </c>
      <c r="H56" t="s">
        <v>2</v>
      </c>
      <c r="I56" t="s">
        <v>2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U56">
        <v>7.8E-2</v>
      </c>
      <c r="V56" t="s">
        <v>2</v>
      </c>
      <c r="W56" t="s">
        <v>2</v>
      </c>
      <c r="X56" t="s">
        <v>2</v>
      </c>
      <c r="Y56">
        <v>1.8169999999999999</v>
      </c>
      <c r="Z56" t="s">
        <v>2</v>
      </c>
      <c r="AA56">
        <v>0.157</v>
      </c>
      <c r="AB56" t="s">
        <v>2</v>
      </c>
      <c r="AC56" t="s">
        <v>2</v>
      </c>
      <c r="AD56" t="s">
        <v>2</v>
      </c>
      <c r="AE56" t="s">
        <v>2</v>
      </c>
      <c r="AF56">
        <v>0.13700000000000001</v>
      </c>
      <c r="AG56" t="s">
        <v>2</v>
      </c>
      <c r="AH56" t="s">
        <v>2</v>
      </c>
      <c r="AI56" t="s">
        <v>2</v>
      </c>
      <c r="AJ56" t="s">
        <v>2</v>
      </c>
      <c r="AK56" t="s">
        <v>2</v>
      </c>
      <c r="AL56" t="s">
        <v>2</v>
      </c>
      <c r="AM56" t="s">
        <v>2</v>
      </c>
      <c r="AN56" t="s">
        <v>2</v>
      </c>
      <c r="AO56" t="s">
        <v>2</v>
      </c>
      <c r="AP56" t="s">
        <v>2</v>
      </c>
      <c r="AQ56" t="s">
        <v>2</v>
      </c>
      <c r="AR56" t="s">
        <v>2</v>
      </c>
      <c r="AS56" t="s">
        <v>2</v>
      </c>
      <c r="AT56">
        <v>0.25900000000000001</v>
      </c>
      <c r="AU56">
        <v>0.16700000000000001</v>
      </c>
      <c r="AV56" t="s">
        <v>2</v>
      </c>
      <c r="AW56" t="s">
        <v>2</v>
      </c>
      <c r="AX56">
        <v>1.006</v>
      </c>
      <c r="AY56">
        <v>4.7E-2</v>
      </c>
      <c r="AZ56" t="s">
        <v>2</v>
      </c>
      <c r="BA56" t="s">
        <v>2</v>
      </c>
      <c r="BB56" t="s">
        <v>2</v>
      </c>
      <c r="BC56" t="s">
        <v>2</v>
      </c>
      <c r="BD56">
        <v>1.4870000000000001</v>
      </c>
      <c r="BE56" t="s">
        <v>2</v>
      </c>
      <c r="BF56" t="s">
        <v>2</v>
      </c>
      <c r="BG56" t="s">
        <v>2</v>
      </c>
      <c r="BH56">
        <v>0.13100000000000001</v>
      </c>
      <c r="BI56" t="s">
        <v>2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>
        <v>5.63</v>
      </c>
      <c r="CB56" t="s">
        <v>2</v>
      </c>
      <c r="CC56" t="s">
        <v>2</v>
      </c>
      <c r="CD56" s="5">
        <f t="shared" si="3"/>
        <v>10.96</v>
      </c>
      <c r="CE56" s="2">
        <v>31.558</v>
      </c>
      <c r="CF56" s="7">
        <f t="shared" si="1"/>
        <v>3.4518271226134773</v>
      </c>
      <c r="CG56" s="7">
        <f t="shared" si="2"/>
        <v>-2.3942522815198695</v>
      </c>
    </row>
    <row r="57" spans="2:85">
      <c r="B57" t="s">
        <v>56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0.217</v>
      </c>
      <c r="I57">
        <v>0.25800000000000001</v>
      </c>
      <c r="J57" t="s">
        <v>2</v>
      </c>
      <c r="K57">
        <v>0.128</v>
      </c>
      <c r="L57" t="s">
        <v>2</v>
      </c>
      <c r="M57">
        <v>0.127</v>
      </c>
      <c r="N57" t="s">
        <v>2</v>
      </c>
      <c r="O57">
        <v>0.29799999999999999</v>
      </c>
      <c r="P57" t="s">
        <v>2</v>
      </c>
      <c r="Q57">
        <v>0.155</v>
      </c>
      <c r="R57" t="s">
        <v>2</v>
      </c>
      <c r="S57">
        <v>8.6999999999999994E-2</v>
      </c>
      <c r="T57">
        <v>0.17199999999999999</v>
      </c>
      <c r="U57" t="s">
        <v>2</v>
      </c>
      <c r="V57">
        <v>0.20300000000000001</v>
      </c>
      <c r="W57" t="s">
        <v>2</v>
      </c>
      <c r="X57">
        <v>8.5000000000000006E-2</v>
      </c>
      <c r="Y57" t="s">
        <v>2</v>
      </c>
      <c r="Z57" t="s">
        <v>2</v>
      </c>
      <c r="AA57" t="s">
        <v>2</v>
      </c>
      <c r="AB57" t="s">
        <v>2</v>
      </c>
      <c r="AC57">
        <v>0.248</v>
      </c>
      <c r="AD57">
        <v>0.13900000000000001</v>
      </c>
      <c r="AE57">
        <v>0.41899999999999998</v>
      </c>
      <c r="AF57" t="s">
        <v>2</v>
      </c>
      <c r="AG57">
        <v>0.17599999999999999</v>
      </c>
      <c r="AH57" t="s">
        <v>2</v>
      </c>
      <c r="AI57">
        <v>0.19900000000000001</v>
      </c>
      <c r="AJ57" t="s">
        <v>2</v>
      </c>
      <c r="AK57">
        <v>0.17</v>
      </c>
      <c r="AL57" t="s">
        <v>2</v>
      </c>
      <c r="AM57" t="s">
        <v>2</v>
      </c>
      <c r="AN57" t="s">
        <v>2</v>
      </c>
      <c r="AO57">
        <v>0.28499999999999998</v>
      </c>
      <c r="AP57" t="s">
        <v>2</v>
      </c>
      <c r="AQ57">
        <v>0.23899999999999999</v>
      </c>
      <c r="AR57" t="s">
        <v>2</v>
      </c>
      <c r="AS57">
        <v>0.27400000000000002</v>
      </c>
      <c r="AT57">
        <v>0.189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0.19500000000000001</v>
      </c>
      <c r="BF57">
        <v>2.1999999999999999E-2</v>
      </c>
      <c r="BG57">
        <v>1.7999999999999999E-2</v>
      </c>
      <c r="BH57" t="s">
        <v>2</v>
      </c>
      <c r="BI57">
        <v>0.27700000000000002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3.4289999999999998</v>
      </c>
      <c r="CD57" s="5">
        <f t="shared" si="3"/>
        <v>8.0090000000000003</v>
      </c>
      <c r="CE57" s="2">
        <v>15.58</v>
      </c>
      <c r="CF57" s="7">
        <f t="shared" si="1"/>
        <v>2.7459880404426023</v>
      </c>
      <c r="CG57" s="7">
        <f t="shared" si="2"/>
        <v>-2.0805659093415452</v>
      </c>
    </row>
    <row r="58" spans="2:85">
      <c r="B58" t="s">
        <v>57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2.9000000000000001E-2</v>
      </c>
      <c r="I58">
        <v>0.105</v>
      </c>
      <c r="J58" t="s">
        <v>2</v>
      </c>
      <c r="K58">
        <v>0.104</v>
      </c>
      <c r="L58" t="s">
        <v>2</v>
      </c>
      <c r="M58">
        <v>8.5999999999999993E-2</v>
      </c>
      <c r="N58" t="s">
        <v>2</v>
      </c>
      <c r="O58">
        <v>8.8999999999999996E-2</v>
      </c>
      <c r="P58" t="s">
        <v>2</v>
      </c>
      <c r="Q58">
        <v>4.8000000000000001E-2</v>
      </c>
      <c r="R58" t="s">
        <v>2</v>
      </c>
      <c r="S58">
        <v>4.8000000000000001E-2</v>
      </c>
      <c r="T58">
        <v>7.1999999999999995E-2</v>
      </c>
      <c r="U58" t="s">
        <v>2</v>
      </c>
      <c r="V58">
        <v>8.5999999999999993E-2</v>
      </c>
      <c r="W58" t="s">
        <v>2</v>
      </c>
      <c r="X58">
        <v>3.6999999999999998E-2</v>
      </c>
      <c r="Y58" t="s">
        <v>2</v>
      </c>
      <c r="Z58" t="s">
        <v>2</v>
      </c>
      <c r="AA58" t="s">
        <v>2</v>
      </c>
      <c r="AB58" t="s">
        <v>2</v>
      </c>
      <c r="AC58">
        <v>8.5999999999999993E-2</v>
      </c>
      <c r="AD58">
        <v>9.6000000000000002E-2</v>
      </c>
      <c r="AE58">
        <v>0.10299999999999999</v>
      </c>
      <c r="AF58" t="s">
        <v>2</v>
      </c>
      <c r="AG58">
        <v>0.11600000000000001</v>
      </c>
      <c r="AH58" t="s">
        <v>2</v>
      </c>
      <c r="AI58">
        <v>7.2999999999999995E-2</v>
      </c>
      <c r="AJ58" t="s">
        <v>2</v>
      </c>
      <c r="AK58">
        <v>7.6999999999999999E-2</v>
      </c>
      <c r="AL58" t="s">
        <v>2</v>
      </c>
      <c r="AM58" t="s">
        <v>2</v>
      </c>
      <c r="AN58" t="s">
        <v>2</v>
      </c>
      <c r="AO58">
        <v>0.08</v>
      </c>
      <c r="AP58" t="s">
        <v>2</v>
      </c>
      <c r="AQ58">
        <v>9.7000000000000003E-2</v>
      </c>
      <c r="AR58" t="s">
        <v>2</v>
      </c>
      <c r="AS58">
        <v>3.5000000000000003E-2</v>
      </c>
      <c r="AT58">
        <v>6.9000000000000006E-2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7.5999999999999998E-2</v>
      </c>
      <c r="BF58">
        <v>1.4999999999999999E-2</v>
      </c>
      <c r="BG58">
        <v>1.2E-2</v>
      </c>
      <c r="BH58" t="s">
        <v>2</v>
      </c>
      <c r="BI58">
        <v>9.0999999999999998E-2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2.589</v>
      </c>
      <c r="CD58" s="5">
        <f t="shared" si="3"/>
        <v>4.3189999999999991</v>
      </c>
      <c r="CE58" s="2">
        <v>12.303000000000001</v>
      </c>
      <c r="CF58" s="7">
        <f t="shared" si="1"/>
        <v>2.5098431350780319</v>
      </c>
      <c r="CG58" s="7">
        <f t="shared" si="2"/>
        <v>-1.4630238939785638</v>
      </c>
    </row>
    <row r="59" spans="2:85">
      <c r="B59" t="s">
        <v>58</v>
      </c>
      <c r="C59" t="s">
        <v>2</v>
      </c>
      <c r="D59" t="s">
        <v>2</v>
      </c>
      <c r="E59" t="s">
        <v>2</v>
      </c>
      <c r="F59" t="s">
        <v>2</v>
      </c>
      <c r="G59" t="s">
        <v>2</v>
      </c>
      <c r="H59">
        <v>2.9000000000000001E-2</v>
      </c>
      <c r="I59">
        <v>0.10299999999999999</v>
      </c>
      <c r="J59" t="s">
        <v>2</v>
      </c>
      <c r="K59">
        <v>0.10199999999999999</v>
      </c>
      <c r="L59" t="s">
        <v>2</v>
      </c>
      <c r="M59">
        <v>8.8999999999999996E-2</v>
      </c>
      <c r="N59" t="s">
        <v>2</v>
      </c>
      <c r="O59">
        <v>8.6999999999999994E-2</v>
      </c>
      <c r="P59" t="s">
        <v>2</v>
      </c>
      <c r="Q59">
        <v>4.7E-2</v>
      </c>
      <c r="R59" t="s">
        <v>2</v>
      </c>
      <c r="S59">
        <v>4.7E-2</v>
      </c>
      <c r="T59">
        <v>7.0999999999999994E-2</v>
      </c>
      <c r="U59" t="s">
        <v>2</v>
      </c>
      <c r="V59">
        <v>8.4000000000000005E-2</v>
      </c>
      <c r="W59" t="s">
        <v>2</v>
      </c>
      <c r="X59">
        <v>3.5999999999999997E-2</v>
      </c>
      <c r="Y59" t="s">
        <v>2</v>
      </c>
      <c r="Z59" t="s">
        <v>2</v>
      </c>
      <c r="AA59" t="s">
        <v>2</v>
      </c>
      <c r="AB59" t="s">
        <v>2</v>
      </c>
      <c r="AC59">
        <v>8.4000000000000005E-2</v>
      </c>
      <c r="AD59">
        <v>9.8000000000000004E-2</v>
      </c>
      <c r="AE59">
        <v>0.10100000000000001</v>
      </c>
      <c r="AF59" t="s">
        <v>2</v>
      </c>
      <c r="AG59">
        <v>0.10100000000000001</v>
      </c>
      <c r="AH59" t="s">
        <v>2</v>
      </c>
      <c r="AI59">
        <v>7.1999999999999995E-2</v>
      </c>
      <c r="AJ59" t="s">
        <v>2</v>
      </c>
      <c r="AK59">
        <v>7.5999999999999998E-2</v>
      </c>
      <c r="AL59" t="s">
        <v>2</v>
      </c>
      <c r="AM59" t="s">
        <v>2</v>
      </c>
      <c r="AN59" t="s">
        <v>2</v>
      </c>
      <c r="AO59">
        <v>7.9000000000000001E-2</v>
      </c>
      <c r="AP59" t="s">
        <v>2</v>
      </c>
      <c r="AQ59">
        <v>9.5000000000000001E-2</v>
      </c>
      <c r="AR59" t="s">
        <v>2</v>
      </c>
      <c r="AS59">
        <v>3.5000000000000003E-2</v>
      </c>
      <c r="AT59">
        <v>6.7000000000000004E-2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>
        <v>7.4999999999999997E-2</v>
      </c>
      <c r="BF59">
        <v>1.4E-2</v>
      </c>
      <c r="BG59">
        <v>1.0999999999999999E-2</v>
      </c>
      <c r="BH59" t="s">
        <v>2</v>
      </c>
      <c r="BI59">
        <v>8.8999999999999996E-2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 t="s">
        <v>2</v>
      </c>
      <c r="CB59" t="s">
        <v>2</v>
      </c>
      <c r="CC59">
        <v>2.0590000000000002</v>
      </c>
      <c r="CD59" s="5">
        <f t="shared" si="3"/>
        <v>3.7509999999999994</v>
      </c>
      <c r="CE59" s="2">
        <v>9.7010000000000005</v>
      </c>
      <c r="CF59" s="7">
        <f t="shared" si="1"/>
        <v>2.2722289729791467</v>
      </c>
      <c r="CG59" s="7">
        <f t="shared" si="2"/>
        <v>-1.3220224710997501</v>
      </c>
    </row>
    <row r="60" spans="2:85">
      <c r="B60" t="s">
        <v>59</v>
      </c>
      <c r="C60" t="s">
        <v>2</v>
      </c>
      <c r="D60" t="s">
        <v>2</v>
      </c>
      <c r="E60">
        <v>4.7E-2</v>
      </c>
      <c r="F60">
        <v>0.03</v>
      </c>
      <c r="G60">
        <v>1.7999999999999999E-2</v>
      </c>
      <c r="H60" t="s">
        <v>2</v>
      </c>
      <c r="I60" t="s">
        <v>2</v>
      </c>
      <c r="J60">
        <v>1E-3</v>
      </c>
      <c r="K60" t="s">
        <v>2</v>
      </c>
      <c r="L60">
        <v>1E-3</v>
      </c>
      <c r="M60" t="s">
        <v>2</v>
      </c>
      <c r="N60">
        <v>6.0000000000000001E-3</v>
      </c>
      <c r="O60" t="s">
        <v>2</v>
      </c>
      <c r="P60">
        <v>0.14699999999999999</v>
      </c>
      <c r="Q60" t="s">
        <v>2</v>
      </c>
      <c r="R60" t="s">
        <v>2</v>
      </c>
      <c r="S60" t="s">
        <v>2</v>
      </c>
      <c r="T60" t="s">
        <v>2</v>
      </c>
      <c r="U60" t="s">
        <v>2</v>
      </c>
      <c r="V60" t="s">
        <v>2</v>
      </c>
      <c r="W60">
        <v>3.6999999999999998E-2</v>
      </c>
      <c r="X60" t="s">
        <v>2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E60" t="s">
        <v>2</v>
      </c>
      <c r="AF60" t="s">
        <v>2</v>
      </c>
      <c r="AG60" t="s">
        <v>2</v>
      </c>
      <c r="AH60" t="s">
        <v>2</v>
      </c>
      <c r="AI60" t="s">
        <v>2</v>
      </c>
      <c r="AJ60" t="s">
        <v>2</v>
      </c>
      <c r="AK60" t="s">
        <v>2</v>
      </c>
      <c r="AL60" t="s">
        <v>2</v>
      </c>
      <c r="AM60" t="s">
        <v>2</v>
      </c>
      <c r="AN60">
        <v>4.0000000000000001E-3</v>
      </c>
      <c r="AO60" t="s">
        <v>2</v>
      </c>
      <c r="AP60" t="s">
        <v>2</v>
      </c>
      <c r="AQ60" t="s">
        <v>2</v>
      </c>
      <c r="AR60" t="s">
        <v>2</v>
      </c>
      <c r="AS60" t="s">
        <v>2</v>
      </c>
      <c r="AT60" t="s">
        <v>2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 t="s">
        <v>2</v>
      </c>
      <c r="BD60" t="s">
        <v>2</v>
      </c>
      <c r="BE60" t="s">
        <v>2</v>
      </c>
      <c r="BF60" t="s">
        <v>2</v>
      </c>
      <c r="BG60" t="s">
        <v>2</v>
      </c>
      <c r="BH60">
        <v>0.02</v>
      </c>
      <c r="BI60" t="s">
        <v>2</v>
      </c>
      <c r="BJ60" t="s">
        <v>2</v>
      </c>
      <c r="BK60" t="s">
        <v>2</v>
      </c>
      <c r="BL60" t="s">
        <v>2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>
        <v>0.74299999999999999</v>
      </c>
      <c r="CB60" t="s">
        <v>2</v>
      </c>
      <c r="CC60" t="s">
        <v>2</v>
      </c>
      <c r="CD60" s="5">
        <f t="shared" si="3"/>
        <v>1.054</v>
      </c>
      <c r="CE60" s="2">
        <v>4.2850000000000001</v>
      </c>
      <c r="CF60" s="7">
        <f t="shared" si="1"/>
        <v>1.4551205520497432</v>
      </c>
      <c r="CG60" s="7">
        <f t="shared" si="2"/>
        <v>-5.2592450119170631E-2</v>
      </c>
    </row>
    <row r="61" spans="2:85">
      <c r="B61" t="s">
        <v>60</v>
      </c>
      <c r="C61" t="s">
        <v>2</v>
      </c>
      <c r="D61" t="s">
        <v>2</v>
      </c>
      <c r="E61" t="s">
        <v>2</v>
      </c>
      <c r="F61" t="s">
        <v>2</v>
      </c>
      <c r="G61">
        <v>3.0000000000000001E-3</v>
      </c>
      <c r="H61">
        <v>0.14599999999999999</v>
      </c>
      <c r="I61" t="s">
        <v>2</v>
      </c>
      <c r="J61" t="s">
        <v>2</v>
      </c>
      <c r="K61" t="s">
        <v>2</v>
      </c>
      <c r="L61" t="s">
        <v>2</v>
      </c>
      <c r="M61" t="s">
        <v>2</v>
      </c>
      <c r="N61" t="s">
        <v>2</v>
      </c>
      <c r="O61">
        <v>1.4139999999999999</v>
      </c>
      <c r="P61" t="s">
        <v>2</v>
      </c>
      <c r="Q61">
        <v>3.9140000000000001</v>
      </c>
      <c r="R61" t="s">
        <v>2</v>
      </c>
      <c r="S61">
        <v>2.2789999999999999</v>
      </c>
      <c r="T61">
        <v>0.78200000000000003</v>
      </c>
      <c r="U61" t="s">
        <v>2</v>
      </c>
      <c r="V61">
        <v>0.49299999999999999</v>
      </c>
      <c r="W61" t="s">
        <v>2</v>
      </c>
      <c r="X61">
        <v>0.38700000000000001</v>
      </c>
      <c r="Y61" t="s">
        <v>2</v>
      </c>
      <c r="Z61" t="s">
        <v>2</v>
      </c>
      <c r="AA61" t="s">
        <v>2</v>
      </c>
      <c r="AB61" t="s">
        <v>2</v>
      </c>
      <c r="AC61">
        <v>0.83699999999999997</v>
      </c>
      <c r="AD61">
        <v>0.81200000000000006</v>
      </c>
      <c r="AE61">
        <v>1.0880000000000001</v>
      </c>
      <c r="AF61" t="s">
        <v>2</v>
      </c>
      <c r="AG61" t="s">
        <v>2</v>
      </c>
      <c r="AH61" t="s">
        <v>2</v>
      </c>
      <c r="AI61">
        <v>0.312</v>
      </c>
      <c r="AJ61">
        <v>1.571</v>
      </c>
      <c r="AK61">
        <v>0.96099999999999997</v>
      </c>
      <c r="AL61">
        <v>3.9E-2</v>
      </c>
      <c r="AM61" t="s">
        <v>2</v>
      </c>
      <c r="AN61" t="s">
        <v>2</v>
      </c>
      <c r="AO61">
        <v>1.2210000000000001</v>
      </c>
      <c r="AP61">
        <v>5.8360000000000003</v>
      </c>
      <c r="AQ61">
        <v>1.9119999999999999</v>
      </c>
      <c r="AR61">
        <v>0.252</v>
      </c>
      <c r="AS61">
        <v>0.38100000000000001</v>
      </c>
      <c r="AT61">
        <v>0.50700000000000001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>
        <v>1.3260000000000001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>
        <v>6.7279999999999998</v>
      </c>
      <c r="BJ61" t="s">
        <v>2</v>
      </c>
      <c r="BK61">
        <v>2.0880000000000001</v>
      </c>
      <c r="BL61">
        <v>2.9000000000000001E-2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20.277000000000001</v>
      </c>
      <c r="CD61" s="5">
        <f t="shared" si="3"/>
        <v>55.595000000000006</v>
      </c>
      <c r="CE61" s="2">
        <v>166.215</v>
      </c>
      <c r="CF61" s="7">
        <f t="shared" si="1"/>
        <v>5.1132821310563985</v>
      </c>
      <c r="CG61" s="7">
        <f t="shared" si="2"/>
        <v>-4.0180932691552123</v>
      </c>
    </row>
    <row r="62" spans="2:85">
      <c r="B62" t="s">
        <v>61</v>
      </c>
      <c r="C62">
        <v>1.4E-2</v>
      </c>
      <c r="D62">
        <v>0.314</v>
      </c>
      <c r="E62">
        <v>0.14699999999999999</v>
      </c>
      <c r="F62" t="s">
        <v>2</v>
      </c>
      <c r="G62">
        <v>1.0999999999999999E-2</v>
      </c>
      <c r="H62">
        <v>3.069</v>
      </c>
      <c r="I62">
        <v>1.2999999999999999E-2</v>
      </c>
      <c r="J62" t="s">
        <v>2</v>
      </c>
      <c r="K62">
        <v>22.111999999999998</v>
      </c>
      <c r="L62" t="s">
        <v>2</v>
      </c>
      <c r="M62">
        <v>0.14799999999999999</v>
      </c>
      <c r="N62" t="s">
        <v>2</v>
      </c>
      <c r="O62" t="s">
        <v>2</v>
      </c>
      <c r="P62" t="s">
        <v>2</v>
      </c>
      <c r="Q62" t="s">
        <v>2</v>
      </c>
      <c r="R62">
        <v>5.6369999999999996</v>
      </c>
      <c r="S62">
        <v>4.1120000000000001</v>
      </c>
      <c r="T62" t="s">
        <v>2</v>
      </c>
      <c r="U62" t="s">
        <v>2</v>
      </c>
      <c r="V62">
        <v>1.5349999999999999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>
        <v>2.3570000000000002</v>
      </c>
      <c r="AD62" t="s">
        <v>2</v>
      </c>
      <c r="AE62">
        <v>6.8000000000000005E-2</v>
      </c>
      <c r="AF62" t="s">
        <v>2</v>
      </c>
      <c r="AG62">
        <v>6.36</v>
      </c>
      <c r="AH62" t="s">
        <v>2</v>
      </c>
      <c r="AI62" t="s">
        <v>2</v>
      </c>
      <c r="AJ62" t="s">
        <v>2</v>
      </c>
      <c r="AK62">
        <v>0.65500000000000003</v>
      </c>
      <c r="AL62">
        <v>3.0000000000000001E-3</v>
      </c>
      <c r="AM62" t="s">
        <v>2</v>
      </c>
      <c r="AN62" t="s">
        <v>2</v>
      </c>
      <c r="AO62" t="s">
        <v>2</v>
      </c>
      <c r="AP62" t="s">
        <v>2</v>
      </c>
      <c r="AQ62">
        <v>0.90900000000000003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>
        <v>1.7569999999999999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80.409000000000006</v>
      </c>
      <c r="CD62" s="5">
        <f t="shared" si="3"/>
        <v>129.63</v>
      </c>
      <c r="CE62" s="2">
        <v>463.39699999999999</v>
      </c>
      <c r="CF62" s="7">
        <f t="shared" si="1"/>
        <v>6.138584138088671</v>
      </c>
      <c r="CG62" s="7">
        <f t="shared" si="2"/>
        <v>-4.8646842386119511</v>
      </c>
    </row>
    <row r="63" spans="2:85">
      <c r="B63" t="s">
        <v>62</v>
      </c>
      <c r="C63" t="s">
        <v>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0.121</v>
      </c>
      <c r="J63" t="s">
        <v>2</v>
      </c>
      <c r="K63" t="s">
        <v>2</v>
      </c>
      <c r="L63" t="s">
        <v>2</v>
      </c>
      <c r="M63">
        <v>0.111</v>
      </c>
      <c r="N63" t="s">
        <v>2</v>
      </c>
      <c r="O63">
        <v>0.114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>
        <v>0.21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>
        <v>0.104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1.1060000000000001</v>
      </c>
      <c r="CD63" s="5">
        <f t="shared" si="3"/>
        <v>1.766</v>
      </c>
      <c r="CE63" s="2">
        <v>5.9660000000000002</v>
      </c>
      <c r="CF63" s="7">
        <f t="shared" si="1"/>
        <v>1.7860766860925568</v>
      </c>
      <c r="CG63" s="7">
        <f t="shared" si="2"/>
        <v>-0.5687171021817683</v>
      </c>
    </row>
    <row r="64" spans="2:85">
      <c r="B64" t="s">
        <v>63</v>
      </c>
      <c r="C64">
        <v>2.7E-2</v>
      </c>
      <c r="D64" t="s">
        <v>2</v>
      </c>
      <c r="E64" t="s">
        <v>2</v>
      </c>
      <c r="F64" t="s">
        <v>2</v>
      </c>
      <c r="G64" t="s">
        <v>2</v>
      </c>
      <c r="H64" t="s">
        <v>2</v>
      </c>
      <c r="I64">
        <v>2.1000000000000001E-2</v>
      </c>
      <c r="J64" t="s">
        <v>2</v>
      </c>
      <c r="K64" t="s">
        <v>2</v>
      </c>
      <c r="L64" t="s">
        <v>2</v>
      </c>
      <c r="M64">
        <v>1.7000000000000001E-2</v>
      </c>
      <c r="N64" t="s">
        <v>2</v>
      </c>
      <c r="O64" t="s">
        <v>2</v>
      </c>
      <c r="P64" t="s">
        <v>2</v>
      </c>
      <c r="Q64" t="s">
        <v>2</v>
      </c>
      <c r="R64" t="s">
        <v>2</v>
      </c>
      <c r="S64" t="s">
        <v>2</v>
      </c>
      <c r="T64" t="s">
        <v>2</v>
      </c>
      <c r="U64" t="s">
        <v>2</v>
      </c>
      <c r="V64" t="s">
        <v>2</v>
      </c>
      <c r="W64" t="s">
        <v>2</v>
      </c>
      <c r="X64" t="s">
        <v>2</v>
      </c>
      <c r="Y64" t="s">
        <v>2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E64" t="s">
        <v>2</v>
      </c>
      <c r="AF64" t="s">
        <v>2</v>
      </c>
      <c r="AG64" t="s">
        <v>2</v>
      </c>
      <c r="AH64" t="s">
        <v>2</v>
      </c>
      <c r="AI64" t="s">
        <v>2</v>
      </c>
      <c r="AJ64" t="s">
        <v>2</v>
      </c>
      <c r="AK64" t="s">
        <v>2</v>
      </c>
      <c r="AL64" t="s">
        <v>2</v>
      </c>
      <c r="AM64" t="s">
        <v>2</v>
      </c>
      <c r="AN64" t="s">
        <v>2</v>
      </c>
      <c r="AO64" t="s">
        <v>2</v>
      </c>
      <c r="AP64" t="s">
        <v>2</v>
      </c>
      <c r="AQ64" t="s">
        <v>2</v>
      </c>
      <c r="AR64" t="s">
        <v>2</v>
      </c>
      <c r="AS64" t="s">
        <v>2</v>
      </c>
      <c r="AT64" t="s">
        <v>2</v>
      </c>
      <c r="AU64" t="s">
        <v>2</v>
      </c>
      <c r="AV64" t="s">
        <v>2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 t="s">
        <v>2</v>
      </c>
      <c r="BD64" t="s">
        <v>2</v>
      </c>
      <c r="BE64" t="s">
        <v>2</v>
      </c>
      <c r="BF64" t="s">
        <v>2</v>
      </c>
      <c r="BG64" t="s">
        <v>2</v>
      </c>
      <c r="BH64" t="s">
        <v>2</v>
      </c>
      <c r="BI64" t="s">
        <v>2</v>
      </c>
      <c r="BJ64" t="s">
        <v>2</v>
      </c>
      <c r="BK64" t="s">
        <v>2</v>
      </c>
      <c r="BL64" t="s">
        <v>2</v>
      </c>
      <c r="BM64" t="s">
        <v>2</v>
      </c>
      <c r="BN64" t="s">
        <v>2</v>
      </c>
      <c r="BO64" t="s">
        <v>2</v>
      </c>
      <c r="BP64" t="s">
        <v>2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7.0999999999999994E-2</v>
      </c>
      <c r="CD64" s="5">
        <f t="shared" si="3"/>
        <v>0.13600000000000001</v>
      </c>
      <c r="CE64" s="2">
        <v>0.48</v>
      </c>
      <c r="CF64" s="7">
        <f t="shared" si="1"/>
        <v>-0.73396917508020043</v>
      </c>
      <c r="CG64" s="7">
        <f t="shared" si="2"/>
        <v>1.9951003932460849</v>
      </c>
    </row>
    <row r="65" spans="2:85">
      <c r="B65" t="s">
        <v>86</v>
      </c>
      <c r="C65" t="s">
        <v>2</v>
      </c>
      <c r="D65" t="s">
        <v>2</v>
      </c>
      <c r="E65">
        <v>0.27700000000000002</v>
      </c>
      <c r="F65" t="s">
        <v>2</v>
      </c>
      <c r="G65">
        <v>4.0000000000000001E-3</v>
      </c>
      <c r="H65">
        <v>0.86199999999999999</v>
      </c>
      <c r="I65">
        <v>0.42399999999999999</v>
      </c>
      <c r="J65" t="s">
        <v>2</v>
      </c>
      <c r="K65">
        <v>0.52300000000000002</v>
      </c>
      <c r="L65" t="s">
        <v>2</v>
      </c>
      <c r="M65">
        <v>2.2170000000000001</v>
      </c>
      <c r="N65" t="s">
        <v>2</v>
      </c>
      <c r="O65">
        <v>3.5960000000000001</v>
      </c>
      <c r="P65" t="s">
        <v>2</v>
      </c>
      <c r="Q65">
        <v>5.4480000000000004</v>
      </c>
      <c r="R65">
        <v>9.1940000000000008</v>
      </c>
      <c r="S65">
        <v>1.296</v>
      </c>
      <c r="T65">
        <v>1.9139999999999999</v>
      </c>
      <c r="U65" t="s">
        <v>2</v>
      </c>
      <c r="V65">
        <v>3.0049999999999999</v>
      </c>
      <c r="W65" t="s">
        <v>2</v>
      </c>
      <c r="X65">
        <v>0.52800000000000002</v>
      </c>
      <c r="Y65" t="s">
        <v>2</v>
      </c>
      <c r="Z65" t="s">
        <v>2</v>
      </c>
      <c r="AA65" t="s">
        <v>2</v>
      </c>
      <c r="AB65" t="s">
        <v>2</v>
      </c>
      <c r="AC65">
        <v>2.2200000000000002</v>
      </c>
      <c r="AD65">
        <v>1.385</v>
      </c>
      <c r="AE65" t="s">
        <v>2</v>
      </c>
      <c r="AF65" t="s">
        <v>2</v>
      </c>
      <c r="AG65">
        <v>1.86</v>
      </c>
      <c r="AH65" t="s">
        <v>2</v>
      </c>
      <c r="AI65">
        <v>0.20899999999999999</v>
      </c>
      <c r="AJ65">
        <v>1.2629999999999999</v>
      </c>
      <c r="AK65">
        <v>2.1139999999999999</v>
      </c>
      <c r="AL65">
        <v>0.193</v>
      </c>
      <c r="AM65" t="s">
        <v>2</v>
      </c>
      <c r="AN65" t="s">
        <v>2</v>
      </c>
      <c r="AO65">
        <v>1.024</v>
      </c>
      <c r="AP65">
        <v>9.58</v>
      </c>
      <c r="AQ65">
        <v>8.9130000000000003</v>
      </c>
      <c r="AR65">
        <v>0.316</v>
      </c>
      <c r="AS65">
        <v>3.9860000000000002</v>
      </c>
      <c r="AT65">
        <v>0.61899999999999999</v>
      </c>
      <c r="AU65" t="s">
        <v>2</v>
      </c>
      <c r="AV65">
        <v>16.010999999999999</v>
      </c>
      <c r="AW65" t="s">
        <v>2</v>
      </c>
      <c r="AX65" t="s">
        <v>2</v>
      </c>
      <c r="AY65" t="s">
        <v>2</v>
      </c>
      <c r="AZ65" t="s">
        <v>2</v>
      </c>
      <c r="BA65" t="s">
        <v>2</v>
      </c>
      <c r="BB65" t="s">
        <v>2</v>
      </c>
      <c r="BC65">
        <v>1.3360000000000001</v>
      </c>
      <c r="BD65" t="s">
        <v>2</v>
      </c>
      <c r="BE65">
        <v>2.6520000000000001</v>
      </c>
      <c r="BF65">
        <v>1.522</v>
      </c>
      <c r="BG65">
        <v>1.1990000000000001</v>
      </c>
      <c r="BH65" t="s">
        <v>2</v>
      </c>
      <c r="BI65" t="s">
        <v>2</v>
      </c>
      <c r="BJ65" t="s">
        <v>2</v>
      </c>
      <c r="BK65">
        <v>0.13400000000000001</v>
      </c>
      <c r="BL65" t="s">
        <v>2</v>
      </c>
      <c r="BM65">
        <v>40.317999999999998</v>
      </c>
      <c r="BN65" t="s">
        <v>2</v>
      </c>
      <c r="BO65" t="s">
        <v>2</v>
      </c>
      <c r="BP65">
        <v>265.68599999999998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 t="s">
        <v>2</v>
      </c>
      <c r="CB65" t="s">
        <v>2</v>
      </c>
      <c r="CC65">
        <v>320.46699999999998</v>
      </c>
      <c r="CD65" s="5">
        <f t="shared" si="3"/>
        <v>712.29499999999996</v>
      </c>
      <c r="CE65" s="2">
        <v>1533.8630000000001</v>
      </c>
      <c r="CF65" s="7">
        <f t="shared" si="1"/>
        <v>7.335544668942827</v>
      </c>
      <c r="CG65" s="7">
        <f t="shared" si="2"/>
        <v>-6.5684921514454215</v>
      </c>
    </row>
    <row r="66" spans="2:85">
      <c r="B66" t="s">
        <v>65</v>
      </c>
      <c r="C66" t="s">
        <v>2</v>
      </c>
      <c r="D66" t="s">
        <v>2</v>
      </c>
      <c r="E66" t="s">
        <v>2</v>
      </c>
      <c r="F66" t="s">
        <v>2</v>
      </c>
      <c r="G66" t="s">
        <v>2</v>
      </c>
      <c r="H66" t="s">
        <v>2</v>
      </c>
      <c r="I66" t="s">
        <v>2</v>
      </c>
      <c r="J66" t="s">
        <v>2</v>
      </c>
      <c r="K66" t="s">
        <v>2</v>
      </c>
      <c r="L66">
        <v>2.1000000000000001E-2</v>
      </c>
      <c r="M66" t="s">
        <v>2</v>
      </c>
      <c r="N66">
        <v>0</v>
      </c>
      <c r="O66" t="s">
        <v>2</v>
      </c>
      <c r="P66" t="s">
        <v>2</v>
      </c>
      <c r="Q66" t="s">
        <v>2</v>
      </c>
      <c r="R66" t="s">
        <v>2</v>
      </c>
      <c r="S66" t="s">
        <v>2</v>
      </c>
      <c r="T66" t="s">
        <v>2</v>
      </c>
      <c r="U66" t="s">
        <v>2</v>
      </c>
      <c r="V66" t="s">
        <v>2</v>
      </c>
      <c r="W66">
        <v>0.13800000000000001</v>
      </c>
      <c r="X66" t="s">
        <v>2</v>
      </c>
      <c r="Y66">
        <v>0.29799999999999999</v>
      </c>
      <c r="Z66">
        <v>0.89600000000000002</v>
      </c>
      <c r="AA66" t="s">
        <v>2</v>
      </c>
      <c r="AB66" t="s">
        <v>2</v>
      </c>
      <c r="AC66" t="s">
        <v>2</v>
      </c>
      <c r="AD66" t="s">
        <v>2</v>
      </c>
      <c r="AE66" t="s">
        <v>2</v>
      </c>
      <c r="AF66">
        <v>0.14000000000000001</v>
      </c>
      <c r="AG66" t="s">
        <v>2</v>
      </c>
      <c r="AH66" t="s">
        <v>2</v>
      </c>
      <c r="AI66" t="s">
        <v>2</v>
      </c>
      <c r="AJ66" t="s">
        <v>2</v>
      </c>
      <c r="AK66" t="s">
        <v>2</v>
      </c>
      <c r="AL66" t="s">
        <v>2</v>
      </c>
      <c r="AM66">
        <v>1.7000000000000001E-2</v>
      </c>
      <c r="AN66">
        <v>8.4000000000000005E-2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8.6999999999999994E-2</v>
      </c>
      <c r="AU66">
        <v>0.17699999999999999</v>
      </c>
      <c r="AV66" t="s">
        <v>2</v>
      </c>
      <c r="AW66">
        <v>0.71</v>
      </c>
      <c r="AX66">
        <v>0.46300000000000002</v>
      </c>
      <c r="AY66">
        <v>0.13400000000000001</v>
      </c>
      <c r="AZ66" t="s">
        <v>2</v>
      </c>
      <c r="BA66" t="s">
        <v>2</v>
      </c>
      <c r="BB66" t="s">
        <v>2</v>
      </c>
      <c r="BC66" t="s">
        <v>2</v>
      </c>
      <c r="BD66">
        <v>0.628</v>
      </c>
      <c r="BE66" t="s">
        <v>2</v>
      </c>
      <c r="BF66" t="s">
        <v>2</v>
      </c>
      <c r="BG66" t="s">
        <v>2</v>
      </c>
      <c r="BH66" t="s">
        <v>2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 t="s">
        <v>2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2.64</v>
      </c>
      <c r="CB66" t="s">
        <v>2</v>
      </c>
      <c r="CC66" t="s">
        <v>2</v>
      </c>
      <c r="CD66" s="5">
        <f t="shared" si="3"/>
        <v>6.4329999999999998</v>
      </c>
      <c r="CE66" s="2">
        <v>12.521000000000001</v>
      </c>
      <c r="CF66" s="7">
        <f t="shared" si="1"/>
        <v>2.5274072346868106</v>
      </c>
      <c r="CG66" s="7">
        <f t="shared" si="2"/>
        <v>-1.8614409924288633</v>
      </c>
    </row>
    <row r="67" spans="2:85">
      <c r="B67" t="s">
        <v>87</v>
      </c>
      <c r="C67" t="s">
        <v>2</v>
      </c>
      <c r="D67" t="s">
        <v>2</v>
      </c>
      <c r="E67">
        <v>8.1000000000000003E-2</v>
      </c>
      <c r="F67" t="s">
        <v>2</v>
      </c>
      <c r="G67" t="s">
        <v>2</v>
      </c>
      <c r="H67" t="s">
        <v>2</v>
      </c>
      <c r="I67" t="s">
        <v>2</v>
      </c>
      <c r="J67">
        <v>0.17299999999999999</v>
      </c>
      <c r="K67" t="s">
        <v>2</v>
      </c>
      <c r="L67">
        <v>1.9E-2</v>
      </c>
      <c r="M67" t="s">
        <v>2</v>
      </c>
      <c r="N67">
        <v>6.7000000000000004E-2</v>
      </c>
      <c r="O67" t="s">
        <v>2</v>
      </c>
      <c r="P67">
        <v>1.0860000000000001</v>
      </c>
      <c r="Q67" t="s">
        <v>2</v>
      </c>
      <c r="R67" t="s">
        <v>2</v>
      </c>
      <c r="S67" t="s">
        <v>2</v>
      </c>
      <c r="T67" t="s">
        <v>2</v>
      </c>
      <c r="U67">
        <v>5.0999999999999997E-2</v>
      </c>
      <c r="V67" t="s">
        <v>2</v>
      </c>
      <c r="W67">
        <v>0.60199999999999998</v>
      </c>
      <c r="X67" t="s">
        <v>2</v>
      </c>
      <c r="Y67" t="s">
        <v>2</v>
      </c>
      <c r="Z67">
        <v>0.95899999999999996</v>
      </c>
      <c r="AA67">
        <v>0.58399999999999996</v>
      </c>
      <c r="AB67">
        <v>0.25</v>
      </c>
      <c r="AC67" t="s">
        <v>2</v>
      </c>
      <c r="AD67" t="s">
        <v>2</v>
      </c>
      <c r="AE67" t="s">
        <v>2</v>
      </c>
      <c r="AF67">
        <v>0.245</v>
      </c>
      <c r="AG67" t="s">
        <v>2</v>
      </c>
      <c r="AH67">
        <v>0.14000000000000001</v>
      </c>
      <c r="AI67" t="s">
        <v>2</v>
      </c>
      <c r="AJ67" t="s">
        <v>2</v>
      </c>
      <c r="AK67" t="s">
        <v>2</v>
      </c>
      <c r="AL67" t="s">
        <v>2</v>
      </c>
      <c r="AM67">
        <v>0.94</v>
      </c>
      <c r="AN67">
        <v>0.16900000000000001</v>
      </c>
      <c r="AO67" t="s">
        <v>2</v>
      </c>
      <c r="AP67" t="s">
        <v>2</v>
      </c>
      <c r="AQ67" t="s">
        <v>2</v>
      </c>
      <c r="AR67" t="s">
        <v>2</v>
      </c>
      <c r="AS67" t="s">
        <v>2</v>
      </c>
      <c r="AT67">
        <v>0.45700000000000002</v>
      </c>
      <c r="AU67">
        <v>0.625</v>
      </c>
      <c r="AV67" t="s">
        <v>2</v>
      </c>
      <c r="AW67">
        <v>0.55700000000000005</v>
      </c>
      <c r="AX67">
        <v>1.077</v>
      </c>
      <c r="AY67">
        <v>1.2999999999999999E-2</v>
      </c>
      <c r="AZ67">
        <v>3.0000000000000001E-3</v>
      </c>
      <c r="BA67">
        <v>4.0000000000000001E-3</v>
      </c>
      <c r="BB67">
        <v>5.0000000000000001E-3</v>
      </c>
      <c r="BC67" t="s">
        <v>2</v>
      </c>
      <c r="BD67">
        <v>1.7649999999999999</v>
      </c>
      <c r="BE67" t="s">
        <v>2</v>
      </c>
      <c r="BF67" t="s">
        <v>2</v>
      </c>
      <c r="BG67" t="s">
        <v>2</v>
      </c>
      <c r="BH67">
        <v>0.23799999999999999</v>
      </c>
      <c r="BI67" t="s">
        <v>2</v>
      </c>
      <c r="BJ67" t="s">
        <v>2</v>
      </c>
      <c r="BK67" t="s">
        <v>2</v>
      </c>
      <c r="BL67" t="s">
        <v>2</v>
      </c>
      <c r="BM67" t="s">
        <v>2</v>
      </c>
      <c r="BN67" t="s">
        <v>2</v>
      </c>
      <c r="BO67">
        <v>0.84399999999999997</v>
      </c>
      <c r="BP67" t="s">
        <v>2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>
        <v>7.7919999999999998</v>
      </c>
      <c r="CB67" t="s">
        <v>2</v>
      </c>
      <c r="CC67" t="s">
        <v>2</v>
      </c>
      <c r="CD67" s="5">
        <f t="shared" ref="CD67:CD83" si="4">SUM(C67:CC67)</f>
        <v>18.745999999999999</v>
      </c>
      <c r="CE67" s="2">
        <v>35.898000000000003</v>
      </c>
      <c r="CF67" s="7">
        <f t="shared" si="1"/>
        <v>3.58068158363595</v>
      </c>
      <c r="CG67" s="7">
        <f t="shared" si="2"/>
        <v>-2.9309803963242942</v>
      </c>
    </row>
    <row r="68" spans="2:85">
      <c r="B68" t="s">
        <v>67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>
        <v>1.331</v>
      </c>
      <c r="I68">
        <v>0.53700000000000003</v>
      </c>
      <c r="J68" t="s">
        <v>2</v>
      </c>
      <c r="K68" t="s">
        <v>2</v>
      </c>
      <c r="L68" t="s">
        <v>2</v>
      </c>
      <c r="M68">
        <v>4.6260000000000003</v>
      </c>
      <c r="N68" t="s">
        <v>2</v>
      </c>
      <c r="O68">
        <v>2.4649999999999999</v>
      </c>
      <c r="P68" t="s">
        <v>2</v>
      </c>
      <c r="Q68">
        <v>2.794</v>
      </c>
      <c r="R68">
        <v>8.984</v>
      </c>
      <c r="S68" t="s">
        <v>2</v>
      </c>
      <c r="T68">
        <v>2.149</v>
      </c>
      <c r="U68" t="s">
        <v>2</v>
      </c>
      <c r="V68">
        <v>4.6340000000000003</v>
      </c>
      <c r="W68" t="s">
        <v>2</v>
      </c>
      <c r="X68">
        <v>9.9000000000000005E-2</v>
      </c>
      <c r="Y68" t="s">
        <v>2</v>
      </c>
      <c r="Z68" t="s">
        <v>2</v>
      </c>
      <c r="AA68" t="s">
        <v>2</v>
      </c>
      <c r="AB68" t="s">
        <v>2</v>
      </c>
      <c r="AC68">
        <v>8.9559999999999995</v>
      </c>
      <c r="AD68">
        <v>2.4910000000000001</v>
      </c>
      <c r="AE68" t="s">
        <v>2</v>
      </c>
      <c r="AF68" t="s">
        <v>2</v>
      </c>
      <c r="AG68">
        <v>20.73</v>
      </c>
      <c r="AH68" t="s">
        <v>2</v>
      </c>
      <c r="AI68">
        <v>0.54400000000000004</v>
      </c>
      <c r="AJ68">
        <v>2.056</v>
      </c>
      <c r="AK68">
        <v>7.4180000000000001</v>
      </c>
      <c r="AL68">
        <v>9.6000000000000002E-2</v>
      </c>
      <c r="AM68" t="s">
        <v>2</v>
      </c>
      <c r="AN68" t="s">
        <v>2</v>
      </c>
      <c r="AO68">
        <v>1.671</v>
      </c>
      <c r="AP68">
        <v>4.9790000000000001</v>
      </c>
      <c r="AQ68">
        <v>5.5640000000000001</v>
      </c>
      <c r="AR68">
        <v>0.20599999999999999</v>
      </c>
      <c r="AS68">
        <v>9.2970000000000006</v>
      </c>
      <c r="AT68">
        <v>0.38100000000000001</v>
      </c>
      <c r="AU68" t="s">
        <v>2</v>
      </c>
      <c r="AV68">
        <v>10.42</v>
      </c>
      <c r="AW68" t="s">
        <v>2</v>
      </c>
      <c r="AX68" t="s">
        <v>2</v>
      </c>
      <c r="AY68" t="s">
        <v>2</v>
      </c>
      <c r="AZ68" t="s">
        <v>2</v>
      </c>
      <c r="BA68" t="s">
        <v>2</v>
      </c>
      <c r="BB68" t="s">
        <v>2</v>
      </c>
      <c r="BC68">
        <v>1.113</v>
      </c>
      <c r="BD68" t="s">
        <v>2</v>
      </c>
      <c r="BE68">
        <v>1.718</v>
      </c>
      <c r="BF68">
        <v>0.99</v>
      </c>
      <c r="BG68">
        <v>0.78100000000000003</v>
      </c>
      <c r="BH68" t="s">
        <v>2</v>
      </c>
      <c r="BI68">
        <v>24.492000000000001</v>
      </c>
      <c r="BJ68">
        <v>5.867</v>
      </c>
      <c r="BK68">
        <v>0.17499999999999999</v>
      </c>
      <c r="BL68" t="s">
        <v>2</v>
      </c>
      <c r="BM68">
        <v>255.999</v>
      </c>
      <c r="BN68" t="s">
        <v>2</v>
      </c>
      <c r="BO68" t="s">
        <v>2</v>
      </c>
      <c r="BP68">
        <v>313.66300000000001</v>
      </c>
      <c r="BQ68" t="s">
        <v>2</v>
      </c>
      <c r="BR68" t="s">
        <v>2</v>
      </c>
      <c r="BS68" t="s">
        <v>2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 t="s">
        <v>2</v>
      </c>
      <c r="CB68" t="s">
        <v>2</v>
      </c>
      <c r="CC68">
        <v>3261.6390000000001</v>
      </c>
      <c r="CD68" s="5">
        <f t="shared" si="4"/>
        <v>3968.8650000000002</v>
      </c>
      <c r="CE68" s="2">
        <v>9558.6589999999997</v>
      </c>
      <c r="CF68" s="7">
        <f t="shared" ref="CF68:CF73" si="5">+LN(CE68)</f>
        <v>9.1652027242398866</v>
      </c>
      <c r="CG68" s="7">
        <f t="shared" ref="CG68:CG73" si="6">+-LN(CD68)</f>
        <v>-8.2862354385991477</v>
      </c>
    </row>
    <row r="69" spans="2:85">
      <c r="B69" t="s">
        <v>68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  <c r="H69" t="s">
        <v>2</v>
      </c>
      <c r="I69" t="s">
        <v>2</v>
      </c>
      <c r="J69">
        <v>1.6E-2</v>
      </c>
      <c r="K69" t="s">
        <v>2</v>
      </c>
      <c r="L69">
        <v>1.4E-2</v>
      </c>
      <c r="M69" t="s">
        <v>2</v>
      </c>
      <c r="N69">
        <v>2.1999999999999999E-2</v>
      </c>
      <c r="O69" t="s">
        <v>2</v>
      </c>
      <c r="P69">
        <v>5.3999999999999999E-2</v>
      </c>
      <c r="Q69" t="s">
        <v>2</v>
      </c>
      <c r="R69" t="s">
        <v>2</v>
      </c>
      <c r="S69" t="s">
        <v>2</v>
      </c>
      <c r="T69" t="s">
        <v>2</v>
      </c>
      <c r="U69">
        <v>0.88500000000000001</v>
      </c>
      <c r="V69" t="s">
        <v>2</v>
      </c>
      <c r="W69">
        <v>0.21099999999999999</v>
      </c>
      <c r="X69" t="s">
        <v>2</v>
      </c>
      <c r="Y69">
        <v>0.57899999999999996</v>
      </c>
      <c r="Z69">
        <v>0.626</v>
      </c>
      <c r="AA69">
        <v>0.14000000000000001</v>
      </c>
      <c r="AB69">
        <v>1.4E-2</v>
      </c>
      <c r="AC69" t="s">
        <v>2</v>
      </c>
      <c r="AD69" t="s">
        <v>2</v>
      </c>
      <c r="AE69" t="s">
        <v>2</v>
      </c>
      <c r="AF69">
        <v>0.25600000000000001</v>
      </c>
      <c r="AG69" t="s">
        <v>2</v>
      </c>
      <c r="AH69">
        <v>1.2969999999999999</v>
      </c>
      <c r="AI69" t="s">
        <v>2</v>
      </c>
      <c r="AJ69" t="s">
        <v>2</v>
      </c>
      <c r="AK69" t="s">
        <v>2</v>
      </c>
      <c r="AL69" t="s">
        <v>2</v>
      </c>
      <c r="AM69" t="s">
        <v>2</v>
      </c>
      <c r="AN69" t="s">
        <v>2</v>
      </c>
      <c r="AO69" t="s">
        <v>2</v>
      </c>
      <c r="AP69" t="s">
        <v>2</v>
      </c>
      <c r="AQ69" t="s">
        <v>2</v>
      </c>
      <c r="AR69" t="s">
        <v>2</v>
      </c>
      <c r="AS69" t="s">
        <v>2</v>
      </c>
      <c r="AT69" t="s">
        <v>2</v>
      </c>
      <c r="AU69">
        <v>9.4E-2</v>
      </c>
      <c r="AV69" t="s">
        <v>2</v>
      </c>
      <c r="AW69">
        <v>1.4930000000000001</v>
      </c>
      <c r="AX69">
        <v>0.251</v>
      </c>
      <c r="AY69">
        <v>1.0999999999999999E-2</v>
      </c>
      <c r="AZ69">
        <v>0.311</v>
      </c>
      <c r="BA69">
        <v>0.53</v>
      </c>
      <c r="BB69">
        <v>0.63100000000000001</v>
      </c>
      <c r="BC69" t="s">
        <v>2</v>
      </c>
      <c r="BD69">
        <v>2.0150000000000001</v>
      </c>
      <c r="BE69" t="s">
        <v>2</v>
      </c>
      <c r="BF69" t="s">
        <v>2</v>
      </c>
      <c r="BG69" t="s">
        <v>2</v>
      </c>
      <c r="BH69" t="s">
        <v>2</v>
      </c>
      <c r="BI69" t="s">
        <v>2</v>
      </c>
      <c r="BJ69" t="s">
        <v>2</v>
      </c>
      <c r="BK69" t="s">
        <v>2</v>
      </c>
      <c r="BL69" t="s">
        <v>2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>
        <v>2.7839999999999998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>
        <v>25.327999999999999</v>
      </c>
      <c r="CB69" t="s">
        <v>2</v>
      </c>
      <c r="CC69" t="s">
        <v>2</v>
      </c>
      <c r="CD69" s="5">
        <f t="shared" si="4"/>
        <v>37.561999999999998</v>
      </c>
      <c r="CE69" s="2">
        <v>89.808999999999997</v>
      </c>
      <c r="CF69" s="7">
        <f t="shared" si="5"/>
        <v>4.4976851930033419</v>
      </c>
      <c r="CG69" s="7">
        <f t="shared" si="6"/>
        <v>-3.6259929010587455</v>
      </c>
    </row>
    <row r="70" spans="2:85">
      <c r="B70" t="s">
        <v>69</v>
      </c>
      <c r="C70" t="s">
        <v>2</v>
      </c>
      <c r="D70" t="s">
        <v>2</v>
      </c>
      <c r="E70" t="s">
        <v>2</v>
      </c>
      <c r="F70" t="s">
        <v>2</v>
      </c>
      <c r="G70">
        <v>1.2999999999999999E-2</v>
      </c>
      <c r="H70" t="s">
        <v>2</v>
      </c>
      <c r="I70">
        <v>0.158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>
        <v>0.58099999999999996</v>
      </c>
      <c r="P70" t="s">
        <v>2</v>
      </c>
      <c r="Q70">
        <v>1.113</v>
      </c>
      <c r="R70">
        <v>2.4390000000000001</v>
      </c>
      <c r="S70" t="s">
        <v>2</v>
      </c>
      <c r="T70">
        <v>0.82599999999999996</v>
      </c>
      <c r="U70" t="s">
        <v>2</v>
      </c>
      <c r="V70">
        <v>0.48699999999999999</v>
      </c>
      <c r="W70" t="s">
        <v>2</v>
      </c>
      <c r="X70">
        <v>9.4E-2</v>
      </c>
      <c r="Y70" t="s">
        <v>2</v>
      </c>
      <c r="Z70" t="s">
        <v>2</v>
      </c>
      <c r="AA70" t="s">
        <v>2</v>
      </c>
      <c r="AB70" t="s">
        <v>2</v>
      </c>
      <c r="AC70">
        <v>3.5670000000000002</v>
      </c>
      <c r="AD70">
        <v>0.877</v>
      </c>
      <c r="AE70">
        <v>1.155</v>
      </c>
      <c r="AF70" t="s">
        <v>2</v>
      </c>
      <c r="AG70" t="s">
        <v>2</v>
      </c>
      <c r="AH70" t="s">
        <v>2</v>
      </c>
      <c r="AI70">
        <v>0.1</v>
      </c>
      <c r="AJ70">
        <v>0.44500000000000001</v>
      </c>
      <c r="AK70" t="s">
        <v>2</v>
      </c>
      <c r="AL70">
        <v>4.1000000000000002E-2</v>
      </c>
      <c r="AM70" t="s">
        <v>2</v>
      </c>
      <c r="AN70" t="s">
        <v>2</v>
      </c>
      <c r="AO70">
        <v>1.0329999999999999</v>
      </c>
      <c r="AP70">
        <v>1.5129999999999999</v>
      </c>
      <c r="AQ70">
        <v>1.3819999999999999</v>
      </c>
      <c r="AR70">
        <v>6.7000000000000004E-2</v>
      </c>
      <c r="AS70">
        <v>2.2120000000000002</v>
      </c>
      <c r="AT70">
        <v>0.17699999999999999</v>
      </c>
      <c r="AU70" t="s">
        <v>2</v>
      </c>
      <c r="AV70" t="s">
        <v>2</v>
      </c>
      <c r="AW70" t="s">
        <v>2</v>
      </c>
      <c r="AX70" t="s">
        <v>2</v>
      </c>
      <c r="AY70" t="s">
        <v>2</v>
      </c>
      <c r="AZ70" t="s">
        <v>2</v>
      </c>
      <c r="BA70" t="s">
        <v>2</v>
      </c>
      <c r="BB70" t="s">
        <v>2</v>
      </c>
      <c r="BC70">
        <v>0.376</v>
      </c>
      <c r="BD70" t="s">
        <v>2</v>
      </c>
      <c r="BE70">
        <v>0.92400000000000004</v>
      </c>
      <c r="BF70">
        <v>0.98499999999999999</v>
      </c>
      <c r="BG70">
        <v>0.77700000000000002</v>
      </c>
      <c r="BH70" t="s">
        <v>2</v>
      </c>
      <c r="BI70">
        <v>11.496</v>
      </c>
      <c r="BJ70" t="s">
        <v>2</v>
      </c>
      <c r="BK70">
        <v>0.19400000000000001</v>
      </c>
      <c r="BL70">
        <v>6.2E-2</v>
      </c>
      <c r="BM70" t="s">
        <v>2</v>
      </c>
      <c r="BN70" t="s">
        <v>2</v>
      </c>
      <c r="BO70" t="s">
        <v>2</v>
      </c>
      <c r="BP70" t="s">
        <v>2</v>
      </c>
      <c r="BQ70" t="s">
        <v>2</v>
      </c>
      <c r="BR70" t="s">
        <v>2</v>
      </c>
      <c r="BS70" t="s">
        <v>2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 t="s">
        <v>2</v>
      </c>
      <c r="CB70" t="s">
        <v>2</v>
      </c>
      <c r="CC70">
        <v>23.411000000000001</v>
      </c>
      <c r="CD70" s="5">
        <f t="shared" si="4"/>
        <v>56.505000000000003</v>
      </c>
      <c r="CE70" s="2">
        <v>110.675</v>
      </c>
      <c r="CF70" s="7">
        <f t="shared" si="5"/>
        <v>4.7065979786182046</v>
      </c>
      <c r="CG70" s="7">
        <f t="shared" si="6"/>
        <v>-4.0343291298121144</v>
      </c>
    </row>
    <row r="71" spans="2:85">
      <c r="B71" t="s">
        <v>70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 t="s">
        <v>2</v>
      </c>
      <c r="K71" t="s">
        <v>2</v>
      </c>
      <c r="L71" t="s">
        <v>2</v>
      </c>
      <c r="M71" t="s">
        <v>2</v>
      </c>
      <c r="N71">
        <v>3.9E-2</v>
      </c>
      <c r="O71" t="s">
        <v>2</v>
      </c>
      <c r="P71">
        <v>0.433</v>
      </c>
      <c r="Q71" t="s">
        <v>2</v>
      </c>
      <c r="R71" t="s">
        <v>2</v>
      </c>
      <c r="S71" t="s">
        <v>2</v>
      </c>
      <c r="T71" t="s">
        <v>2</v>
      </c>
      <c r="U71">
        <v>0.14599999999999999</v>
      </c>
      <c r="V71" t="s">
        <v>2</v>
      </c>
      <c r="W71" t="s">
        <v>2</v>
      </c>
      <c r="X71" t="s">
        <v>2</v>
      </c>
      <c r="Y71">
        <v>0.39100000000000001</v>
      </c>
      <c r="Z71">
        <v>0.45500000000000002</v>
      </c>
      <c r="AA71">
        <v>0.17699999999999999</v>
      </c>
      <c r="AB71">
        <v>4.0000000000000001E-3</v>
      </c>
      <c r="AC71" t="s">
        <v>2</v>
      </c>
      <c r="AD71" t="s">
        <v>2</v>
      </c>
      <c r="AE71" t="s">
        <v>2</v>
      </c>
      <c r="AF71">
        <v>0.105</v>
      </c>
      <c r="AG71" t="s">
        <v>2</v>
      </c>
      <c r="AH71">
        <v>0.21</v>
      </c>
      <c r="AI71" t="s">
        <v>2</v>
      </c>
      <c r="AJ71" t="s">
        <v>2</v>
      </c>
      <c r="AK71" t="s">
        <v>2</v>
      </c>
      <c r="AL71" t="s">
        <v>2</v>
      </c>
      <c r="AM71">
        <v>6.0000000000000001E-3</v>
      </c>
      <c r="AN71">
        <v>2E-3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>
        <v>7.8E-2</v>
      </c>
      <c r="AU71">
        <v>0.54400000000000004</v>
      </c>
      <c r="AV71" t="s">
        <v>2</v>
      </c>
      <c r="AW71">
        <v>4.1059999999999999</v>
      </c>
      <c r="AX71">
        <v>0.313</v>
      </c>
      <c r="AY71" t="s">
        <v>2</v>
      </c>
      <c r="AZ71">
        <v>0.42499999999999999</v>
      </c>
      <c r="BA71">
        <v>0.72399999999999998</v>
      </c>
      <c r="BB71">
        <v>0.86299999999999999</v>
      </c>
      <c r="BC71" t="s">
        <v>2</v>
      </c>
      <c r="BD71">
        <v>1.508</v>
      </c>
      <c r="BE71" t="s">
        <v>2</v>
      </c>
      <c r="BF71" t="s">
        <v>2</v>
      </c>
      <c r="BG71" t="s">
        <v>2</v>
      </c>
      <c r="BH71" t="s">
        <v>2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0.85799999999999998</v>
      </c>
      <c r="BO71">
        <v>2.5059999999999998</v>
      </c>
      <c r="BP71" t="s">
        <v>2</v>
      </c>
      <c r="BQ71">
        <v>5.5579999999999998</v>
      </c>
      <c r="BR71" t="s">
        <v>2</v>
      </c>
      <c r="BS71">
        <v>2.044</v>
      </c>
      <c r="BT71" t="s">
        <v>2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20.855</v>
      </c>
      <c r="CB71" t="s">
        <v>2</v>
      </c>
      <c r="CC71" t="s">
        <v>2</v>
      </c>
      <c r="CD71" s="5">
        <f t="shared" si="4"/>
        <v>42.35</v>
      </c>
      <c r="CE71" s="2">
        <v>102.46299999999999</v>
      </c>
      <c r="CF71" s="7">
        <f t="shared" si="5"/>
        <v>4.6295017578013287</v>
      </c>
      <c r="CG71" s="7">
        <f t="shared" si="6"/>
        <v>-3.7459684210980635</v>
      </c>
    </row>
    <row r="72" spans="2:85">
      <c r="B72" t="s">
        <v>71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 t="s">
        <v>2</v>
      </c>
      <c r="I72" t="s">
        <v>2</v>
      </c>
      <c r="J72">
        <v>1.7000000000000001E-2</v>
      </c>
      <c r="K72" t="s">
        <v>2</v>
      </c>
      <c r="L72" t="s">
        <v>2</v>
      </c>
      <c r="M72" t="s">
        <v>2</v>
      </c>
      <c r="N72">
        <v>4.0000000000000001E-3</v>
      </c>
      <c r="O72" t="s">
        <v>2</v>
      </c>
      <c r="P72" t="s">
        <v>2</v>
      </c>
      <c r="Q72" t="s">
        <v>2</v>
      </c>
      <c r="R72" t="s">
        <v>2</v>
      </c>
      <c r="S72" t="s">
        <v>2</v>
      </c>
      <c r="T72" t="s">
        <v>2</v>
      </c>
      <c r="U72" t="s">
        <v>2</v>
      </c>
      <c r="V72" t="s">
        <v>2</v>
      </c>
      <c r="W72" t="s">
        <v>2</v>
      </c>
      <c r="X72" t="s">
        <v>2</v>
      </c>
      <c r="Y72" t="s">
        <v>2</v>
      </c>
      <c r="Z72">
        <v>2.3029999999999999</v>
      </c>
      <c r="AA72" t="s">
        <v>2</v>
      </c>
      <c r="AB72">
        <v>1.0999999999999999E-2</v>
      </c>
      <c r="AC72" t="s">
        <v>2</v>
      </c>
      <c r="AD72" t="s">
        <v>2</v>
      </c>
      <c r="AE72" t="s">
        <v>2</v>
      </c>
      <c r="AF72" t="s">
        <v>2</v>
      </c>
      <c r="AG72" t="s">
        <v>2</v>
      </c>
      <c r="AH72">
        <v>0.106</v>
      </c>
      <c r="AI72" t="s">
        <v>2</v>
      </c>
      <c r="AJ72" t="s">
        <v>2</v>
      </c>
      <c r="AK72" t="s">
        <v>2</v>
      </c>
      <c r="AL72" t="s">
        <v>2</v>
      </c>
      <c r="AM72">
        <v>0.44500000000000001</v>
      </c>
      <c r="AN72" t="s">
        <v>2</v>
      </c>
      <c r="AO72" t="s">
        <v>2</v>
      </c>
      <c r="AP72" t="s">
        <v>2</v>
      </c>
      <c r="AQ72" t="s">
        <v>2</v>
      </c>
      <c r="AR72" t="s">
        <v>2</v>
      </c>
      <c r="AS72" t="s">
        <v>2</v>
      </c>
      <c r="AT72" t="s">
        <v>2</v>
      </c>
      <c r="AU72">
        <v>0.61499999999999999</v>
      </c>
      <c r="AV72" t="s">
        <v>2</v>
      </c>
      <c r="AW72">
        <v>1.9119999999999999</v>
      </c>
      <c r="AX72">
        <v>0.90400000000000003</v>
      </c>
      <c r="AY72" t="s">
        <v>2</v>
      </c>
      <c r="AZ72">
        <v>5.6000000000000001E-2</v>
      </c>
      <c r="BA72">
        <v>9.5000000000000001E-2</v>
      </c>
      <c r="BB72">
        <v>0.113</v>
      </c>
      <c r="BC72" t="s">
        <v>2</v>
      </c>
      <c r="BD72">
        <v>2.4319999999999999</v>
      </c>
      <c r="BE72" t="s">
        <v>2</v>
      </c>
      <c r="BF72" t="s">
        <v>2</v>
      </c>
      <c r="BG72" t="s">
        <v>2</v>
      </c>
      <c r="BH72">
        <v>0.72799999999999998</v>
      </c>
      <c r="BI72" t="s">
        <v>2</v>
      </c>
      <c r="BJ72" t="s">
        <v>2</v>
      </c>
      <c r="BK72" t="s">
        <v>2</v>
      </c>
      <c r="BL72" t="s">
        <v>2</v>
      </c>
      <c r="BM72" t="s">
        <v>2</v>
      </c>
      <c r="BN72">
        <v>0.44800000000000001</v>
      </c>
      <c r="BO72" t="s">
        <v>2</v>
      </c>
      <c r="BP72" t="s">
        <v>2</v>
      </c>
      <c r="BQ72" t="s">
        <v>2</v>
      </c>
      <c r="BR72" t="s">
        <v>2</v>
      </c>
      <c r="BS72">
        <v>0.11700000000000001</v>
      </c>
      <c r="BT72">
        <v>1.5509999999999999</v>
      </c>
      <c r="BU72" t="s">
        <v>2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>
        <v>9.1120000000000001</v>
      </c>
      <c r="CB72" t="s">
        <v>2</v>
      </c>
      <c r="CC72" t="s">
        <v>2</v>
      </c>
      <c r="CD72" s="5">
        <f t="shared" si="4"/>
        <v>20.969000000000001</v>
      </c>
      <c r="CE72" s="2">
        <v>45.539000000000001</v>
      </c>
      <c r="CF72" s="7">
        <f t="shared" si="5"/>
        <v>3.8185691016768866</v>
      </c>
      <c r="CG72" s="7">
        <f t="shared" si="6"/>
        <v>-3.0430451566046086</v>
      </c>
    </row>
    <row r="73" spans="2:85">
      <c r="B73" t="s">
        <v>72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>
        <v>8.8360000000000003</v>
      </c>
      <c r="I73">
        <v>0.191</v>
      </c>
      <c r="J73" t="s">
        <v>2</v>
      </c>
      <c r="K73">
        <v>10.871</v>
      </c>
      <c r="L73" t="s">
        <v>2</v>
      </c>
      <c r="M73" t="s">
        <v>2</v>
      </c>
      <c r="N73" t="s">
        <v>2</v>
      </c>
      <c r="O73">
        <v>0.111</v>
      </c>
      <c r="P73" t="s">
        <v>2</v>
      </c>
      <c r="Q73" t="s">
        <v>2</v>
      </c>
      <c r="R73">
        <v>9.9649999999999999</v>
      </c>
      <c r="S73">
        <v>20.757000000000001</v>
      </c>
      <c r="T73">
        <v>0.40799999999999997</v>
      </c>
      <c r="U73" t="s">
        <v>2</v>
      </c>
      <c r="V73">
        <v>2.2320000000000002</v>
      </c>
      <c r="W73" t="s">
        <v>2</v>
      </c>
      <c r="X73" t="s">
        <v>2</v>
      </c>
      <c r="Y73" t="s">
        <v>2</v>
      </c>
      <c r="Z73" t="s">
        <v>2</v>
      </c>
      <c r="AA73" t="s">
        <v>2</v>
      </c>
      <c r="AB73" t="s">
        <v>2</v>
      </c>
      <c r="AC73">
        <v>2.9220000000000002</v>
      </c>
      <c r="AD73" t="s">
        <v>2</v>
      </c>
      <c r="AE73">
        <v>0.441</v>
      </c>
      <c r="AF73" t="s">
        <v>2</v>
      </c>
      <c r="AG73">
        <v>39.545000000000002</v>
      </c>
      <c r="AH73" t="s">
        <v>2</v>
      </c>
      <c r="AI73" t="s">
        <v>2</v>
      </c>
      <c r="AJ73" t="s">
        <v>2</v>
      </c>
      <c r="AK73">
        <v>2.9950000000000001</v>
      </c>
      <c r="AL73">
        <v>0.23799999999999999</v>
      </c>
      <c r="AM73" t="s">
        <v>2</v>
      </c>
      <c r="AN73" t="s">
        <v>2</v>
      </c>
      <c r="AO73">
        <v>0.64900000000000002</v>
      </c>
      <c r="AP73">
        <v>1.486</v>
      </c>
      <c r="AQ73">
        <v>3.0430000000000001</v>
      </c>
      <c r="AR73" t="s">
        <v>2</v>
      </c>
      <c r="AS73">
        <v>4.6950000000000003</v>
      </c>
      <c r="AT73" t="s">
        <v>2</v>
      </c>
      <c r="AU73" t="s">
        <v>2</v>
      </c>
      <c r="AV73">
        <v>49.69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>
        <v>1.6220000000000001</v>
      </c>
      <c r="BD73" t="s">
        <v>2</v>
      </c>
      <c r="BE73">
        <v>0.55300000000000005</v>
      </c>
      <c r="BF73">
        <v>0.32</v>
      </c>
      <c r="BG73">
        <v>0.253</v>
      </c>
      <c r="BH73" t="s">
        <v>2</v>
      </c>
      <c r="BI73" t="s">
        <v>2</v>
      </c>
      <c r="BJ73">
        <v>116.315</v>
      </c>
      <c r="BK73">
        <v>0.2</v>
      </c>
      <c r="BL73" t="s">
        <v>2</v>
      </c>
      <c r="BM73">
        <v>125.629</v>
      </c>
      <c r="BN73" t="s">
        <v>2</v>
      </c>
      <c r="BO73" t="s">
        <v>2</v>
      </c>
      <c r="BP73" t="s">
        <v>2</v>
      </c>
      <c r="BQ73" t="s">
        <v>2</v>
      </c>
      <c r="BR73">
        <v>8.3840000000000003</v>
      </c>
      <c r="BS73" t="s">
        <v>2</v>
      </c>
      <c r="BT73" t="s">
        <v>2</v>
      </c>
      <c r="BU73">
        <v>98.980999999999995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 t="s">
        <v>2</v>
      </c>
      <c r="CB73" t="s">
        <v>2</v>
      </c>
      <c r="CC73">
        <v>557.64</v>
      </c>
      <c r="CD73" s="5">
        <f t="shared" si="4"/>
        <v>1068.972</v>
      </c>
      <c r="CE73" s="2">
        <v>2791.855</v>
      </c>
      <c r="CF73" s="7">
        <f t="shared" si="5"/>
        <v>7.9344615284362199</v>
      </c>
      <c r="CG73" s="7">
        <f t="shared" si="6"/>
        <v>-6.9744527179785489</v>
      </c>
    </row>
    <row r="74" spans="2:85">
      <c r="CD74" s="5"/>
      <c r="CE74" s="2"/>
    </row>
    <row r="75" spans="2:85">
      <c r="B75" t="s">
        <v>88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>
        <v>5.8999999999999997E-2</v>
      </c>
      <c r="X75" t="s">
        <v>2</v>
      </c>
      <c r="Y75" t="s">
        <v>2</v>
      </c>
      <c r="Z75" t="s">
        <v>2</v>
      </c>
      <c r="AA75">
        <v>0.23799999999999999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 t="s">
        <v>2</v>
      </c>
      <c r="AH75" t="s">
        <v>2</v>
      </c>
      <c r="AI75" t="s">
        <v>2</v>
      </c>
      <c r="AJ75" t="s">
        <v>2</v>
      </c>
      <c r="AK75" t="s">
        <v>2</v>
      </c>
      <c r="AL75" t="s">
        <v>2</v>
      </c>
      <c r="AM75">
        <v>0.28000000000000003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 t="s">
        <v>2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>
        <v>1.5429999999999999</v>
      </c>
      <c r="BE75" t="s">
        <v>2</v>
      </c>
      <c r="BF75" t="s">
        <v>2</v>
      </c>
      <c r="BG75" t="s">
        <v>2</v>
      </c>
      <c r="BH75">
        <v>1.962</v>
      </c>
      <c r="BI75" t="s">
        <v>2</v>
      </c>
      <c r="BJ75" t="s">
        <v>2</v>
      </c>
      <c r="BK75" t="s">
        <v>2</v>
      </c>
      <c r="BL75" t="s">
        <v>2</v>
      </c>
      <c r="BM75" t="s">
        <v>2</v>
      </c>
      <c r="BN75">
        <v>0.625</v>
      </c>
      <c r="BO75" t="s">
        <v>2</v>
      </c>
      <c r="BP75" t="s">
        <v>2</v>
      </c>
      <c r="BQ75" t="s">
        <v>2</v>
      </c>
      <c r="BR75" t="s">
        <v>2</v>
      </c>
      <c r="BS75" t="s">
        <v>2</v>
      </c>
      <c r="BT75">
        <v>38.244999999999997</v>
      </c>
      <c r="BU75" t="s">
        <v>2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>
        <v>139.61799999999999</v>
      </c>
      <c r="CB75" t="s">
        <v>2</v>
      </c>
      <c r="CC75" t="s">
        <v>2</v>
      </c>
      <c r="CD75" s="5">
        <f t="shared" si="4"/>
        <v>182.57</v>
      </c>
      <c r="CE75" s="2">
        <v>0</v>
      </c>
    </row>
    <row r="76" spans="2:85">
      <c r="B76" t="s">
        <v>74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 t="s">
        <v>2</v>
      </c>
      <c r="N76" t="s">
        <v>2</v>
      </c>
      <c r="O76" t="s">
        <v>2</v>
      </c>
      <c r="P76">
        <v>0.108</v>
      </c>
      <c r="Q76" t="s">
        <v>2</v>
      </c>
      <c r="R76" t="s">
        <v>2</v>
      </c>
      <c r="S76" t="s">
        <v>2</v>
      </c>
      <c r="T76" t="s">
        <v>2</v>
      </c>
      <c r="U76">
        <v>9.5000000000000001E-2</v>
      </c>
      <c r="V76" t="s">
        <v>2</v>
      </c>
      <c r="W76" t="s">
        <v>2</v>
      </c>
      <c r="X76" t="s">
        <v>2</v>
      </c>
      <c r="Y76">
        <v>0.41</v>
      </c>
      <c r="Z76" t="s">
        <v>2</v>
      </c>
      <c r="AA76" t="s">
        <v>2</v>
      </c>
      <c r="AB76">
        <v>4.0000000000000001E-3</v>
      </c>
      <c r="AC76" t="s">
        <v>2</v>
      </c>
      <c r="AD76" t="s">
        <v>2</v>
      </c>
      <c r="AE76" t="s">
        <v>2</v>
      </c>
      <c r="AF76" t="s">
        <v>2</v>
      </c>
      <c r="AG76" t="s">
        <v>2</v>
      </c>
      <c r="AH76">
        <v>4.3999999999999997E-2</v>
      </c>
      <c r="AI76" t="s">
        <v>2</v>
      </c>
      <c r="AJ76" t="s">
        <v>2</v>
      </c>
      <c r="AK76" t="s">
        <v>2</v>
      </c>
      <c r="AL76" t="s">
        <v>2</v>
      </c>
      <c r="AM76">
        <v>0.04</v>
      </c>
      <c r="AN76">
        <v>2.1000000000000001E-2</v>
      </c>
      <c r="AO76" t="s">
        <v>2</v>
      </c>
      <c r="AP76" t="s">
        <v>2</v>
      </c>
      <c r="AQ76" t="s">
        <v>2</v>
      </c>
      <c r="AR76" t="s">
        <v>2</v>
      </c>
      <c r="AS76" t="s">
        <v>2</v>
      </c>
      <c r="AT76">
        <v>2.0510000000000002</v>
      </c>
      <c r="AU76">
        <v>0.188</v>
      </c>
      <c r="AV76" t="s">
        <v>2</v>
      </c>
      <c r="AW76">
        <v>8.4239999999999995</v>
      </c>
      <c r="AX76">
        <v>2.6030000000000002</v>
      </c>
      <c r="AY76">
        <v>0.20699999999999999</v>
      </c>
      <c r="AZ76">
        <v>0.36499999999999999</v>
      </c>
      <c r="BA76">
        <v>0.621</v>
      </c>
      <c r="BB76">
        <v>0.74299999999999999</v>
      </c>
      <c r="BC76" t="s">
        <v>2</v>
      </c>
      <c r="BD76">
        <v>5.9359999999999999</v>
      </c>
      <c r="BE76" t="s">
        <v>2</v>
      </c>
      <c r="BF76" t="s">
        <v>2</v>
      </c>
      <c r="BG76" t="s">
        <v>2</v>
      </c>
      <c r="BH76">
        <v>0.14799999999999999</v>
      </c>
      <c r="BI76" t="s">
        <v>2</v>
      </c>
      <c r="BJ76" t="s">
        <v>2</v>
      </c>
      <c r="BK76" t="s">
        <v>2</v>
      </c>
      <c r="BL76" t="s">
        <v>2</v>
      </c>
      <c r="BM76" t="s">
        <v>2</v>
      </c>
      <c r="BN76">
        <v>1.9339999999999999</v>
      </c>
      <c r="BO76">
        <v>14.672000000000001</v>
      </c>
      <c r="BP76" t="s">
        <v>2</v>
      </c>
      <c r="BQ76">
        <v>2.8719999999999999</v>
      </c>
      <c r="BR76" t="s">
        <v>2</v>
      </c>
      <c r="BS76">
        <v>2.306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>
        <v>498.61</v>
      </c>
      <c r="CB76" t="s">
        <v>2</v>
      </c>
      <c r="CC76" t="s">
        <v>2</v>
      </c>
      <c r="CD76" s="5">
        <f t="shared" si="4"/>
        <v>542.40200000000004</v>
      </c>
      <c r="CE76" s="2">
        <v>0</v>
      </c>
    </row>
    <row r="77" spans="2:85">
      <c r="B77" t="s">
        <v>89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 t="s">
        <v>2</v>
      </c>
      <c r="AE77" t="s">
        <v>2</v>
      </c>
      <c r="AF77" t="s">
        <v>2</v>
      </c>
      <c r="AG77">
        <v>7.5119999999999996</v>
      </c>
      <c r="AH77" t="s">
        <v>2</v>
      </c>
      <c r="AI77">
        <v>0.27700000000000002</v>
      </c>
      <c r="AJ77" t="s">
        <v>2</v>
      </c>
      <c r="AK77" t="s">
        <v>2</v>
      </c>
      <c r="AL77" t="s">
        <v>2</v>
      </c>
      <c r="AM77" t="s">
        <v>2</v>
      </c>
      <c r="AN77" t="s">
        <v>2</v>
      </c>
      <c r="AO77" t="s">
        <v>2</v>
      </c>
      <c r="AP77" t="s">
        <v>2</v>
      </c>
      <c r="AQ77" t="s">
        <v>2</v>
      </c>
      <c r="AR77" t="s">
        <v>2</v>
      </c>
      <c r="AS77" t="s">
        <v>2</v>
      </c>
      <c r="AT77" t="s">
        <v>2</v>
      </c>
      <c r="AU77" t="s">
        <v>2</v>
      </c>
      <c r="AV77">
        <v>55.218000000000004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 t="s">
        <v>2</v>
      </c>
      <c r="BD77" t="s">
        <v>2</v>
      </c>
      <c r="BE77" t="s">
        <v>2</v>
      </c>
      <c r="BF77" t="s">
        <v>2</v>
      </c>
      <c r="BG77" t="s">
        <v>2</v>
      </c>
      <c r="BH77" t="s">
        <v>2</v>
      </c>
      <c r="BI77" t="s">
        <v>2</v>
      </c>
      <c r="BJ77">
        <v>237.994</v>
      </c>
      <c r="BK77" t="s">
        <v>2</v>
      </c>
      <c r="BL77" t="s">
        <v>2</v>
      </c>
      <c r="BM77" t="s">
        <v>2</v>
      </c>
      <c r="BN77" t="s">
        <v>2</v>
      </c>
      <c r="BO77" t="s">
        <v>2</v>
      </c>
      <c r="BP77" t="s">
        <v>2</v>
      </c>
      <c r="BQ77" t="s">
        <v>2</v>
      </c>
      <c r="BR77">
        <v>31.244</v>
      </c>
      <c r="BS77" t="s">
        <v>2</v>
      </c>
      <c r="BT77" t="s">
        <v>2</v>
      </c>
      <c r="BU77">
        <v>2345.1660000000002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27841.83</v>
      </c>
      <c r="CD77" s="5">
        <f t="shared" si="4"/>
        <v>30519.241000000002</v>
      </c>
      <c r="CE77" s="2">
        <v>0</v>
      </c>
    </row>
    <row r="78" spans="2:85">
      <c r="B78" t="s">
        <v>76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>
        <v>2.1000000000000001E-2</v>
      </c>
      <c r="N78" t="s">
        <v>2</v>
      </c>
      <c r="O78" t="s">
        <v>2</v>
      </c>
      <c r="P78" t="s">
        <v>2</v>
      </c>
      <c r="Q78" t="s">
        <v>2</v>
      </c>
      <c r="R78" t="s">
        <v>2</v>
      </c>
      <c r="S78" t="s">
        <v>2</v>
      </c>
      <c r="T78" t="s">
        <v>2</v>
      </c>
      <c r="U78" t="s">
        <v>2</v>
      </c>
      <c r="V78" t="s">
        <v>2</v>
      </c>
      <c r="W78" t="s">
        <v>2</v>
      </c>
      <c r="X78" t="s">
        <v>2</v>
      </c>
      <c r="Y78" t="s">
        <v>2</v>
      </c>
      <c r="Z78" t="s">
        <v>2</v>
      </c>
      <c r="AA78" t="s">
        <v>2</v>
      </c>
      <c r="AB78" t="s">
        <v>2</v>
      </c>
      <c r="AC78" t="s">
        <v>2</v>
      </c>
      <c r="AD78" t="s">
        <v>2</v>
      </c>
      <c r="AE78">
        <v>0.72299999999999998</v>
      </c>
      <c r="AF78" t="s">
        <v>2</v>
      </c>
      <c r="AG78" t="s">
        <v>2</v>
      </c>
      <c r="AH78" t="s">
        <v>2</v>
      </c>
      <c r="AI78">
        <v>9.4E-2</v>
      </c>
      <c r="AJ78" t="s">
        <v>2</v>
      </c>
      <c r="AK78">
        <v>1.022</v>
      </c>
      <c r="AL78" t="s">
        <v>2</v>
      </c>
      <c r="AM78" t="s">
        <v>2</v>
      </c>
      <c r="AN78" t="s">
        <v>2</v>
      </c>
      <c r="AO78" t="s">
        <v>2</v>
      </c>
      <c r="AP78" t="s">
        <v>2</v>
      </c>
      <c r="AQ78" t="s">
        <v>2</v>
      </c>
      <c r="AR78">
        <v>2.4E-2</v>
      </c>
      <c r="AS78" t="s">
        <v>2</v>
      </c>
      <c r="AT78">
        <v>1.0820000000000001</v>
      </c>
      <c r="AU78" t="s">
        <v>2</v>
      </c>
      <c r="AV78" t="s">
        <v>2</v>
      </c>
      <c r="AW78" t="s">
        <v>2</v>
      </c>
      <c r="AX78" t="s">
        <v>2</v>
      </c>
      <c r="AY78" t="s">
        <v>2</v>
      </c>
      <c r="AZ78" t="s">
        <v>2</v>
      </c>
      <c r="BA78" t="s">
        <v>2</v>
      </c>
      <c r="BB78" t="s">
        <v>2</v>
      </c>
      <c r="BC78">
        <v>1.9610000000000001</v>
      </c>
      <c r="BD78" t="s">
        <v>2</v>
      </c>
      <c r="BE78">
        <v>0.27800000000000002</v>
      </c>
      <c r="BF78">
        <v>0.27900000000000003</v>
      </c>
      <c r="BG78">
        <v>0.221</v>
      </c>
      <c r="BH78" t="s">
        <v>2</v>
      </c>
      <c r="BI78">
        <v>64.947000000000003</v>
      </c>
      <c r="BJ78" t="s">
        <v>2</v>
      </c>
      <c r="BK78">
        <v>1.2190000000000001</v>
      </c>
      <c r="BL78">
        <v>8.8999999999999996E-2</v>
      </c>
      <c r="BM78">
        <v>115.393</v>
      </c>
      <c r="BN78" t="s">
        <v>2</v>
      </c>
      <c r="BO78" t="s">
        <v>2</v>
      </c>
      <c r="BP78">
        <v>173.74199999999999</v>
      </c>
      <c r="BQ78" t="s">
        <v>2</v>
      </c>
      <c r="BR78">
        <v>14.394</v>
      </c>
      <c r="BS78" t="s">
        <v>2</v>
      </c>
      <c r="BT78" t="s">
        <v>2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351.33699999999999</v>
      </c>
      <c r="CD78" s="5">
        <f t="shared" si="4"/>
        <v>726.82600000000002</v>
      </c>
      <c r="CE78" s="2">
        <v>0</v>
      </c>
    </row>
    <row r="79" spans="2:85">
      <c r="B79" t="s">
        <v>77</v>
      </c>
      <c r="C79" t="s">
        <v>2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2</v>
      </c>
      <c r="U79" t="s">
        <v>2</v>
      </c>
      <c r="V79" t="s">
        <v>2</v>
      </c>
      <c r="W79" t="s">
        <v>2</v>
      </c>
      <c r="X79" t="s">
        <v>2</v>
      </c>
      <c r="Y79" t="s">
        <v>2</v>
      </c>
      <c r="Z79" t="s">
        <v>2</v>
      </c>
      <c r="AA79" t="s">
        <v>2</v>
      </c>
      <c r="AB79" t="s">
        <v>2</v>
      </c>
      <c r="AC79" t="s">
        <v>2</v>
      </c>
      <c r="AD79">
        <v>0.246</v>
      </c>
      <c r="AE79" t="s">
        <v>2</v>
      </c>
      <c r="AF79" t="s">
        <v>2</v>
      </c>
      <c r="AG79" t="s">
        <v>2</v>
      </c>
      <c r="AH79" t="s">
        <v>2</v>
      </c>
      <c r="AI79" t="s">
        <v>2</v>
      </c>
      <c r="AJ79">
        <v>0.52800000000000002</v>
      </c>
      <c r="AK79">
        <v>3.82</v>
      </c>
      <c r="AL79" t="s">
        <v>2</v>
      </c>
      <c r="AM79" t="s">
        <v>2</v>
      </c>
      <c r="AN79" t="s">
        <v>2</v>
      </c>
      <c r="AO79" t="s">
        <v>2</v>
      </c>
      <c r="AP79">
        <v>0.45600000000000002</v>
      </c>
      <c r="AQ79">
        <v>1.8819999999999999</v>
      </c>
      <c r="AR79">
        <v>2.7E-2</v>
      </c>
      <c r="AS79">
        <v>0.42</v>
      </c>
      <c r="AT79">
        <v>2.367</v>
      </c>
      <c r="AU79" t="s">
        <v>2</v>
      </c>
      <c r="AV79">
        <v>3.169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>
        <v>6.42</v>
      </c>
      <c r="BD79" t="s">
        <v>2</v>
      </c>
      <c r="BE79">
        <v>3.14</v>
      </c>
      <c r="BF79">
        <v>1.863</v>
      </c>
      <c r="BG79">
        <v>1.47</v>
      </c>
      <c r="BH79" t="s">
        <v>2</v>
      </c>
      <c r="BI79">
        <v>55.052999999999997</v>
      </c>
      <c r="BJ79">
        <v>14.116</v>
      </c>
      <c r="BK79">
        <v>1.2609999999999999</v>
      </c>
      <c r="BL79">
        <v>0.29499999999999998</v>
      </c>
      <c r="BM79">
        <v>396.625</v>
      </c>
      <c r="BN79" t="s">
        <v>2</v>
      </c>
      <c r="BO79" t="s">
        <v>2</v>
      </c>
      <c r="BP79">
        <v>195.64500000000001</v>
      </c>
      <c r="BQ79" t="s">
        <v>2</v>
      </c>
      <c r="BR79">
        <v>22.244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>
        <v>4419.0230000000001</v>
      </c>
      <c r="CD79" s="5">
        <f t="shared" si="4"/>
        <v>5130.07</v>
      </c>
      <c r="CE79" s="2">
        <v>0</v>
      </c>
    </row>
    <row r="80" spans="2:85">
      <c r="B80" t="s">
        <v>78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 t="s">
        <v>2</v>
      </c>
      <c r="I80" t="s">
        <v>2</v>
      </c>
      <c r="J80" t="s">
        <v>2</v>
      </c>
      <c r="K80" t="s">
        <v>2</v>
      </c>
      <c r="L80" t="s">
        <v>2</v>
      </c>
      <c r="M80" t="s">
        <v>2</v>
      </c>
      <c r="N80" t="s">
        <v>2</v>
      </c>
      <c r="O80" t="s">
        <v>2</v>
      </c>
      <c r="P80">
        <v>0.04</v>
      </c>
      <c r="Q80" t="s">
        <v>2</v>
      </c>
      <c r="R80" t="s">
        <v>2</v>
      </c>
      <c r="S80" t="s">
        <v>2</v>
      </c>
      <c r="T80" t="s">
        <v>2</v>
      </c>
      <c r="U80">
        <v>8.6999999999999994E-2</v>
      </c>
      <c r="V80" t="s">
        <v>2</v>
      </c>
      <c r="W80">
        <v>0.122</v>
      </c>
      <c r="X80" t="s">
        <v>2</v>
      </c>
      <c r="Y80" t="s">
        <v>2</v>
      </c>
      <c r="Z80" t="s">
        <v>2</v>
      </c>
      <c r="AA80">
        <v>7.0000000000000001E-3</v>
      </c>
      <c r="AB80">
        <v>1.9E-2</v>
      </c>
      <c r="AC80" t="s">
        <v>2</v>
      </c>
      <c r="AD80" t="s">
        <v>2</v>
      </c>
      <c r="AE80" t="s">
        <v>2</v>
      </c>
      <c r="AF80">
        <v>0.155</v>
      </c>
      <c r="AG80" t="s">
        <v>2</v>
      </c>
      <c r="AH80">
        <v>0.156</v>
      </c>
      <c r="AI80" t="s">
        <v>2</v>
      </c>
      <c r="AJ80" t="s">
        <v>2</v>
      </c>
      <c r="AK80" t="s">
        <v>2</v>
      </c>
      <c r="AL80" t="s">
        <v>2</v>
      </c>
      <c r="AM80" t="s">
        <v>2</v>
      </c>
      <c r="AN80">
        <v>5.0999999999999997E-2</v>
      </c>
      <c r="AO80" t="s">
        <v>2</v>
      </c>
      <c r="AP80" t="s">
        <v>2</v>
      </c>
      <c r="AQ80" t="s">
        <v>2</v>
      </c>
      <c r="AR80" t="s">
        <v>2</v>
      </c>
      <c r="AS80" t="s">
        <v>2</v>
      </c>
      <c r="AT80" t="s">
        <v>2</v>
      </c>
      <c r="AU80">
        <v>2.4910000000000001</v>
      </c>
      <c r="AV80" t="s">
        <v>2</v>
      </c>
      <c r="AW80">
        <v>1.958</v>
      </c>
      <c r="AX80">
        <v>3.3119999999999998</v>
      </c>
      <c r="AY80">
        <v>0.19800000000000001</v>
      </c>
      <c r="AZ80">
        <v>1.107</v>
      </c>
      <c r="BA80">
        <v>1.887</v>
      </c>
      <c r="BB80">
        <v>2.2490000000000001</v>
      </c>
      <c r="BC80" t="s">
        <v>2</v>
      </c>
      <c r="BD80">
        <v>14.11</v>
      </c>
      <c r="BE80" t="s">
        <v>2</v>
      </c>
      <c r="BF80" t="s">
        <v>2</v>
      </c>
      <c r="BG80" t="s">
        <v>2</v>
      </c>
      <c r="BH80">
        <v>1</v>
      </c>
      <c r="BI80" t="s">
        <v>2</v>
      </c>
      <c r="BJ80" t="s">
        <v>2</v>
      </c>
      <c r="BK80" t="s">
        <v>2</v>
      </c>
      <c r="BL80" t="s">
        <v>2</v>
      </c>
      <c r="BM80" t="s">
        <v>2</v>
      </c>
      <c r="BN80">
        <v>8.6560000000000006</v>
      </c>
      <c r="BO80">
        <v>17.876999999999999</v>
      </c>
      <c r="BP80" t="s">
        <v>2</v>
      </c>
      <c r="BQ80">
        <v>81.378</v>
      </c>
      <c r="BR80" t="s">
        <v>2</v>
      </c>
      <c r="BS80">
        <v>95.212000000000003</v>
      </c>
      <c r="BT80">
        <v>5.7430000000000003</v>
      </c>
      <c r="BU80" t="s">
        <v>2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>
        <v>486.483</v>
      </c>
      <c r="CD80" s="5">
        <f t="shared" si="4"/>
        <v>724.298</v>
      </c>
      <c r="CE80" s="2">
        <v>724.29600000000005</v>
      </c>
    </row>
    <row r="81" spans="2:83">
      <c r="B81" t="s">
        <v>79</v>
      </c>
      <c r="C81">
        <v>1E-3</v>
      </c>
      <c r="D81">
        <v>1.2E-2</v>
      </c>
      <c r="E81">
        <v>0.09</v>
      </c>
      <c r="F81" t="s">
        <v>2</v>
      </c>
      <c r="G81">
        <v>6.0999999999999999E-2</v>
      </c>
      <c r="H81">
        <v>9.7000000000000003E-2</v>
      </c>
      <c r="I81">
        <v>5.7000000000000002E-2</v>
      </c>
      <c r="J81" t="s">
        <v>2</v>
      </c>
      <c r="K81">
        <v>0.70099999999999996</v>
      </c>
      <c r="L81" t="s">
        <v>2</v>
      </c>
      <c r="M81">
        <v>0.26300000000000001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>
        <v>0.13400000000000001</v>
      </c>
      <c r="U81" t="s">
        <v>2</v>
      </c>
      <c r="V81" t="s">
        <v>2</v>
      </c>
      <c r="W81" t="s">
        <v>2</v>
      </c>
      <c r="X81">
        <v>2.7E-2</v>
      </c>
      <c r="Y81" t="s">
        <v>2</v>
      </c>
      <c r="Z81" t="s">
        <v>2</v>
      </c>
      <c r="AA81" t="s">
        <v>2</v>
      </c>
      <c r="AB81" t="s">
        <v>2</v>
      </c>
      <c r="AC81">
        <v>0.124</v>
      </c>
      <c r="AD81" t="s">
        <v>2</v>
      </c>
      <c r="AE81" t="s">
        <v>2</v>
      </c>
      <c r="AF81" t="s">
        <v>2</v>
      </c>
      <c r="AG81">
        <v>0.13700000000000001</v>
      </c>
      <c r="AH81" t="s">
        <v>2</v>
      </c>
      <c r="AI81">
        <v>8.0000000000000002E-3</v>
      </c>
      <c r="AJ81" t="s">
        <v>2</v>
      </c>
      <c r="AK81">
        <v>0.115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>
        <v>0.184</v>
      </c>
      <c r="AR81" t="s">
        <v>2</v>
      </c>
      <c r="AS81">
        <v>7.4999999999999997E-2</v>
      </c>
      <c r="AT81">
        <v>8.1000000000000003E-2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 t="s">
        <v>2</v>
      </c>
      <c r="CB81" t="s">
        <v>2</v>
      </c>
      <c r="CC81" t="s">
        <v>2</v>
      </c>
      <c r="CD81" s="5">
        <f t="shared" si="4"/>
        <v>2.1669999999999998</v>
      </c>
      <c r="CE81" s="2">
        <v>2.1419999999999999</v>
      </c>
    </row>
    <row r="82" spans="2:83">
      <c r="B82" t="s">
        <v>80</v>
      </c>
      <c r="C82" t="s">
        <v>2</v>
      </c>
      <c r="D82" t="s">
        <v>2</v>
      </c>
      <c r="E82" t="s">
        <v>2</v>
      </c>
      <c r="F82" t="s">
        <v>2</v>
      </c>
      <c r="G82" t="s">
        <v>2</v>
      </c>
      <c r="H82">
        <v>0.46400000000000002</v>
      </c>
      <c r="I82">
        <v>0.34499999999999997</v>
      </c>
      <c r="J82" t="s">
        <v>2</v>
      </c>
      <c r="K82">
        <v>1.161</v>
      </c>
      <c r="L82" t="s">
        <v>2</v>
      </c>
      <c r="M82">
        <v>1.899</v>
      </c>
      <c r="N82" t="s">
        <v>2</v>
      </c>
      <c r="O82" t="s">
        <v>2</v>
      </c>
      <c r="P82" t="s">
        <v>2</v>
      </c>
      <c r="Q82">
        <v>0.126</v>
      </c>
      <c r="R82" t="s">
        <v>2</v>
      </c>
      <c r="S82">
        <v>3.7919999999999998</v>
      </c>
      <c r="T82">
        <v>9.1999999999999998E-2</v>
      </c>
      <c r="U82" t="s">
        <v>2</v>
      </c>
      <c r="V82">
        <v>3.1840000000000002</v>
      </c>
      <c r="W82" t="s">
        <v>2</v>
      </c>
      <c r="X82">
        <v>7.0000000000000007E-2</v>
      </c>
      <c r="Y82" t="s">
        <v>2</v>
      </c>
      <c r="Z82" t="s">
        <v>2</v>
      </c>
      <c r="AA82" t="s">
        <v>2</v>
      </c>
      <c r="AB82" t="s">
        <v>2</v>
      </c>
      <c r="AC82">
        <v>2.944</v>
      </c>
      <c r="AD82">
        <v>0.22500000000000001</v>
      </c>
      <c r="AE82">
        <v>0.59499999999999997</v>
      </c>
      <c r="AF82" t="s">
        <v>2</v>
      </c>
      <c r="AG82">
        <v>11.464</v>
      </c>
      <c r="AH82" t="s">
        <v>2</v>
      </c>
      <c r="AI82">
        <v>5.8000000000000003E-2</v>
      </c>
      <c r="AJ82">
        <v>0.5</v>
      </c>
      <c r="AK82">
        <v>1.369</v>
      </c>
      <c r="AL82">
        <v>0.122</v>
      </c>
      <c r="AM82" t="s">
        <v>2</v>
      </c>
      <c r="AN82" t="s">
        <v>2</v>
      </c>
      <c r="AO82">
        <v>1.698</v>
      </c>
      <c r="AP82">
        <v>5.9409999999999998</v>
      </c>
      <c r="AQ82">
        <v>2.2839999999999998</v>
      </c>
      <c r="AR82">
        <v>0.30099999999999999</v>
      </c>
      <c r="AS82">
        <v>6.85</v>
      </c>
      <c r="AT82" t="s">
        <v>2</v>
      </c>
      <c r="AU82" t="s">
        <v>2</v>
      </c>
      <c r="AV82">
        <v>12.695</v>
      </c>
      <c r="AW82" t="s">
        <v>2</v>
      </c>
      <c r="AX82" t="s">
        <v>2</v>
      </c>
      <c r="AY82" t="s">
        <v>2</v>
      </c>
      <c r="AZ82" t="s">
        <v>2</v>
      </c>
      <c r="BA82" t="s">
        <v>2</v>
      </c>
      <c r="BB82" t="s">
        <v>2</v>
      </c>
      <c r="BC82">
        <v>1.2849999999999999</v>
      </c>
      <c r="BD82" t="s">
        <v>2</v>
      </c>
      <c r="BE82">
        <v>5.9690000000000003</v>
      </c>
      <c r="BF82">
        <v>6.2919999999999998</v>
      </c>
      <c r="BG82">
        <v>4.96</v>
      </c>
      <c r="BH82" t="s">
        <v>2</v>
      </c>
      <c r="BI82">
        <v>3.0409999999999999</v>
      </c>
      <c r="BJ82">
        <v>82.37</v>
      </c>
      <c r="BK82">
        <v>0.69499999999999995</v>
      </c>
      <c r="BL82" t="s">
        <v>2</v>
      </c>
      <c r="BM82">
        <v>599.9</v>
      </c>
      <c r="BN82" t="s">
        <v>2</v>
      </c>
      <c r="BO82" t="s">
        <v>2</v>
      </c>
      <c r="BP82">
        <v>8609.9249999999993</v>
      </c>
      <c r="BQ82" t="s">
        <v>2</v>
      </c>
      <c r="BR82">
        <v>34.408999999999999</v>
      </c>
      <c r="BS82" t="s">
        <v>2</v>
      </c>
      <c r="BT82" t="s">
        <v>2</v>
      </c>
      <c r="BU82">
        <v>347.70800000000003</v>
      </c>
      <c r="BV82" t="s">
        <v>2</v>
      </c>
      <c r="BW82" t="s">
        <v>2</v>
      </c>
      <c r="BX82" t="s">
        <v>2</v>
      </c>
      <c r="BY82" t="s">
        <v>2</v>
      </c>
      <c r="BZ82" t="s">
        <v>2</v>
      </c>
      <c r="CA82" t="s">
        <v>2</v>
      </c>
      <c r="CB82" t="s">
        <v>2</v>
      </c>
      <c r="CC82" t="s">
        <v>2</v>
      </c>
      <c r="CD82" s="5">
        <f t="shared" si="4"/>
        <v>9754.7330000000002</v>
      </c>
      <c r="CE82" s="2">
        <v>37501.129999999997</v>
      </c>
    </row>
    <row r="83" spans="2:83">
      <c r="B83" t="s">
        <v>81</v>
      </c>
      <c r="C83" t="s">
        <v>2</v>
      </c>
      <c r="D83" t="s">
        <v>2</v>
      </c>
      <c r="E83" t="s">
        <v>2</v>
      </c>
      <c r="F83" t="s">
        <v>2</v>
      </c>
      <c r="G83" t="s">
        <v>2</v>
      </c>
      <c r="H83" t="s">
        <v>2</v>
      </c>
      <c r="I83" t="s">
        <v>2</v>
      </c>
      <c r="J83" t="s">
        <v>2</v>
      </c>
      <c r="K83" t="s">
        <v>2</v>
      </c>
      <c r="L83" t="s">
        <v>2</v>
      </c>
      <c r="M83" t="s">
        <v>2</v>
      </c>
      <c r="N83" t="s">
        <v>2</v>
      </c>
      <c r="O83" t="s">
        <v>2</v>
      </c>
      <c r="P83" t="s">
        <v>2</v>
      </c>
      <c r="Q83" t="s">
        <v>2</v>
      </c>
      <c r="R83" t="s">
        <v>2</v>
      </c>
      <c r="S83" t="s">
        <v>2</v>
      </c>
      <c r="T83" t="s">
        <v>2</v>
      </c>
      <c r="U83" t="s">
        <v>2</v>
      </c>
      <c r="V83" t="s">
        <v>2</v>
      </c>
      <c r="W83" t="s">
        <v>2</v>
      </c>
      <c r="X83" t="s">
        <v>2</v>
      </c>
      <c r="Y83" t="s">
        <v>2</v>
      </c>
      <c r="Z83" t="s">
        <v>2</v>
      </c>
      <c r="AA83" t="s">
        <v>2</v>
      </c>
      <c r="AB83" t="s">
        <v>2</v>
      </c>
      <c r="AC83" t="s">
        <v>2</v>
      </c>
      <c r="AD83" t="s">
        <v>2</v>
      </c>
      <c r="AE83" t="s">
        <v>2</v>
      </c>
      <c r="AF83" t="s">
        <v>2</v>
      </c>
      <c r="AG83" t="s">
        <v>2</v>
      </c>
      <c r="AH83" t="s">
        <v>2</v>
      </c>
      <c r="AI83" t="s">
        <v>2</v>
      </c>
      <c r="AJ83" t="s">
        <v>2</v>
      </c>
      <c r="AK83" t="s">
        <v>2</v>
      </c>
      <c r="AL83" t="s">
        <v>2</v>
      </c>
      <c r="AM83" t="s">
        <v>2</v>
      </c>
      <c r="AN83" t="s">
        <v>2</v>
      </c>
      <c r="AO83" t="s">
        <v>2</v>
      </c>
      <c r="AP83" t="s">
        <v>2</v>
      </c>
      <c r="AQ83" t="s">
        <v>2</v>
      </c>
      <c r="AR83" t="s">
        <v>2</v>
      </c>
      <c r="AS83" t="s">
        <v>2</v>
      </c>
      <c r="AT83" t="s">
        <v>2</v>
      </c>
      <c r="AU83" t="s">
        <v>2</v>
      </c>
      <c r="AV83" t="s">
        <v>2</v>
      </c>
      <c r="AW83" t="s">
        <v>2</v>
      </c>
      <c r="AX83" t="s">
        <v>2</v>
      </c>
      <c r="AY83" t="s">
        <v>2</v>
      </c>
      <c r="AZ83" t="s">
        <v>2</v>
      </c>
      <c r="BA83" t="s">
        <v>2</v>
      </c>
      <c r="BB83" t="s">
        <v>2</v>
      </c>
      <c r="BC83" t="s">
        <v>2</v>
      </c>
      <c r="BD83" t="s">
        <v>2</v>
      </c>
      <c r="BE83" t="s">
        <v>2</v>
      </c>
      <c r="BF83" t="s">
        <v>2</v>
      </c>
      <c r="BG83" t="s">
        <v>2</v>
      </c>
      <c r="BH83" t="s">
        <v>2</v>
      </c>
      <c r="BI83" t="s">
        <v>2</v>
      </c>
      <c r="BJ83" t="s">
        <v>2</v>
      </c>
      <c r="BK83" t="s">
        <v>2</v>
      </c>
      <c r="BL83" t="s">
        <v>2</v>
      </c>
      <c r="BM83" t="s">
        <v>2</v>
      </c>
      <c r="BN83" t="s">
        <v>2</v>
      </c>
      <c r="BO83" t="s">
        <v>2</v>
      </c>
      <c r="BP83" t="s">
        <v>2</v>
      </c>
      <c r="BQ83" t="s">
        <v>2</v>
      </c>
      <c r="BR83" t="s">
        <v>2</v>
      </c>
      <c r="BS83" t="s">
        <v>2</v>
      </c>
      <c r="BT83" t="s">
        <v>2</v>
      </c>
      <c r="BU83" t="s">
        <v>2</v>
      </c>
      <c r="BV83" t="s">
        <v>2</v>
      </c>
      <c r="BW83" t="s">
        <v>2</v>
      </c>
      <c r="BX83" t="s">
        <v>2</v>
      </c>
      <c r="BY83" t="s">
        <v>2</v>
      </c>
      <c r="BZ83" t="s">
        <v>2</v>
      </c>
      <c r="CA83">
        <v>0</v>
      </c>
      <c r="CB83">
        <v>0</v>
      </c>
      <c r="CC83">
        <v>0</v>
      </c>
      <c r="CD83" s="5">
        <f t="shared" si="4"/>
        <v>0</v>
      </c>
    </row>
    <row r="84" spans="2:83" s="2" customFormat="1">
      <c r="B84" s="2" t="s">
        <v>82</v>
      </c>
      <c r="C84" s="2">
        <v>2.9910000000000001</v>
      </c>
      <c r="D84" s="2">
        <v>1.857</v>
      </c>
      <c r="E84" s="2">
        <v>3.4489999999999998</v>
      </c>
      <c r="F84" s="2">
        <v>0.11600000000000001</v>
      </c>
      <c r="G84" s="2">
        <v>0.42399999999999999</v>
      </c>
      <c r="H84" s="2">
        <v>26.689</v>
      </c>
      <c r="I84" s="2">
        <v>4.7910000000000004</v>
      </c>
      <c r="J84" s="2">
        <v>0.54400000000000004</v>
      </c>
      <c r="K84" s="2">
        <v>53.122999999999998</v>
      </c>
      <c r="L84" s="2">
        <v>0.14699999999999999</v>
      </c>
      <c r="M84" s="2">
        <v>13.364000000000001</v>
      </c>
      <c r="N84" s="2">
        <v>0.28599999999999998</v>
      </c>
      <c r="O84" s="2">
        <v>9.3960000000000008</v>
      </c>
      <c r="P84" s="2">
        <v>4.3</v>
      </c>
      <c r="Q84" s="2">
        <v>14.169</v>
      </c>
      <c r="R84" s="2">
        <v>44.593000000000004</v>
      </c>
      <c r="S84" s="2">
        <v>44.186</v>
      </c>
      <c r="T84" s="2">
        <v>7.5979999999999999</v>
      </c>
      <c r="U84" s="2">
        <v>2.1589999999999998</v>
      </c>
      <c r="V84" s="2">
        <v>20.309000000000001</v>
      </c>
      <c r="W84" s="2">
        <v>1.6659999999999999</v>
      </c>
      <c r="X84" s="2">
        <v>1.363</v>
      </c>
      <c r="Y84" s="2">
        <v>3.4950000000000001</v>
      </c>
      <c r="Z84" s="2">
        <v>5.2389999999999999</v>
      </c>
      <c r="AA84" s="2">
        <v>1.62</v>
      </c>
      <c r="AB84" s="2">
        <v>0.307</v>
      </c>
      <c r="AC84" s="2">
        <v>26.957000000000001</v>
      </c>
      <c r="AD84" s="2">
        <v>6.3689999999999998</v>
      </c>
      <c r="AE84" s="2">
        <v>5.5730000000000004</v>
      </c>
      <c r="AF84" s="2">
        <v>1.2</v>
      </c>
      <c r="AG84" s="2">
        <v>98.233000000000004</v>
      </c>
      <c r="AH84" s="2">
        <v>1.9530000000000001</v>
      </c>
      <c r="AI84" s="2">
        <v>2.0369999999999999</v>
      </c>
      <c r="AJ84" s="2">
        <v>6.3630000000000004</v>
      </c>
      <c r="AK84" s="2">
        <v>25.123999999999999</v>
      </c>
      <c r="AL84" s="2">
        <v>0.73499999999999999</v>
      </c>
      <c r="AM84" s="2">
        <v>1.744</v>
      </c>
      <c r="AN84" s="2">
        <v>0.34399999999999997</v>
      </c>
      <c r="AO84" s="2">
        <v>7.7389999999999999</v>
      </c>
      <c r="AP84" s="2">
        <v>29.791</v>
      </c>
      <c r="AQ84" s="2">
        <v>27.117999999999999</v>
      </c>
      <c r="AR84" s="2">
        <v>1.1930000000000001</v>
      </c>
      <c r="AS84" s="2">
        <v>28.260999999999999</v>
      </c>
      <c r="AT84" s="2">
        <v>9.5730000000000004</v>
      </c>
      <c r="AU84" s="2">
        <v>5.2110000000000003</v>
      </c>
      <c r="AV84" s="2">
        <v>148.03299999999999</v>
      </c>
      <c r="AW84" s="2">
        <v>19.16</v>
      </c>
      <c r="AX84" s="2">
        <v>9.93</v>
      </c>
      <c r="AY84" s="2">
        <v>0.63600000000000001</v>
      </c>
      <c r="AZ84" s="2">
        <v>2.347</v>
      </c>
      <c r="BA84" s="2">
        <v>4</v>
      </c>
      <c r="BB84" s="2">
        <v>4.7649999999999997</v>
      </c>
      <c r="BC84" s="2">
        <v>15.441000000000001</v>
      </c>
      <c r="BD84" s="2">
        <v>31.558</v>
      </c>
      <c r="BE84" s="2">
        <v>15.58</v>
      </c>
      <c r="BF84" s="2">
        <v>12.303000000000001</v>
      </c>
      <c r="BG84" s="2">
        <v>9.7010000000000005</v>
      </c>
      <c r="BH84" s="2">
        <v>4.2850000000000001</v>
      </c>
      <c r="BI84" s="2">
        <v>166.215</v>
      </c>
      <c r="BJ84" s="2">
        <v>463.39699999999999</v>
      </c>
      <c r="BK84" s="2">
        <v>5.9660000000000002</v>
      </c>
      <c r="BL84" s="2">
        <v>0.48</v>
      </c>
      <c r="BM84" s="2">
        <v>1533.8630000000001</v>
      </c>
      <c r="BN84" s="2">
        <v>12.521000000000001</v>
      </c>
      <c r="BO84" s="2">
        <v>35.898000000000003</v>
      </c>
      <c r="BP84" s="2">
        <v>9558.6589999999997</v>
      </c>
      <c r="BQ84" s="2">
        <v>89.808999999999997</v>
      </c>
      <c r="BR84" s="2">
        <v>110.675</v>
      </c>
      <c r="BS84" s="2">
        <v>102.46299999999999</v>
      </c>
      <c r="BT84" s="2">
        <v>45.539000000000001</v>
      </c>
      <c r="BU84" s="2">
        <v>2791.855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724.29600000000005</v>
      </c>
      <c r="CB84" s="2">
        <v>2.1419999999999999</v>
      </c>
      <c r="CC84" s="2">
        <v>37501.129999999997</v>
      </c>
      <c r="CD84" s="4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G85"/>
  <sheetViews>
    <sheetView topLeftCell="CA1" workbookViewId="0">
      <selection activeCell="CG3" sqref="CG3:CG73"/>
    </sheetView>
  </sheetViews>
  <sheetFormatPr baseColWidth="10" defaultRowHeight="15" x14ac:dyDescent="0"/>
  <cols>
    <col min="82" max="82" width="10.83203125" style="4"/>
  </cols>
  <sheetData>
    <row r="2" spans="2:85">
      <c r="B2" t="s">
        <v>0</v>
      </c>
      <c r="CD2" s="4" t="s">
        <v>91</v>
      </c>
      <c r="CE2" s="2" t="s">
        <v>90</v>
      </c>
      <c r="CF2" t="s">
        <v>92</v>
      </c>
      <c r="CG2" t="s">
        <v>93</v>
      </c>
    </row>
    <row r="3" spans="2:85">
      <c r="B3" t="s">
        <v>1</v>
      </c>
      <c r="C3">
        <v>1.6E-2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0.68600000000000005</v>
      </c>
      <c r="CD3" s="5">
        <f t="shared" ref="CD3:CD34" si="0">SUM(C3:CC3)</f>
        <v>0.70200000000000007</v>
      </c>
      <c r="CE3" s="2">
        <v>1.75</v>
      </c>
      <c r="CF3" s="7">
        <f>+LN(CE3)</f>
        <v>0.55961578793542266</v>
      </c>
      <c r="CG3" s="7">
        <f>+-LN(CD3)</f>
        <v>0.35382187495632583</v>
      </c>
    </row>
    <row r="4" spans="2:85">
      <c r="B4" t="s">
        <v>3</v>
      </c>
      <c r="C4">
        <v>0.107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>
        <v>7.0999999999999994E-2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0.37</v>
      </c>
      <c r="CD4" s="5">
        <f t="shared" si="0"/>
        <v>0.54800000000000004</v>
      </c>
      <c r="CE4" s="2">
        <v>0.76200000000000001</v>
      </c>
      <c r="CF4" s="7">
        <f t="shared" ref="CF4:CF67" si="1">+LN(CE4)</f>
        <v>-0.27180872329549077</v>
      </c>
      <c r="CG4" s="7">
        <f t="shared" ref="CG4:CG67" si="2">+-LN(CD4)</f>
        <v>0.60147999203412139</v>
      </c>
    </row>
    <row r="5" spans="2:85">
      <c r="B5" t="s">
        <v>4</v>
      </c>
      <c r="C5">
        <v>3.0000000000000001E-3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 t="s">
        <v>2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 t="s">
        <v>2</v>
      </c>
      <c r="CB5" t="s">
        <v>2</v>
      </c>
      <c r="CC5">
        <v>0.47199999999999998</v>
      </c>
      <c r="CD5" s="5">
        <f t="shared" si="0"/>
        <v>0.47499999999999998</v>
      </c>
      <c r="CE5" s="2">
        <v>2.3260000000000001</v>
      </c>
      <c r="CF5" s="7">
        <f t="shared" si="1"/>
        <v>0.8441500540964727</v>
      </c>
      <c r="CG5" s="7">
        <f t="shared" si="2"/>
        <v>0.74444047494749588</v>
      </c>
    </row>
    <row r="6" spans="2:85">
      <c r="B6" t="s">
        <v>83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>
        <v>5.0000000000000001E-3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>
        <v>1.4E-2</v>
      </c>
      <c r="CB6" t="s">
        <v>2</v>
      </c>
      <c r="CC6" t="s">
        <v>2</v>
      </c>
      <c r="CD6" s="5">
        <f t="shared" si="0"/>
        <v>1.9E-2</v>
      </c>
      <c r="CE6" s="2">
        <v>4.3999999999999997E-2</v>
      </c>
      <c r="CF6" s="7">
        <f t="shared" si="1"/>
        <v>-3.1235656450638758</v>
      </c>
      <c r="CG6" s="7">
        <f t="shared" si="2"/>
        <v>3.9633162998156966</v>
      </c>
    </row>
    <row r="7" spans="2:85">
      <c r="B7" t="s">
        <v>6</v>
      </c>
      <c r="C7">
        <v>0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 t="s">
        <v>2</v>
      </c>
      <c r="AH7" t="s">
        <v>2</v>
      </c>
      <c r="AI7" t="s">
        <v>2</v>
      </c>
      <c r="AJ7" t="s">
        <v>2</v>
      </c>
      <c r="AK7" t="s">
        <v>2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7.1999999999999995E-2</v>
      </c>
      <c r="CD7" s="5">
        <f t="shared" si="0"/>
        <v>7.1999999999999995E-2</v>
      </c>
      <c r="CE7" s="2">
        <v>0.35799999999999998</v>
      </c>
      <c r="CF7" s="7">
        <f t="shared" si="1"/>
        <v>-1.0272222925814367</v>
      </c>
      <c r="CG7" s="7">
        <f t="shared" si="2"/>
        <v>2.6310891599660819</v>
      </c>
    </row>
    <row r="8" spans="2:85">
      <c r="B8" t="s">
        <v>7</v>
      </c>
      <c r="C8">
        <v>0.22600000000000001</v>
      </c>
      <c r="D8">
        <v>0.25700000000000001</v>
      </c>
      <c r="E8">
        <v>0.20499999999999999</v>
      </c>
      <c r="F8" t="s">
        <v>2</v>
      </c>
      <c r="G8">
        <v>3.5000000000000003E-2</v>
      </c>
      <c r="H8">
        <v>8.5000000000000006E-2</v>
      </c>
      <c r="I8" t="s">
        <v>2</v>
      </c>
      <c r="J8" t="s">
        <v>2</v>
      </c>
      <c r="K8">
        <v>0.42399999999999999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>
        <v>0.36199999999999999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 t="s">
        <v>2</v>
      </c>
      <c r="AF8" t="s">
        <v>2</v>
      </c>
      <c r="AG8">
        <v>0.53300000000000003</v>
      </c>
      <c r="AH8" t="s">
        <v>2</v>
      </c>
      <c r="AI8" t="s">
        <v>2</v>
      </c>
      <c r="AJ8" t="s">
        <v>2</v>
      </c>
      <c r="AK8">
        <v>0.127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2.9350000000000001</v>
      </c>
      <c r="CD8" s="5">
        <f t="shared" si="0"/>
        <v>5.1890000000000001</v>
      </c>
      <c r="CE8" s="2">
        <v>8.6259999999999994</v>
      </c>
      <c r="CF8" s="7">
        <f t="shared" si="1"/>
        <v>2.1547808982256513</v>
      </c>
      <c r="CG8" s="7">
        <f t="shared" si="2"/>
        <v>-1.6465410003856027</v>
      </c>
    </row>
    <row r="9" spans="2:85">
      <c r="B9" t="s">
        <v>8</v>
      </c>
      <c r="C9">
        <v>0.17899999999999999</v>
      </c>
      <c r="D9" t="s">
        <v>2</v>
      </c>
      <c r="E9" t="s">
        <v>2</v>
      </c>
      <c r="F9" t="s">
        <v>2</v>
      </c>
      <c r="G9">
        <v>5.2999999999999999E-2</v>
      </c>
      <c r="H9" t="s">
        <v>2</v>
      </c>
      <c r="I9" t="s">
        <v>2</v>
      </c>
      <c r="J9" t="s">
        <v>2</v>
      </c>
      <c r="K9">
        <v>3.9E-2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>
        <v>3.9E-2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 t="s">
        <v>2</v>
      </c>
      <c r="CB9" t="s">
        <v>2</v>
      </c>
      <c r="CC9">
        <v>0.59399999999999997</v>
      </c>
      <c r="CD9" s="5">
        <f t="shared" si="0"/>
        <v>0.90399999999999991</v>
      </c>
      <c r="CE9" s="2">
        <v>1.8320000000000001</v>
      </c>
      <c r="CF9" s="7">
        <f t="shared" si="1"/>
        <v>0.60540826625193855</v>
      </c>
      <c r="CG9" s="7">
        <f t="shared" si="2"/>
        <v>0.10092591858996065</v>
      </c>
    </row>
    <row r="10" spans="2:85">
      <c r="B10" t="s">
        <v>9</v>
      </c>
      <c r="C10" t="s">
        <v>2</v>
      </c>
      <c r="D10" t="s">
        <v>2</v>
      </c>
      <c r="E10" t="s">
        <v>2</v>
      </c>
      <c r="F10">
        <v>4.0000000000000001E-3</v>
      </c>
      <c r="G10">
        <v>1.6E-2</v>
      </c>
      <c r="H10" t="s">
        <v>2</v>
      </c>
      <c r="I10" t="s">
        <v>2</v>
      </c>
      <c r="J10" t="s">
        <v>2</v>
      </c>
      <c r="K10" t="s">
        <v>2</v>
      </c>
      <c r="L10">
        <v>0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 t="s">
        <v>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>
        <v>0.05</v>
      </c>
      <c r="CB10" t="s">
        <v>2</v>
      </c>
      <c r="CC10" t="s">
        <v>2</v>
      </c>
      <c r="CD10" s="5">
        <f t="shared" si="0"/>
        <v>7.0000000000000007E-2</v>
      </c>
      <c r="CE10" s="2">
        <v>0.17699999999999999</v>
      </c>
      <c r="CF10" s="7">
        <f t="shared" si="1"/>
        <v>-1.731605546408308</v>
      </c>
      <c r="CG10" s="7">
        <f t="shared" si="2"/>
        <v>2.6592600369327779</v>
      </c>
    </row>
    <row r="11" spans="2:85">
      <c r="B11" t="s">
        <v>84</v>
      </c>
      <c r="C11" t="s">
        <v>2</v>
      </c>
      <c r="D11" t="s">
        <v>2</v>
      </c>
      <c r="E11">
        <v>0.108</v>
      </c>
      <c r="F11" t="s">
        <v>2</v>
      </c>
      <c r="G11" t="s">
        <v>2</v>
      </c>
      <c r="H11">
        <v>0.35399999999999998</v>
      </c>
      <c r="I11" t="s">
        <v>2</v>
      </c>
      <c r="J11" t="s">
        <v>2</v>
      </c>
      <c r="K11">
        <v>0.185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>
        <v>0.35799999999999998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>
        <v>1.3480000000000001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 t="s">
        <v>2</v>
      </c>
      <c r="CB11" t="s">
        <v>2</v>
      </c>
      <c r="CC11">
        <v>6.1589999999999998</v>
      </c>
      <c r="CD11" s="5">
        <f t="shared" si="0"/>
        <v>8.5120000000000005</v>
      </c>
      <c r="CE11" s="2">
        <v>17.518000000000001</v>
      </c>
      <c r="CF11" s="7">
        <f t="shared" si="1"/>
        <v>2.8632289237408974</v>
      </c>
      <c r="CG11" s="7">
        <f t="shared" si="2"/>
        <v>-2.1414769325992888</v>
      </c>
    </row>
    <row r="12" spans="2:85">
      <c r="B12" t="s">
        <v>11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>
        <v>6.0000000000000001E-3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>
        <v>1.4E-2</v>
      </c>
      <c r="CB12" t="s">
        <v>2</v>
      </c>
      <c r="CC12" t="s">
        <v>2</v>
      </c>
      <c r="CD12" s="5">
        <f t="shared" si="0"/>
        <v>0.02</v>
      </c>
      <c r="CE12" s="2">
        <v>3.9E-2</v>
      </c>
      <c r="CF12" s="7">
        <f t="shared" si="1"/>
        <v>-3.2441936328524905</v>
      </c>
      <c r="CG12" s="7">
        <f t="shared" si="2"/>
        <v>3.912023005428146</v>
      </c>
    </row>
    <row r="13" spans="2:85">
      <c r="B13" t="s">
        <v>12</v>
      </c>
      <c r="C13">
        <v>0.20100000000000001</v>
      </c>
      <c r="D13" t="s">
        <v>2</v>
      </c>
      <c r="E13">
        <v>1.2E-2</v>
      </c>
      <c r="F13" t="s">
        <v>2</v>
      </c>
      <c r="G13">
        <v>3.0000000000000001E-3</v>
      </c>
      <c r="H13">
        <v>0.41699999999999998</v>
      </c>
      <c r="I13">
        <v>0.111</v>
      </c>
      <c r="J13" t="s">
        <v>2</v>
      </c>
      <c r="K13">
        <v>0.127</v>
      </c>
      <c r="L13" t="s">
        <v>2</v>
      </c>
      <c r="M13">
        <v>3.6999999999999998E-2</v>
      </c>
      <c r="N13" t="s">
        <v>2</v>
      </c>
      <c r="O13" t="s">
        <v>2</v>
      </c>
      <c r="P13" t="s">
        <v>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 t="s">
        <v>2</v>
      </c>
      <c r="CB13" t="s">
        <v>2</v>
      </c>
      <c r="CC13">
        <v>1.1679999999999999</v>
      </c>
      <c r="CD13" s="5">
        <f t="shared" si="0"/>
        <v>2.0760000000000001</v>
      </c>
      <c r="CE13" s="2">
        <v>4.2229999999999999</v>
      </c>
      <c r="CF13" s="7">
        <f t="shared" si="1"/>
        <v>1.4405457759518066</v>
      </c>
      <c r="CG13" s="7">
        <f t="shared" si="2"/>
        <v>-0.73044296530364228</v>
      </c>
    </row>
    <row r="14" spans="2:85">
      <c r="B14" t="s">
        <v>13</v>
      </c>
      <c r="C14" t="s">
        <v>2</v>
      </c>
      <c r="D14" t="s">
        <v>2</v>
      </c>
      <c r="E14">
        <v>3.0000000000000001E-3</v>
      </c>
      <c r="F14" t="s">
        <v>2</v>
      </c>
      <c r="G14" t="s">
        <v>2</v>
      </c>
      <c r="H14" t="s">
        <v>2</v>
      </c>
      <c r="I14" t="s">
        <v>2</v>
      </c>
      <c r="J14" t="s">
        <v>2</v>
      </c>
      <c r="K14" t="s">
        <v>2</v>
      </c>
      <c r="L14" t="s">
        <v>2</v>
      </c>
      <c r="M14" t="s">
        <v>2</v>
      </c>
      <c r="N14" t="s">
        <v>2</v>
      </c>
      <c r="O14" t="s">
        <v>2</v>
      </c>
      <c r="P14">
        <v>7.0000000000000001E-3</v>
      </c>
      <c r="Q14" t="s">
        <v>2</v>
      </c>
      <c r="R14" t="s">
        <v>2</v>
      </c>
      <c r="S14" t="s">
        <v>2</v>
      </c>
      <c r="T14" t="s">
        <v>2</v>
      </c>
      <c r="U14" t="s">
        <v>2</v>
      </c>
      <c r="V14" t="s">
        <v>2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>
        <v>1.6E-2</v>
      </c>
      <c r="CB14" t="s">
        <v>2</v>
      </c>
      <c r="CC14" t="s">
        <v>2</v>
      </c>
      <c r="CD14" s="5">
        <f t="shared" si="0"/>
        <v>2.6000000000000002E-2</v>
      </c>
      <c r="CE14" s="2">
        <v>6.0999999999999999E-2</v>
      </c>
      <c r="CF14" s="7">
        <f t="shared" si="1"/>
        <v>-2.7968814148088259</v>
      </c>
      <c r="CG14" s="7">
        <f t="shared" si="2"/>
        <v>3.6496587409606551</v>
      </c>
    </row>
    <row r="15" spans="2:85">
      <c r="B15" t="s">
        <v>14</v>
      </c>
      <c r="C15" t="s">
        <v>2</v>
      </c>
      <c r="D15">
        <v>9.8000000000000004E-2</v>
      </c>
      <c r="E15" t="s">
        <v>2</v>
      </c>
      <c r="F15" t="s">
        <v>2</v>
      </c>
      <c r="G15" t="s">
        <v>2</v>
      </c>
      <c r="H15" t="s">
        <v>2</v>
      </c>
      <c r="I15">
        <v>6.3E-2</v>
      </c>
      <c r="J15" t="s">
        <v>2</v>
      </c>
      <c r="K15">
        <v>4.9000000000000002E-2</v>
      </c>
      <c r="L15" t="s">
        <v>2</v>
      </c>
      <c r="M15">
        <v>0.05</v>
      </c>
      <c r="N15" t="s">
        <v>2</v>
      </c>
      <c r="O15">
        <v>1.0999999999999999E-2</v>
      </c>
      <c r="P15" t="s">
        <v>2</v>
      </c>
      <c r="Q15" t="s">
        <v>2</v>
      </c>
      <c r="R15" t="s">
        <v>2</v>
      </c>
      <c r="S15" t="s">
        <v>2</v>
      </c>
      <c r="T15">
        <v>0.18</v>
      </c>
      <c r="U15" t="s">
        <v>2</v>
      </c>
      <c r="V15">
        <v>7.6999999999999999E-2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 t="s">
        <v>2</v>
      </c>
      <c r="CB15" t="s">
        <v>2</v>
      </c>
      <c r="CC15">
        <v>0.747</v>
      </c>
      <c r="CD15" s="5">
        <f t="shared" si="0"/>
        <v>1.2749999999999999</v>
      </c>
      <c r="CE15" s="2">
        <v>2.86</v>
      </c>
      <c r="CF15" s="7">
        <f t="shared" si="1"/>
        <v>1.0508216248317612</v>
      </c>
      <c r="CG15" s="7">
        <f t="shared" si="2"/>
        <v>-0.24294617861038939</v>
      </c>
    </row>
    <row r="16" spans="2:85">
      <c r="B16" t="s">
        <v>15</v>
      </c>
      <c r="C16" t="s">
        <v>2</v>
      </c>
      <c r="D16" t="s">
        <v>2</v>
      </c>
      <c r="E16">
        <v>3.2000000000000001E-2</v>
      </c>
      <c r="F16">
        <v>6.0000000000000001E-3</v>
      </c>
      <c r="G16">
        <v>5.0000000000000001E-3</v>
      </c>
      <c r="H16" t="s">
        <v>2</v>
      </c>
      <c r="I16" t="s">
        <v>2</v>
      </c>
      <c r="J16" t="s">
        <v>2</v>
      </c>
      <c r="K16" t="s">
        <v>2</v>
      </c>
      <c r="L16">
        <v>2E-3</v>
      </c>
      <c r="M16" t="s">
        <v>2</v>
      </c>
      <c r="N16" t="s">
        <v>2</v>
      </c>
      <c r="O16" t="s">
        <v>2</v>
      </c>
      <c r="P16">
        <v>8.0000000000000002E-3</v>
      </c>
      <c r="Q16" t="s">
        <v>2</v>
      </c>
      <c r="R16" t="s">
        <v>2</v>
      </c>
      <c r="S16" t="s">
        <v>2</v>
      </c>
      <c r="T16" t="s">
        <v>2</v>
      </c>
      <c r="U16">
        <v>3.4000000000000002E-2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>
        <v>0.26300000000000001</v>
      </c>
      <c r="CB16" t="s">
        <v>2</v>
      </c>
      <c r="CC16" t="s">
        <v>2</v>
      </c>
      <c r="CD16" s="5">
        <f t="shared" si="0"/>
        <v>0.35</v>
      </c>
      <c r="CE16" s="2">
        <v>1.079</v>
      </c>
      <c r="CF16" s="7">
        <f t="shared" si="1"/>
        <v>7.6034686275997576E-2</v>
      </c>
      <c r="CG16" s="7">
        <f t="shared" si="2"/>
        <v>1.0498221244986778</v>
      </c>
    </row>
    <row r="17" spans="2:85">
      <c r="B17" t="s">
        <v>16</v>
      </c>
      <c r="C17">
        <v>8.6999999999999994E-2</v>
      </c>
      <c r="D17" t="s">
        <v>2</v>
      </c>
      <c r="E17" t="s">
        <v>2</v>
      </c>
      <c r="F17" t="s">
        <v>2</v>
      </c>
      <c r="G17" t="s">
        <v>2</v>
      </c>
      <c r="H17">
        <v>0.98399999999999999</v>
      </c>
      <c r="I17" t="s">
        <v>2</v>
      </c>
      <c r="J17" t="s">
        <v>2</v>
      </c>
      <c r="K17" t="s">
        <v>2</v>
      </c>
      <c r="L17" t="s">
        <v>2</v>
      </c>
      <c r="M17">
        <v>0.34300000000000003</v>
      </c>
      <c r="N17" t="s">
        <v>2</v>
      </c>
      <c r="O17">
        <v>0.09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 t="s">
        <v>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1.6479999999999999</v>
      </c>
      <c r="CD17" s="5">
        <f t="shared" si="0"/>
        <v>3.1520000000000001</v>
      </c>
      <c r="CE17" s="2">
        <v>4.4139999999999997</v>
      </c>
      <c r="CF17" s="7">
        <f t="shared" si="1"/>
        <v>1.4847813078345447</v>
      </c>
      <c r="CG17" s="7">
        <f t="shared" si="2"/>
        <v>-1.1480371719956328</v>
      </c>
    </row>
    <row r="18" spans="2:85">
      <c r="B18" t="s">
        <v>17</v>
      </c>
      <c r="C18">
        <v>1.6E-2</v>
      </c>
      <c r="D18">
        <v>4.1000000000000002E-2</v>
      </c>
      <c r="E18" t="s">
        <v>2</v>
      </c>
      <c r="F18" t="s">
        <v>2</v>
      </c>
      <c r="G18" t="s">
        <v>2</v>
      </c>
      <c r="H18">
        <v>0.223</v>
      </c>
      <c r="I18">
        <v>4.7E-2</v>
      </c>
      <c r="J18" t="s">
        <v>2</v>
      </c>
      <c r="K18">
        <v>0.75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>
        <v>3.9E-2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>
        <v>0.05</v>
      </c>
      <c r="AD18" t="s">
        <v>2</v>
      </c>
      <c r="AE18" t="s">
        <v>2</v>
      </c>
      <c r="AF18" t="s">
        <v>2</v>
      </c>
      <c r="AG18" t="s">
        <v>2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3.2250000000000001</v>
      </c>
      <c r="CD18" s="5">
        <f t="shared" si="0"/>
        <v>4.391</v>
      </c>
      <c r="CE18" s="2">
        <v>11.526</v>
      </c>
      <c r="CF18" s="7">
        <f t="shared" si="1"/>
        <v>2.4446053530144747</v>
      </c>
      <c r="CG18" s="7">
        <f t="shared" si="2"/>
        <v>-1.4795569915795803</v>
      </c>
    </row>
    <row r="19" spans="2:85">
      <c r="B19" t="s">
        <v>18</v>
      </c>
      <c r="C19">
        <v>7.0000000000000007E-2</v>
      </c>
      <c r="D19">
        <v>6.6000000000000003E-2</v>
      </c>
      <c r="E19">
        <v>0.105</v>
      </c>
      <c r="F19" t="s">
        <v>2</v>
      </c>
      <c r="G19" t="s">
        <v>2</v>
      </c>
      <c r="H19">
        <v>0.34</v>
      </c>
      <c r="I19" t="s">
        <v>2</v>
      </c>
      <c r="J19" t="s">
        <v>2</v>
      </c>
      <c r="K19" t="s">
        <v>2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>
        <v>6.0999999999999999E-2</v>
      </c>
      <c r="T19">
        <v>6.0999999999999999E-2</v>
      </c>
      <c r="U19" t="s">
        <v>2</v>
      </c>
      <c r="V19" t="s">
        <v>2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>
        <v>0.26900000000000002</v>
      </c>
      <c r="AH19" t="s">
        <v>2</v>
      </c>
      <c r="AI19" t="s">
        <v>2</v>
      </c>
      <c r="AJ19" t="s">
        <v>2</v>
      </c>
      <c r="AK19" t="s">
        <v>2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2.641</v>
      </c>
      <c r="CD19" s="5">
        <f t="shared" si="0"/>
        <v>3.613</v>
      </c>
      <c r="CE19" s="2">
        <v>12.16</v>
      </c>
      <c r="CF19" s="7">
        <f t="shared" si="1"/>
        <v>2.4981518765380208</v>
      </c>
      <c r="CG19" s="7">
        <f t="shared" si="2"/>
        <v>-1.2845384521655032</v>
      </c>
    </row>
    <row r="20" spans="2:85">
      <c r="B20" t="s">
        <v>19</v>
      </c>
      <c r="C20" t="s">
        <v>2</v>
      </c>
      <c r="D20" t="s">
        <v>2</v>
      </c>
      <c r="E20">
        <v>7.8E-2</v>
      </c>
      <c r="F20" t="s">
        <v>2</v>
      </c>
      <c r="G20">
        <v>1.2E-2</v>
      </c>
      <c r="H20" t="s">
        <v>2</v>
      </c>
      <c r="I20">
        <v>7.8E-2</v>
      </c>
      <c r="J20" t="s">
        <v>2</v>
      </c>
      <c r="K20">
        <v>9.8000000000000004E-2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>
        <v>9.5000000000000001E-2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>
        <v>6.6000000000000003E-2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 t="s">
        <v>2</v>
      </c>
      <c r="CB20" t="s">
        <v>2</v>
      </c>
      <c r="CC20">
        <v>0.60399999999999998</v>
      </c>
      <c r="CD20" s="5">
        <f t="shared" si="0"/>
        <v>1.0309999999999999</v>
      </c>
      <c r="CE20" s="2">
        <v>2.125</v>
      </c>
      <c r="CF20" s="7">
        <f t="shared" si="1"/>
        <v>0.7537718023763802</v>
      </c>
      <c r="CG20" s="7">
        <f t="shared" si="2"/>
        <v>-3.0529205034822791E-2</v>
      </c>
    </row>
    <row r="21" spans="2:85">
      <c r="B21" t="s">
        <v>20</v>
      </c>
      <c r="C21" t="s">
        <v>2</v>
      </c>
      <c r="D21" t="s">
        <v>2</v>
      </c>
      <c r="E21">
        <v>4.2999999999999997E-2</v>
      </c>
      <c r="F21" t="s">
        <v>2</v>
      </c>
      <c r="G21">
        <v>7.0000000000000001E-3</v>
      </c>
      <c r="H21" t="s">
        <v>2</v>
      </c>
      <c r="I21" t="s">
        <v>2</v>
      </c>
      <c r="J21">
        <v>2.3E-2</v>
      </c>
      <c r="K21" t="s">
        <v>2</v>
      </c>
      <c r="L21" t="s">
        <v>2</v>
      </c>
      <c r="M21" t="s">
        <v>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 t="s">
        <v>2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 t="s">
        <v>2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>
        <v>0.156</v>
      </c>
      <c r="CB21" t="s">
        <v>2</v>
      </c>
      <c r="CC21" t="s">
        <v>2</v>
      </c>
      <c r="CD21" s="5">
        <f t="shared" si="0"/>
        <v>0.22899999999999998</v>
      </c>
      <c r="CE21" s="2">
        <v>0.55600000000000005</v>
      </c>
      <c r="CF21" s="7">
        <f t="shared" si="1"/>
        <v>-0.58698698473155464</v>
      </c>
      <c r="CG21" s="7">
        <f t="shared" si="2"/>
        <v>1.4740332754278975</v>
      </c>
    </row>
    <row r="22" spans="2:85">
      <c r="B22" t="s">
        <v>21</v>
      </c>
      <c r="C22" t="s">
        <v>2</v>
      </c>
      <c r="D22" t="s">
        <v>2</v>
      </c>
      <c r="E22">
        <v>0.155</v>
      </c>
      <c r="F22" t="s">
        <v>2</v>
      </c>
      <c r="G22">
        <v>3.0000000000000001E-3</v>
      </c>
      <c r="H22" t="s">
        <v>2</v>
      </c>
      <c r="I22" t="s">
        <v>2</v>
      </c>
      <c r="J22" t="s">
        <v>2</v>
      </c>
      <c r="K22">
        <v>0.28699999999999998</v>
      </c>
      <c r="L22" t="s">
        <v>2</v>
      </c>
      <c r="M22">
        <v>5.6000000000000001E-2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>
        <v>0.25600000000000001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>
        <v>0.25900000000000001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 t="s">
        <v>2</v>
      </c>
      <c r="CB22" t="s">
        <v>2</v>
      </c>
      <c r="CC22">
        <v>1.5489999999999999</v>
      </c>
      <c r="CD22" s="5">
        <f t="shared" si="0"/>
        <v>2.5649999999999999</v>
      </c>
      <c r="CE22" s="2">
        <v>5.6139999999999999</v>
      </c>
      <c r="CF22" s="7">
        <f t="shared" si="1"/>
        <v>1.7252634779396907</v>
      </c>
      <c r="CG22" s="7">
        <f t="shared" si="2"/>
        <v>-0.94195847862273285</v>
      </c>
    </row>
    <row r="23" spans="2:85">
      <c r="B23" t="s">
        <v>22</v>
      </c>
      <c r="C23" t="s">
        <v>2</v>
      </c>
      <c r="D23" t="s">
        <v>2</v>
      </c>
      <c r="E23">
        <v>4.1000000000000002E-2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 t="s">
        <v>2</v>
      </c>
      <c r="N23">
        <v>1E-3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>
        <v>0.10299999999999999</v>
      </c>
      <c r="CB23" t="s">
        <v>2</v>
      </c>
      <c r="CC23" t="s">
        <v>2</v>
      </c>
      <c r="CD23" s="5">
        <f t="shared" si="0"/>
        <v>0.14499999999999999</v>
      </c>
      <c r="CE23" s="2">
        <v>0.40799999999999997</v>
      </c>
      <c r="CF23" s="7">
        <f t="shared" si="1"/>
        <v>-0.89648810457797545</v>
      </c>
      <c r="CG23" s="7">
        <f t="shared" si="2"/>
        <v>1.9310215365615626</v>
      </c>
    </row>
    <row r="24" spans="2:85">
      <c r="B24" t="s">
        <v>23</v>
      </c>
      <c r="C24">
        <v>5.0999999999999997E-2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>
        <v>7.8E-2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 t="s">
        <v>2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 t="s">
        <v>2</v>
      </c>
      <c r="CB24" t="s">
        <v>2</v>
      </c>
      <c r="CC24">
        <v>0.28999999999999998</v>
      </c>
      <c r="CD24" s="5">
        <f t="shared" si="0"/>
        <v>0.41899999999999998</v>
      </c>
      <c r="CE24" s="2">
        <v>0.61099999999999999</v>
      </c>
      <c r="CF24" s="7">
        <f t="shared" si="1"/>
        <v>-0.49265831981054176</v>
      </c>
      <c r="CG24" s="7">
        <f t="shared" si="2"/>
        <v>0.86988435905999939</v>
      </c>
    </row>
    <row r="25" spans="2:85">
      <c r="B25" t="s">
        <v>24</v>
      </c>
      <c r="C25" t="s">
        <v>2</v>
      </c>
      <c r="D25" t="s">
        <v>2</v>
      </c>
      <c r="E25" t="s">
        <v>2</v>
      </c>
      <c r="F25">
        <v>6.0000000000000001E-3</v>
      </c>
      <c r="G25" t="s">
        <v>2</v>
      </c>
      <c r="H25" t="s">
        <v>2</v>
      </c>
      <c r="I25" t="s">
        <v>2</v>
      </c>
      <c r="J25">
        <v>2.1000000000000001E-2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 t="s">
        <v>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1.2E-2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 t="s">
        <v>2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0.24399999999999999</v>
      </c>
      <c r="CB25" t="s">
        <v>2</v>
      </c>
      <c r="CC25" t="s">
        <v>2</v>
      </c>
      <c r="CD25" s="5">
        <f t="shared" si="0"/>
        <v>0.28300000000000003</v>
      </c>
      <c r="CE25" s="2">
        <v>1.0409999999999999</v>
      </c>
      <c r="CF25" s="7">
        <f t="shared" si="1"/>
        <v>4.0181789632831762E-2</v>
      </c>
      <c r="CG25" s="7">
        <f t="shared" si="2"/>
        <v>1.2623083813388993</v>
      </c>
    </row>
    <row r="26" spans="2:85">
      <c r="B26" t="s">
        <v>25</v>
      </c>
      <c r="C26" t="s">
        <v>2</v>
      </c>
      <c r="D26" t="s">
        <v>2</v>
      </c>
      <c r="E26">
        <v>6.6000000000000003E-2</v>
      </c>
      <c r="F26" t="s">
        <v>2</v>
      </c>
      <c r="G26" t="s">
        <v>2</v>
      </c>
      <c r="H26" t="s">
        <v>2</v>
      </c>
      <c r="I26" t="s">
        <v>2</v>
      </c>
      <c r="J26">
        <v>0</v>
      </c>
      <c r="K26" t="s">
        <v>2</v>
      </c>
      <c r="L26" t="s">
        <v>2</v>
      </c>
      <c r="M26" t="s">
        <v>2</v>
      </c>
      <c r="N26">
        <v>1E-3</v>
      </c>
      <c r="O26" t="s">
        <v>2</v>
      </c>
      <c r="P26">
        <v>1.2999999999999999E-2</v>
      </c>
      <c r="Q26" t="s">
        <v>2</v>
      </c>
      <c r="R26" t="s">
        <v>2</v>
      </c>
      <c r="S26" t="s">
        <v>2</v>
      </c>
      <c r="T26" t="s">
        <v>2</v>
      </c>
      <c r="U26" t="s">
        <v>2</v>
      </c>
      <c r="V26" t="s">
        <v>2</v>
      </c>
      <c r="W26">
        <v>7.0000000000000001E-3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>
        <v>8.0000000000000002E-3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>
        <v>0.01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0.32200000000000001</v>
      </c>
      <c r="CB26" t="s">
        <v>2</v>
      </c>
      <c r="CC26" t="s">
        <v>2</v>
      </c>
      <c r="CD26" s="5">
        <f t="shared" si="0"/>
        <v>0.42699999999999999</v>
      </c>
      <c r="CE26" s="2">
        <v>1.3680000000000001</v>
      </c>
      <c r="CF26" s="7">
        <f t="shared" si="1"/>
        <v>0.31334981920035881</v>
      </c>
      <c r="CG26" s="7">
        <f t="shared" si="2"/>
        <v>0.85097126575351256</v>
      </c>
    </row>
    <row r="27" spans="2:85">
      <c r="B27" t="s">
        <v>26</v>
      </c>
      <c r="C27" t="s">
        <v>2</v>
      </c>
      <c r="D27" t="s">
        <v>2</v>
      </c>
      <c r="E27">
        <v>0.05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 t="s">
        <v>2</v>
      </c>
      <c r="Q27" t="s">
        <v>2</v>
      </c>
      <c r="R27" t="s">
        <v>2</v>
      </c>
      <c r="S27" t="s">
        <v>2</v>
      </c>
      <c r="T27" t="s">
        <v>2</v>
      </c>
      <c r="U27">
        <v>0.01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0.11600000000000001</v>
      </c>
      <c r="CB27" t="s">
        <v>2</v>
      </c>
      <c r="CC27" t="s">
        <v>2</v>
      </c>
      <c r="CD27" s="5">
        <f t="shared" si="0"/>
        <v>0.17600000000000002</v>
      </c>
      <c r="CE27" s="2">
        <v>0.435</v>
      </c>
      <c r="CF27" s="7">
        <f t="shared" si="1"/>
        <v>-0.83240924789345294</v>
      </c>
      <c r="CG27" s="7">
        <f t="shared" si="2"/>
        <v>1.7372712839439852</v>
      </c>
    </row>
    <row r="28" spans="2:85">
      <c r="B28" t="s">
        <v>27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2</v>
      </c>
      <c r="K28" t="s">
        <v>2</v>
      </c>
      <c r="L28" t="s">
        <v>2</v>
      </c>
      <c r="M28" t="s">
        <v>2</v>
      </c>
      <c r="N28" t="s">
        <v>2</v>
      </c>
      <c r="O28" t="s">
        <v>2</v>
      </c>
      <c r="P28">
        <v>6.0000000000000001E-3</v>
      </c>
      <c r="Q28" t="s">
        <v>2</v>
      </c>
      <c r="R28" t="s">
        <v>2</v>
      </c>
      <c r="S28" t="s">
        <v>2</v>
      </c>
      <c r="T28" t="s">
        <v>2</v>
      </c>
      <c r="U28">
        <v>1E-3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 t="s">
        <v>2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 t="s">
        <v>2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>
        <v>0.02</v>
      </c>
      <c r="CB28" t="s">
        <v>2</v>
      </c>
      <c r="CC28" t="s">
        <v>2</v>
      </c>
      <c r="CD28" s="5">
        <f t="shared" si="0"/>
        <v>2.7E-2</v>
      </c>
      <c r="CE28" s="2">
        <v>7.4999999999999997E-2</v>
      </c>
      <c r="CF28" s="7">
        <f t="shared" si="1"/>
        <v>-2.5902671654458267</v>
      </c>
      <c r="CG28" s="7">
        <f t="shared" si="2"/>
        <v>3.6119184129778081</v>
      </c>
    </row>
    <row r="29" spans="2:85">
      <c r="B29" t="s">
        <v>28</v>
      </c>
      <c r="C29">
        <v>0.29699999999999999</v>
      </c>
      <c r="D29" t="s">
        <v>2</v>
      </c>
      <c r="E29" t="s">
        <v>2</v>
      </c>
      <c r="F29" t="s">
        <v>2</v>
      </c>
      <c r="G29">
        <v>1.0999999999999999E-2</v>
      </c>
      <c r="H29" t="s">
        <v>2</v>
      </c>
      <c r="I29">
        <v>6.2E-2</v>
      </c>
      <c r="J29" t="s">
        <v>2</v>
      </c>
      <c r="K29">
        <v>0.115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>
        <v>0.19</v>
      </c>
      <c r="T29" t="s">
        <v>2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>
        <v>9.6000000000000002E-2</v>
      </c>
      <c r="AF29" t="s">
        <v>2</v>
      </c>
      <c r="AG29" t="s">
        <v>2</v>
      </c>
      <c r="AH29" t="s">
        <v>2</v>
      </c>
      <c r="AI29" t="s">
        <v>2</v>
      </c>
      <c r="AJ29" t="s">
        <v>2</v>
      </c>
      <c r="AK29">
        <v>0.34100000000000003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2.19</v>
      </c>
      <c r="CD29" s="5">
        <f t="shared" si="0"/>
        <v>3.302</v>
      </c>
      <c r="CE29" s="2">
        <v>7.4880000000000004</v>
      </c>
      <c r="CF29" s="7">
        <f t="shared" si="1"/>
        <v>2.013301739175291</v>
      </c>
      <c r="CG29" s="7">
        <f t="shared" si="2"/>
        <v>-1.1945283454979363</v>
      </c>
    </row>
    <row r="30" spans="2:85">
      <c r="B30" t="s">
        <v>29</v>
      </c>
      <c r="C30" t="s">
        <v>2</v>
      </c>
      <c r="D30" t="s">
        <v>2</v>
      </c>
      <c r="E30">
        <v>8.9999999999999993E-3</v>
      </c>
      <c r="F30" t="s">
        <v>2</v>
      </c>
      <c r="G30">
        <v>6.0000000000000001E-3</v>
      </c>
      <c r="H30" t="s">
        <v>2</v>
      </c>
      <c r="I30">
        <v>0.19900000000000001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>
        <v>0.127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>
        <v>0.13800000000000001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0.50900000000000001</v>
      </c>
      <c r="CD30" s="5">
        <f t="shared" si="0"/>
        <v>0.98799999999999999</v>
      </c>
      <c r="CE30" s="2">
        <v>1.7410000000000001</v>
      </c>
      <c r="CF30" s="7">
        <f t="shared" si="1"/>
        <v>0.55445966078605202</v>
      </c>
      <c r="CG30" s="7">
        <f t="shared" si="2"/>
        <v>1.2072581234269249E-2</v>
      </c>
    </row>
    <row r="31" spans="2:85">
      <c r="B31" t="s">
        <v>30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>
        <v>0.11899999999999999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 t="s">
        <v>2</v>
      </c>
      <c r="CB31" t="s">
        <v>2</v>
      </c>
      <c r="CC31">
        <v>0.7</v>
      </c>
      <c r="CD31" s="5">
        <f t="shared" si="0"/>
        <v>0.81899999999999995</v>
      </c>
      <c r="CE31" s="2">
        <v>2.0339999999999998</v>
      </c>
      <c r="CF31" s="7">
        <f t="shared" si="1"/>
        <v>0.71000429762636807</v>
      </c>
      <c r="CG31" s="7">
        <f t="shared" si="2"/>
        <v>0.1996711951290677</v>
      </c>
    </row>
    <row r="32" spans="2:85">
      <c r="B32" t="s">
        <v>31</v>
      </c>
      <c r="C32" t="s">
        <v>2</v>
      </c>
      <c r="D32" t="s">
        <v>2</v>
      </c>
      <c r="E32" t="s">
        <v>2</v>
      </c>
      <c r="F32" t="s">
        <v>2</v>
      </c>
      <c r="G32" t="s">
        <v>2</v>
      </c>
      <c r="H32" t="s">
        <v>2</v>
      </c>
      <c r="I32" t="s">
        <v>2</v>
      </c>
      <c r="J32" t="s">
        <v>2</v>
      </c>
      <c r="K32" t="s">
        <v>2</v>
      </c>
      <c r="L32" t="s">
        <v>2</v>
      </c>
      <c r="M32" t="s">
        <v>2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 t="s">
        <v>2</v>
      </c>
      <c r="T32" t="s">
        <v>2</v>
      </c>
      <c r="U32" t="s">
        <v>2</v>
      </c>
      <c r="V32" t="s">
        <v>2</v>
      </c>
      <c r="W32" t="s">
        <v>2</v>
      </c>
      <c r="X32" t="s">
        <v>2</v>
      </c>
      <c r="Y32" t="s">
        <v>2</v>
      </c>
      <c r="Z32" t="s">
        <v>2</v>
      </c>
      <c r="AA32">
        <v>2.1999999999999999E-2</v>
      </c>
      <c r="AB32" t="s">
        <v>2</v>
      </c>
      <c r="AC32" t="s">
        <v>2</v>
      </c>
      <c r="AD32" t="s">
        <v>2</v>
      </c>
      <c r="AE32" t="s">
        <v>2</v>
      </c>
      <c r="AF32" t="s">
        <v>2</v>
      </c>
      <c r="AG32" t="s">
        <v>2</v>
      </c>
      <c r="AH32" t="s">
        <v>2</v>
      </c>
      <c r="AI32" t="s">
        <v>2</v>
      </c>
      <c r="AJ32" t="s">
        <v>2</v>
      </c>
      <c r="AK32" t="s">
        <v>2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>
        <v>0.11</v>
      </c>
      <c r="CB32" t="s">
        <v>2</v>
      </c>
      <c r="CC32" t="s">
        <v>2</v>
      </c>
      <c r="CD32" s="5">
        <f t="shared" si="0"/>
        <v>0.13200000000000001</v>
      </c>
      <c r="CE32" s="2">
        <v>0.34</v>
      </c>
      <c r="CF32" s="7">
        <f t="shared" si="1"/>
        <v>-1.0788096613719298</v>
      </c>
      <c r="CG32" s="7">
        <f t="shared" si="2"/>
        <v>2.0249533563957662</v>
      </c>
    </row>
    <row r="33" spans="2:85">
      <c r="B33" t="s">
        <v>32</v>
      </c>
      <c r="C33">
        <v>0.16500000000000001</v>
      </c>
      <c r="D33" t="s">
        <v>2</v>
      </c>
      <c r="E33">
        <v>0.21199999999999999</v>
      </c>
      <c r="F33" t="s">
        <v>2</v>
      </c>
      <c r="G33">
        <v>3.3000000000000002E-2</v>
      </c>
      <c r="H33" t="s">
        <v>2</v>
      </c>
      <c r="I33" t="s">
        <v>2</v>
      </c>
      <c r="J33" t="s">
        <v>2</v>
      </c>
      <c r="K33">
        <v>0.33900000000000002</v>
      </c>
      <c r="L33" t="s">
        <v>2</v>
      </c>
      <c r="M33">
        <v>0.253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>
        <v>0.85899999999999999</v>
      </c>
      <c r="T33" t="s">
        <v>2</v>
      </c>
      <c r="U33" t="s">
        <v>2</v>
      </c>
      <c r="V33">
        <v>0.16700000000000001</v>
      </c>
      <c r="W33" t="s">
        <v>2</v>
      </c>
      <c r="X33" t="s">
        <v>2</v>
      </c>
      <c r="Y33" t="s">
        <v>2</v>
      </c>
      <c r="Z33" t="s">
        <v>2</v>
      </c>
      <c r="AA33" t="s">
        <v>2</v>
      </c>
      <c r="AB33" t="s">
        <v>2</v>
      </c>
      <c r="AC33">
        <v>0.109</v>
      </c>
      <c r="AD33" t="s">
        <v>2</v>
      </c>
      <c r="AE33" t="s">
        <v>2</v>
      </c>
      <c r="AF33" t="s">
        <v>2</v>
      </c>
      <c r="AG33">
        <v>0.17499999999999999</v>
      </c>
      <c r="AH33" t="s">
        <v>2</v>
      </c>
      <c r="AI33" t="s">
        <v>2</v>
      </c>
      <c r="AJ33" t="s">
        <v>2</v>
      </c>
      <c r="AK33">
        <v>0.253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 t="s">
        <v>2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 t="s">
        <v>2</v>
      </c>
      <c r="CB33" t="s">
        <v>2</v>
      </c>
      <c r="CC33">
        <v>7.1669999999999998</v>
      </c>
      <c r="CD33" s="5">
        <f t="shared" si="0"/>
        <v>9.7319999999999993</v>
      </c>
      <c r="CE33" s="2">
        <v>28.44</v>
      </c>
      <c r="CF33" s="7">
        <f t="shared" si="1"/>
        <v>3.3477966049350401</v>
      </c>
      <c r="CG33" s="7">
        <f t="shared" si="2"/>
        <v>-2.2754194249212762</v>
      </c>
    </row>
    <row r="34" spans="2:85">
      <c r="B34" t="s">
        <v>33</v>
      </c>
      <c r="C34" t="s">
        <v>2</v>
      </c>
      <c r="D34" t="s">
        <v>2</v>
      </c>
      <c r="E34">
        <v>5.0000000000000001E-3</v>
      </c>
      <c r="F34" t="s">
        <v>2</v>
      </c>
      <c r="G34">
        <v>0.01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>
        <v>1.0999999999999999E-2</v>
      </c>
      <c r="X34" t="s">
        <v>2</v>
      </c>
      <c r="Y34" t="s">
        <v>2</v>
      </c>
      <c r="Z34" t="s">
        <v>2</v>
      </c>
      <c r="AA34">
        <v>1.2999999999999999E-2</v>
      </c>
      <c r="AB34" t="s">
        <v>2</v>
      </c>
      <c r="AC34" t="s">
        <v>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>
        <v>7.0000000000000001E-3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>
        <v>0.13200000000000001</v>
      </c>
      <c r="CB34" t="s">
        <v>2</v>
      </c>
      <c r="CC34" t="s">
        <v>2</v>
      </c>
      <c r="CD34" s="5">
        <f t="shared" si="0"/>
        <v>0.17799999999999999</v>
      </c>
      <c r="CE34" s="2">
        <v>0.51200000000000001</v>
      </c>
      <c r="CF34" s="7">
        <f t="shared" si="1"/>
        <v>-0.66943065394262924</v>
      </c>
      <c r="CG34" s="7">
        <f t="shared" si="2"/>
        <v>1.725971728690052</v>
      </c>
    </row>
    <row r="35" spans="2:85">
      <c r="B35" t="s">
        <v>34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4.2000000000000003E-2</v>
      </c>
      <c r="J35" t="s">
        <v>2</v>
      </c>
      <c r="K35" t="s">
        <v>2</v>
      </c>
      <c r="L35" t="s">
        <v>2</v>
      </c>
      <c r="M35" t="s">
        <v>2</v>
      </c>
      <c r="N35" t="s">
        <v>2</v>
      </c>
      <c r="O35">
        <v>4.0000000000000001E-3</v>
      </c>
      <c r="P35" t="s">
        <v>2</v>
      </c>
      <c r="Q35" t="s">
        <v>2</v>
      </c>
      <c r="R35" t="s">
        <v>2</v>
      </c>
      <c r="S35" t="s">
        <v>2</v>
      </c>
      <c r="T35">
        <v>2.8000000000000001E-2</v>
      </c>
      <c r="U35" t="s">
        <v>2</v>
      </c>
      <c r="V35" t="s">
        <v>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>
        <v>1.0999999999999999E-2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 t="s">
        <v>2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 t="s">
        <v>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0.159</v>
      </c>
      <c r="CD35" s="5">
        <f t="shared" ref="CD35:CD66" si="3">SUM(C35:CC35)</f>
        <v>0.24399999999999999</v>
      </c>
      <c r="CE35" s="2">
        <v>0.6</v>
      </c>
      <c r="CF35" s="7">
        <f t="shared" si="1"/>
        <v>-0.51082562376599072</v>
      </c>
      <c r="CG35" s="7">
        <f t="shared" si="2"/>
        <v>1.4105870536889351</v>
      </c>
    </row>
    <row r="36" spans="2:85">
      <c r="B36" t="s">
        <v>35</v>
      </c>
      <c r="C36">
        <v>1.9E-2</v>
      </c>
      <c r="D36" t="s">
        <v>2</v>
      </c>
      <c r="E36" t="s">
        <v>2</v>
      </c>
      <c r="F36" t="s">
        <v>2</v>
      </c>
      <c r="G36" t="s">
        <v>2</v>
      </c>
      <c r="H36" t="s">
        <v>2</v>
      </c>
      <c r="I36">
        <v>3.2000000000000001E-2</v>
      </c>
      <c r="J36" t="s">
        <v>2</v>
      </c>
      <c r="K36">
        <v>0.02</v>
      </c>
      <c r="L36" t="s">
        <v>2</v>
      </c>
      <c r="M36" t="s">
        <v>2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1.7999999999999999E-2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 t="s">
        <v>2</v>
      </c>
      <c r="AH36" t="s">
        <v>2</v>
      </c>
      <c r="AI36" t="s">
        <v>2</v>
      </c>
      <c r="AJ36" t="s">
        <v>2</v>
      </c>
      <c r="AK36">
        <v>8.9999999999999993E-3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>
        <v>2.4E-2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0.439</v>
      </c>
      <c r="CD36" s="5">
        <f t="shared" si="3"/>
        <v>0.56099999999999994</v>
      </c>
      <c r="CE36" s="2">
        <v>1.8720000000000001</v>
      </c>
      <c r="CF36" s="7">
        <f t="shared" si="1"/>
        <v>0.62700737805540041</v>
      </c>
      <c r="CG36" s="7">
        <f t="shared" si="2"/>
        <v>0.57803437345944086</v>
      </c>
    </row>
    <row r="37" spans="2:85">
      <c r="B37" t="s">
        <v>85</v>
      </c>
      <c r="C37" t="s">
        <v>2</v>
      </c>
      <c r="D37">
        <v>5.7000000000000002E-2</v>
      </c>
      <c r="E37" t="s">
        <v>2</v>
      </c>
      <c r="F37" t="s">
        <v>2</v>
      </c>
      <c r="G37">
        <v>0.01</v>
      </c>
      <c r="H37" t="s">
        <v>2</v>
      </c>
      <c r="I37">
        <v>3.5000000000000003E-2</v>
      </c>
      <c r="J37" t="s">
        <v>2</v>
      </c>
      <c r="K37">
        <v>0.13500000000000001</v>
      </c>
      <c r="L37" t="s">
        <v>2</v>
      </c>
      <c r="M37">
        <v>0.19600000000000001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>
        <v>0.13900000000000001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>
        <v>0.115</v>
      </c>
      <c r="AH37" t="s">
        <v>2</v>
      </c>
      <c r="AI37" t="s">
        <v>2</v>
      </c>
      <c r="AJ37" t="s">
        <v>2</v>
      </c>
      <c r="AK37">
        <v>5.6000000000000001E-2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 t="s">
        <v>2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1.9430000000000001</v>
      </c>
      <c r="CD37" s="5">
        <f t="shared" si="3"/>
        <v>2.6859999999999999</v>
      </c>
      <c r="CE37" s="2">
        <v>7.5880000000000001</v>
      </c>
      <c r="CF37" s="7">
        <f t="shared" si="1"/>
        <v>2.0265680520727676</v>
      </c>
      <c r="CG37" s="7">
        <f t="shared" si="2"/>
        <v>-0.9880530981010458</v>
      </c>
    </row>
    <row r="38" spans="2:85">
      <c r="B38" t="s">
        <v>37</v>
      </c>
      <c r="C38" t="s">
        <v>2</v>
      </c>
      <c r="D38" t="s">
        <v>2</v>
      </c>
      <c r="E38" t="s">
        <v>2</v>
      </c>
      <c r="F38" t="s">
        <v>2</v>
      </c>
      <c r="G38">
        <v>6.0000000000000001E-3</v>
      </c>
      <c r="H38" t="s">
        <v>2</v>
      </c>
      <c r="I38" t="s">
        <v>2</v>
      </c>
      <c r="J38" t="s">
        <v>2</v>
      </c>
      <c r="K38" t="s">
        <v>2</v>
      </c>
      <c r="L38" t="s">
        <v>2</v>
      </c>
      <c r="M38">
        <v>8.9999999999999993E-3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 t="s">
        <v>2</v>
      </c>
      <c r="X38" t="s">
        <v>2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 t="s">
        <v>2</v>
      </c>
      <c r="AN38" t="s">
        <v>2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>
        <v>2E-3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 t="s">
        <v>2</v>
      </c>
      <c r="CB38" t="s">
        <v>2</v>
      </c>
      <c r="CC38">
        <v>7.0999999999999994E-2</v>
      </c>
      <c r="CD38" s="5">
        <f t="shared" si="3"/>
        <v>8.7999999999999995E-2</v>
      </c>
      <c r="CE38" s="2">
        <v>0.22900000000000001</v>
      </c>
      <c r="CF38" s="7">
        <f t="shared" si="1"/>
        <v>-1.4740332754278973</v>
      </c>
      <c r="CG38" s="7">
        <f t="shared" si="2"/>
        <v>2.4304184645039308</v>
      </c>
    </row>
    <row r="39" spans="2:85">
      <c r="B39" t="s">
        <v>38</v>
      </c>
      <c r="C39" t="s">
        <v>2</v>
      </c>
      <c r="D39" t="s">
        <v>2</v>
      </c>
      <c r="E39">
        <v>1.7000000000000001E-2</v>
      </c>
      <c r="F39">
        <v>8.0000000000000002E-3</v>
      </c>
      <c r="G39">
        <v>1.0999999999999999E-2</v>
      </c>
      <c r="H39" t="s">
        <v>2</v>
      </c>
      <c r="I39" t="s">
        <v>2</v>
      </c>
      <c r="J39" t="s">
        <v>2</v>
      </c>
      <c r="K39" t="s">
        <v>2</v>
      </c>
      <c r="L39">
        <v>0</v>
      </c>
      <c r="M39" t="s">
        <v>2</v>
      </c>
      <c r="N39">
        <v>3.0000000000000001E-3</v>
      </c>
      <c r="O39" t="s">
        <v>2</v>
      </c>
      <c r="P39">
        <v>5.0000000000000001E-3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>
        <v>1.7999999999999999E-2</v>
      </c>
      <c r="X39" t="s">
        <v>2</v>
      </c>
      <c r="Y39" t="s">
        <v>2</v>
      </c>
      <c r="Z39" t="s">
        <v>2</v>
      </c>
      <c r="AA39">
        <v>8.9999999999999993E-3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>
        <v>0</v>
      </c>
      <c r="AN39">
        <v>1E-3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 t="s">
        <v>2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9.0999999999999998E-2</v>
      </c>
      <c r="CB39" t="s">
        <v>2</v>
      </c>
      <c r="CC39" t="s">
        <v>2</v>
      </c>
      <c r="CD39" s="5">
        <f t="shared" si="3"/>
        <v>0.16299999999999998</v>
      </c>
      <c r="CE39" s="2">
        <v>0.41</v>
      </c>
      <c r="CF39" s="7">
        <f t="shared" si="1"/>
        <v>-0.89159811928378363</v>
      </c>
      <c r="CG39" s="7">
        <f t="shared" si="2"/>
        <v>1.8140050781753749</v>
      </c>
    </row>
    <row r="40" spans="2:85">
      <c r="B40" t="s">
        <v>39</v>
      </c>
      <c r="C40" t="s">
        <v>2</v>
      </c>
      <c r="D40" t="s">
        <v>2</v>
      </c>
      <c r="E40" t="s">
        <v>2</v>
      </c>
      <c r="F40" t="s">
        <v>2</v>
      </c>
      <c r="G40" t="s">
        <v>2</v>
      </c>
      <c r="H40" t="s">
        <v>2</v>
      </c>
      <c r="I40" t="s">
        <v>2</v>
      </c>
      <c r="J40" t="s">
        <v>2</v>
      </c>
      <c r="K40" t="s">
        <v>2</v>
      </c>
      <c r="L40">
        <v>3.0000000000000001E-3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 t="s">
        <v>2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 t="s">
        <v>2</v>
      </c>
      <c r="AU40">
        <v>2E-3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>
        <v>2.9000000000000001E-2</v>
      </c>
      <c r="CB40" t="s">
        <v>2</v>
      </c>
      <c r="CC40" t="s">
        <v>2</v>
      </c>
      <c r="CD40" s="5">
        <f t="shared" si="3"/>
        <v>3.4000000000000002E-2</v>
      </c>
      <c r="CE40" s="2">
        <v>8.8999999999999996E-2</v>
      </c>
      <c r="CF40" s="7">
        <f t="shared" si="1"/>
        <v>-2.4191189092499972</v>
      </c>
      <c r="CG40" s="7">
        <f t="shared" si="2"/>
        <v>3.3813947543659757</v>
      </c>
    </row>
    <row r="41" spans="2:85">
      <c r="B41" t="s">
        <v>40</v>
      </c>
      <c r="C41" t="s">
        <v>2</v>
      </c>
      <c r="D41" t="s">
        <v>2</v>
      </c>
      <c r="E41">
        <v>7.4999999999999997E-2</v>
      </c>
      <c r="F41" t="s">
        <v>2</v>
      </c>
      <c r="G41">
        <v>8.9999999999999993E-3</v>
      </c>
      <c r="H41">
        <v>4.1000000000000002E-2</v>
      </c>
      <c r="I41">
        <v>5.2999999999999999E-2</v>
      </c>
      <c r="J41" t="s">
        <v>2</v>
      </c>
      <c r="K41" t="s">
        <v>2</v>
      </c>
      <c r="L41" t="s">
        <v>2</v>
      </c>
      <c r="M41" t="s">
        <v>2</v>
      </c>
      <c r="N41" t="s">
        <v>2</v>
      </c>
      <c r="O41" t="s">
        <v>2</v>
      </c>
      <c r="P41" t="s">
        <v>2</v>
      </c>
      <c r="Q41" t="s">
        <v>2</v>
      </c>
      <c r="R41" t="s">
        <v>2</v>
      </c>
      <c r="S41" t="s">
        <v>2</v>
      </c>
      <c r="T41" t="s">
        <v>2</v>
      </c>
      <c r="U41" t="s">
        <v>2</v>
      </c>
      <c r="V41">
        <v>4.3999999999999997E-2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3.7999999999999999E-2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0.53200000000000003</v>
      </c>
      <c r="CD41" s="5">
        <f t="shared" si="3"/>
        <v>0.79200000000000004</v>
      </c>
      <c r="CE41" s="2">
        <v>2.048</v>
      </c>
      <c r="CF41" s="7">
        <f t="shared" si="1"/>
        <v>0.71686370717726133</v>
      </c>
      <c r="CG41" s="7">
        <f t="shared" si="2"/>
        <v>0.23319388716771114</v>
      </c>
    </row>
    <row r="42" spans="2:85">
      <c r="B42" t="s">
        <v>41</v>
      </c>
      <c r="C42">
        <v>5.8000000000000003E-2</v>
      </c>
      <c r="D42" t="s">
        <v>2</v>
      </c>
      <c r="E42" t="s">
        <v>2</v>
      </c>
      <c r="F42" t="s">
        <v>2</v>
      </c>
      <c r="G42" t="s">
        <v>2</v>
      </c>
      <c r="H42" t="s">
        <v>2</v>
      </c>
      <c r="I42">
        <v>7.4999999999999997E-2</v>
      </c>
      <c r="J42" t="s">
        <v>2</v>
      </c>
      <c r="K42" t="s">
        <v>2</v>
      </c>
      <c r="L42" t="s">
        <v>2</v>
      </c>
      <c r="M42">
        <v>0.52900000000000003</v>
      </c>
      <c r="N42" t="s">
        <v>2</v>
      </c>
      <c r="O42">
        <v>8.3000000000000004E-2</v>
      </c>
      <c r="P42" t="s">
        <v>2</v>
      </c>
      <c r="Q42">
        <v>0.16800000000000001</v>
      </c>
      <c r="R42" t="s">
        <v>2</v>
      </c>
      <c r="S42" t="s">
        <v>2</v>
      </c>
      <c r="T42" t="s">
        <v>2</v>
      </c>
      <c r="U42" t="s">
        <v>2</v>
      </c>
      <c r="V42" t="s">
        <v>2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0.23699999999999999</v>
      </c>
      <c r="AD42" t="s">
        <v>2</v>
      </c>
      <c r="AE42" t="s">
        <v>2</v>
      </c>
      <c r="AF42" t="s">
        <v>2</v>
      </c>
      <c r="AG42" t="s">
        <v>2</v>
      </c>
      <c r="AH42" t="s">
        <v>2</v>
      </c>
      <c r="AI42" t="s">
        <v>2</v>
      </c>
      <c r="AJ42" t="s">
        <v>2</v>
      </c>
      <c r="AK42" t="s">
        <v>2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>
        <v>3.0000000000000001E-3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 t="s">
        <v>2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2.17</v>
      </c>
      <c r="CD42" s="5">
        <f t="shared" si="3"/>
        <v>3.3229999999999995</v>
      </c>
      <c r="CE42" s="2">
        <v>9.3469999999999995</v>
      </c>
      <c r="CF42" s="7">
        <f t="shared" si="1"/>
        <v>2.2350554362004464</v>
      </c>
      <c r="CG42" s="7">
        <f t="shared" si="2"/>
        <v>-1.200867989372457</v>
      </c>
    </row>
    <row r="43" spans="2:85">
      <c r="B43" t="s">
        <v>42</v>
      </c>
      <c r="C43" t="s">
        <v>2</v>
      </c>
      <c r="D43" t="s">
        <v>2</v>
      </c>
      <c r="E43">
        <v>5.8999999999999997E-2</v>
      </c>
      <c r="F43" t="s">
        <v>2</v>
      </c>
      <c r="G43">
        <v>1.2E-2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6.7000000000000004E-2</v>
      </c>
      <c r="R43" t="s">
        <v>2</v>
      </c>
      <c r="S43">
        <v>0.104</v>
      </c>
      <c r="T43" t="s">
        <v>2</v>
      </c>
      <c r="U43" t="s">
        <v>2</v>
      </c>
      <c r="V43">
        <v>9.6000000000000002E-2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>
        <v>8.8999999999999996E-2</v>
      </c>
      <c r="AD43" t="s">
        <v>2</v>
      </c>
      <c r="AE43">
        <v>0.17100000000000001</v>
      </c>
      <c r="AF43" t="s">
        <v>2</v>
      </c>
      <c r="AG43">
        <v>8.3000000000000004E-2</v>
      </c>
      <c r="AH43" t="s">
        <v>2</v>
      </c>
      <c r="AI43">
        <v>4.1000000000000002E-2</v>
      </c>
      <c r="AJ43" t="s">
        <v>2</v>
      </c>
      <c r="AK43">
        <v>4.4999999999999998E-2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>
        <v>0.10100000000000001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1.8979999999999999</v>
      </c>
      <c r="CD43" s="5">
        <f t="shared" si="3"/>
        <v>2.766</v>
      </c>
      <c r="CE43" s="2">
        <v>7.72</v>
      </c>
      <c r="CF43" s="7">
        <f t="shared" si="1"/>
        <v>2.0438143640366846</v>
      </c>
      <c r="CG43" s="7">
        <f t="shared" si="2"/>
        <v>-1.0174022332425665</v>
      </c>
    </row>
    <row r="44" spans="2:85">
      <c r="B44" t="s">
        <v>43</v>
      </c>
      <c r="C44">
        <v>2.1000000000000001E-2</v>
      </c>
      <c r="D44" t="s">
        <v>2</v>
      </c>
      <c r="E44" t="s">
        <v>2</v>
      </c>
      <c r="F44" t="s">
        <v>2</v>
      </c>
      <c r="G44" t="s">
        <v>2</v>
      </c>
      <c r="H44" t="s">
        <v>2</v>
      </c>
      <c r="I44" t="s">
        <v>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 t="s">
        <v>2</v>
      </c>
      <c r="P44" t="s">
        <v>2</v>
      </c>
      <c r="Q44">
        <v>3.2000000000000001E-2</v>
      </c>
      <c r="R44" t="s">
        <v>2</v>
      </c>
      <c r="S44" t="s">
        <v>2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 t="s">
        <v>2</v>
      </c>
      <c r="AD44" t="s">
        <v>2</v>
      </c>
      <c r="AE44" t="s">
        <v>2</v>
      </c>
      <c r="AF44" t="s">
        <v>2</v>
      </c>
      <c r="AG44" t="s">
        <v>2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 t="s">
        <v>2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9.8000000000000004E-2</v>
      </c>
      <c r="CD44" s="5">
        <f t="shared" si="3"/>
        <v>0.15100000000000002</v>
      </c>
      <c r="CE44" s="2">
        <v>0.36699999999999999</v>
      </c>
      <c r="CF44" s="7">
        <f t="shared" si="1"/>
        <v>-1.0023934309275668</v>
      </c>
      <c r="CG44" s="7">
        <f t="shared" si="2"/>
        <v>1.8904754421672125</v>
      </c>
    </row>
    <row r="45" spans="2:85">
      <c r="B45" t="s">
        <v>44</v>
      </c>
      <c r="C45" t="s">
        <v>2</v>
      </c>
      <c r="D45" t="s">
        <v>2</v>
      </c>
      <c r="E45">
        <v>0.105</v>
      </c>
      <c r="F45" t="s">
        <v>2</v>
      </c>
      <c r="G45">
        <v>2.3E-2</v>
      </c>
      <c r="H45" t="s">
        <v>2</v>
      </c>
      <c r="I45">
        <v>5.6000000000000001E-2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>
        <v>0.155</v>
      </c>
      <c r="P45" t="s">
        <v>2</v>
      </c>
      <c r="Q45" t="s">
        <v>2</v>
      </c>
      <c r="R45" t="s">
        <v>2</v>
      </c>
      <c r="S45">
        <v>0.17799999999999999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>
        <v>0.17799999999999999</v>
      </c>
      <c r="AD45" t="s">
        <v>2</v>
      </c>
      <c r="AE45">
        <v>9.5000000000000001E-2</v>
      </c>
      <c r="AF45" t="s">
        <v>2</v>
      </c>
      <c r="AG45">
        <v>0.20899999999999999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>
        <v>2.7E-2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2.19</v>
      </c>
      <c r="CD45" s="5">
        <f t="shared" si="3"/>
        <v>3.2159999999999997</v>
      </c>
      <c r="CE45" s="2">
        <v>8.0210000000000008</v>
      </c>
      <c r="CF45" s="7">
        <f t="shared" si="1"/>
        <v>2.0820631023847875</v>
      </c>
      <c r="CG45" s="7">
        <f t="shared" si="2"/>
        <v>-1.1681383513167198</v>
      </c>
    </row>
    <row r="46" spans="2:85">
      <c r="B46" t="s">
        <v>45</v>
      </c>
      <c r="C46">
        <v>0.124</v>
      </c>
      <c r="D46" t="s">
        <v>2</v>
      </c>
      <c r="E46" t="s">
        <v>2</v>
      </c>
      <c r="F46" t="s">
        <v>2</v>
      </c>
      <c r="G46" t="s">
        <v>2</v>
      </c>
      <c r="H46" t="s">
        <v>2</v>
      </c>
      <c r="I46" t="s">
        <v>2</v>
      </c>
      <c r="J46" t="s">
        <v>2</v>
      </c>
      <c r="K46" t="s">
        <v>2</v>
      </c>
      <c r="L46" t="s">
        <v>2</v>
      </c>
      <c r="M46" t="s">
        <v>2</v>
      </c>
      <c r="N46" t="s">
        <v>2</v>
      </c>
      <c r="O46" t="s">
        <v>2</v>
      </c>
      <c r="P46" t="s">
        <v>2</v>
      </c>
      <c r="Q46" t="s">
        <v>2</v>
      </c>
      <c r="R46" t="s">
        <v>2</v>
      </c>
      <c r="S46" t="s">
        <v>2</v>
      </c>
      <c r="T46" t="s">
        <v>2</v>
      </c>
      <c r="U46" t="s">
        <v>2</v>
      </c>
      <c r="V46" t="s">
        <v>2</v>
      </c>
      <c r="W46" t="s">
        <v>2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 t="s">
        <v>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 t="s">
        <v>2</v>
      </c>
      <c r="CB46" t="s">
        <v>2</v>
      </c>
      <c r="CC46">
        <v>1.147</v>
      </c>
      <c r="CD46" s="5">
        <f t="shared" si="3"/>
        <v>1.2709999999999999</v>
      </c>
      <c r="CE46" s="2">
        <v>3.9350000000000001</v>
      </c>
      <c r="CF46" s="7">
        <f t="shared" si="1"/>
        <v>1.3699108818693666</v>
      </c>
      <c r="CG46" s="7">
        <f t="shared" si="2"/>
        <v>-0.23980399220731693</v>
      </c>
    </row>
    <row r="47" spans="2:85">
      <c r="B47" t="s">
        <v>46</v>
      </c>
      <c r="C47" t="s">
        <v>2</v>
      </c>
      <c r="D47" t="s">
        <v>2</v>
      </c>
      <c r="E47">
        <v>0.155</v>
      </c>
      <c r="F47" t="s">
        <v>2</v>
      </c>
      <c r="G47">
        <v>1.2999999999999999E-2</v>
      </c>
      <c r="H47" t="s">
        <v>2</v>
      </c>
      <c r="I47" t="s">
        <v>2</v>
      </c>
      <c r="J47" t="s">
        <v>2</v>
      </c>
      <c r="K47" t="s">
        <v>2</v>
      </c>
      <c r="L47">
        <v>1E-3</v>
      </c>
      <c r="M47" t="s">
        <v>2</v>
      </c>
      <c r="N47" t="s">
        <v>2</v>
      </c>
      <c r="O47" t="s">
        <v>2</v>
      </c>
      <c r="P47">
        <v>8.2000000000000003E-2</v>
      </c>
      <c r="Q47" t="s">
        <v>2</v>
      </c>
      <c r="R47" t="s">
        <v>2</v>
      </c>
      <c r="S47" t="s">
        <v>2</v>
      </c>
      <c r="T47" t="s">
        <v>2</v>
      </c>
      <c r="U47">
        <v>5.0000000000000001E-3</v>
      </c>
      <c r="V47" t="s">
        <v>2</v>
      </c>
      <c r="W47">
        <v>2E-3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 t="s">
        <v>2</v>
      </c>
      <c r="AD47" t="s">
        <v>2</v>
      </c>
      <c r="AE47" t="s">
        <v>2</v>
      </c>
      <c r="AF47" t="s">
        <v>2</v>
      </c>
      <c r="AG47" t="s">
        <v>2</v>
      </c>
      <c r="AH47" t="s">
        <v>2</v>
      </c>
      <c r="AI47" t="s">
        <v>2</v>
      </c>
      <c r="AJ47" t="s">
        <v>2</v>
      </c>
      <c r="AK47" t="s">
        <v>2</v>
      </c>
      <c r="AL47" t="s">
        <v>2</v>
      </c>
      <c r="AM47" t="s">
        <v>2</v>
      </c>
      <c r="AN47" t="s">
        <v>2</v>
      </c>
      <c r="AO47" t="s">
        <v>2</v>
      </c>
      <c r="AP47" t="s">
        <v>2</v>
      </c>
      <c r="AQ47" t="s">
        <v>2</v>
      </c>
      <c r="AR47" t="s">
        <v>2</v>
      </c>
      <c r="AS47" t="s">
        <v>2</v>
      </c>
      <c r="AT47">
        <v>1.7000000000000001E-2</v>
      </c>
      <c r="AU47" t="s">
        <v>2</v>
      </c>
      <c r="AV47" t="s">
        <v>2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 t="s">
        <v>2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>
        <v>0.379</v>
      </c>
      <c r="CB47" t="s">
        <v>2</v>
      </c>
      <c r="CC47" t="s">
        <v>2</v>
      </c>
      <c r="CD47" s="5">
        <f t="shared" si="3"/>
        <v>0.65400000000000003</v>
      </c>
      <c r="CE47" s="2">
        <v>1.373</v>
      </c>
      <c r="CF47" s="7">
        <f t="shared" si="1"/>
        <v>0.316998126785834</v>
      </c>
      <c r="CG47" s="7">
        <f t="shared" si="2"/>
        <v>0.4246479275249383</v>
      </c>
    </row>
    <row r="48" spans="2:85">
      <c r="B48" t="s">
        <v>47</v>
      </c>
      <c r="C48">
        <v>9.1999999999999998E-2</v>
      </c>
      <c r="D48">
        <v>0.129</v>
      </c>
      <c r="E48">
        <v>8.4000000000000005E-2</v>
      </c>
      <c r="F48" t="s">
        <v>2</v>
      </c>
      <c r="G48">
        <v>1.2999999999999999E-2</v>
      </c>
      <c r="H48">
        <v>1.288</v>
      </c>
      <c r="I48" t="s">
        <v>2</v>
      </c>
      <c r="J48" t="s">
        <v>2</v>
      </c>
      <c r="K48">
        <v>2.97</v>
      </c>
      <c r="L48" t="s">
        <v>2</v>
      </c>
      <c r="M48" t="s">
        <v>2</v>
      </c>
      <c r="N48" t="s">
        <v>2</v>
      </c>
      <c r="O48" t="s">
        <v>2</v>
      </c>
      <c r="P48" t="s">
        <v>2</v>
      </c>
      <c r="Q48" t="s">
        <v>2</v>
      </c>
      <c r="R48">
        <v>1.843</v>
      </c>
      <c r="S48">
        <v>1.0629999999999999</v>
      </c>
      <c r="T48" t="s">
        <v>2</v>
      </c>
      <c r="U48" t="s">
        <v>2</v>
      </c>
      <c r="V48">
        <v>0.157</v>
      </c>
      <c r="W48" t="s">
        <v>2</v>
      </c>
      <c r="X48" t="s">
        <v>2</v>
      </c>
      <c r="Y48" t="s">
        <v>2</v>
      </c>
      <c r="Z48" t="s">
        <v>2</v>
      </c>
      <c r="AA48" t="s">
        <v>2</v>
      </c>
      <c r="AB48" t="s">
        <v>2</v>
      </c>
      <c r="AC48">
        <v>0.186</v>
      </c>
      <c r="AD48" t="s">
        <v>2</v>
      </c>
      <c r="AE48">
        <v>0.02</v>
      </c>
      <c r="AF48" t="s">
        <v>2</v>
      </c>
      <c r="AG48">
        <v>0.65300000000000002</v>
      </c>
      <c r="AH48" t="s">
        <v>2</v>
      </c>
      <c r="AI48" t="s">
        <v>2</v>
      </c>
      <c r="AJ48" t="s">
        <v>2</v>
      </c>
      <c r="AK48">
        <v>0.18099999999999999</v>
      </c>
      <c r="AL48">
        <v>1E-3</v>
      </c>
      <c r="AM48" t="s">
        <v>2</v>
      </c>
      <c r="AN48" t="s">
        <v>2</v>
      </c>
      <c r="AO48" t="s">
        <v>2</v>
      </c>
      <c r="AP48" t="s">
        <v>2</v>
      </c>
      <c r="AQ48">
        <v>0.115</v>
      </c>
      <c r="AR48" t="s">
        <v>2</v>
      </c>
      <c r="AS48" t="s">
        <v>2</v>
      </c>
      <c r="AT48" t="s">
        <v>2</v>
      </c>
      <c r="AU48" t="s">
        <v>2</v>
      </c>
      <c r="AV48">
        <v>0.13300000000000001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>
        <v>0.751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 t="s">
        <v>2</v>
      </c>
      <c r="CB48" t="s">
        <v>2</v>
      </c>
      <c r="CC48">
        <v>7.71</v>
      </c>
      <c r="CD48" s="5">
        <f t="shared" si="3"/>
        <v>17.388999999999996</v>
      </c>
      <c r="CE48" s="2">
        <v>36.770000000000003</v>
      </c>
      <c r="CF48" s="7">
        <f t="shared" si="1"/>
        <v>3.6046822953131805</v>
      </c>
      <c r="CG48" s="7">
        <f t="shared" si="2"/>
        <v>-2.8558378223999314</v>
      </c>
    </row>
    <row r="49" spans="2:85">
      <c r="B49" t="s">
        <v>48</v>
      </c>
      <c r="C49" t="s">
        <v>2</v>
      </c>
      <c r="D49" t="s">
        <v>2</v>
      </c>
      <c r="E49">
        <v>0.161</v>
      </c>
      <c r="F49" t="s">
        <v>2</v>
      </c>
      <c r="G49" t="s">
        <v>2</v>
      </c>
      <c r="H49" t="s">
        <v>2</v>
      </c>
      <c r="I49" t="s">
        <v>2</v>
      </c>
      <c r="J49" t="s">
        <v>2</v>
      </c>
      <c r="K49" t="s">
        <v>2</v>
      </c>
      <c r="L49" t="s">
        <v>2</v>
      </c>
      <c r="M49" t="s">
        <v>2</v>
      </c>
      <c r="N49">
        <v>2E-3</v>
      </c>
      <c r="O49" t="s">
        <v>2</v>
      </c>
      <c r="P49">
        <v>0.13900000000000001</v>
      </c>
      <c r="Q49" t="s">
        <v>2</v>
      </c>
      <c r="R49" t="s">
        <v>2</v>
      </c>
      <c r="S49" t="s">
        <v>2</v>
      </c>
      <c r="T49" t="s">
        <v>2</v>
      </c>
      <c r="U49">
        <v>3.7999999999999999E-2</v>
      </c>
      <c r="V49" t="s">
        <v>2</v>
      </c>
      <c r="W49">
        <v>1.7999999999999999E-2</v>
      </c>
      <c r="X49" t="s">
        <v>2</v>
      </c>
      <c r="Y49" t="s">
        <v>2</v>
      </c>
      <c r="Z49" t="s">
        <v>2</v>
      </c>
      <c r="AA49">
        <v>3.4000000000000002E-2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 t="s">
        <v>2</v>
      </c>
      <c r="AU49" t="s">
        <v>2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1.27</v>
      </c>
      <c r="CB49" t="s">
        <v>2</v>
      </c>
      <c r="CC49" t="s">
        <v>2</v>
      </c>
      <c r="CD49" s="5">
        <f t="shared" si="3"/>
        <v>1.6619999999999999</v>
      </c>
      <c r="CE49" s="2">
        <v>5.0960000000000001</v>
      </c>
      <c r="CF49" s="7">
        <f t="shared" si="1"/>
        <v>1.6284559182698621</v>
      </c>
      <c r="CG49" s="7">
        <f t="shared" si="2"/>
        <v>-0.50802169643325645</v>
      </c>
    </row>
    <row r="50" spans="2:85">
      <c r="B50" t="s">
        <v>49</v>
      </c>
      <c r="C50" t="s">
        <v>2</v>
      </c>
      <c r="D50" t="s">
        <v>2</v>
      </c>
      <c r="E50">
        <v>5.7000000000000002E-2</v>
      </c>
      <c r="F50" t="s">
        <v>2</v>
      </c>
      <c r="G50" t="s">
        <v>2</v>
      </c>
      <c r="H50" t="s">
        <v>2</v>
      </c>
      <c r="I50" t="s">
        <v>2</v>
      </c>
      <c r="J50">
        <v>3.1E-2</v>
      </c>
      <c r="K50" t="s">
        <v>2</v>
      </c>
      <c r="L50" t="s">
        <v>2</v>
      </c>
      <c r="M50" t="s">
        <v>2</v>
      </c>
      <c r="N50" t="s">
        <v>2</v>
      </c>
      <c r="O50" t="s">
        <v>2</v>
      </c>
      <c r="P50" t="s">
        <v>2</v>
      </c>
      <c r="Q50" t="s">
        <v>2</v>
      </c>
      <c r="R50" t="s">
        <v>2</v>
      </c>
      <c r="S50" t="s">
        <v>2</v>
      </c>
      <c r="T50" t="s">
        <v>2</v>
      </c>
      <c r="U50" t="s">
        <v>2</v>
      </c>
      <c r="V50" t="s">
        <v>2</v>
      </c>
      <c r="W50" t="s">
        <v>2</v>
      </c>
      <c r="X50" t="s">
        <v>2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 t="s">
        <v>2</v>
      </c>
      <c r="AN50" t="s">
        <v>2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5.8999999999999997E-2</v>
      </c>
      <c r="AU50">
        <v>6.0000000000000001E-3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0.69499999999999995</v>
      </c>
      <c r="CB50" t="s">
        <v>2</v>
      </c>
      <c r="CC50" t="s">
        <v>2</v>
      </c>
      <c r="CD50" s="5">
        <f t="shared" si="3"/>
        <v>0.84799999999999998</v>
      </c>
      <c r="CE50" s="2">
        <v>2.718</v>
      </c>
      <c r="CF50" s="7">
        <f t="shared" si="1"/>
        <v>0.99989631572895199</v>
      </c>
      <c r="CG50" s="7">
        <f t="shared" si="2"/>
        <v>0.16487464319023401</v>
      </c>
    </row>
    <row r="51" spans="2:85">
      <c r="B51" t="s">
        <v>50</v>
      </c>
      <c r="C51" t="s">
        <v>2</v>
      </c>
      <c r="D51" t="s">
        <v>2</v>
      </c>
      <c r="E51" t="s">
        <v>2</v>
      </c>
      <c r="F51">
        <v>2E-3</v>
      </c>
      <c r="G51" t="s">
        <v>2</v>
      </c>
      <c r="H51" t="s">
        <v>2</v>
      </c>
      <c r="I51" t="s">
        <v>2</v>
      </c>
      <c r="J51">
        <v>1.0999999999999999E-2</v>
      </c>
      <c r="K51" t="s">
        <v>2</v>
      </c>
      <c r="L51">
        <v>3.0000000000000001E-3</v>
      </c>
      <c r="M51" t="s">
        <v>2</v>
      </c>
      <c r="N51">
        <v>1E-3</v>
      </c>
      <c r="O51" t="s">
        <v>2</v>
      </c>
      <c r="P51">
        <v>5.0000000000000001E-3</v>
      </c>
      <c r="Q51" t="s">
        <v>2</v>
      </c>
      <c r="R51" t="s">
        <v>2</v>
      </c>
      <c r="S51" t="s">
        <v>2</v>
      </c>
      <c r="T51" t="s">
        <v>2</v>
      </c>
      <c r="U51">
        <v>5.0000000000000001E-3</v>
      </c>
      <c r="V51" t="s">
        <v>2</v>
      </c>
      <c r="W51">
        <v>8.0000000000000002E-3</v>
      </c>
      <c r="X51" t="s">
        <v>2</v>
      </c>
      <c r="Y51" t="s">
        <v>2</v>
      </c>
      <c r="Z51" t="s">
        <v>2</v>
      </c>
      <c r="AA51">
        <v>5.0000000000000001E-3</v>
      </c>
      <c r="AB51">
        <v>1E-3</v>
      </c>
      <c r="AC51" t="s">
        <v>2</v>
      </c>
      <c r="AD51" t="s">
        <v>2</v>
      </c>
      <c r="AE51" t="s">
        <v>2</v>
      </c>
      <c r="AF51" t="s">
        <v>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>
        <v>3.0000000000000001E-3</v>
      </c>
      <c r="AN51">
        <v>1E-3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6.0000000000000001E-3</v>
      </c>
      <c r="AU51">
        <v>1E-3</v>
      </c>
      <c r="AV51" t="s">
        <v>2</v>
      </c>
      <c r="AW51" t="s">
        <v>2</v>
      </c>
      <c r="AX51" t="s">
        <v>2</v>
      </c>
      <c r="AY51" t="s">
        <v>2</v>
      </c>
      <c r="AZ51" t="s">
        <v>2</v>
      </c>
      <c r="BA51" t="s">
        <v>2</v>
      </c>
      <c r="BB51" t="s">
        <v>2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4.2999999999999997E-2</v>
      </c>
      <c r="CB51" t="s">
        <v>2</v>
      </c>
      <c r="CC51" t="s">
        <v>2</v>
      </c>
      <c r="CD51" s="5">
        <f t="shared" si="3"/>
        <v>9.5000000000000001E-2</v>
      </c>
      <c r="CE51" s="2">
        <v>0.159</v>
      </c>
      <c r="CF51" s="7">
        <f t="shared" si="1"/>
        <v>-1.8388510767619055</v>
      </c>
      <c r="CG51" s="7">
        <f t="shared" si="2"/>
        <v>2.353878387381596</v>
      </c>
    </row>
    <row r="52" spans="2:85">
      <c r="B52" t="s">
        <v>51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1E-3</v>
      </c>
      <c r="K52" t="s">
        <v>2</v>
      </c>
      <c r="L52">
        <v>1E-3</v>
      </c>
      <c r="M52" t="s">
        <v>2</v>
      </c>
      <c r="N52">
        <v>1E-3</v>
      </c>
      <c r="O52" t="s">
        <v>2</v>
      </c>
      <c r="P52">
        <v>7.9000000000000001E-2</v>
      </c>
      <c r="Q52" t="s">
        <v>2</v>
      </c>
      <c r="R52" t="s">
        <v>2</v>
      </c>
      <c r="S52" t="s">
        <v>2</v>
      </c>
      <c r="T52" t="s">
        <v>2</v>
      </c>
      <c r="U52">
        <v>1.4E-2</v>
      </c>
      <c r="V52" t="s">
        <v>2</v>
      </c>
      <c r="W52">
        <v>3.0000000000000001E-3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0.01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5.1999999999999998E-2</v>
      </c>
      <c r="AU52">
        <v>0.01</v>
      </c>
      <c r="AV52" t="s">
        <v>2</v>
      </c>
      <c r="AW52" t="s">
        <v>2</v>
      </c>
      <c r="AX52" t="s">
        <v>2</v>
      </c>
      <c r="AY52">
        <v>0</v>
      </c>
      <c r="AZ52">
        <v>1E-3</v>
      </c>
      <c r="BA52">
        <v>1E-3</v>
      </c>
      <c r="BB52">
        <v>2E-3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0.12</v>
      </c>
      <c r="CB52" t="s">
        <v>2</v>
      </c>
      <c r="CC52" t="s">
        <v>2</v>
      </c>
      <c r="CD52" s="5">
        <f t="shared" si="3"/>
        <v>0.29500000000000004</v>
      </c>
      <c r="CE52" s="2">
        <v>0.54500000000000004</v>
      </c>
      <c r="CF52" s="7">
        <f t="shared" si="1"/>
        <v>-0.60696948431889286</v>
      </c>
      <c r="CG52" s="7">
        <f t="shared" si="2"/>
        <v>1.2207799226423171</v>
      </c>
    </row>
    <row r="53" spans="2:85">
      <c r="B53" t="s">
        <v>52</v>
      </c>
      <c r="C53" t="s">
        <v>2</v>
      </c>
      <c r="D53" t="s">
        <v>2</v>
      </c>
      <c r="E53" t="s">
        <v>2</v>
      </c>
      <c r="F53">
        <v>0</v>
      </c>
      <c r="G53" t="s">
        <v>2</v>
      </c>
      <c r="H53" t="s">
        <v>2</v>
      </c>
      <c r="I53" t="s">
        <v>2</v>
      </c>
      <c r="J53">
        <v>1E-3</v>
      </c>
      <c r="K53" t="s">
        <v>2</v>
      </c>
      <c r="L53">
        <v>1E-3</v>
      </c>
      <c r="M53" t="s">
        <v>2</v>
      </c>
      <c r="N53">
        <v>1E-3</v>
      </c>
      <c r="O53" t="s">
        <v>2</v>
      </c>
      <c r="P53">
        <v>0.128</v>
      </c>
      <c r="Q53" t="s">
        <v>2</v>
      </c>
      <c r="R53" t="s">
        <v>2</v>
      </c>
      <c r="S53" t="s">
        <v>2</v>
      </c>
      <c r="T53" t="s">
        <v>2</v>
      </c>
      <c r="U53">
        <v>4.2000000000000003E-2</v>
      </c>
      <c r="V53" t="s">
        <v>2</v>
      </c>
      <c r="W53">
        <v>3.0000000000000001E-3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1.2E-2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9.5000000000000001E-2</v>
      </c>
      <c r="AU53">
        <v>1.0999999999999999E-2</v>
      </c>
      <c r="AV53" t="s">
        <v>2</v>
      </c>
      <c r="AW53" t="s">
        <v>2</v>
      </c>
      <c r="AX53" t="s">
        <v>2</v>
      </c>
      <c r="AY53">
        <v>0</v>
      </c>
      <c r="AZ53">
        <v>1E-3</v>
      </c>
      <c r="BA53">
        <v>1E-3</v>
      </c>
      <c r="BB53">
        <v>2E-3</v>
      </c>
      <c r="BC53" t="s">
        <v>2</v>
      </c>
      <c r="BD53" t="s">
        <v>2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0.20100000000000001</v>
      </c>
      <c r="CB53" t="s">
        <v>2</v>
      </c>
      <c r="CC53" t="s">
        <v>2</v>
      </c>
      <c r="CD53" s="5">
        <f t="shared" si="3"/>
        <v>0.49900000000000005</v>
      </c>
      <c r="CE53" s="2">
        <v>0.92400000000000004</v>
      </c>
      <c r="CF53" s="7">
        <f t="shared" si="1"/>
        <v>-7.9043207340452851E-2</v>
      </c>
      <c r="CG53" s="7">
        <f t="shared" si="2"/>
        <v>0.69514918323061825</v>
      </c>
    </row>
    <row r="54" spans="2:85">
      <c r="B54" t="s">
        <v>53</v>
      </c>
      <c r="C54" t="s">
        <v>2</v>
      </c>
      <c r="D54" t="s">
        <v>2</v>
      </c>
      <c r="E54" t="s">
        <v>2</v>
      </c>
      <c r="F54">
        <v>1E-3</v>
      </c>
      <c r="G54" t="s">
        <v>2</v>
      </c>
      <c r="H54" t="s">
        <v>2</v>
      </c>
      <c r="I54" t="s">
        <v>2</v>
      </c>
      <c r="J54">
        <v>2.7E-2</v>
      </c>
      <c r="K54" t="s">
        <v>2</v>
      </c>
      <c r="L54">
        <v>1.4E-2</v>
      </c>
      <c r="M54" t="s">
        <v>2</v>
      </c>
      <c r="N54">
        <v>1.9E-2</v>
      </c>
      <c r="O54" t="s">
        <v>2</v>
      </c>
      <c r="P54">
        <v>7.6999999999999999E-2</v>
      </c>
      <c r="Q54" t="s">
        <v>2</v>
      </c>
      <c r="R54" t="s">
        <v>2</v>
      </c>
      <c r="S54" t="s">
        <v>2</v>
      </c>
      <c r="T54" t="s">
        <v>2</v>
      </c>
      <c r="U54">
        <v>4.7E-2</v>
      </c>
      <c r="V54" t="s">
        <v>2</v>
      </c>
      <c r="W54">
        <v>3.4000000000000002E-2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 t="s">
        <v>2</v>
      </c>
      <c r="AD54" t="s">
        <v>2</v>
      </c>
      <c r="AE54" t="s">
        <v>2</v>
      </c>
      <c r="AF54">
        <v>1.7000000000000001E-2</v>
      </c>
      <c r="AG54" t="s">
        <v>2</v>
      </c>
      <c r="AH54" t="s">
        <v>2</v>
      </c>
      <c r="AI54" t="s">
        <v>2</v>
      </c>
      <c r="AJ54" t="s">
        <v>2</v>
      </c>
      <c r="AK54" t="s">
        <v>2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>
        <v>5.8000000000000003E-2</v>
      </c>
      <c r="AU54">
        <v>2.4E-2</v>
      </c>
      <c r="AV54" t="s">
        <v>2</v>
      </c>
      <c r="AW54" t="s">
        <v>2</v>
      </c>
      <c r="AX54" t="s">
        <v>2</v>
      </c>
      <c r="AY54">
        <v>4.0000000000000001E-3</v>
      </c>
      <c r="AZ54">
        <v>1.2999999999999999E-2</v>
      </c>
      <c r="BA54">
        <v>2.1999999999999999E-2</v>
      </c>
      <c r="BB54">
        <v>2.5999999999999999E-2</v>
      </c>
      <c r="BC54" t="s">
        <v>2</v>
      </c>
      <c r="BD54">
        <v>2.5999999999999999E-2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>
        <v>0.25</v>
      </c>
      <c r="CB54" t="s">
        <v>2</v>
      </c>
      <c r="CC54" t="s">
        <v>2</v>
      </c>
      <c r="CD54" s="5">
        <f t="shared" si="3"/>
        <v>0.65900000000000003</v>
      </c>
      <c r="CE54" s="2">
        <v>1.1559999999999999</v>
      </c>
      <c r="CF54" s="7">
        <f t="shared" si="1"/>
        <v>0.14496577025018564</v>
      </c>
      <c r="CG54" s="7">
        <f t="shared" si="2"/>
        <v>0.41703174447962976</v>
      </c>
    </row>
    <row r="55" spans="2:85">
      <c r="B55" t="s">
        <v>54</v>
      </c>
      <c r="C55" t="s">
        <v>2</v>
      </c>
      <c r="D55" t="s">
        <v>2</v>
      </c>
      <c r="E55">
        <v>9.6000000000000002E-2</v>
      </c>
      <c r="F55" t="s">
        <v>2</v>
      </c>
      <c r="G55" t="s">
        <v>2</v>
      </c>
      <c r="H55" t="s">
        <v>2</v>
      </c>
      <c r="I55">
        <v>7.2999999999999995E-2</v>
      </c>
      <c r="J55" t="s">
        <v>2</v>
      </c>
      <c r="K55" t="s">
        <v>2</v>
      </c>
      <c r="L55" t="s">
        <v>2</v>
      </c>
      <c r="M55">
        <v>9.0999999999999998E-2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>
        <v>7.0999999999999994E-2</v>
      </c>
      <c r="W55" t="s">
        <v>2</v>
      </c>
      <c r="X55" t="s">
        <v>2</v>
      </c>
      <c r="Y55" t="s">
        <v>2</v>
      </c>
      <c r="Z55" t="s">
        <v>2</v>
      </c>
      <c r="AA55" t="s">
        <v>2</v>
      </c>
      <c r="AB55" t="s">
        <v>2</v>
      </c>
      <c r="AC55">
        <v>3.9E-2</v>
      </c>
      <c r="AD55" t="s">
        <v>2</v>
      </c>
      <c r="AE55" t="s">
        <v>2</v>
      </c>
      <c r="AF55" t="s">
        <v>2</v>
      </c>
      <c r="AG55">
        <v>2.5000000000000001E-2</v>
      </c>
      <c r="AH55" t="s">
        <v>2</v>
      </c>
      <c r="AI55" t="s">
        <v>2</v>
      </c>
      <c r="AJ55" t="s">
        <v>2</v>
      </c>
      <c r="AK55">
        <v>6.3E-2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 t="s">
        <v>2</v>
      </c>
      <c r="AU55" t="s">
        <v>2</v>
      </c>
      <c r="AV55" t="s">
        <v>2</v>
      </c>
      <c r="AW55" t="s">
        <v>2</v>
      </c>
      <c r="AX55" t="s">
        <v>2</v>
      </c>
      <c r="AY55" t="s">
        <v>2</v>
      </c>
      <c r="AZ55" t="s">
        <v>2</v>
      </c>
      <c r="BA55" t="s">
        <v>2</v>
      </c>
      <c r="BB55" t="s">
        <v>2</v>
      </c>
      <c r="BC55" t="s">
        <v>2</v>
      </c>
      <c r="BD55" t="s">
        <v>2</v>
      </c>
      <c r="BE55" t="s">
        <v>2</v>
      </c>
      <c r="BF55" t="s">
        <v>2</v>
      </c>
      <c r="BG55" t="s">
        <v>2</v>
      </c>
      <c r="BH55" t="s">
        <v>2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 t="s">
        <v>2</v>
      </c>
      <c r="CB55" t="s">
        <v>2</v>
      </c>
      <c r="CC55">
        <v>0.90600000000000003</v>
      </c>
      <c r="CD55" s="5">
        <f t="shared" si="3"/>
        <v>1.3640000000000001</v>
      </c>
      <c r="CE55" s="2">
        <v>4.1639999999999997</v>
      </c>
      <c r="CF55" s="7">
        <f t="shared" si="1"/>
        <v>1.4264761507527224</v>
      </c>
      <c r="CG55" s="7">
        <f t="shared" si="2"/>
        <v>-0.31042155942127042</v>
      </c>
    </row>
    <row r="56" spans="2:85">
      <c r="B56" t="s">
        <v>55</v>
      </c>
      <c r="C56" t="s">
        <v>2</v>
      </c>
      <c r="D56" t="s">
        <v>2</v>
      </c>
      <c r="E56">
        <v>1.4E-2</v>
      </c>
      <c r="F56">
        <v>6.0000000000000001E-3</v>
      </c>
      <c r="G56" t="s">
        <v>2</v>
      </c>
      <c r="H56" t="s">
        <v>2</v>
      </c>
      <c r="I56" t="s">
        <v>2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U56">
        <v>0.02</v>
      </c>
      <c r="V56" t="s">
        <v>2</v>
      </c>
      <c r="W56" t="s">
        <v>2</v>
      </c>
      <c r="X56" t="s">
        <v>2</v>
      </c>
      <c r="Y56">
        <v>0.50600000000000001</v>
      </c>
      <c r="Z56" t="s">
        <v>2</v>
      </c>
      <c r="AA56">
        <v>3.7999999999999999E-2</v>
      </c>
      <c r="AB56" t="s">
        <v>2</v>
      </c>
      <c r="AC56" t="s">
        <v>2</v>
      </c>
      <c r="AD56" t="s">
        <v>2</v>
      </c>
      <c r="AE56" t="s">
        <v>2</v>
      </c>
      <c r="AF56">
        <v>3.9E-2</v>
      </c>
      <c r="AG56" t="s">
        <v>2</v>
      </c>
      <c r="AH56" t="s">
        <v>2</v>
      </c>
      <c r="AI56" t="s">
        <v>2</v>
      </c>
      <c r="AJ56" t="s">
        <v>2</v>
      </c>
      <c r="AK56" t="s">
        <v>2</v>
      </c>
      <c r="AL56" t="s">
        <v>2</v>
      </c>
      <c r="AM56" t="s">
        <v>2</v>
      </c>
      <c r="AN56" t="s">
        <v>2</v>
      </c>
      <c r="AO56" t="s">
        <v>2</v>
      </c>
      <c r="AP56" t="s">
        <v>2</v>
      </c>
      <c r="AQ56" t="s">
        <v>2</v>
      </c>
      <c r="AR56" t="s">
        <v>2</v>
      </c>
      <c r="AS56" t="s">
        <v>2</v>
      </c>
      <c r="AT56">
        <v>0.09</v>
      </c>
      <c r="AU56">
        <v>3.9E-2</v>
      </c>
      <c r="AV56" t="s">
        <v>2</v>
      </c>
      <c r="AW56" t="s">
        <v>2</v>
      </c>
      <c r="AX56">
        <v>0.219</v>
      </c>
      <c r="AY56">
        <v>8.9999999999999993E-3</v>
      </c>
      <c r="AZ56" t="s">
        <v>2</v>
      </c>
      <c r="BA56" t="s">
        <v>2</v>
      </c>
      <c r="BB56" t="s">
        <v>2</v>
      </c>
      <c r="BC56" t="s">
        <v>2</v>
      </c>
      <c r="BD56">
        <v>0.307</v>
      </c>
      <c r="BE56" t="s">
        <v>2</v>
      </c>
      <c r="BF56" t="s">
        <v>2</v>
      </c>
      <c r="BG56" t="s">
        <v>2</v>
      </c>
      <c r="BH56">
        <v>2.9000000000000001E-2</v>
      </c>
      <c r="BI56" t="s">
        <v>2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>
        <v>1.9319999999999999</v>
      </c>
      <c r="CB56" t="s">
        <v>2</v>
      </c>
      <c r="CC56" t="s">
        <v>2</v>
      </c>
      <c r="CD56" s="5">
        <f t="shared" si="3"/>
        <v>3.2480000000000002</v>
      </c>
      <c r="CE56" s="2">
        <v>8.1489999999999991</v>
      </c>
      <c r="CF56" s="7">
        <f t="shared" si="1"/>
        <v>2.0978952203380827</v>
      </c>
      <c r="CG56" s="7">
        <f t="shared" si="2"/>
        <v>-1.1780394222994315</v>
      </c>
    </row>
    <row r="57" spans="2:85">
      <c r="B57" t="s">
        <v>56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6.0999999999999999E-2</v>
      </c>
      <c r="I57">
        <v>8.6999999999999994E-2</v>
      </c>
      <c r="J57" t="s">
        <v>2</v>
      </c>
      <c r="K57">
        <v>0.04</v>
      </c>
      <c r="L57" t="s">
        <v>2</v>
      </c>
      <c r="M57">
        <v>3.7999999999999999E-2</v>
      </c>
      <c r="N57" t="s">
        <v>2</v>
      </c>
      <c r="O57">
        <v>9.0999999999999998E-2</v>
      </c>
      <c r="P57" t="s">
        <v>2</v>
      </c>
      <c r="Q57">
        <v>3.2000000000000001E-2</v>
      </c>
      <c r="R57" t="s">
        <v>2</v>
      </c>
      <c r="S57">
        <v>1.9E-2</v>
      </c>
      <c r="T57">
        <v>4.9000000000000002E-2</v>
      </c>
      <c r="U57" t="s">
        <v>2</v>
      </c>
      <c r="V57">
        <v>5.0999999999999997E-2</v>
      </c>
      <c r="W57" t="s">
        <v>2</v>
      </c>
      <c r="X57">
        <v>3.5999999999999997E-2</v>
      </c>
      <c r="Y57" t="s">
        <v>2</v>
      </c>
      <c r="Z57" t="s">
        <v>2</v>
      </c>
      <c r="AA57" t="s">
        <v>2</v>
      </c>
      <c r="AB57" t="s">
        <v>2</v>
      </c>
      <c r="AC57">
        <v>6.7000000000000004E-2</v>
      </c>
      <c r="AD57">
        <v>3.4000000000000002E-2</v>
      </c>
      <c r="AE57">
        <v>0.126</v>
      </c>
      <c r="AF57" t="s">
        <v>2</v>
      </c>
      <c r="AG57">
        <v>4.2999999999999997E-2</v>
      </c>
      <c r="AH57" t="s">
        <v>2</v>
      </c>
      <c r="AI57">
        <v>4.9000000000000002E-2</v>
      </c>
      <c r="AJ57" t="s">
        <v>2</v>
      </c>
      <c r="AK57">
        <v>4.7E-2</v>
      </c>
      <c r="AL57" t="s">
        <v>2</v>
      </c>
      <c r="AM57" t="s">
        <v>2</v>
      </c>
      <c r="AN57" t="s">
        <v>2</v>
      </c>
      <c r="AO57">
        <v>7.4999999999999997E-2</v>
      </c>
      <c r="AP57" t="s">
        <v>2</v>
      </c>
      <c r="AQ57">
        <v>6.4000000000000001E-2</v>
      </c>
      <c r="AR57" t="s">
        <v>2</v>
      </c>
      <c r="AS57">
        <v>7.4999999999999997E-2</v>
      </c>
      <c r="AT57">
        <v>5.7000000000000002E-2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4.4999999999999998E-2</v>
      </c>
      <c r="BF57">
        <v>4.0000000000000001E-3</v>
      </c>
      <c r="BG57">
        <v>3.0000000000000001E-3</v>
      </c>
      <c r="BH57" t="s">
        <v>2</v>
      </c>
      <c r="BI57">
        <v>6.2E-2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1.014</v>
      </c>
      <c r="CD57" s="5">
        <f t="shared" si="3"/>
        <v>2.2690000000000001</v>
      </c>
      <c r="CE57" s="2">
        <v>4.5030000000000001</v>
      </c>
      <c r="CF57" s="7">
        <f t="shared" si="1"/>
        <v>1.5047438413194347</v>
      </c>
      <c r="CG57" s="7">
        <f t="shared" si="2"/>
        <v>-0.81933920579770469</v>
      </c>
    </row>
    <row r="58" spans="2:85">
      <c r="B58" t="s">
        <v>57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7.0000000000000001E-3</v>
      </c>
      <c r="I58">
        <v>2.8000000000000001E-2</v>
      </c>
      <c r="J58" t="s">
        <v>2</v>
      </c>
      <c r="K58">
        <v>2.5999999999999999E-2</v>
      </c>
      <c r="L58" t="s">
        <v>2</v>
      </c>
      <c r="M58">
        <v>2.1000000000000001E-2</v>
      </c>
      <c r="N58" t="s">
        <v>2</v>
      </c>
      <c r="O58">
        <v>2.1999999999999999E-2</v>
      </c>
      <c r="P58" t="s">
        <v>2</v>
      </c>
      <c r="Q58">
        <v>1.2E-2</v>
      </c>
      <c r="R58" t="s">
        <v>2</v>
      </c>
      <c r="S58">
        <v>8.9999999999999993E-3</v>
      </c>
      <c r="T58">
        <v>1.7000000000000001E-2</v>
      </c>
      <c r="U58" t="s">
        <v>2</v>
      </c>
      <c r="V58">
        <v>1.7999999999999999E-2</v>
      </c>
      <c r="W58" t="s">
        <v>2</v>
      </c>
      <c r="X58">
        <v>1.2999999999999999E-2</v>
      </c>
      <c r="Y58" t="s">
        <v>2</v>
      </c>
      <c r="Z58" t="s">
        <v>2</v>
      </c>
      <c r="AA58" t="s">
        <v>2</v>
      </c>
      <c r="AB58" t="s">
        <v>2</v>
      </c>
      <c r="AC58">
        <v>1.9E-2</v>
      </c>
      <c r="AD58">
        <v>0.02</v>
      </c>
      <c r="AE58">
        <v>2.5000000000000001E-2</v>
      </c>
      <c r="AF58" t="s">
        <v>2</v>
      </c>
      <c r="AG58">
        <v>2.3E-2</v>
      </c>
      <c r="AH58" t="s">
        <v>2</v>
      </c>
      <c r="AI58">
        <v>1.6E-2</v>
      </c>
      <c r="AJ58" t="s">
        <v>2</v>
      </c>
      <c r="AK58">
        <v>1.7000000000000001E-2</v>
      </c>
      <c r="AL58" t="s">
        <v>2</v>
      </c>
      <c r="AM58" t="s">
        <v>2</v>
      </c>
      <c r="AN58" t="s">
        <v>2</v>
      </c>
      <c r="AO58">
        <v>1.7000000000000001E-2</v>
      </c>
      <c r="AP58" t="s">
        <v>2</v>
      </c>
      <c r="AQ58">
        <v>2.1000000000000001E-2</v>
      </c>
      <c r="AR58" t="s">
        <v>2</v>
      </c>
      <c r="AS58">
        <v>8.0000000000000002E-3</v>
      </c>
      <c r="AT58">
        <v>2.1999999999999999E-2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1.4999999999999999E-2</v>
      </c>
      <c r="BF58">
        <v>2E-3</v>
      </c>
      <c r="BG58">
        <v>2E-3</v>
      </c>
      <c r="BH58" t="s">
        <v>2</v>
      </c>
      <c r="BI58">
        <v>1.7000000000000001E-2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0.58699999999999997</v>
      </c>
      <c r="CD58" s="5">
        <f t="shared" si="3"/>
        <v>0.9840000000000001</v>
      </c>
      <c r="CE58" s="2">
        <v>2.923</v>
      </c>
      <c r="CF58" s="7">
        <f t="shared" si="1"/>
        <v>1.0726104861291088</v>
      </c>
      <c r="CG58" s="7">
        <f t="shared" si="2"/>
        <v>1.6129381929883529E-2</v>
      </c>
    </row>
    <row r="59" spans="2:85">
      <c r="B59" t="s">
        <v>58</v>
      </c>
      <c r="C59" t="s">
        <v>2</v>
      </c>
      <c r="D59" t="s">
        <v>2</v>
      </c>
      <c r="E59" t="s">
        <v>2</v>
      </c>
      <c r="F59" t="s">
        <v>2</v>
      </c>
      <c r="G59" t="s">
        <v>2</v>
      </c>
      <c r="H59">
        <v>7.0000000000000001E-3</v>
      </c>
      <c r="I59">
        <v>2.8000000000000001E-2</v>
      </c>
      <c r="J59" t="s">
        <v>2</v>
      </c>
      <c r="K59">
        <v>2.5000000000000001E-2</v>
      </c>
      <c r="L59" t="s">
        <v>2</v>
      </c>
      <c r="M59">
        <v>2.1999999999999999E-2</v>
      </c>
      <c r="N59" t="s">
        <v>2</v>
      </c>
      <c r="O59">
        <v>2.1999999999999999E-2</v>
      </c>
      <c r="P59" t="s">
        <v>2</v>
      </c>
      <c r="Q59">
        <v>1.0999999999999999E-2</v>
      </c>
      <c r="R59" t="s">
        <v>2</v>
      </c>
      <c r="S59">
        <v>8.9999999999999993E-3</v>
      </c>
      <c r="T59">
        <v>1.7000000000000001E-2</v>
      </c>
      <c r="U59" t="s">
        <v>2</v>
      </c>
      <c r="V59">
        <v>1.7999999999999999E-2</v>
      </c>
      <c r="W59" t="s">
        <v>2</v>
      </c>
      <c r="X59">
        <v>1.2999999999999999E-2</v>
      </c>
      <c r="Y59" t="s">
        <v>2</v>
      </c>
      <c r="Z59" t="s">
        <v>2</v>
      </c>
      <c r="AA59" t="s">
        <v>2</v>
      </c>
      <c r="AB59" t="s">
        <v>2</v>
      </c>
      <c r="AC59">
        <v>1.9E-2</v>
      </c>
      <c r="AD59">
        <v>0.02</v>
      </c>
      <c r="AE59">
        <v>2.5000000000000001E-2</v>
      </c>
      <c r="AF59" t="s">
        <v>2</v>
      </c>
      <c r="AG59">
        <v>0.02</v>
      </c>
      <c r="AH59" t="s">
        <v>2</v>
      </c>
      <c r="AI59">
        <v>1.6E-2</v>
      </c>
      <c r="AJ59" t="s">
        <v>2</v>
      </c>
      <c r="AK59">
        <v>1.7000000000000001E-2</v>
      </c>
      <c r="AL59" t="s">
        <v>2</v>
      </c>
      <c r="AM59" t="s">
        <v>2</v>
      </c>
      <c r="AN59" t="s">
        <v>2</v>
      </c>
      <c r="AO59">
        <v>1.7000000000000001E-2</v>
      </c>
      <c r="AP59" t="s">
        <v>2</v>
      </c>
      <c r="AQ59">
        <v>2.1000000000000001E-2</v>
      </c>
      <c r="AR59" t="s">
        <v>2</v>
      </c>
      <c r="AS59">
        <v>8.0000000000000002E-3</v>
      </c>
      <c r="AT59">
        <v>2.1000000000000001E-2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>
        <v>1.4E-2</v>
      </c>
      <c r="BF59">
        <v>2E-3</v>
      </c>
      <c r="BG59">
        <v>2E-3</v>
      </c>
      <c r="BH59" t="s">
        <v>2</v>
      </c>
      <c r="BI59">
        <v>1.6E-2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 t="s">
        <v>2</v>
      </c>
      <c r="CB59" t="s">
        <v>2</v>
      </c>
      <c r="CC59">
        <v>0.45500000000000002</v>
      </c>
      <c r="CD59" s="5">
        <f t="shared" si="3"/>
        <v>0.8450000000000002</v>
      </c>
      <c r="CE59" s="2">
        <v>2.2879999999999998</v>
      </c>
      <c r="CF59" s="7">
        <f t="shared" si="1"/>
        <v>0.8276780735175514</v>
      </c>
      <c r="CG59" s="7">
        <f t="shared" si="2"/>
        <v>0.16841865162496297</v>
      </c>
    </row>
    <row r="60" spans="2:85">
      <c r="B60" t="s">
        <v>59</v>
      </c>
      <c r="C60" t="s">
        <v>2</v>
      </c>
      <c r="D60" t="s">
        <v>2</v>
      </c>
      <c r="E60">
        <v>3.3000000000000002E-2</v>
      </c>
      <c r="F60">
        <v>1.2999999999999999E-2</v>
      </c>
      <c r="G60">
        <v>1.2999999999999999E-2</v>
      </c>
      <c r="H60" t="s">
        <v>2</v>
      </c>
      <c r="I60" t="s">
        <v>2</v>
      </c>
      <c r="J60">
        <v>0</v>
      </c>
      <c r="K60" t="s">
        <v>2</v>
      </c>
      <c r="L60">
        <v>0</v>
      </c>
      <c r="M60" t="s">
        <v>2</v>
      </c>
      <c r="N60">
        <v>2E-3</v>
      </c>
      <c r="O60" t="s">
        <v>2</v>
      </c>
      <c r="P60">
        <v>4.8000000000000001E-2</v>
      </c>
      <c r="Q60" t="s">
        <v>2</v>
      </c>
      <c r="R60" t="s">
        <v>2</v>
      </c>
      <c r="S60" t="s">
        <v>2</v>
      </c>
      <c r="T60" t="s">
        <v>2</v>
      </c>
      <c r="U60" t="s">
        <v>2</v>
      </c>
      <c r="V60" t="s">
        <v>2</v>
      </c>
      <c r="W60">
        <v>1.0999999999999999E-2</v>
      </c>
      <c r="X60" t="s">
        <v>2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E60" t="s">
        <v>2</v>
      </c>
      <c r="AF60" t="s">
        <v>2</v>
      </c>
      <c r="AG60" t="s">
        <v>2</v>
      </c>
      <c r="AH60" t="s">
        <v>2</v>
      </c>
      <c r="AI60" t="s">
        <v>2</v>
      </c>
      <c r="AJ60" t="s">
        <v>2</v>
      </c>
      <c r="AK60" t="s">
        <v>2</v>
      </c>
      <c r="AL60" t="s">
        <v>2</v>
      </c>
      <c r="AM60" t="s">
        <v>2</v>
      </c>
      <c r="AN60">
        <v>1E-3</v>
      </c>
      <c r="AO60" t="s">
        <v>2</v>
      </c>
      <c r="AP60" t="s">
        <v>2</v>
      </c>
      <c r="AQ60" t="s">
        <v>2</v>
      </c>
      <c r="AR60" t="s">
        <v>2</v>
      </c>
      <c r="AS60" t="s">
        <v>2</v>
      </c>
      <c r="AT60" t="s">
        <v>2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 t="s">
        <v>2</v>
      </c>
      <c r="BD60" t="s">
        <v>2</v>
      </c>
      <c r="BE60" t="s">
        <v>2</v>
      </c>
      <c r="BF60" t="s">
        <v>2</v>
      </c>
      <c r="BG60" t="s">
        <v>2</v>
      </c>
      <c r="BH60">
        <v>6.0000000000000001E-3</v>
      </c>
      <c r="BI60" t="s">
        <v>2</v>
      </c>
      <c r="BJ60" t="s">
        <v>2</v>
      </c>
      <c r="BK60" t="s">
        <v>2</v>
      </c>
      <c r="BL60" t="s">
        <v>2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>
        <v>0.28799999999999998</v>
      </c>
      <c r="CB60" t="s">
        <v>2</v>
      </c>
      <c r="CC60" t="s">
        <v>2</v>
      </c>
      <c r="CD60" s="5">
        <f t="shared" si="3"/>
        <v>0.41499999999999998</v>
      </c>
      <c r="CE60" s="2">
        <v>1.2390000000000001</v>
      </c>
      <c r="CF60" s="7">
        <f t="shared" si="1"/>
        <v>0.21430460264700549</v>
      </c>
      <c r="CG60" s="7">
        <f t="shared" si="2"/>
        <v>0.87947675875143883</v>
      </c>
    </row>
    <row r="61" spans="2:85">
      <c r="B61" t="s">
        <v>60</v>
      </c>
      <c r="C61" t="s">
        <v>2</v>
      </c>
      <c r="D61" t="s">
        <v>2</v>
      </c>
      <c r="E61" t="s">
        <v>2</v>
      </c>
      <c r="F61" t="s">
        <v>2</v>
      </c>
      <c r="G61">
        <v>2E-3</v>
      </c>
      <c r="H61">
        <v>5.2999999999999999E-2</v>
      </c>
      <c r="I61" t="s">
        <v>2</v>
      </c>
      <c r="J61" t="s">
        <v>2</v>
      </c>
      <c r="K61" t="s">
        <v>2</v>
      </c>
      <c r="L61" t="s">
        <v>2</v>
      </c>
      <c r="M61" t="s">
        <v>2</v>
      </c>
      <c r="N61" t="s">
        <v>2</v>
      </c>
      <c r="O61">
        <v>0.56100000000000005</v>
      </c>
      <c r="P61" t="s">
        <v>2</v>
      </c>
      <c r="Q61">
        <v>1.671</v>
      </c>
      <c r="R61" t="s">
        <v>2</v>
      </c>
      <c r="S61">
        <v>0.67400000000000004</v>
      </c>
      <c r="T61">
        <v>0.29299999999999998</v>
      </c>
      <c r="U61" t="s">
        <v>2</v>
      </c>
      <c r="V61">
        <v>0.16500000000000001</v>
      </c>
      <c r="W61" t="s">
        <v>2</v>
      </c>
      <c r="X61">
        <v>0.216</v>
      </c>
      <c r="Y61" t="s">
        <v>2</v>
      </c>
      <c r="Z61" t="s">
        <v>2</v>
      </c>
      <c r="AA61" t="s">
        <v>2</v>
      </c>
      <c r="AB61" t="s">
        <v>2</v>
      </c>
      <c r="AC61">
        <v>0.29699999999999999</v>
      </c>
      <c r="AD61">
        <v>0.34100000000000003</v>
      </c>
      <c r="AE61">
        <v>0.42699999999999999</v>
      </c>
      <c r="AF61" t="s">
        <v>2</v>
      </c>
      <c r="AG61" t="s">
        <v>2</v>
      </c>
      <c r="AH61" t="s">
        <v>2</v>
      </c>
      <c r="AI61">
        <v>0.11</v>
      </c>
      <c r="AJ61">
        <v>0.56699999999999995</v>
      </c>
      <c r="AK61">
        <v>0.33600000000000002</v>
      </c>
      <c r="AL61">
        <v>1.4E-2</v>
      </c>
      <c r="AM61" t="s">
        <v>2</v>
      </c>
      <c r="AN61" t="s">
        <v>2</v>
      </c>
      <c r="AO61">
        <v>0.40799999999999997</v>
      </c>
      <c r="AP61">
        <v>2.3570000000000002</v>
      </c>
      <c r="AQ61">
        <v>0.75700000000000001</v>
      </c>
      <c r="AR61">
        <v>9.5000000000000001E-2</v>
      </c>
      <c r="AS61">
        <v>0.13400000000000001</v>
      </c>
      <c r="AT61">
        <v>0.255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>
        <v>0.33400000000000002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>
        <v>2.169</v>
      </c>
      <c r="BJ61" t="s">
        <v>2</v>
      </c>
      <c r="BK61">
        <v>0.48299999999999998</v>
      </c>
      <c r="BL61">
        <v>7.0000000000000001E-3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17.242999999999999</v>
      </c>
      <c r="CD61" s="5">
        <f t="shared" si="3"/>
        <v>29.969000000000001</v>
      </c>
      <c r="CE61" s="2">
        <v>48.037999999999997</v>
      </c>
      <c r="CF61" s="7">
        <f t="shared" si="1"/>
        <v>3.8719923643717924</v>
      </c>
      <c r="CG61" s="7">
        <f t="shared" si="2"/>
        <v>-3.400163514071858</v>
      </c>
    </row>
    <row r="62" spans="2:85">
      <c r="B62" t="s">
        <v>61</v>
      </c>
      <c r="C62">
        <v>5.0000000000000001E-3</v>
      </c>
      <c r="D62">
        <v>0.11</v>
      </c>
      <c r="E62">
        <v>9.2999999999999999E-2</v>
      </c>
      <c r="F62" t="s">
        <v>2</v>
      </c>
      <c r="G62">
        <v>7.0000000000000001E-3</v>
      </c>
      <c r="H62">
        <v>0.91200000000000003</v>
      </c>
      <c r="I62">
        <v>5.0000000000000001E-3</v>
      </c>
      <c r="J62" t="s">
        <v>2</v>
      </c>
      <c r="K62">
        <v>6.87</v>
      </c>
      <c r="L62" t="s">
        <v>2</v>
      </c>
      <c r="M62">
        <v>4.8000000000000001E-2</v>
      </c>
      <c r="N62" t="s">
        <v>2</v>
      </c>
      <c r="O62" t="s">
        <v>2</v>
      </c>
      <c r="P62" t="s">
        <v>2</v>
      </c>
      <c r="Q62" t="s">
        <v>2</v>
      </c>
      <c r="R62">
        <v>1.5649999999999999</v>
      </c>
      <c r="S62">
        <v>1.0069999999999999</v>
      </c>
      <c r="T62" t="s">
        <v>2</v>
      </c>
      <c r="U62" t="s">
        <v>2</v>
      </c>
      <c r="V62">
        <v>0.42499999999999999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>
        <v>0.68799999999999994</v>
      </c>
      <c r="AD62" t="s">
        <v>2</v>
      </c>
      <c r="AE62">
        <v>2.1999999999999999E-2</v>
      </c>
      <c r="AF62" t="s">
        <v>2</v>
      </c>
      <c r="AG62">
        <v>1.665</v>
      </c>
      <c r="AH62" t="s">
        <v>2</v>
      </c>
      <c r="AI62" t="s">
        <v>2</v>
      </c>
      <c r="AJ62" t="s">
        <v>2</v>
      </c>
      <c r="AK62">
        <v>0.187</v>
      </c>
      <c r="AL62">
        <v>1E-3</v>
      </c>
      <c r="AM62" t="s">
        <v>2</v>
      </c>
      <c r="AN62" t="s">
        <v>2</v>
      </c>
      <c r="AO62" t="s">
        <v>2</v>
      </c>
      <c r="AP62" t="s">
        <v>2</v>
      </c>
      <c r="AQ62">
        <v>0.25900000000000001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>
        <v>0.35399999999999998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28.45</v>
      </c>
      <c r="CD62" s="5">
        <f t="shared" si="3"/>
        <v>42.673000000000002</v>
      </c>
      <c r="CE62" s="2">
        <v>121.32299999999999</v>
      </c>
      <c r="CF62" s="7">
        <f t="shared" si="1"/>
        <v>4.798456410506736</v>
      </c>
      <c r="CG62" s="7">
        <f t="shared" si="2"/>
        <v>-3.753566401735752</v>
      </c>
    </row>
    <row r="63" spans="2:85">
      <c r="B63" t="s">
        <v>62</v>
      </c>
      <c r="C63" t="s">
        <v>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6.6000000000000003E-2</v>
      </c>
      <c r="J63" t="s">
        <v>2</v>
      </c>
      <c r="K63" t="s">
        <v>2</v>
      </c>
      <c r="L63" t="s">
        <v>2</v>
      </c>
      <c r="M63">
        <v>5.2999999999999999E-2</v>
      </c>
      <c r="N63" t="s">
        <v>2</v>
      </c>
      <c r="O63">
        <v>5.8000000000000003E-2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>
        <v>6.2E-2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>
        <v>4.7E-2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0.499</v>
      </c>
      <c r="CD63" s="5">
        <f t="shared" si="3"/>
        <v>0.78499999999999992</v>
      </c>
      <c r="CE63" s="2">
        <v>1.802</v>
      </c>
      <c r="CF63" s="7">
        <f t="shared" si="1"/>
        <v>0.58889715918614616</v>
      </c>
      <c r="CG63" s="7">
        <f t="shared" si="2"/>
        <v>0.24207156119972872</v>
      </c>
    </row>
    <row r="64" spans="2:85">
      <c r="B64" t="s">
        <v>63</v>
      </c>
      <c r="C64">
        <v>1.2999999999999999E-2</v>
      </c>
      <c r="D64" t="s">
        <v>2</v>
      </c>
      <c r="E64" t="s">
        <v>2</v>
      </c>
      <c r="F64" t="s">
        <v>2</v>
      </c>
      <c r="G64" t="s">
        <v>2</v>
      </c>
      <c r="H64" t="s">
        <v>2</v>
      </c>
      <c r="I64">
        <v>0.01</v>
      </c>
      <c r="J64" t="s">
        <v>2</v>
      </c>
      <c r="K64" t="s">
        <v>2</v>
      </c>
      <c r="L64" t="s">
        <v>2</v>
      </c>
      <c r="M64">
        <v>7.0000000000000001E-3</v>
      </c>
      <c r="N64" t="s">
        <v>2</v>
      </c>
      <c r="O64" t="s">
        <v>2</v>
      </c>
      <c r="P64" t="s">
        <v>2</v>
      </c>
      <c r="Q64" t="s">
        <v>2</v>
      </c>
      <c r="R64" t="s">
        <v>2</v>
      </c>
      <c r="S64" t="s">
        <v>2</v>
      </c>
      <c r="T64" t="s">
        <v>2</v>
      </c>
      <c r="U64" t="s">
        <v>2</v>
      </c>
      <c r="V64" t="s">
        <v>2</v>
      </c>
      <c r="W64" t="s">
        <v>2</v>
      </c>
      <c r="X64" t="s">
        <v>2</v>
      </c>
      <c r="Y64" t="s">
        <v>2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E64" t="s">
        <v>2</v>
      </c>
      <c r="AF64" t="s">
        <v>2</v>
      </c>
      <c r="AG64" t="s">
        <v>2</v>
      </c>
      <c r="AH64" t="s">
        <v>2</v>
      </c>
      <c r="AI64" t="s">
        <v>2</v>
      </c>
      <c r="AJ64" t="s">
        <v>2</v>
      </c>
      <c r="AK64" t="s">
        <v>2</v>
      </c>
      <c r="AL64" t="s">
        <v>2</v>
      </c>
      <c r="AM64" t="s">
        <v>2</v>
      </c>
      <c r="AN64" t="s">
        <v>2</v>
      </c>
      <c r="AO64" t="s">
        <v>2</v>
      </c>
      <c r="AP64" t="s">
        <v>2</v>
      </c>
      <c r="AQ64" t="s">
        <v>2</v>
      </c>
      <c r="AR64" t="s">
        <v>2</v>
      </c>
      <c r="AS64" t="s">
        <v>2</v>
      </c>
      <c r="AT64" t="s">
        <v>2</v>
      </c>
      <c r="AU64" t="s">
        <v>2</v>
      </c>
      <c r="AV64" t="s">
        <v>2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 t="s">
        <v>2</v>
      </c>
      <c r="BD64" t="s">
        <v>2</v>
      </c>
      <c r="BE64" t="s">
        <v>2</v>
      </c>
      <c r="BF64" t="s">
        <v>2</v>
      </c>
      <c r="BG64" t="s">
        <v>2</v>
      </c>
      <c r="BH64" t="s">
        <v>2</v>
      </c>
      <c r="BI64" t="s">
        <v>2</v>
      </c>
      <c r="BJ64" t="s">
        <v>2</v>
      </c>
      <c r="BK64" t="s">
        <v>2</v>
      </c>
      <c r="BL64" t="s">
        <v>2</v>
      </c>
      <c r="BM64" t="s">
        <v>2</v>
      </c>
      <c r="BN64" t="s">
        <v>2</v>
      </c>
      <c r="BO64" t="s">
        <v>2</v>
      </c>
      <c r="BP64" t="s">
        <v>2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3.7999999999999999E-2</v>
      </c>
      <c r="CD64" s="5">
        <f t="shared" si="3"/>
        <v>6.8000000000000005E-2</v>
      </c>
      <c r="CE64" s="2">
        <v>0.14199999999999999</v>
      </c>
      <c r="CF64" s="7">
        <f t="shared" si="1"/>
        <v>-1.9519282213808764</v>
      </c>
      <c r="CG64" s="7">
        <f t="shared" si="2"/>
        <v>2.6882475738060303</v>
      </c>
    </row>
    <row r="65" spans="2:85">
      <c r="B65" t="s">
        <v>86</v>
      </c>
      <c r="C65" t="s">
        <v>2</v>
      </c>
      <c r="D65" t="s">
        <v>2</v>
      </c>
      <c r="E65">
        <v>0.16900000000000001</v>
      </c>
      <c r="F65" t="s">
        <v>2</v>
      </c>
      <c r="G65">
        <v>3.0000000000000001E-3</v>
      </c>
      <c r="H65">
        <v>0.20300000000000001</v>
      </c>
      <c r="I65">
        <v>0.129</v>
      </c>
      <c r="J65" t="s">
        <v>2</v>
      </c>
      <c r="K65">
        <v>0.14699999999999999</v>
      </c>
      <c r="L65" t="s">
        <v>2</v>
      </c>
      <c r="M65">
        <v>0.60099999999999998</v>
      </c>
      <c r="N65" t="s">
        <v>2</v>
      </c>
      <c r="O65">
        <v>0.92700000000000005</v>
      </c>
      <c r="P65" t="s">
        <v>2</v>
      </c>
      <c r="Q65">
        <v>1.3340000000000001</v>
      </c>
      <c r="R65">
        <v>2.198</v>
      </c>
      <c r="S65">
        <v>0.27</v>
      </c>
      <c r="T65">
        <v>0.51100000000000001</v>
      </c>
      <c r="U65" t="s">
        <v>2</v>
      </c>
      <c r="V65">
        <v>0.70799999999999996</v>
      </c>
      <c r="W65" t="s">
        <v>2</v>
      </c>
      <c r="X65">
        <v>0.21299999999999999</v>
      </c>
      <c r="Y65" t="s">
        <v>2</v>
      </c>
      <c r="Z65" t="s">
        <v>2</v>
      </c>
      <c r="AA65" t="s">
        <v>2</v>
      </c>
      <c r="AB65" t="s">
        <v>2</v>
      </c>
      <c r="AC65">
        <v>0.626</v>
      </c>
      <c r="AD65">
        <v>0.39700000000000002</v>
      </c>
      <c r="AE65" t="s">
        <v>2</v>
      </c>
      <c r="AF65" t="s">
        <v>2</v>
      </c>
      <c r="AG65">
        <v>0.41899999999999998</v>
      </c>
      <c r="AH65" t="s">
        <v>2</v>
      </c>
      <c r="AI65">
        <v>5.1999999999999998E-2</v>
      </c>
      <c r="AJ65">
        <v>0.32100000000000001</v>
      </c>
      <c r="AK65">
        <v>0.52</v>
      </c>
      <c r="AL65">
        <v>5.0999999999999997E-2</v>
      </c>
      <c r="AM65" t="s">
        <v>2</v>
      </c>
      <c r="AN65" t="s">
        <v>2</v>
      </c>
      <c r="AO65">
        <v>0.28599999999999998</v>
      </c>
      <c r="AP65">
        <v>2.718</v>
      </c>
      <c r="AQ65">
        <v>2.1360000000000001</v>
      </c>
      <c r="AR65">
        <v>8.4000000000000005E-2</v>
      </c>
      <c r="AS65">
        <v>0.99299999999999999</v>
      </c>
      <c r="AT65">
        <v>0.22900000000000001</v>
      </c>
      <c r="AU65" t="s">
        <v>2</v>
      </c>
      <c r="AV65">
        <v>2.7549999999999999</v>
      </c>
      <c r="AW65" t="s">
        <v>2</v>
      </c>
      <c r="AX65" t="s">
        <v>2</v>
      </c>
      <c r="AY65" t="s">
        <v>2</v>
      </c>
      <c r="AZ65" t="s">
        <v>2</v>
      </c>
      <c r="BA65" t="s">
        <v>2</v>
      </c>
      <c r="BB65" t="s">
        <v>2</v>
      </c>
      <c r="BC65">
        <v>0.23699999999999999</v>
      </c>
      <c r="BD65" t="s">
        <v>2</v>
      </c>
      <c r="BE65">
        <v>0.56999999999999995</v>
      </c>
      <c r="BF65">
        <v>0.28299999999999997</v>
      </c>
      <c r="BG65">
        <v>0.222</v>
      </c>
      <c r="BH65" t="s">
        <v>2</v>
      </c>
      <c r="BI65" t="s">
        <v>2</v>
      </c>
      <c r="BJ65" t="s">
        <v>2</v>
      </c>
      <c r="BK65">
        <v>3.1E-2</v>
      </c>
      <c r="BL65" t="s">
        <v>2</v>
      </c>
      <c r="BM65">
        <v>9.3049999999999997</v>
      </c>
      <c r="BN65" t="s">
        <v>2</v>
      </c>
      <c r="BO65" t="s">
        <v>2</v>
      </c>
      <c r="BP65">
        <v>68.497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 t="s">
        <v>2</v>
      </c>
      <c r="CB65" t="s">
        <v>2</v>
      </c>
      <c r="CC65">
        <v>101.934</v>
      </c>
      <c r="CD65" s="5">
        <f t="shared" si="3"/>
        <v>200.07900000000001</v>
      </c>
      <c r="CE65" s="2">
        <v>445.20800000000003</v>
      </c>
      <c r="CF65" s="7">
        <f t="shared" si="1"/>
        <v>6.098541588691873</v>
      </c>
      <c r="CG65" s="7">
        <f t="shared" si="2"/>
        <v>-5.2987122885560742</v>
      </c>
    </row>
    <row r="66" spans="2:85">
      <c r="B66" t="s">
        <v>65</v>
      </c>
      <c r="C66" t="s">
        <v>2</v>
      </c>
      <c r="D66" t="s">
        <v>2</v>
      </c>
      <c r="E66" t="s">
        <v>2</v>
      </c>
      <c r="F66" t="s">
        <v>2</v>
      </c>
      <c r="G66" t="s">
        <v>2</v>
      </c>
      <c r="H66" t="s">
        <v>2</v>
      </c>
      <c r="I66" t="s">
        <v>2</v>
      </c>
      <c r="J66" t="s">
        <v>2</v>
      </c>
      <c r="K66" t="s">
        <v>2</v>
      </c>
      <c r="L66">
        <v>5.0000000000000001E-3</v>
      </c>
      <c r="M66" t="s">
        <v>2</v>
      </c>
      <c r="N66">
        <v>0</v>
      </c>
      <c r="O66" t="s">
        <v>2</v>
      </c>
      <c r="P66" t="s">
        <v>2</v>
      </c>
      <c r="Q66" t="s">
        <v>2</v>
      </c>
      <c r="R66" t="s">
        <v>2</v>
      </c>
      <c r="S66" t="s">
        <v>2</v>
      </c>
      <c r="T66" t="s">
        <v>2</v>
      </c>
      <c r="U66" t="s">
        <v>2</v>
      </c>
      <c r="V66" t="s">
        <v>2</v>
      </c>
      <c r="W66">
        <v>3.1E-2</v>
      </c>
      <c r="X66" t="s">
        <v>2</v>
      </c>
      <c r="Y66">
        <v>7.8E-2</v>
      </c>
      <c r="Z66">
        <v>0.2</v>
      </c>
      <c r="AA66" t="s">
        <v>2</v>
      </c>
      <c r="AB66" t="s">
        <v>2</v>
      </c>
      <c r="AC66" t="s">
        <v>2</v>
      </c>
      <c r="AD66" t="s">
        <v>2</v>
      </c>
      <c r="AE66" t="s">
        <v>2</v>
      </c>
      <c r="AF66">
        <v>3.6999999999999998E-2</v>
      </c>
      <c r="AG66" t="s">
        <v>2</v>
      </c>
      <c r="AH66" t="s">
        <v>2</v>
      </c>
      <c r="AI66" t="s">
        <v>2</v>
      </c>
      <c r="AJ66" t="s">
        <v>2</v>
      </c>
      <c r="AK66" t="s">
        <v>2</v>
      </c>
      <c r="AL66" t="s">
        <v>2</v>
      </c>
      <c r="AM66">
        <v>3.0000000000000001E-3</v>
      </c>
      <c r="AN66">
        <v>1.9E-2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2.9000000000000001E-2</v>
      </c>
      <c r="AU66">
        <v>3.7999999999999999E-2</v>
      </c>
      <c r="AV66" t="s">
        <v>2</v>
      </c>
      <c r="AW66">
        <v>0.128</v>
      </c>
      <c r="AX66">
        <v>9.4E-2</v>
      </c>
      <c r="AY66">
        <v>2.4E-2</v>
      </c>
      <c r="AZ66" t="s">
        <v>2</v>
      </c>
      <c r="BA66" t="s">
        <v>2</v>
      </c>
      <c r="BB66" t="s">
        <v>2</v>
      </c>
      <c r="BC66" t="s">
        <v>2</v>
      </c>
      <c r="BD66">
        <v>0.121</v>
      </c>
      <c r="BE66" t="s">
        <v>2</v>
      </c>
      <c r="BF66" t="s">
        <v>2</v>
      </c>
      <c r="BG66" t="s">
        <v>2</v>
      </c>
      <c r="BH66" t="s">
        <v>2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 t="s">
        <v>2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0.72899999999999998</v>
      </c>
      <c r="CB66" t="s">
        <v>2</v>
      </c>
      <c r="CC66" t="s">
        <v>2</v>
      </c>
      <c r="CD66" s="5">
        <f t="shared" si="3"/>
        <v>1.536</v>
      </c>
      <c r="CE66" s="2">
        <v>3.1840000000000002</v>
      </c>
      <c r="CF66" s="7">
        <f t="shared" si="1"/>
        <v>1.1581382679821366</v>
      </c>
      <c r="CG66" s="7">
        <f t="shared" si="2"/>
        <v>-0.42918163472548043</v>
      </c>
    </row>
    <row r="67" spans="2:85">
      <c r="B67" t="s">
        <v>87</v>
      </c>
      <c r="C67" t="s">
        <v>2</v>
      </c>
      <c r="D67" t="s">
        <v>2</v>
      </c>
      <c r="E67">
        <v>4.9000000000000002E-2</v>
      </c>
      <c r="F67" t="s">
        <v>2</v>
      </c>
      <c r="G67" t="s">
        <v>2</v>
      </c>
      <c r="H67" t="s">
        <v>2</v>
      </c>
      <c r="I67" t="s">
        <v>2</v>
      </c>
      <c r="J67">
        <v>5.1999999999999998E-2</v>
      </c>
      <c r="K67" t="s">
        <v>2</v>
      </c>
      <c r="L67">
        <v>5.0000000000000001E-3</v>
      </c>
      <c r="M67" t="s">
        <v>2</v>
      </c>
      <c r="N67">
        <v>1.4999999999999999E-2</v>
      </c>
      <c r="O67" t="s">
        <v>2</v>
      </c>
      <c r="P67">
        <v>0.28999999999999998</v>
      </c>
      <c r="Q67" t="s">
        <v>2</v>
      </c>
      <c r="R67" t="s">
        <v>2</v>
      </c>
      <c r="S67" t="s">
        <v>2</v>
      </c>
      <c r="T67" t="s">
        <v>2</v>
      </c>
      <c r="U67">
        <v>1.4E-2</v>
      </c>
      <c r="V67" t="s">
        <v>2</v>
      </c>
      <c r="W67">
        <v>0.15</v>
      </c>
      <c r="X67" t="s">
        <v>2</v>
      </c>
      <c r="Y67" t="s">
        <v>2</v>
      </c>
      <c r="Z67">
        <v>0.24</v>
      </c>
      <c r="AA67">
        <v>0.14899999999999999</v>
      </c>
      <c r="AB67">
        <v>6.0999999999999999E-2</v>
      </c>
      <c r="AC67" t="s">
        <v>2</v>
      </c>
      <c r="AD67" t="s">
        <v>2</v>
      </c>
      <c r="AE67" t="s">
        <v>2</v>
      </c>
      <c r="AF67">
        <v>7.1999999999999995E-2</v>
      </c>
      <c r="AG67" t="s">
        <v>2</v>
      </c>
      <c r="AH67">
        <v>3.6999999999999998E-2</v>
      </c>
      <c r="AI67" t="s">
        <v>2</v>
      </c>
      <c r="AJ67" t="s">
        <v>2</v>
      </c>
      <c r="AK67" t="s">
        <v>2</v>
      </c>
      <c r="AL67" t="s">
        <v>2</v>
      </c>
      <c r="AM67">
        <v>0.19700000000000001</v>
      </c>
      <c r="AN67">
        <v>4.2999999999999997E-2</v>
      </c>
      <c r="AO67" t="s">
        <v>2</v>
      </c>
      <c r="AP67" t="s">
        <v>2</v>
      </c>
      <c r="AQ67" t="s">
        <v>2</v>
      </c>
      <c r="AR67" t="s">
        <v>2</v>
      </c>
      <c r="AS67" t="s">
        <v>2</v>
      </c>
      <c r="AT67">
        <v>0.16700000000000001</v>
      </c>
      <c r="AU67">
        <v>0.151</v>
      </c>
      <c r="AV67" t="s">
        <v>2</v>
      </c>
      <c r="AW67">
        <v>0.112</v>
      </c>
      <c r="AX67">
        <v>0.245</v>
      </c>
      <c r="AY67">
        <v>3.0000000000000001E-3</v>
      </c>
      <c r="AZ67">
        <v>1E-3</v>
      </c>
      <c r="BA67">
        <v>1E-3</v>
      </c>
      <c r="BB67">
        <v>1E-3</v>
      </c>
      <c r="BC67" t="s">
        <v>2</v>
      </c>
      <c r="BD67">
        <v>0.38200000000000001</v>
      </c>
      <c r="BE67" t="s">
        <v>2</v>
      </c>
      <c r="BF67" t="s">
        <v>2</v>
      </c>
      <c r="BG67" t="s">
        <v>2</v>
      </c>
      <c r="BH67">
        <v>5.6000000000000001E-2</v>
      </c>
      <c r="BI67" t="s">
        <v>2</v>
      </c>
      <c r="BJ67" t="s">
        <v>2</v>
      </c>
      <c r="BK67" t="s">
        <v>2</v>
      </c>
      <c r="BL67" t="s">
        <v>2</v>
      </c>
      <c r="BM67" t="s">
        <v>2</v>
      </c>
      <c r="BN67" t="s">
        <v>2</v>
      </c>
      <c r="BO67">
        <v>0.16800000000000001</v>
      </c>
      <c r="BP67" t="s">
        <v>2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>
        <v>2.0550000000000002</v>
      </c>
      <c r="CB67" t="s">
        <v>2</v>
      </c>
      <c r="CC67" t="s">
        <v>2</v>
      </c>
      <c r="CD67" s="5">
        <f t="shared" ref="CD67:CD83" si="4">SUM(C67:CC67)</f>
        <v>4.7160000000000002</v>
      </c>
      <c r="CE67" s="2">
        <v>9.423</v>
      </c>
      <c r="CF67" s="7">
        <f t="shared" si="1"/>
        <v>2.2431535092246193</v>
      </c>
      <c r="CG67" s="7">
        <f t="shared" si="2"/>
        <v>-1.5509609826751245</v>
      </c>
    </row>
    <row r="68" spans="2:85">
      <c r="B68" t="s">
        <v>67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>
        <v>0.30399999999999999</v>
      </c>
      <c r="I68">
        <v>0.14699999999999999</v>
      </c>
      <c r="J68" t="s">
        <v>2</v>
      </c>
      <c r="K68" t="s">
        <v>2</v>
      </c>
      <c r="L68" t="s">
        <v>2</v>
      </c>
      <c r="M68">
        <v>1.135</v>
      </c>
      <c r="N68" t="s">
        <v>2</v>
      </c>
      <c r="O68">
        <v>0.61199999999999999</v>
      </c>
      <c r="P68" t="s">
        <v>2</v>
      </c>
      <c r="Q68">
        <v>0.67500000000000004</v>
      </c>
      <c r="R68">
        <v>1.9159999999999999</v>
      </c>
      <c r="S68" t="s">
        <v>2</v>
      </c>
      <c r="T68">
        <v>0.505</v>
      </c>
      <c r="U68" t="s">
        <v>2</v>
      </c>
      <c r="V68">
        <v>0.97599999999999998</v>
      </c>
      <c r="W68" t="s">
        <v>2</v>
      </c>
      <c r="X68">
        <v>3.5000000000000003E-2</v>
      </c>
      <c r="Y68" t="s">
        <v>2</v>
      </c>
      <c r="Z68" t="s">
        <v>2</v>
      </c>
      <c r="AA68" t="s">
        <v>2</v>
      </c>
      <c r="AB68" t="s">
        <v>2</v>
      </c>
      <c r="AC68">
        <v>2.0169999999999999</v>
      </c>
      <c r="AD68">
        <v>0.50700000000000001</v>
      </c>
      <c r="AE68" t="s">
        <v>2</v>
      </c>
      <c r="AF68" t="s">
        <v>2</v>
      </c>
      <c r="AG68">
        <v>4.165</v>
      </c>
      <c r="AH68" t="s">
        <v>2</v>
      </c>
      <c r="AI68">
        <v>0.121</v>
      </c>
      <c r="AJ68">
        <v>0.46600000000000003</v>
      </c>
      <c r="AK68">
        <v>1.629</v>
      </c>
      <c r="AL68">
        <v>2.1999999999999999E-2</v>
      </c>
      <c r="AM68" t="s">
        <v>2</v>
      </c>
      <c r="AN68" t="s">
        <v>2</v>
      </c>
      <c r="AO68">
        <v>0.35099999999999998</v>
      </c>
      <c r="AP68">
        <v>1.0640000000000001</v>
      </c>
      <c r="AQ68">
        <v>1.216</v>
      </c>
      <c r="AR68">
        <v>4.9000000000000002E-2</v>
      </c>
      <c r="AS68">
        <v>2.0670000000000002</v>
      </c>
      <c r="AT68">
        <v>0.125</v>
      </c>
      <c r="AU68" t="s">
        <v>2</v>
      </c>
      <c r="AV68">
        <v>1.6020000000000001</v>
      </c>
      <c r="AW68" t="s">
        <v>2</v>
      </c>
      <c r="AX68" t="s">
        <v>2</v>
      </c>
      <c r="AY68" t="s">
        <v>2</v>
      </c>
      <c r="AZ68" t="s">
        <v>2</v>
      </c>
      <c r="BA68" t="s">
        <v>2</v>
      </c>
      <c r="BB68" t="s">
        <v>2</v>
      </c>
      <c r="BC68">
        <v>0.17599999999999999</v>
      </c>
      <c r="BD68" t="s">
        <v>2</v>
      </c>
      <c r="BE68">
        <v>0.33</v>
      </c>
      <c r="BF68">
        <v>0.16500000000000001</v>
      </c>
      <c r="BG68">
        <v>0.129</v>
      </c>
      <c r="BH68" t="s">
        <v>2</v>
      </c>
      <c r="BI68">
        <v>4.5019999999999998</v>
      </c>
      <c r="BJ68">
        <v>0.90100000000000002</v>
      </c>
      <c r="BK68">
        <v>3.6999999999999998E-2</v>
      </c>
      <c r="BL68" t="s">
        <v>2</v>
      </c>
      <c r="BM68">
        <v>43.493000000000002</v>
      </c>
      <c r="BN68" t="s">
        <v>2</v>
      </c>
      <c r="BO68" t="s">
        <v>2</v>
      </c>
      <c r="BP68">
        <v>58.793999999999997</v>
      </c>
      <c r="BQ68" t="s">
        <v>2</v>
      </c>
      <c r="BR68" t="s">
        <v>2</v>
      </c>
      <c r="BS68" t="s">
        <v>2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 t="s">
        <v>2</v>
      </c>
      <c r="CB68" t="s">
        <v>2</v>
      </c>
      <c r="CC68">
        <v>855.803</v>
      </c>
      <c r="CD68" s="5">
        <f t="shared" si="4"/>
        <v>986.03600000000006</v>
      </c>
      <c r="CE68" s="2">
        <v>2478.0909999999999</v>
      </c>
      <c r="CF68" s="7">
        <f t="shared" ref="CF68:CF73" si="5">+LN(CE68)</f>
        <v>7.8152437846786507</v>
      </c>
      <c r="CG68" s="7">
        <f t="shared" ref="CG68:CG73" si="6">+-LN(CD68)</f>
        <v>-6.8936928650923059</v>
      </c>
    </row>
    <row r="69" spans="2:85">
      <c r="B69" t="s">
        <v>68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  <c r="H69" t="s">
        <v>2</v>
      </c>
      <c r="I69" t="s">
        <v>2</v>
      </c>
      <c r="J69">
        <v>4.0000000000000001E-3</v>
      </c>
      <c r="K69" t="s">
        <v>2</v>
      </c>
      <c r="L69">
        <v>4.0000000000000001E-3</v>
      </c>
      <c r="M69" t="s">
        <v>2</v>
      </c>
      <c r="N69">
        <v>5.0000000000000001E-3</v>
      </c>
      <c r="O69" t="s">
        <v>2</v>
      </c>
      <c r="P69">
        <v>1.2999999999999999E-2</v>
      </c>
      <c r="Q69" t="s">
        <v>2</v>
      </c>
      <c r="R69" t="s">
        <v>2</v>
      </c>
      <c r="S69" t="s">
        <v>2</v>
      </c>
      <c r="T69" t="s">
        <v>2</v>
      </c>
      <c r="U69">
        <v>0.218</v>
      </c>
      <c r="V69" t="s">
        <v>2</v>
      </c>
      <c r="W69">
        <v>4.8000000000000001E-2</v>
      </c>
      <c r="X69" t="s">
        <v>2</v>
      </c>
      <c r="Y69">
        <v>0.155</v>
      </c>
      <c r="Z69">
        <v>0.14299999999999999</v>
      </c>
      <c r="AA69">
        <v>3.2000000000000001E-2</v>
      </c>
      <c r="AB69">
        <v>3.0000000000000001E-3</v>
      </c>
      <c r="AC69" t="s">
        <v>2</v>
      </c>
      <c r="AD69" t="s">
        <v>2</v>
      </c>
      <c r="AE69" t="s">
        <v>2</v>
      </c>
      <c r="AF69">
        <v>7.0000000000000007E-2</v>
      </c>
      <c r="AG69" t="s">
        <v>2</v>
      </c>
      <c r="AH69">
        <v>0.317</v>
      </c>
      <c r="AI69" t="s">
        <v>2</v>
      </c>
      <c r="AJ69" t="s">
        <v>2</v>
      </c>
      <c r="AK69" t="s">
        <v>2</v>
      </c>
      <c r="AL69" t="s">
        <v>2</v>
      </c>
      <c r="AM69" t="s">
        <v>2</v>
      </c>
      <c r="AN69" t="s">
        <v>2</v>
      </c>
      <c r="AO69" t="s">
        <v>2</v>
      </c>
      <c r="AP69" t="s">
        <v>2</v>
      </c>
      <c r="AQ69" t="s">
        <v>2</v>
      </c>
      <c r="AR69" t="s">
        <v>2</v>
      </c>
      <c r="AS69" t="s">
        <v>2</v>
      </c>
      <c r="AT69" t="s">
        <v>2</v>
      </c>
      <c r="AU69">
        <v>2.1000000000000001E-2</v>
      </c>
      <c r="AV69" t="s">
        <v>2</v>
      </c>
      <c r="AW69">
        <v>0.27400000000000002</v>
      </c>
      <c r="AX69">
        <v>5.1999999999999998E-2</v>
      </c>
      <c r="AY69">
        <v>2E-3</v>
      </c>
      <c r="AZ69">
        <v>5.7000000000000002E-2</v>
      </c>
      <c r="BA69">
        <v>9.6000000000000002E-2</v>
      </c>
      <c r="BB69">
        <v>0.121</v>
      </c>
      <c r="BC69" t="s">
        <v>2</v>
      </c>
      <c r="BD69">
        <v>0.39600000000000002</v>
      </c>
      <c r="BE69" t="s">
        <v>2</v>
      </c>
      <c r="BF69" t="s">
        <v>2</v>
      </c>
      <c r="BG69" t="s">
        <v>2</v>
      </c>
      <c r="BH69" t="s">
        <v>2</v>
      </c>
      <c r="BI69" t="s">
        <v>2</v>
      </c>
      <c r="BJ69" t="s">
        <v>2</v>
      </c>
      <c r="BK69" t="s">
        <v>2</v>
      </c>
      <c r="BL69" t="s">
        <v>2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>
        <v>0.58699999999999997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>
        <v>7.0750000000000002</v>
      </c>
      <c r="CB69" t="s">
        <v>2</v>
      </c>
      <c r="CC69" t="s">
        <v>2</v>
      </c>
      <c r="CD69" s="5">
        <f t="shared" si="4"/>
        <v>9.6930000000000014</v>
      </c>
      <c r="CE69" s="2">
        <v>23.800999999999998</v>
      </c>
      <c r="CF69" s="7">
        <f t="shared" si="5"/>
        <v>3.1697275966014704</v>
      </c>
      <c r="CG69" s="7">
        <f t="shared" si="6"/>
        <v>-2.2714039755104709</v>
      </c>
    </row>
    <row r="70" spans="2:85">
      <c r="B70" t="s">
        <v>69</v>
      </c>
      <c r="C70" t="s">
        <v>2</v>
      </c>
      <c r="D70" t="s">
        <v>2</v>
      </c>
      <c r="E70" t="s">
        <v>2</v>
      </c>
      <c r="F70" t="s">
        <v>2</v>
      </c>
      <c r="G70">
        <v>8.9999999999999993E-3</v>
      </c>
      <c r="H70" t="s">
        <v>2</v>
      </c>
      <c r="I70">
        <v>5.3999999999999999E-2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>
        <v>0.182</v>
      </c>
      <c r="P70" t="s">
        <v>2</v>
      </c>
      <c r="Q70">
        <v>0.371</v>
      </c>
      <c r="R70">
        <v>0.65500000000000003</v>
      </c>
      <c r="S70" t="s">
        <v>2</v>
      </c>
      <c r="T70">
        <v>0.24399999999999999</v>
      </c>
      <c r="U70" t="s">
        <v>2</v>
      </c>
      <c r="V70">
        <v>0.13</v>
      </c>
      <c r="W70" t="s">
        <v>2</v>
      </c>
      <c r="X70">
        <v>3.5999999999999997E-2</v>
      </c>
      <c r="Y70" t="s">
        <v>2</v>
      </c>
      <c r="Z70" t="s">
        <v>2</v>
      </c>
      <c r="AA70" t="s">
        <v>2</v>
      </c>
      <c r="AB70" t="s">
        <v>2</v>
      </c>
      <c r="AC70">
        <v>0.81799999999999995</v>
      </c>
      <c r="AD70">
        <v>0.22700000000000001</v>
      </c>
      <c r="AE70">
        <v>0.35299999999999998</v>
      </c>
      <c r="AF70" t="s">
        <v>2</v>
      </c>
      <c r="AG70" t="s">
        <v>2</v>
      </c>
      <c r="AH70" t="s">
        <v>2</v>
      </c>
      <c r="AI70">
        <v>0.03</v>
      </c>
      <c r="AJ70">
        <v>0.127</v>
      </c>
      <c r="AK70" t="s">
        <v>2</v>
      </c>
      <c r="AL70">
        <v>1.2E-2</v>
      </c>
      <c r="AM70" t="s">
        <v>2</v>
      </c>
      <c r="AN70" t="s">
        <v>2</v>
      </c>
      <c r="AO70">
        <v>0.186</v>
      </c>
      <c r="AP70">
        <v>0.40799999999999997</v>
      </c>
      <c r="AQ70">
        <v>0.379</v>
      </c>
      <c r="AR70">
        <v>0.02</v>
      </c>
      <c r="AS70">
        <v>0.63400000000000001</v>
      </c>
      <c r="AT70">
        <v>7.0000000000000007E-2</v>
      </c>
      <c r="AU70" t="s">
        <v>2</v>
      </c>
      <c r="AV70" t="s">
        <v>2</v>
      </c>
      <c r="AW70" t="s">
        <v>2</v>
      </c>
      <c r="AX70" t="s">
        <v>2</v>
      </c>
      <c r="AY70" t="s">
        <v>2</v>
      </c>
      <c r="AZ70" t="s">
        <v>2</v>
      </c>
      <c r="BA70" t="s">
        <v>2</v>
      </c>
      <c r="BB70" t="s">
        <v>2</v>
      </c>
      <c r="BC70">
        <v>7.5999999999999998E-2</v>
      </c>
      <c r="BD70" t="s">
        <v>2</v>
      </c>
      <c r="BE70">
        <v>0.253</v>
      </c>
      <c r="BF70">
        <v>0.20799999999999999</v>
      </c>
      <c r="BG70">
        <v>0.16300000000000001</v>
      </c>
      <c r="BH70" t="s">
        <v>2</v>
      </c>
      <c r="BI70">
        <v>2.746</v>
      </c>
      <c r="BJ70" t="s">
        <v>2</v>
      </c>
      <c r="BK70">
        <v>5.0999999999999997E-2</v>
      </c>
      <c r="BL70">
        <v>1.2999999999999999E-2</v>
      </c>
      <c r="BM70" t="s">
        <v>2</v>
      </c>
      <c r="BN70" t="s">
        <v>2</v>
      </c>
      <c r="BO70" t="s">
        <v>2</v>
      </c>
      <c r="BP70" t="s">
        <v>2</v>
      </c>
      <c r="BQ70" t="s">
        <v>2</v>
      </c>
      <c r="BR70" t="s">
        <v>2</v>
      </c>
      <c r="BS70" t="s">
        <v>2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 t="s">
        <v>2</v>
      </c>
      <c r="CB70" t="s">
        <v>2</v>
      </c>
      <c r="CC70">
        <v>6.6440000000000001</v>
      </c>
      <c r="CD70" s="5">
        <f t="shared" si="4"/>
        <v>15.099</v>
      </c>
      <c r="CE70" s="2">
        <v>31.872</v>
      </c>
      <c r="CF70" s="7">
        <f t="shared" si="5"/>
        <v>3.4617278814021879</v>
      </c>
      <c r="CG70" s="7">
        <f t="shared" si="6"/>
        <v>-2.7146285164623327</v>
      </c>
    </row>
    <row r="71" spans="2:85">
      <c r="B71" t="s">
        <v>70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 t="s">
        <v>2</v>
      </c>
      <c r="K71" t="s">
        <v>2</v>
      </c>
      <c r="L71" t="s">
        <v>2</v>
      </c>
      <c r="M71" t="s">
        <v>2</v>
      </c>
      <c r="N71">
        <v>0.01</v>
      </c>
      <c r="O71" t="s">
        <v>2</v>
      </c>
      <c r="P71">
        <v>0.122</v>
      </c>
      <c r="Q71" t="s">
        <v>2</v>
      </c>
      <c r="R71" t="s">
        <v>2</v>
      </c>
      <c r="S71" t="s">
        <v>2</v>
      </c>
      <c r="T71" t="s">
        <v>2</v>
      </c>
      <c r="U71">
        <v>4.1000000000000002E-2</v>
      </c>
      <c r="V71" t="s">
        <v>2</v>
      </c>
      <c r="W71" t="s">
        <v>2</v>
      </c>
      <c r="X71" t="s">
        <v>2</v>
      </c>
      <c r="Y71">
        <v>0.121</v>
      </c>
      <c r="Z71">
        <v>0.12</v>
      </c>
      <c r="AA71">
        <v>4.8000000000000001E-2</v>
      </c>
      <c r="AB71">
        <v>1E-3</v>
      </c>
      <c r="AC71" t="s">
        <v>2</v>
      </c>
      <c r="AD71" t="s">
        <v>2</v>
      </c>
      <c r="AE71" t="s">
        <v>2</v>
      </c>
      <c r="AF71">
        <v>3.3000000000000002E-2</v>
      </c>
      <c r="AG71" t="s">
        <v>2</v>
      </c>
      <c r="AH71">
        <v>0.06</v>
      </c>
      <c r="AI71" t="s">
        <v>2</v>
      </c>
      <c r="AJ71" t="s">
        <v>2</v>
      </c>
      <c r="AK71" t="s">
        <v>2</v>
      </c>
      <c r="AL71" t="s">
        <v>2</v>
      </c>
      <c r="AM71">
        <v>1E-3</v>
      </c>
      <c r="AN71">
        <v>0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>
        <v>0.03</v>
      </c>
      <c r="AU71">
        <v>0.13900000000000001</v>
      </c>
      <c r="AV71" t="s">
        <v>2</v>
      </c>
      <c r="AW71">
        <v>0.876</v>
      </c>
      <c r="AX71">
        <v>7.4999999999999997E-2</v>
      </c>
      <c r="AY71" t="s">
        <v>2</v>
      </c>
      <c r="AZ71">
        <v>9.0999999999999998E-2</v>
      </c>
      <c r="BA71">
        <v>0.153</v>
      </c>
      <c r="BB71">
        <v>0.193</v>
      </c>
      <c r="BC71" t="s">
        <v>2</v>
      </c>
      <c r="BD71">
        <v>0.34499999999999997</v>
      </c>
      <c r="BE71" t="s">
        <v>2</v>
      </c>
      <c r="BF71" t="s">
        <v>2</v>
      </c>
      <c r="BG71" t="s">
        <v>2</v>
      </c>
      <c r="BH71" t="s">
        <v>2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0.192</v>
      </c>
      <c r="BO71">
        <v>0.52600000000000002</v>
      </c>
      <c r="BP71" t="s">
        <v>2</v>
      </c>
      <c r="BQ71">
        <v>1.401</v>
      </c>
      <c r="BR71" t="s">
        <v>2</v>
      </c>
      <c r="BS71">
        <v>0.5</v>
      </c>
      <c r="BT71" t="s">
        <v>2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5.681</v>
      </c>
      <c r="CB71" t="s">
        <v>2</v>
      </c>
      <c r="CC71" t="s">
        <v>2</v>
      </c>
      <c r="CD71" s="5">
        <f t="shared" si="4"/>
        <v>10.759</v>
      </c>
      <c r="CE71" s="2">
        <v>26.204000000000001</v>
      </c>
      <c r="CF71" s="7">
        <f t="shared" si="5"/>
        <v>3.2659120708696299</v>
      </c>
      <c r="CG71" s="7">
        <f t="shared" si="6"/>
        <v>-2.3757426136117723</v>
      </c>
    </row>
    <row r="72" spans="2:85">
      <c r="B72" t="s">
        <v>71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 t="s">
        <v>2</v>
      </c>
      <c r="I72" t="s">
        <v>2</v>
      </c>
      <c r="J72">
        <v>6.0000000000000001E-3</v>
      </c>
      <c r="K72" t="s">
        <v>2</v>
      </c>
      <c r="L72" t="s">
        <v>2</v>
      </c>
      <c r="M72" t="s">
        <v>2</v>
      </c>
      <c r="N72">
        <v>1E-3</v>
      </c>
      <c r="O72" t="s">
        <v>2</v>
      </c>
      <c r="P72" t="s">
        <v>2</v>
      </c>
      <c r="Q72" t="s">
        <v>2</v>
      </c>
      <c r="R72" t="s">
        <v>2</v>
      </c>
      <c r="S72" t="s">
        <v>2</v>
      </c>
      <c r="T72" t="s">
        <v>2</v>
      </c>
      <c r="U72" t="s">
        <v>2</v>
      </c>
      <c r="V72" t="s">
        <v>2</v>
      </c>
      <c r="W72" t="s">
        <v>2</v>
      </c>
      <c r="X72" t="s">
        <v>2</v>
      </c>
      <c r="Y72" t="s">
        <v>2</v>
      </c>
      <c r="Z72">
        <v>0.66500000000000004</v>
      </c>
      <c r="AA72" t="s">
        <v>2</v>
      </c>
      <c r="AB72">
        <v>3.0000000000000001E-3</v>
      </c>
      <c r="AC72" t="s">
        <v>2</v>
      </c>
      <c r="AD72" t="s">
        <v>2</v>
      </c>
      <c r="AE72" t="s">
        <v>2</v>
      </c>
      <c r="AF72" t="s">
        <v>2</v>
      </c>
      <c r="AG72" t="s">
        <v>2</v>
      </c>
      <c r="AH72">
        <v>3.3000000000000002E-2</v>
      </c>
      <c r="AI72" t="s">
        <v>2</v>
      </c>
      <c r="AJ72" t="s">
        <v>2</v>
      </c>
      <c r="AK72" t="s">
        <v>2</v>
      </c>
      <c r="AL72" t="s">
        <v>2</v>
      </c>
      <c r="AM72">
        <v>0.108</v>
      </c>
      <c r="AN72" t="s">
        <v>2</v>
      </c>
      <c r="AO72" t="s">
        <v>2</v>
      </c>
      <c r="AP72" t="s">
        <v>2</v>
      </c>
      <c r="AQ72" t="s">
        <v>2</v>
      </c>
      <c r="AR72" t="s">
        <v>2</v>
      </c>
      <c r="AS72" t="s">
        <v>2</v>
      </c>
      <c r="AT72" t="s">
        <v>2</v>
      </c>
      <c r="AU72">
        <v>0.17199999999999999</v>
      </c>
      <c r="AV72" t="s">
        <v>2</v>
      </c>
      <c r="AW72">
        <v>0.44600000000000001</v>
      </c>
      <c r="AX72">
        <v>0.23799999999999999</v>
      </c>
      <c r="AY72" t="s">
        <v>2</v>
      </c>
      <c r="AZ72">
        <v>1.2999999999999999E-2</v>
      </c>
      <c r="BA72">
        <v>2.1999999999999999E-2</v>
      </c>
      <c r="BB72">
        <v>2.8000000000000001E-2</v>
      </c>
      <c r="BC72" t="s">
        <v>2</v>
      </c>
      <c r="BD72">
        <v>0.60799999999999998</v>
      </c>
      <c r="BE72" t="s">
        <v>2</v>
      </c>
      <c r="BF72" t="s">
        <v>2</v>
      </c>
      <c r="BG72" t="s">
        <v>2</v>
      </c>
      <c r="BH72">
        <v>0.19700000000000001</v>
      </c>
      <c r="BI72" t="s">
        <v>2</v>
      </c>
      <c r="BJ72" t="s">
        <v>2</v>
      </c>
      <c r="BK72" t="s">
        <v>2</v>
      </c>
      <c r="BL72" t="s">
        <v>2</v>
      </c>
      <c r="BM72" t="s">
        <v>2</v>
      </c>
      <c r="BN72">
        <v>0.11</v>
      </c>
      <c r="BO72" t="s">
        <v>2</v>
      </c>
      <c r="BP72" t="s">
        <v>2</v>
      </c>
      <c r="BQ72" t="s">
        <v>2</v>
      </c>
      <c r="BR72" t="s">
        <v>2</v>
      </c>
      <c r="BS72">
        <v>3.1E-2</v>
      </c>
      <c r="BT72">
        <v>0.39600000000000002</v>
      </c>
      <c r="BU72" t="s">
        <v>2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>
        <v>2.7370000000000001</v>
      </c>
      <c r="CB72" t="s">
        <v>2</v>
      </c>
      <c r="CC72" t="s">
        <v>2</v>
      </c>
      <c r="CD72" s="5">
        <f t="shared" si="4"/>
        <v>5.8140000000000001</v>
      </c>
      <c r="CE72" s="2">
        <v>13.237</v>
      </c>
      <c r="CF72" s="7">
        <f t="shared" si="5"/>
        <v>2.5830159387316338</v>
      </c>
      <c r="CG72" s="7">
        <f t="shared" si="6"/>
        <v>-1.7602688021366841</v>
      </c>
    </row>
    <row r="73" spans="2:85">
      <c r="B73" t="s">
        <v>72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>
        <v>3.173</v>
      </c>
      <c r="I73">
        <v>8.1000000000000003E-2</v>
      </c>
      <c r="J73" t="s">
        <v>2</v>
      </c>
      <c r="K73">
        <v>4.2709999999999999</v>
      </c>
      <c r="L73" t="s">
        <v>2</v>
      </c>
      <c r="M73" t="s">
        <v>2</v>
      </c>
      <c r="N73" t="s">
        <v>2</v>
      </c>
      <c r="O73">
        <v>4.2999999999999997E-2</v>
      </c>
      <c r="P73" t="s">
        <v>2</v>
      </c>
      <c r="Q73" t="s">
        <v>2</v>
      </c>
      <c r="R73">
        <v>3.3490000000000002</v>
      </c>
      <c r="S73">
        <v>6.1310000000000002</v>
      </c>
      <c r="T73">
        <v>0.151</v>
      </c>
      <c r="U73" t="s">
        <v>2</v>
      </c>
      <c r="V73">
        <v>0.745</v>
      </c>
      <c r="W73" t="s">
        <v>2</v>
      </c>
      <c r="X73" t="s">
        <v>2</v>
      </c>
      <c r="Y73" t="s">
        <v>2</v>
      </c>
      <c r="Z73" t="s">
        <v>2</v>
      </c>
      <c r="AA73" t="s">
        <v>2</v>
      </c>
      <c r="AB73" t="s">
        <v>2</v>
      </c>
      <c r="AC73">
        <v>1.0349999999999999</v>
      </c>
      <c r="AD73" t="s">
        <v>2</v>
      </c>
      <c r="AE73">
        <v>0.16900000000000001</v>
      </c>
      <c r="AF73" t="s">
        <v>2</v>
      </c>
      <c r="AG73">
        <v>12.525</v>
      </c>
      <c r="AH73" t="s">
        <v>2</v>
      </c>
      <c r="AI73" t="s">
        <v>2</v>
      </c>
      <c r="AJ73" t="s">
        <v>2</v>
      </c>
      <c r="AK73">
        <v>1.0329999999999999</v>
      </c>
      <c r="AL73">
        <v>8.6999999999999994E-2</v>
      </c>
      <c r="AM73" t="s">
        <v>2</v>
      </c>
      <c r="AN73" t="s">
        <v>2</v>
      </c>
      <c r="AO73">
        <v>0.216</v>
      </c>
      <c r="AP73">
        <v>0.5</v>
      </c>
      <c r="AQ73">
        <v>1.0469999999999999</v>
      </c>
      <c r="AR73" t="s">
        <v>2</v>
      </c>
      <c r="AS73">
        <v>1.6379999999999999</v>
      </c>
      <c r="AT73" t="s">
        <v>2</v>
      </c>
      <c r="AU73" t="s">
        <v>2</v>
      </c>
      <c r="AV73">
        <v>12.151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>
        <v>0.40899999999999997</v>
      </c>
      <c r="BD73" t="s">
        <v>2</v>
      </c>
      <c r="BE73">
        <v>0.16800000000000001</v>
      </c>
      <c r="BF73">
        <v>8.5000000000000006E-2</v>
      </c>
      <c r="BG73">
        <v>6.6000000000000003E-2</v>
      </c>
      <c r="BH73" t="s">
        <v>2</v>
      </c>
      <c r="BI73" t="s">
        <v>2</v>
      </c>
      <c r="BJ73">
        <v>28.347000000000001</v>
      </c>
      <c r="BK73">
        <v>6.6000000000000003E-2</v>
      </c>
      <c r="BL73" t="s">
        <v>2</v>
      </c>
      <c r="BM73">
        <v>33.893999999999998</v>
      </c>
      <c r="BN73" t="s">
        <v>2</v>
      </c>
      <c r="BO73" t="s">
        <v>2</v>
      </c>
      <c r="BP73" t="s">
        <v>2</v>
      </c>
      <c r="BQ73" t="s">
        <v>2</v>
      </c>
      <c r="BR73">
        <v>2.044</v>
      </c>
      <c r="BS73" t="s">
        <v>2</v>
      </c>
      <c r="BT73" t="s">
        <v>2</v>
      </c>
      <c r="BU73">
        <v>24.666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 t="s">
        <v>2</v>
      </c>
      <c r="CB73" t="s">
        <v>2</v>
      </c>
      <c r="CC73">
        <v>148.583</v>
      </c>
      <c r="CD73" s="5">
        <f t="shared" si="4"/>
        <v>286.673</v>
      </c>
      <c r="CE73" s="2">
        <v>777.91600000000005</v>
      </c>
      <c r="CF73" s="7">
        <f t="shared" si="5"/>
        <v>6.6566185491976322</v>
      </c>
      <c r="CG73" s="7">
        <f t="shared" si="6"/>
        <v>-5.658342193358652</v>
      </c>
    </row>
    <row r="74" spans="2:85">
      <c r="CD74" s="5"/>
      <c r="CE74" s="2"/>
      <c r="CF74" s="7"/>
      <c r="CG74" s="7"/>
    </row>
    <row r="75" spans="2:85">
      <c r="B75" t="s">
        <v>88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>
        <v>0.02</v>
      </c>
      <c r="X75" t="s">
        <v>2</v>
      </c>
      <c r="Y75" t="s">
        <v>2</v>
      </c>
      <c r="Z75" t="s">
        <v>2</v>
      </c>
      <c r="AA75">
        <v>8.2000000000000003E-2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 t="s">
        <v>2</v>
      </c>
      <c r="AH75" t="s">
        <v>2</v>
      </c>
      <c r="AI75" t="s">
        <v>2</v>
      </c>
      <c r="AJ75" t="s">
        <v>2</v>
      </c>
      <c r="AK75" t="s">
        <v>2</v>
      </c>
      <c r="AL75" t="s">
        <v>2</v>
      </c>
      <c r="AM75">
        <v>8.3000000000000004E-2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 t="s">
        <v>2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>
        <v>0.46500000000000002</v>
      </c>
      <c r="BE75" t="s">
        <v>2</v>
      </c>
      <c r="BF75" t="s">
        <v>2</v>
      </c>
      <c r="BG75" t="s">
        <v>2</v>
      </c>
      <c r="BH75">
        <v>0.621</v>
      </c>
      <c r="BI75" t="s">
        <v>2</v>
      </c>
      <c r="BJ75" t="s">
        <v>2</v>
      </c>
      <c r="BK75" t="s">
        <v>2</v>
      </c>
      <c r="BL75" t="s">
        <v>2</v>
      </c>
      <c r="BM75" t="s">
        <v>2</v>
      </c>
      <c r="BN75">
        <v>0.186</v>
      </c>
      <c r="BO75" t="s">
        <v>2</v>
      </c>
      <c r="BP75" t="s">
        <v>2</v>
      </c>
      <c r="BQ75" t="s">
        <v>2</v>
      </c>
      <c r="BR75" t="s">
        <v>2</v>
      </c>
      <c r="BS75" t="s">
        <v>2</v>
      </c>
      <c r="BT75">
        <v>11.446</v>
      </c>
      <c r="BU75" t="s">
        <v>2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>
        <v>47.771000000000001</v>
      </c>
      <c r="CB75" t="s">
        <v>2</v>
      </c>
      <c r="CC75" t="s">
        <v>2</v>
      </c>
      <c r="CD75" s="5">
        <f t="shared" si="4"/>
        <v>60.673999999999999</v>
      </c>
      <c r="CE75" s="2">
        <v>0</v>
      </c>
    </row>
    <row r="76" spans="2:85">
      <c r="B76" t="s">
        <v>74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 t="s">
        <v>2</v>
      </c>
      <c r="N76" t="s">
        <v>2</v>
      </c>
      <c r="O76" t="s">
        <v>2</v>
      </c>
      <c r="P76">
        <v>4.5999999999999999E-2</v>
      </c>
      <c r="Q76" t="s">
        <v>2</v>
      </c>
      <c r="R76" t="s">
        <v>2</v>
      </c>
      <c r="S76" t="s">
        <v>2</v>
      </c>
      <c r="T76" t="s">
        <v>2</v>
      </c>
      <c r="U76">
        <v>4.1000000000000002E-2</v>
      </c>
      <c r="V76" t="s">
        <v>2</v>
      </c>
      <c r="W76" t="s">
        <v>2</v>
      </c>
      <c r="X76" t="s">
        <v>2</v>
      </c>
      <c r="Y76">
        <v>0.182</v>
      </c>
      <c r="Z76" t="s">
        <v>2</v>
      </c>
      <c r="AA76" t="s">
        <v>2</v>
      </c>
      <c r="AB76">
        <v>1E-3</v>
      </c>
      <c r="AC76" t="s">
        <v>2</v>
      </c>
      <c r="AD76" t="s">
        <v>2</v>
      </c>
      <c r="AE76" t="s">
        <v>2</v>
      </c>
      <c r="AF76" t="s">
        <v>2</v>
      </c>
      <c r="AG76" t="s">
        <v>2</v>
      </c>
      <c r="AH76">
        <v>1.9E-2</v>
      </c>
      <c r="AI76" t="s">
        <v>2</v>
      </c>
      <c r="AJ76" t="s">
        <v>2</v>
      </c>
      <c r="AK76" t="s">
        <v>2</v>
      </c>
      <c r="AL76" t="s">
        <v>2</v>
      </c>
      <c r="AM76">
        <v>1.4E-2</v>
      </c>
      <c r="AN76">
        <v>8.9999999999999993E-3</v>
      </c>
      <c r="AO76" t="s">
        <v>2</v>
      </c>
      <c r="AP76" t="s">
        <v>2</v>
      </c>
      <c r="AQ76" t="s">
        <v>2</v>
      </c>
      <c r="AR76" t="s">
        <v>2</v>
      </c>
      <c r="AS76" t="s">
        <v>2</v>
      </c>
      <c r="AT76">
        <v>0.90700000000000003</v>
      </c>
      <c r="AU76">
        <v>7.4999999999999997E-2</v>
      </c>
      <c r="AV76" t="s">
        <v>2</v>
      </c>
      <c r="AW76">
        <v>2.8260000000000001</v>
      </c>
      <c r="AX76">
        <v>0.96399999999999997</v>
      </c>
      <c r="AY76">
        <v>7.0999999999999994E-2</v>
      </c>
      <c r="AZ76">
        <v>0.127</v>
      </c>
      <c r="BA76">
        <v>0.215</v>
      </c>
      <c r="BB76">
        <v>0.26500000000000001</v>
      </c>
      <c r="BC76" t="s">
        <v>2</v>
      </c>
      <c r="BD76">
        <v>2.1539999999999999</v>
      </c>
      <c r="BE76" t="s">
        <v>2</v>
      </c>
      <c r="BF76" t="s">
        <v>2</v>
      </c>
      <c r="BG76" t="s">
        <v>2</v>
      </c>
      <c r="BH76">
        <v>5.6000000000000001E-2</v>
      </c>
      <c r="BI76" t="s">
        <v>2</v>
      </c>
      <c r="BJ76" t="s">
        <v>2</v>
      </c>
      <c r="BK76" t="s">
        <v>2</v>
      </c>
      <c r="BL76" t="s">
        <v>2</v>
      </c>
      <c r="BM76" t="s">
        <v>2</v>
      </c>
      <c r="BN76">
        <v>0.69299999999999995</v>
      </c>
      <c r="BO76">
        <v>4.8360000000000003</v>
      </c>
      <c r="BP76" t="s">
        <v>2</v>
      </c>
      <c r="BQ76">
        <v>1.1359999999999999</v>
      </c>
      <c r="BR76" t="s">
        <v>2</v>
      </c>
      <c r="BS76">
        <v>0.88900000000000001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>
        <v>154.51400000000001</v>
      </c>
      <c r="CB76" t="s">
        <v>2</v>
      </c>
      <c r="CC76" t="s">
        <v>2</v>
      </c>
      <c r="CD76" s="5">
        <f t="shared" si="4"/>
        <v>170.04000000000002</v>
      </c>
      <c r="CE76" s="2">
        <v>0</v>
      </c>
    </row>
    <row r="77" spans="2:85">
      <c r="B77" t="s">
        <v>89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 t="s">
        <v>2</v>
      </c>
      <c r="AE77" t="s">
        <v>2</v>
      </c>
      <c r="AF77" t="s">
        <v>2</v>
      </c>
      <c r="AG77">
        <v>2.742</v>
      </c>
      <c r="AH77" t="s">
        <v>2</v>
      </c>
      <c r="AI77">
        <v>0.111</v>
      </c>
      <c r="AJ77" t="s">
        <v>2</v>
      </c>
      <c r="AK77" t="s">
        <v>2</v>
      </c>
      <c r="AL77" t="s">
        <v>2</v>
      </c>
      <c r="AM77" t="s">
        <v>2</v>
      </c>
      <c r="AN77" t="s">
        <v>2</v>
      </c>
      <c r="AO77" t="s">
        <v>2</v>
      </c>
      <c r="AP77" t="s">
        <v>2</v>
      </c>
      <c r="AQ77" t="s">
        <v>2</v>
      </c>
      <c r="AR77" t="s">
        <v>2</v>
      </c>
      <c r="AS77" t="s">
        <v>2</v>
      </c>
      <c r="AT77" t="s">
        <v>2</v>
      </c>
      <c r="AU77" t="s">
        <v>2</v>
      </c>
      <c r="AV77">
        <v>16.422000000000001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 t="s">
        <v>2</v>
      </c>
      <c r="BD77" t="s">
        <v>2</v>
      </c>
      <c r="BE77" t="s">
        <v>2</v>
      </c>
      <c r="BF77" t="s">
        <v>2</v>
      </c>
      <c r="BG77" t="s">
        <v>2</v>
      </c>
      <c r="BH77" t="s">
        <v>2</v>
      </c>
      <c r="BI77" t="s">
        <v>2</v>
      </c>
      <c r="BJ77">
        <v>68.917000000000002</v>
      </c>
      <c r="BK77" t="s">
        <v>2</v>
      </c>
      <c r="BL77" t="s">
        <v>2</v>
      </c>
      <c r="BM77" t="s">
        <v>2</v>
      </c>
      <c r="BN77" t="s">
        <v>2</v>
      </c>
      <c r="BO77" t="s">
        <v>2</v>
      </c>
      <c r="BP77" t="s">
        <v>2</v>
      </c>
      <c r="BQ77" t="s">
        <v>2</v>
      </c>
      <c r="BR77">
        <v>9.2579999999999991</v>
      </c>
      <c r="BS77" t="s">
        <v>2</v>
      </c>
      <c r="BT77" t="s">
        <v>2</v>
      </c>
      <c r="BU77">
        <v>677.48299999999995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8803.0349999999999</v>
      </c>
      <c r="CD77" s="5">
        <f t="shared" si="4"/>
        <v>9577.9680000000008</v>
      </c>
      <c r="CE77" s="2">
        <v>0</v>
      </c>
    </row>
    <row r="78" spans="2:85">
      <c r="B78" t="s">
        <v>76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>
        <v>8.0000000000000002E-3</v>
      </c>
      <c r="N78" t="s">
        <v>2</v>
      </c>
      <c r="O78" t="s">
        <v>2</v>
      </c>
      <c r="P78" t="s">
        <v>2</v>
      </c>
      <c r="Q78" t="s">
        <v>2</v>
      </c>
      <c r="R78" t="s">
        <v>2</v>
      </c>
      <c r="S78" t="s">
        <v>2</v>
      </c>
      <c r="T78" t="s">
        <v>2</v>
      </c>
      <c r="U78" t="s">
        <v>2</v>
      </c>
      <c r="V78" t="s">
        <v>2</v>
      </c>
      <c r="W78" t="s">
        <v>2</v>
      </c>
      <c r="X78" t="s">
        <v>2</v>
      </c>
      <c r="Y78" t="s">
        <v>2</v>
      </c>
      <c r="Z78" t="s">
        <v>2</v>
      </c>
      <c r="AA78" t="s">
        <v>2</v>
      </c>
      <c r="AB78" t="s">
        <v>2</v>
      </c>
      <c r="AC78" t="s">
        <v>2</v>
      </c>
      <c r="AD78" t="s">
        <v>2</v>
      </c>
      <c r="AE78">
        <v>0.26500000000000001</v>
      </c>
      <c r="AF78" t="s">
        <v>2</v>
      </c>
      <c r="AG78" t="s">
        <v>2</v>
      </c>
      <c r="AH78" t="s">
        <v>2</v>
      </c>
      <c r="AI78">
        <v>3.2000000000000001E-2</v>
      </c>
      <c r="AJ78" t="s">
        <v>2</v>
      </c>
      <c r="AK78">
        <v>0.34200000000000003</v>
      </c>
      <c r="AL78" t="s">
        <v>2</v>
      </c>
      <c r="AM78" t="s">
        <v>2</v>
      </c>
      <c r="AN78" t="s">
        <v>2</v>
      </c>
      <c r="AO78" t="s">
        <v>2</v>
      </c>
      <c r="AP78" t="s">
        <v>2</v>
      </c>
      <c r="AQ78" t="s">
        <v>2</v>
      </c>
      <c r="AR78">
        <v>8.9999999999999993E-3</v>
      </c>
      <c r="AS78" t="s">
        <v>2</v>
      </c>
      <c r="AT78">
        <v>0.40400000000000003</v>
      </c>
      <c r="AU78" t="s">
        <v>2</v>
      </c>
      <c r="AV78" t="s">
        <v>2</v>
      </c>
      <c r="AW78" t="s">
        <v>2</v>
      </c>
      <c r="AX78" t="s">
        <v>2</v>
      </c>
      <c r="AY78" t="s">
        <v>2</v>
      </c>
      <c r="AZ78" t="s">
        <v>2</v>
      </c>
      <c r="BA78" t="s">
        <v>2</v>
      </c>
      <c r="BB78" t="s">
        <v>2</v>
      </c>
      <c r="BC78">
        <v>0.51800000000000002</v>
      </c>
      <c r="BD78" t="s">
        <v>2</v>
      </c>
      <c r="BE78">
        <v>8.8999999999999996E-2</v>
      </c>
      <c r="BF78">
        <v>7.8E-2</v>
      </c>
      <c r="BG78">
        <v>6.0999999999999999E-2</v>
      </c>
      <c r="BH78" t="s">
        <v>2</v>
      </c>
      <c r="BI78">
        <v>17.86</v>
      </c>
      <c r="BJ78" t="s">
        <v>2</v>
      </c>
      <c r="BK78">
        <v>0.39300000000000002</v>
      </c>
      <c r="BL78">
        <v>2.3E-2</v>
      </c>
      <c r="BM78">
        <v>35.332000000000001</v>
      </c>
      <c r="BN78" t="s">
        <v>2</v>
      </c>
      <c r="BO78" t="s">
        <v>2</v>
      </c>
      <c r="BP78">
        <v>53.32</v>
      </c>
      <c r="BQ78" t="s">
        <v>2</v>
      </c>
      <c r="BR78">
        <v>4.1769999999999996</v>
      </c>
      <c r="BS78" t="s">
        <v>2</v>
      </c>
      <c r="BT78" t="s">
        <v>2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116.173</v>
      </c>
      <c r="CD78" s="5">
        <f t="shared" si="4"/>
        <v>229.084</v>
      </c>
      <c r="CE78" s="2">
        <v>0</v>
      </c>
    </row>
    <row r="79" spans="2:85">
      <c r="B79" t="s">
        <v>77</v>
      </c>
      <c r="C79" t="s">
        <v>2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2</v>
      </c>
      <c r="U79" t="s">
        <v>2</v>
      </c>
      <c r="V79" t="s">
        <v>2</v>
      </c>
      <c r="W79" t="s">
        <v>2</v>
      </c>
      <c r="X79" t="s">
        <v>2</v>
      </c>
      <c r="Y79" t="s">
        <v>2</v>
      </c>
      <c r="Z79" t="s">
        <v>2</v>
      </c>
      <c r="AA79" t="s">
        <v>2</v>
      </c>
      <c r="AB79" t="s">
        <v>2</v>
      </c>
      <c r="AC79" t="s">
        <v>2</v>
      </c>
      <c r="AD79">
        <v>0.11600000000000001</v>
      </c>
      <c r="AE79" t="s">
        <v>2</v>
      </c>
      <c r="AF79" t="s">
        <v>2</v>
      </c>
      <c r="AG79" t="s">
        <v>2</v>
      </c>
      <c r="AH79" t="s">
        <v>2</v>
      </c>
      <c r="AI79" t="s">
        <v>2</v>
      </c>
      <c r="AJ79">
        <v>0.23499999999999999</v>
      </c>
      <c r="AK79">
        <v>1.609</v>
      </c>
      <c r="AL79" t="s">
        <v>2</v>
      </c>
      <c r="AM79" t="s">
        <v>2</v>
      </c>
      <c r="AN79" t="s">
        <v>2</v>
      </c>
      <c r="AO79" t="s">
        <v>2</v>
      </c>
      <c r="AP79">
        <v>0.19500000000000001</v>
      </c>
      <c r="AQ79">
        <v>0.84499999999999997</v>
      </c>
      <c r="AR79">
        <v>1.2E-2</v>
      </c>
      <c r="AS79">
        <v>0.17799999999999999</v>
      </c>
      <c r="AT79">
        <v>1.113</v>
      </c>
      <c r="AU79" t="s">
        <v>2</v>
      </c>
      <c r="AV79">
        <v>1.0209999999999999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>
        <v>2.1339999999999999</v>
      </c>
      <c r="BD79" t="s">
        <v>2</v>
      </c>
      <c r="BE79">
        <v>1.1990000000000001</v>
      </c>
      <c r="BF79">
        <v>0.65500000000000003</v>
      </c>
      <c r="BG79">
        <v>0.51300000000000001</v>
      </c>
      <c r="BH79" t="s">
        <v>2</v>
      </c>
      <c r="BI79">
        <v>19.893999999999998</v>
      </c>
      <c r="BJ79">
        <v>4.508</v>
      </c>
      <c r="BK79">
        <v>0.53300000000000003</v>
      </c>
      <c r="BL79">
        <v>9.6000000000000002E-2</v>
      </c>
      <c r="BM79">
        <v>148.12299999999999</v>
      </c>
      <c r="BN79" t="s">
        <v>2</v>
      </c>
      <c r="BO79" t="s">
        <v>2</v>
      </c>
      <c r="BP79">
        <v>75.555000000000007</v>
      </c>
      <c r="BQ79" t="s">
        <v>2</v>
      </c>
      <c r="BR79">
        <v>7.1429999999999998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>
        <v>1336.731</v>
      </c>
      <c r="CD79" s="5">
        <f t="shared" si="4"/>
        <v>1602.4079999999999</v>
      </c>
      <c r="CE79" s="2">
        <v>0</v>
      </c>
    </row>
    <row r="80" spans="2:85">
      <c r="B80" t="s">
        <v>78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 t="s">
        <v>2</v>
      </c>
      <c r="I80" t="s">
        <v>2</v>
      </c>
      <c r="J80" t="s">
        <v>2</v>
      </c>
      <c r="K80" t="s">
        <v>2</v>
      </c>
      <c r="L80" t="s">
        <v>2</v>
      </c>
      <c r="M80" t="s">
        <v>2</v>
      </c>
      <c r="N80" t="s">
        <v>2</v>
      </c>
      <c r="O80" t="s">
        <v>2</v>
      </c>
      <c r="P80">
        <v>1.2E-2</v>
      </c>
      <c r="Q80" t="s">
        <v>2</v>
      </c>
      <c r="R80" t="s">
        <v>2</v>
      </c>
      <c r="S80" t="s">
        <v>2</v>
      </c>
      <c r="T80" t="s">
        <v>2</v>
      </c>
      <c r="U80">
        <v>2.5999999999999999E-2</v>
      </c>
      <c r="V80" t="s">
        <v>2</v>
      </c>
      <c r="W80">
        <v>3.3000000000000002E-2</v>
      </c>
      <c r="X80" t="s">
        <v>2</v>
      </c>
      <c r="Y80" t="s">
        <v>2</v>
      </c>
      <c r="Z80" t="s">
        <v>2</v>
      </c>
      <c r="AA80">
        <v>2E-3</v>
      </c>
      <c r="AB80">
        <v>5.0000000000000001E-3</v>
      </c>
      <c r="AC80" t="s">
        <v>2</v>
      </c>
      <c r="AD80" t="s">
        <v>2</v>
      </c>
      <c r="AE80" t="s">
        <v>2</v>
      </c>
      <c r="AF80">
        <v>5.0999999999999997E-2</v>
      </c>
      <c r="AG80" t="s">
        <v>2</v>
      </c>
      <c r="AH80">
        <v>4.5999999999999999E-2</v>
      </c>
      <c r="AI80" t="s">
        <v>2</v>
      </c>
      <c r="AJ80" t="s">
        <v>2</v>
      </c>
      <c r="AK80" t="s">
        <v>2</v>
      </c>
      <c r="AL80" t="s">
        <v>2</v>
      </c>
      <c r="AM80" t="s">
        <v>2</v>
      </c>
      <c r="AN80">
        <v>1.4E-2</v>
      </c>
      <c r="AO80" t="s">
        <v>2</v>
      </c>
      <c r="AP80" t="s">
        <v>2</v>
      </c>
      <c r="AQ80" t="s">
        <v>2</v>
      </c>
      <c r="AR80" t="s">
        <v>2</v>
      </c>
      <c r="AS80" t="s">
        <v>2</v>
      </c>
      <c r="AT80" t="s">
        <v>2</v>
      </c>
      <c r="AU80">
        <v>0.66200000000000003</v>
      </c>
      <c r="AV80" t="s">
        <v>2</v>
      </c>
      <c r="AW80">
        <v>0.433</v>
      </c>
      <c r="AX80">
        <v>0.83</v>
      </c>
      <c r="AY80">
        <v>4.3999999999999997E-2</v>
      </c>
      <c r="AZ80">
        <v>0.24299999999999999</v>
      </c>
      <c r="BA80">
        <v>0.41099999999999998</v>
      </c>
      <c r="BB80">
        <v>0.51900000000000002</v>
      </c>
      <c r="BC80" t="s">
        <v>2</v>
      </c>
      <c r="BD80">
        <v>3.343</v>
      </c>
      <c r="BE80" t="s">
        <v>2</v>
      </c>
      <c r="BF80" t="s">
        <v>2</v>
      </c>
      <c r="BG80" t="s">
        <v>2</v>
      </c>
      <c r="BH80">
        <v>0.25800000000000001</v>
      </c>
      <c r="BI80" t="s">
        <v>2</v>
      </c>
      <c r="BJ80" t="s">
        <v>2</v>
      </c>
      <c r="BK80" t="s">
        <v>2</v>
      </c>
      <c r="BL80" t="s">
        <v>2</v>
      </c>
      <c r="BM80" t="s">
        <v>2</v>
      </c>
      <c r="BN80">
        <v>2.0030000000000001</v>
      </c>
      <c r="BO80">
        <v>3.8929999999999998</v>
      </c>
      <c r="BP80" t="s">
        <v>2</v>
      </c>
      <c r="BQ80">
        <v>21.263999999999999</v>
      </c>
      <c r="BR80" t="s">
        <v>2</v>
      </c>
      <c r="BS80">
        <v>24.196999999999999</v>
      </c>
      <c r="BT80">
        <v>1.395</v>
      </c>
      <c r="BU80" t="s">
        <v>2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>
        <v>167.73599999999999</v>
      </c>
      <c r="CD80" s="5">
        <f t="shared" si="4"/>
        <v>227.42</v>
      </c>
      <c r="CE80" s="2">
        <v>227.42099999999999</v>
      </c>
    </row>
    <row r="81" spans="2:85">
      <c r="B81" t="s">
        <v>79</v>
      </c>
      <c r="C81">
        <v>0</v>
      </c>
      <c r="D81">
        <v>4.0000000000000001E-3</v>
      </c>
      <c r="E81">
        <v>3.4000000000000002E-2</v>
      </c>
      <c r="F81" t="s">
        <v>2</v>
      </c>
      <c r="G81">
        <v>3.5999999999999997E-2</v>
      </c>
      <c r="H81">
        <v>2.9000000000000001E-2</v>
      </c>
      <c r="I81">
        <v>0.02</v>
      </c>
      <c r="J81" t="s">
        <v>2</v>
      </c>
      <c r="K81">
        <v>0.19600000000000001</v>
      </c>
      <c r="L81" t="s">
        <v>2</v>
      </c>
      <c r="M81">
        <v>7.4999999999999997E-2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>
        <v>4.1000000000000002E-2</v>
      </c>
      <c r="U81" t="s">
        <v>2</v>
      </c>
      <c r="V81" t="s">
        <v>2</v>
      </c>
      <c r="W81" t="s">
        <v>2</v>
      </c>
      <c r="X81">
        <v>1.2999999999999999E-2</v>
      </c>
      <c r="Y81" t="s">
        <v>2</v>
      </c>
      <c r="Z81" t="s">
        <v>2</v>
      </c>
      <c r="AA81" t="s">
        <v>2</v>
      </c>
      <c r="AB81" t="s">
        <v>2</v>
      </c>
      <c r="AC81">
        <v>0.04</v>
      </c>
      <c r="AD81" t="s">
        <v>2</v>
      </c>
      <c r="AE81" t="s">
        <v>2</v>
      </c>
      <c r="AF81" t="s">
        <v>2</v>
      </c>
      <c r="AG81">
        <v>3.5999999999999997E-2</v>
      </c>
      <c r="AH81" t="s">
        <v>2</v>
      </c>
      <c r="AI81">
        <v>2E-3</v>
      </c>
      <c r="AJ81" t="s">
        <v>2</v>
      </c>
      <c r="AK81">
        <v>3.5000000000000003E-2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>
        <v>4.7E-2</v>
      </c>
      <c r="AR81" t="s">
        <v>2</v>
      </c>
      <c r="AS81">
        <v>2.3E-2</v>
      </c>
      <c r="AT81">
        <v>3.5000000000000003E-2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 t="s">
        <v>2</v>
      </c>
      <c r="CB81" t="s">
        <v>2</v>
      </c>
      <c r="CC81">
        <v>0.04</v>
      </c>
      <c r="CD81" s="5">
        <f t="shared" si="4"/>
        <v>0.70600000000000018</v>
      </c>
      <c r="CE81" s="2">
        <v>0.70499999999999996</v>
      </c>
    </row>
    <row r="82" spans="2:85">
      <c r="B82" t="s">
        <v>80</v>
      </c>
      <c r="C82" t="s">
        <v>2</v>
      </c>
      <c r="D82" t="s">
        <v>2</v>
      </c>
      <c r="E82" t="s">
        <v>2</v>
      </c>
      <c r="F82" t="s">
        <v>2</v>
      </c>
      <c r="G82" t="s">
        <v>2</v>
      </c>
      <c r="H82">
        <v>0.14599999999999999</v>
      </c>
      <c r="I82">
        <v>0.13</v>
      </c>
      <c r="J82" t="s">
        <v>2</v>
      </c>
      <c r="K82">
        <v>0.40300000000000002</v>
      </c>
      <c r="L82" t="s">
        <v>2</v>
      </c>
      <c r="M82">
        <v>0.57299999999999995</v>
      </c>
      <c r="N82" t="s">
        <v>2</v>
      </c>
      <c r="O82" t="s">
        <v>2</v>
      </c>
      <c r="P82" t="s">
        <v>2</v>
      </c>
      <c r="Q82">
        <v>4.2000000000000003E-2</v>
      </c>
      <c r="R82" t="s">
        <v>2</v>
      </c>
      <c r="S82">
        <v>0.97099999999999997</v>
      </c>
      <c r="T82">
        <v>0.03</v>
      </c>
      <c r="U82" t="s">
        <v>2</v>
      </c>
      <c r="V82">
        <v>0.92300000000000004</v>
      </c>
      <c r="W82" t="s">
        <v>2</v>
      </c>
      <c r="X82">
        <v>3.5000000000000003E-2</v>
      </c>
      <c r="Y82" t="s">
        <v>2</v>
      </c>
      <c r="Z82" t="s">
        <v>2</v>
      </c>
      <c r="AA82" t="s">
        <v>2</v>
      </c>
      <c r="AB82" t="s">
        <v>2</v>
      </c>
      <c r="AC82">
        <v>0.96299999999999997</v>
      </c>
      <c r="AD82">
        <v>7.9000000000000001E-2</v>
      </c>
      <c r="AE82">
        <v>0.20100000000000001</v>
      </c>
      <c r="AF82" t="s">
        <v>2</v>
      </c>
      <c r="AG82">
        <v>3.1819999999999999</v>
      </c>
      <c r="AH82" t="s">
        <v>2</v>
      </c>
      <c r="AI82">
        <v>1.7999999999999999E-2</v>
      </c>
      <c r="AJ82">
        <v>0.157</v>
      </c>
      <c r="AK82">
        <v>0.41599999999999998</v>
      </c>
      <c r="AL82">
        <v>0.04</v>
      </c>
      <c r="AM82" t="s">
        <v>2</v>
      </c>
      <c r="AN82" t="s">
        <v>2</v>
      </c>
      <c r="AO82">
        <v>0.49199999999999999</v>
      </c>
      <c r="AP82">
        <v>2.1040000000000001</v>
      </c>
      <c r="AQ82">
        <v>0.76700000000000002</v>
      </c>
      <c r="AR82">
        <v>9.9000000000000005E-2</v>
      </c>
      <c r="AS82">
        <v>2.2629999999999999</v>
      </c>
      <c r="AT82" t="s">
        <v>2</v>
      </c>
      <c r="AU82" t="s">
        <v>2</v>
      </c>
      <c r="AV82">
        <v>2.6859999999999999</v>
      </c>
      <c r="AW82" t="s">
        <v>2</v>
      </c>
      <c r="AX82" t="s">
        <v>2</v>
      </c>
      <c r="AY82" t="s">
        <v>2</v>
      </c>
      <c r="AZ82" t="s">
        <v>2</v>
      </c>
      <c r="BA82" t="s">
        <v>2</v>
      </c>
      <c r="BB82" t="s">
        <v>2</v>
      </c>
      <c r="BC82">
        <v>0.28000000000000003</v>
      </c>
      <c r="BD82" t="s">
        <v>2</v>
      </c>
      <c r="BE82">
        <v>1.819</v>
      </c>
      <c r="BF82">
        <v>1.44</v>
      </c>
      <c r="BG82">
        <v>1.1259999999999999</v>
      </c>
      <c r="BH82" t="s">
        <v>2</v>
      </c>
      <c r="BI82">
        <v>0.77200000000000002</v>
      </c>
      <c r="BJ82">
        <v>17.443999999999999</v>
      </c>
      <c r="BK82">
        <v>0.20899999999999999</v>
      </c>
      <c r="BL82" t="s">
        <v>2</v>
      </c>
      <c r="BM82">
        <v>175.06100000000001</v>
      </c>
      <c r="BN82" t="s">
        <v>2</v>
      </c>
      <c r="BO82" t="s">
        <v>2</v>
      </c>
      <c r="BP82">
        <v>2221.9250000000002</v>
      </c>
      <c r="BQ82" t="s">
        <v>2</v>
      </c>
      <c r="BR82">
        <v>9.25</v>
      </c>
      <c r="BS82" t="s">
        <v>2</v>
      </c>
      <c r="BT82" t="s">
        <v>2</v>
      </c>
      <c r="BU82">
        <v>75.768000000000001</v>
      </c>
      <c r="BV82" t="s">
        <v>2</v>
      </c>
      <c r="BW82" t="s">
        <v>2</v>
      </c>
      <c r="BX82" t="s">
        <v>2</v>
      </c>
      <c r="BY82" t="s">
        <v>2</v>
      </c>
      <c r="BZ82" t="s">
        <v>2</v>
      </c>
      <c r="CA82" t="s">
        <v>2</v>
      </c>
      <c r="CB82" t="s">
        <v>2</v>
      </c>
      <c r="CC82" t="s">
        <v>2</v>
      </c>
      <c r="CD82" s="5">
        <f t="shared" si="4"/>
        <v>2521.8140000000003</v>
      </c>
      <c r="CE82" s="2">
        <v>11637.96</v>
      </c>
    </row>
    <row r="83" spans="2:85">
      <c r="B83" t="s">
        <v>81</v>
      </c>
      <c r="C83" t="s">
        <v>2</v>
      </c>
      <c r="D83" t="s">
        <v>2</v>
      </c>
      <c r="E83" t="s">
        <v>2</v>
      </c>
      <c r="F83" t="s">
        <v>2</v>
      </c>
      <c r="G83" t="s">
        <v>2</v>
      </c>
      <c r="H83" t="s">
        <v>2</v>
      </c>
      <c r="I83" t="s">
        <v>2</v>
      </c>
      <c r="J83" t="s">
        <v>2</v>
      </c>
      <c r="K83" t="s">
        <v>2</v>
      </c>
      <c r="L83" t="s">
        <v>2</v>
      </c>
      <c r="M83" t="s">
        <v>2</v>
      </c>
      <c r="N83" t="s">
        <v>2</v>
      </c>
      <c r="O83" t="s">
        <v>2</v>
      </c>
      <c r="P83" t="s">
        <v>2</v>
      </c>
      <c r="Q83" t="s">
        <v>2</v>
      </c>
      <c r="R83" t="s">
        <v>2</v>
      </c>
      <c r="S83" t="s">
        <v>2</v>
      </c>
      <c r="T83" t="s">
        <v>2</v>
      </c>
      <c r="U83" t="s">
        <v>2</v>
      </c>
      <c r="V83" t="s">
        <v>2</v>
      </c>
      <c r="W83" t="s">
        <v>2</v>
      </c>
      <c r="X83" t="s">
        <v>2</v>
      </c>
      <c r="Y83" t="s">
        <v>2</v>
      </c>
      <c r="Z83" t="s">
        <v>2</v>
      </c>
      <c r="AA83" t="s">
        <v>2</v>
      </c>
      <c r="AB83" t="s">
        <v>2</v>
      </c>
      <c r="AC83" t="s">
        <v>2</v>
      </c>
      <c r="AD83" t="s">
        <v>2</v>
      </c>
      <c r="AE83" t="s">
        <v>2</v>
      </c>
      <c r="AF83" t="s">
        <v>2</v>
      </c>
      <c r="AG83" t="s">
        <v>2</v>
      </c>
      <c r="AH83" t="s">
        <v>2</v>
      </c>
      <c r="AI83" t="s">
        <v>2</v>
      </c>
      <c r="AJ83" t="s">
        <v>2</v>
      </c>
      <c r="AK83" t="s">
        <v>2</v>
      </c>
      <c r="AL83" t="s">
        <v>2</v>
      </c>
      <c r="AM83" t="s">
        <v>2</v>
      </c>
      <c r="AN83" t="s">
        <v>2</v>
      </c>
      <c r="AO83" t="s">
        <v>2</v>
      </c>
      <c r="AP83" t="s">
        <v>2</v>
      </c>
      <c r="AQ83" t="s">
        <v>2</v>
      </c>
      <c r="AR83" t="s">
        <v>2</v>
      </c>
      <c r="AS83" t="s">
        <v>2</v>
      </c>
      <c r="AT83" t="s">
        <v>2</v>
      </c>
      <c r="AU83" t="s">
        <v>2</v>
      </c>
      <c r="AV83" t="s">
        <v>2</v>
      </c>
      <c r="AW83" t="s">
        <v>2</v>
      </c>
      <c r="AX83" t="s">
        <v>2</v>
      </c>
      <c r="AY83" t="s">
        <v>2</v>
      </c>
      <c r="AZ83" t="s">
        <v>2</v>
      </c>
      <c r="BA83" t="s">
        <v>2</v>
      </c>
      <c r="BB83" t="s">
        <v>2</v>
      </c>
      <c r="BC83" t="s">
        <v>2</v>
      </c>
      <c r="BD83" t="s">
        <v>2</v>
      </c>
      <c r="BE83" t="s">
        <v>2</v>
      </c>
      <c r="BF83" t="s">
        <v>2</v>
      </c>
      <c r="BG83" t="s">
        <v>2</v>
      </c>
      <c r="BH83" t="s">
        <v>2</v>
      </c>
      <c r="BI83" t="s">
        <v>2</v>
      </c>
      <c r="BJ83" t="s">
        <v>2</v>
      </c>
      <c r="BK83" t="s">
        <v>2</v>
      </c>
      <c r="BL83" t="s">
        <v>2</v>
      </c>
      <c r="BM83" t="s">
        <v>2</v>
      </c>
      <c r="BN83" t="s">
        <v>2</v>
      </c>
      <c r="BO83" t="s">
        <v>2</v>
      </c>
      <c r="BP83" t="s">
        <v>2</v>
      </c>
      <c r="BQ83" t="s">
        <v>2</v>
      </c>
      <c r="BR83" t="s">
        <v>2</v>
      </c>
      <c r="BS83" t="s">
        <v>2</v>
      </c>
      <c r="BT83" t="s">
        <v>2</v>
      </c>
      <c r="BU83" t="s">
        <v>2</v>
      </c>
      <c r="BV83" t="s">
        <v>2</v>
      </c>
      <c r="BW83" t="s">
        <v>2</v>
      </c>
      <c r="BX83" t="s">
        <v>2</v>
      </c>
      <c r="BY83" t="s">
        <v>2</v>
      </c>
      <c r="BZ83" t="s">
        <v>2</v>
      </c>
      <c r="CA83">
        <v>0</v>
      </c>
      <c r="CB83">
        <v>0</v>
      </c>
      <c r="CC83">
        <v>0</v>
      </c>
      <c r="CD83" s="5">
        <f t="shared" si="4"/>
        <v>0</v>
      </c>
    </row>
    <row r="84" spans="2:85" s="2" customFormat="1">
      <c r="B84" s="2" t="s">
        <v>82</v>
      </c>
      <c r="C84" s="2">
        <v>1.75</v>
      </c>
      <c r="D84" s="2">
        <v>0.76200000000000001</v>
      </c>
      <c r="E84" s="2">
        <v>2.3260000000000001</v>
      </c>
      <c r="F84" s="2">
        <v>4.3999999999999997E-2</v>
      </c>
      <c r="G84" s="2">
        <v>0.35799999999999998</v>
      </c>
      <c r="H84" s="2">
        <v>8.6259999999999994</v>
      </c>
      <c r="I84" s="2">
        <v>1.8320000000000001</v>
      </c>
      <c r="J84" s="2">
        <v>0.17699999999999999</v>
      </c>
      <c r="K84" s="2">
        <v>17.518000000000001</v>
      </c>
      <c r="L84" s="2">
        <v>3.9E-2</v>
      </c>
      <c r="M84" s="2">
        <v>4.2229999999999999</v>
      </c>
      <c r="N84" s="2">
        <v>6.0999999999999999E-2</v>
      </c>
      <c r="O84" s="2">
        <v>2.86</v>
      </c>
      <c r="P84" s="2">
        <v>1.079</v>
      </c>
      <c r="Q84" s="2">
        <v>4.4139999999999997</v>
      </c>
      <c r="R84" s="2">
        <v>11.526</v>
      </c>
      <c r="S84" s="2">
        <v>12.16</v>
      </c>
      <c r="T84" s="2">
        <v>2.125</v>
      </c>
      <c r="U84" s="2">
        <v>0.55600000000000005</v>
      </c>
      <c r="V84" s="2">
        <v>5.6139999999999999</v>
      </c>
      <c r="W84" s="2">
        <v>0.40799999999999997</v>
      </c>
      <c r="X84" s="2">
        <v>0.61099999999999999</v>
      </c>
      <c r="Y84" s="2">
        <v>1.0409999999999999</v>
      </c>
      <c r="Z84" s="2">
        <v>1.3680000000000001</v>
      </c>
      <c r="AA84" s="2">
        <v>0.435</v>
      </c>
      <c r="AB84" s="2">
        <v>7.4999999999999997E-2</v>
      </c>
      <c r="AC84" s="2">
        <v>7.4880000000000004</v>
      </c>
      <c r="AD84" s="2">
        <v>1.7410000000000001</v>
      </c>
      <c r="AE84" s="2">
        <v>2.0339999999999998</v>
      </c>
      <c r="AF84" s="2">
        <v>0.34</v>
      </c>
      <c r="AG84" s="2">
        <v>28.44</v>
      </c>
      <c r="AH84" s="2">
        <v>0.51200000000000001</v>
      </c>
      <c r="AI84" s="2">
        <v>0.6</v>
      </c>
      <c r="AJ84" s="2">
        <v>1.8720000000000001</v>
      </c>
      <c r="AK84" s="2">
        <v>7.5880000000000001</v>
      </c>
      <c r="AL84" s="2">
        <v>0.22900000000000001</v>
      </c>
      <c r="AM84" s="2">
        <v>0.41</v>
      </c>
      <c r="AN84" s="2">
        <v>8.8999999999999996E-2</v>
      </c>
      <c r="AO84" s="2">
        <v>2.048</v>
      </c>
      <c r="AP84" s="2">
        <v>9.3469999999999995</v>
      </c>
      <c r="AQ84" s="2">
        <v>7.72</v>
      </c>
      <c r="AR84" s="2">
        <v>0.36699999999999999</v>
      </c>
      <c r="AS84" s="2">
        <v>8.0210000000000008</v>
      </c>
      <c r="AT84" s="2">
        <v>3.9350000000000001</v>
      </c>
      <c r="AU84" s="2">
        <v>1.373</v>
      </c>
      <c r="AV84" s="2">
        <v>36.770000000000003</v>
      </c>
      <c r="AW84" s="2">
        <v>5.0960000000000001</v>
      </c>
      <c r="AX84" s="2">
        <v>2.718</v>
      </c>
      <c r="AY84" s="2">
        <v>0.159</v>
      </c>
      <c r="AZ84" s="2">
        <v>0.54500000000000004</v>
      </c>
      <c r="BA84" s="2">
        <v>0.92400000000000004</v>
      </c>
      <c r="BB84" s="2">
        <v>1.1559999999999999</v>
      </c>
      <c r="BC84" s="2">
        <v>4.1639999999999997</v>
      </c>
      <c r="BD84" s="2">
        <v>8.1489999999999991</v>
      </c>
      <c r="BE84" s="2">
        <v>4.5030000000000001</v>
      </c>
      <c r="BF84" s="2">
        <v>2.923</v>
      </c>
      <c r="BG84" s="2">
        <v>2.2879999999999998</v>
      </c>
      <c r="BH84" s="2">
        <v>1.2390000000000001</v>
      </c>
      <c r="BI84" s="2">
        <v>48.037999999999997</v>
      </c>
      <c r="BJ84" s="2">
        <v>121.32299999999999</v>
      </c>
      <c r="BK84" s="2">
        <v>1.802</v>
      </c>
      <c r="BL84" s="2">
        <v>0.14199999999999999</v>
      </c>
      <c r="BM84" s="2">
        <v>445.20800000000003</v>
      </c>
      <c r="BN84" s="2">
        <v>3.1840000000000002</v>
      </c>
      <c r="BO84" s="2">
        <v>9.423</v>
      </c>
      <c r="BP84" s="2">
        <v>2478.0909999999999</v>
      </c>
      <c r="BQ84" s="2">
        <v>23.800999999999998</v>
      </c>
      <c r="BR84" s="2">
        <v>31.872</v>
      </c>
      <c r="BS84" s="2">
        <v>26.204000000000001</v>
      </c>
      <c r="BT84" s="2">
        <v>13.237</v>
      </c>
      <c r="BU84" s="2">
        <v>777.91600000000005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227.42099999999999</v>
      </c>
      <c r="CB84" s="2">
        <v>0.70499999999999996</v>
      </c>
      <c r="CC84" s="2">
        <v>11637.96</v>
      </c>
      <c r="CD84" s="4"/>
      <c r="CF84"/>
      <c r="CG84"/>
    </row>
    <row r="85" spans="2:85">
      <c r="CF85" s="2"/>
      <c r="CG85" s="2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"/>
  <sheetData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G85"/>
  <sheetViews>
    <sheetView topLeftCell="CA1" workbookViewId="0">
      <selection activeCell="CG3" sqref="CG3:CG73"/>
    </sheetView>
  </sheetViews>
  <sheetFormatPr baseColWidth="10" defaultRowHeight="15" x14ac:dyDescent="0"/>
  <cols>
    <col min="82" max="82" width="10.83203125" style="4"/>
  </cols>
  <sheetData>
    <row r="2" spans="2:85">
      <c r="B2" t="s">
        <v>0</v>
      </c>
      <c r="CD2" s="4" t="s">
        <v>91</v>
      </c>
      <c r="CE2" s="2" t="s">
        <v>90</v>
      </c>
      <c r="CF2" t="s">
        <v>92</v>
      </c>
      <c r="CG2" t="s">
        <v>93</v>
      </c>
    </row>
    <row r="3" spans="2:85">
      <c r="B3" t="s">
        <v>1</v>
      </c>
      <c r="C3">
        <v>6.0000000000000001E-3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0.35799999999999998</v>
      </c>
      <c r="CD3" s="5">
        <f t="shared" ref="CD3:CD34" si="0">SUM(C3:CC3)</f>
        <v>0.36399999999999999</v>
      </c>
      <c r="CE3" s="2">
        <v>1.647</v>
      </c>
      <c r="CF3" s="7">
        <f>+LN(CE3)</f>
        <v>0.49895545119550327</v>
      </c>
      <c r="CG3" s="7">
        <f>+-LN(CD3)</f>
        <v>1.0106014113453965</v>
      </c>
    </row>
    <row r="4" spans="2:85">
      <c r="B4" t="s">
        <v>3</v>
      </c>
      <c r="C4">
        <v>6.5000000000000002E-2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>
        <v>0.08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0.153</v>
      </c>
      <c r="CD4" s="5">
        <f t="shared" si="0"/>
        <v>0.29800000000000004</v>
      </c>
      <c r="CE4" s="2">
        <v>0.96299999999999997</v>
      </c>
      <c r="CF4" s="7">
        <f t="shared" ref="CF4:CF67" si="1">+LN(CE4)</f>
        <v>-3.7701867184011528E-2</v>
      </c>
      <c r="CG4" s="7">
        <f t="shared" ref="CG4:CG67" si="2">+-LN(CD4)</f>
        <v>1.2106617924767324</v>
      </c>
    </row>
    <row r="5" spans="2:85">
      <c r="B5" t="s">
        <v>4</v>
      </c>
      <c r="C5">
        <v>2E-3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 t="s">
        <v>2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 t="s">
        <v>2</v>
      </c>
      <c r="CB5" t="s">
        <v>2</v>
      </c>
      <c r="CC5">
        <v>0.60599999999999998</v>
      </c>
      <c r="CD5" s="5">
        <f t="shared" si="0"/>
        <v>0.60799999999999998</v>
      </c>
      <c r="CE5" s="2">
        <v>3.0310000000000001</v>
      </c>
      <c r="CF5" s="7">
        <f t="shared" si="1"/>
        <v>1.1088925980756661</v>
      </c>
      <c r="CG5" s="7">
        <f t="shared" si="2"/>
        <v>0.49758039701597007</v>
      </c>
    </row>
    <row r="6" spans="2:85">
      <c r="B6" t="s">
        <v>83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>
        <v>3.0000000000000001E-3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>
        <v>8.9999999999999993E-3</v>
      </c>
      <c r="CB6" t="s">
        <v>2</v>
      </c>
      <c r="CC6" t="s">
        <v>2</v>
      </c>
      <c r="CD6" s="5">
        <f t="shared" si="0"/>
        <v>1.2E-2</v>
      </c>
      <c r="CE6" s="2">
        <v>4.8000000000000001E-2</v>
      </c>
      <c r="CF6" s="7">
        <f t="shared" si="1"/>
        <v>-3.0365542680742461</v>
      </c>
      <c r="CG6" s="7">
        <f t="shared" si="2"/>
        <v>4.4228486291941369</v>
      </c>
    </row>
    <row r="7" spans="2:85">
      <c r="B7" t="s">
        <v>6</v>
      </c>
      <c r="C7">
        <v>0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 t="s">
        <v>2</v>
      </c>
      <c r="AH7" t="s">
        <v>2</v>
      </c>
      <c r="AI7" t="s">
        <v>2</v>
      </c>
      <c r="AJ7" t="s">
        <v>2</v>
      </c>
      <c r="AK7" t="s">
        <v>2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9.2999999999999999E-2</v>
      </c>
      <c r="CD7" s="5">
        <f t="shared" si="0"/>
        <v>9.2999999999999999E-2</v>
      </c>
      <c r="CE7" s="2">
        <v>0.46400000000000002</v>
      </c>
      <c r="CF7" s="7">
        <f t="shared" si="1"/>
        <v>-0.76787072675588175</v>
      </c>
      <c r="CG7" s="7">
        <f t="shared" si="2"/>
        <v>2.375155785828881</v>
      </c>
    </row>
    <row r="8" spans="2:85">
      <c r="B8" t="s">
        <v>7</v>
      </c>
      <c r="C8">
        <v>0.26500000000000001</v>
      </c>
      <c r="D8">
        <v>0.29299999999999998</v>
      </c>
      <c r="E8">
        <v>0.23300000000000001</v>
      </c>
      <c r="F8" t="s">
        <v>2</v>
      </c>
      <c r="G8">
        <v>4.3999999999999997E-2</v>
      </c>
      <c r="H8">
        <v>0.14099999999999999</v>
      </c>
      <c r="I8" t="s">
        <v>2</v>
      </c>
      <c r="J8" t="s">
        <v>2</v>
      </c>
      <c r="K8">
        <v>0.625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>
        <v>0.58399999999999996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 t="s">
        <v>2</v>
      </c>
      <c r="AF8" t="s">
        <v>2</v>
      </c>
      <c r="AG8">
        <v>1.0029999999999999</v>
      </c>
      <c r="AH8" t="s">
        <v>2</v>
      </c>
      <c r="AI8" t="s">
        <v>2</v>
      </c>
      <c r="AJ8" t="s">
        <v>2</v>
      </c>
      <c r="AK8">
        <v>0.21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2.5230000000000001</v>
      </c>
      <c r="CD8" s="5">
        <f t="shared" si="0"/>
        <v>5.9209999999999994</v>
      </c>
      <c r="CE8" s="2">
        <v>11.708</v>
      </c>
      <c r="CF8" s="7">
        <f t="shared" si="1"/>
        <v>2.4602723688296395</v>
      </c>
      <c r="CG8" s="7">
        <f t="shared" si="2"/>
        <v>-1.7785053535496389</v>
      </c>
    </row>
    <row r="9" spans="2:85">
      <c r="B9" t="s">
        <v>8</v>
      </c>
      <c r="C9">
        <v>8.3000000000000004E-2</v>
      </c>
      <c r="D9" t="s">
        <v>2</v>
      </c>
      <c r="E9" t="s">
        <v>2</v>
      </c>
      <c r="F9" t="s">
        <v>2</v>
      </c>
      <c r="G9">
        <v>4.3999999999999997E-2</v>
      </c>
      <c r="H9" t="s">
        <v>2</v>
      </c>
      <c r="I9" t="s">
        <v>2</v>
      </c>
      <c r="J9" t="s">
        <v>2</v>
      </c>
      <c r="K9">
        <v>2.3E-2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>
        <v>2.3E-2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 t="s">
        <v>2</v>
      </c>
      <c r="CB9" t="s">
        <v>2</v>
      </c>
      <c r="CC9">
        <v>0.377</v>
      </c>
      <c r="CD9" s="5">
        <f t="shared" si="0"/>
        <v>0.55000000000000004</v>
      </c>
      <c r="CE9" s="2">
        <v>2.17</v>
      </c>
      <c r="CF9" s="7">
        <f t="shared" si="1"/>
        <v>0.77472716755236815</v>
      </c>
      <c r="CG9" s="7">
        <f t="shared" si="2"/>
        <v>0.59783700075562041</v>
      </c>
    </row>
    <row r="10" spans="2:85">
      <c r="B10" t="s">
        <v>9</v>
      </c>
      <c r="C10" t="s">
        <v>2</v>
      </c>
      <c r="D10" t="s">
        <v>2</v>
      </c>
      <c r="E10" t="s">
        <v>2</v>
      </c>
      <c r="F10">
        <v>2E-3</v>
      </c>
      <c r="G10">
        <v>0.01</v>
      </c>
      <c r="H10" t="s">
        <v>2</v>
      </c>
      <c r="I10" t="s">
        <v>2</v>
      </c>
      <c r="J10" t="s">
        <v>2</v>
      </c>
      <c r="K10" t="s">
        <v>2</v>
      </c>
      <c r="L10">
        <v>0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 t="s">
        <v>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>
        <v>4.2000000000000003E-2</v>
      </c>
      <c r="CB10" t="s">
        <v>2</v>
      </c>
      <c r="CC10" t="s">
        <v>2</v>
      </c>
      <c r="CD10" s="5">
        <f t="shared" si="0"/>
        <v>5.4000000000000006E-2</v>
      </c>
      <c r="CE10" s="2">
        <v>0.21199999999999999</v>
      </c>
      <c r="CF10" s="7">
        <f t="shared" si="1"/>
        <v>-1.5511690043101247</v>
      </c>
      <c r="CG10" s="7">
        <f t="shared" si="2"/>
        <v>2.9187712324178627</v>
      </c>
    </row>
    <row r="11" spans="2:85">
      <c r="B11" t="s">
        <v>84</v>
      </c>
      <c r="C11" t="s">
        <v>2</v>
      </c>
      <c r="D11" t="s">
        <v>2</v>
      </c>
      <c r="E11">
        <v>6.5000000000000002E-2</v>
      </c>
      <c r="F11" t="s">
        <v>2</v>
      </c>
      <c r="G11" t="s">
        <v>2</v>
      </c>
      <c r="H11">
        <v>0.28699999999999998</v>
      </c>
      <c r="I11" t="s">
        <v>2</v>
      </c>
      <c r="J11" t="s">
        <v>2</v>
      </c>
      <c r="K11">
        <v>0.13300000000000001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>
        <v>0.39100000000000001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>
        <v>1.466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 t="s">
        <v>2</v>
      </c>
      <c r="CB11" t="s">
        <v>2</v>
      </c>
      <c r="CC11">
        <v>4.0039999999999996</v>
      </c>
      <c r="CD11" s="5">
        <f t="shared" si="0"/>
        <v>6.3460000000000001</v>
      </c>
      <c r="CE11" s="2">
        <v>23.396000000000001</v>
      </c>
      <c r="CF11" s="7">
        <f t="shared" si="1"/>
        <v>3.1525650675807793</v>
      </c>
      <c r="CG11" s="7">
        <f t="shared" si="2"/>
        <v>-1.8478246931610038</v>
      </c>
    </row>
    <row r="12" spans="2:85">
      <c r="B12" t="s">
        <v>11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>
        <v>1.2E-2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>
        <v>2.3E-2</v>
      </c>
      <c r="CB12" t="s">
        <v>2</v>
      </c>
      <c r="CC12" t="s">
        <v>2</v>
      </c>
      <c r="CD12" s="5">
        <f t="shared" si="0"/>
        <v>3.5000000000000003E-2</v>
      </c>
      <c r="CE12" s="2">
        <v>5.8999999999999997E-2</v>
      </c>
      <c r="CF12" s="7">
        <f t="shared" si="1"/>
        <v>-2.8302178350764176</v>
      </c>
      <c r="CG12" s="7">
        <f t="shared" si="2"/>
        <v>3.3524072174927233</v>
      </c>
    </row>
    <row r="13" spans="2:85">
      <c r="B13" t="s">
        <v>12</v>
      </c>
      <c r="C13">
        <v>0.28399999999999997</v>
      </c>
      <c r="D13" t="s">
        <v>2</v>
      </c>
      <c r="E13">
        <v>1.6E-2</v>
      </c>
      <c r="F13" t="s">
        <v>2</v>
      </c>
      <c r="G13">
        <v>5.0000000000000001E-3</v>
      </c>
      <c r="H13">
        <v>0.82799999999999996</v>
      </c>
      <c r="I13">
        <v>0.16400000000000001</v>
      </c>
      <c r="J13" t="s">
        <v>2</v>
      </c>
      <c r="K13">
        <v>0.23100000000000001</v>
      </c>
      <c r="L13" t="s">
        <v>2</v>
      </c>
      <c r="M13">
        <v>6.3E-2</v>
      </c>
      <c r="N13" t="s">
        <v>2</v>
      </c>
      <c r="O13" t="s">
        <v>2</v>
      </c>
      <c r="P13" t="s">
        <v>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 t="s">
        <v>2</v>
      </c>
      <c r="CB13" t="s">
        <v>2</v>
      </c>
      <c r="CC13">
        <v>1.397</v>
      </c>
      <c r="CD13" s="5">
        <f t="shared" si="0"/>
        <v>2.988</v>
      </c>
      <c r="CE13" s="2">
        <v>5.8710000000000004</v>
      </c>
      <c r="CF13" s="7">
        <f t="shared" si="1"/>
        <v>1.7700249770820489</v>
      </c>
      <c r="CG13" s="7">
        <f t="shared" si="2"/>
        <v>-1.0946042672705709</v>
      </c>
    </row>
    <row r="14" spans="2:85">
      <c r="B14" t="s">
        <v>13</v>
      </c>
      <c r="C14" t="s">
        <v>2</v>
      </c>
      <c r="D14" t="s">
        <v>2</v>
      </c>
      <c r="E14">
        <v>5.0000000000000001E-3</v>
      </c>
      <c r="F14" t="s">
        <v>2</v>
      </c>
      <c r="G14" t="s">
        <v>2</v>
      </c>
      <c r="H14" t="s">
        <v>2</v>
      </c>
      <c r="I14" t="s">
        <v>2</v>
      </c>
      <c r="J14" t="s">
        <v>2</v>
      </c>
      <c r="K14" t="s">
        <v>2</v>
      </c>
      <c r="L14" t="s">
        <v>2</v>
      </c>
      <c r="M14" t="s">
        <v>2</v>
      </c>
      <c r="N14" t="s">
        <v>2</v>
      </c>
      <c r="O14" t="s">
        <v>2</v>
      </c>
      <c r="P14">
        <v>1.4E-2</v>
      </c>
      <c r="Q14" t="s">
        <v>2</v>
      </c>
      <c r="R14" t="s">
        <v>2</v>
      </c>
      <c r="S14" t="s">
        <v>2</v>
      </c>
      <c r="T14" t="s">
        <v>2</v>
      </c>
      <c r="U14" t="s">
        <v>2</v>
      </c>
      <c r="V14" t="s">
        <v>2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>
        <v>2.5999999999999999E-2</v>
      </c>
      <c r="CB14" t="s">
        <v>2</v>
      </c>
      <c r="CC14" t="s">
        <v>2</v>
      </c>
      <c r="CD14" s="5">
        <f t="shared" si="0"/>
        <v>4.4999999999999998E-2</v>
      </c>
      <c r="CE14" s="2">
        <v>9.4E-2</v>
      </c>
      <c r="CF14" s="7">
        <f t="shared" si="1"/>
        <v>-2.364460496712133</v>
      </c>
      <c r="CG14" s="7">
        <f t="shared" si="2"/>
        <v>3.1010927892118172</v>
      </c>
    </row>
    <row r="15" spans="2:85">
      <c r="B15" t="s">
        <v>14</v>
      </c>
      <c r="C15" t="s">
        <v>2</v>
      </c>
      <c r="D15">
        <v>0.129</v>
      </c>
      <c r="E15" t="s">
        <v>2</v>
      </c>
      <c r="F15" t="s">
        <v>2</v>
      </c>
      <c r="G15" t="s">
        <v>2</v>
      </c>
      <c r="H15" t="s">
        <v>2</v>
      </c>
      <c r="I15">
        <v>8.3000000000000004E-2</v>
      </c>
      <c r="J15" t="s">
        <v>2</v>
      </c>
      <c r="K15">
        <v>8.3000000000000004E-2</v>
      </c>
      <c r="L15" t="s">
        <v>2</v>
      </c>
      <c r="M15">
        <v>7.2999999999999995E-2</v>
      </c>
      <c r="N15" t="s">
        <v>2</v>
      </c>
      <c r="O15">
        <v>1.6E-2</v>
      </c>
      <c r="P15" t="s">
        <v>2</v>
      </c>
      <c r="Q15" t="s">
        <v>2</v>
      </c>
      <c r="R15" t="s">
        <v>2</v>
      </c>
      <c r="S15" t="s">
        <v>2</v>
      </c>
      <c r="T15">
        <v>0.40200000000000002</v>
      </c>
      <c r="U15" t="s">
        <v>2</v>
      </c>
      <c r="V15">
        <v>0.13700000000000001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 t="s">
        <v>2</v>
      </c>
      <c r="CB15" t="s">
        <v>2</v>
      </c>
      <c r="CC15">
        <v>0.998</v>
      </c>
      <c r="CD15" s="5">
        <f t="shared" si="0"/>
        <v>1.921</v>
      </c>
      <c r="CE15" s="2">
        <v>4.2460000000000004</v>
      </c>
      <c r="CF15" s="7">
        <f t="shared" si="1"/>
        <v>1.4459773632810644</v>
      </c>
      <c r="CG15" s="7">
        <f t="shared" si="2"/>
        <v>-0.65284588378641961</v>
      </c>
    </row>
    <row r="16" spans="2:85">
      <c r="B16" t="s">
        <v>15</v>
      </c>
      <c r="C16" t="s">
        <v>2</v>
      </c>
      <c r="D16" t="s">
        <v>2</v>
      </c>
      <c r="E16">
        <v>3.4000000000000002E-2</v>
      </c>
      <c r="F16">
        <v>5.0000000000000001E-3</v>
      </c>
      <c r="G16">
        <v>5.0000000000000001E-3</v>
      </c>
      <c r="H16" t="s">
        <v>2</v>
      </c>
      <c r="I16" t="s">
        <v>2</v>
      </c>
      <c r="J16" t="s">
        <v>2</v>
      </c>
      <c r="K16" t="s">
        <v>2</v>
      </c>
      <c r="L16">
        <v>2E-3</v>
      </c>
      <c r="M16" t="s">
        <v>2</v>
      </c>
      <c r="N16" t="s">
        <v>2</v>
      </c>
      <c r="O16" t="s">
        <v>2</v>
      </c>
      <c r="P16">
        <v>0.01</v>
      </c>
      <c r="Q16" t="s">
        <v>2</v>
      </c>
      <c r="R16" t="s">
        <v>2</v>
      </c>
      <c r="S16" t="s">
        <v>2</v>
      </c>
      <c r="T16" t="s">
        <v>2</v>
      </c>
      <c r="U16">
        <v>4.2999999999999997E-2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>
        <v>0.31</v>
      </c>
      <c r="CB16" t="s">
        <v>2</v>
      </c>
      <c r="CC16" t="s">
        <v>2</v>
      </c>
      <c r="CD16" s="5">
        <f t="shared" si="0"/>
        <v>0.40900000000000003</v>
      </c>
      <c r="CE16" s="2">
        <v>1.512</v>
      </c>
      <c r="CF16" s="7">
        <f t="shared" si="1"/>
        <v>0.41343327775734129</v>
      </c>
      <c r="CG16" s="7">
        <f t="shared" si="2"/>
        <v>0.89404012293933521</v>
      </c>
    </row>
    <row r="17" spans="2:85">
      <c r="B17" t="s">
        <v>16</v>
      </c>
      <c r="C17">
        <v>9.5000000000000001E-2</v>
      </c>
      <c r="D17" t="s">
        <v>2</v>
      </c>
      <c r="E17" t="s">
        <v>2</v>
      </c>
      <c r="F17" t="s">
        <v>2</v>
      </c>
      <c r="G17" t="s">
        <v>2</v>
      </c>
      <c r="H17">
        <v>1.5629999999999999</v>
      </c>
      <c r="I17" t="s">
        <v>2</v>
      </c>
      <c r="J17" t="s">
        <v>2</v>
      </c>
      <c r="K17" t="s">
        <v>2</v>
      </c>
      <c r="L17" t="s">
        <v>2</v>
      </c>
      <c r="M17">
        <v>0.44500000000000001</v>
      </c>
      <c r="N17" t="s">
        <v>2</v>
      </c>
      <c r="O17">
        <v>0.125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 t="s">
        <v>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1.052</v>
      </c>
      <c r="CD17" s="5">
        <f t="shared" si="0"/>
        <v>3.28</v>
      </c>
      <c r="CE17" s="2">
        <v>6.6429999999999998</v>
      </c>
      <c r="CF17" s="7">
        <f t="shared" si="1"/>
        <v>1.8935636686831041</v>
      </c>
      <c r="CG17" s="7">
        <f t="shared" si="2"/>
        <v>-1.1878434223960523</v>
      </c>
    </row>
    <row r="18" spans="2:85">
      <c r="B18" t="s">
        <v>17</v>
      </c>
      <c r="C18">
        <v>2.5999999999999999E-2</v>
      </c>
      <c r="D18">
        <v>7.0999999999999994E-2</v>
      </c>
      <c r="E18" t="s">
        <v>2</v>
      </c>
      <c r="F18" t="s">
        <v>2</v>
      </c>
      <c r="G18" t="s">
        <v>2</v>
      </c>
      <c r="H18">
        <v>0.56699999999999995</v>
      </c>
      <c r="I18">
        <v>8.4000000000000005E-2</v>
      </c>
      <c r="J18" t="s">
        <v>2</v>
      </c>
      <c r="K18">
        <v>1.56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>
        <v>9.2999999999999999E-2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>
        <v>0.113</v>
      </c>
      <c r="AD18" t="s">
        <v>2</v>
      </c>
      <c r="AE18" t="s">
        <v>2</v>
      </c>
      <c r="AF18" t="s">
        <v>2</v>
      </c>
      <c r="AG18" t="s">
        <v>2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4.7290000000000001</v>
      </c>
      <c r="CD18" s="5">
        <f t="shared" si="0"/>
        <v>7.2430000000000003</v>
      </c>
      <c r="CE18" s="2">
        <v>17.824000000000002</v>
      </c>
      <c r="CF18" s="7">
        <f t="shared" si="1"/>
        <v>2.8805458637448735</v>
      </c>
      <c r="CG18" s="7">
        <f t="shared" si="2"/>
        <v>-1.980035485213189</v>
      </c>
    </row>
    <row r="19" spans="2:85">
      <c r="B19" t="s">
        <v>18</v>
      </c>
      <c r="C19">
        <v>8.4000000000000005E-2</v>
      </c>
      <c r="D19">
        <v>8.6999999999999994E-2</v>
      </c>
      <c r="E19">
        <v>0.13800000000000001</v>
      </c>
      <c r="F19" t="s">
        <v>2</v>
      </c>
      <c r="G19" t="s">
        <v>2</v>
      </c>
      <c r="H19">
        <v>0.64600000000000002</v>
      </c>
      <c r="I19" t="s">
        <v>2</v>
      </c>
      <c r="J19" t="s">
        <v>2</v>
      </c>
      <c r="K19" t="s">
        <v>2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>
        <v>0.14000000000000001</v>
      </c>
      <c r="T19">
        <v>0.10299999999999999</v>
      </c>
      <c r="U19" t="s">
        <v>2</v>
      </c>
      <c r="V19" t="s">
        <v>2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>
        <v>0.623</v>
      </c>
      <c r="AH19" t="s">
        <v>2</v>
      </c>
      <c r="AI19" t="s">
        <v>2</v>
      </c>
      <c r="AJ19" t="s">
        <v>2</v>
      </c>
      <c r="AK19" t="s">
        <v>2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3.4950000000000001</v>
      </c>
      <c r="CD19" s="5">
        <f t="shared" si="0"/>
        <v>5.3160000000000007</v>
      </c>
      <c r="CE19" s="2">
        <v>18.141999999999999</v>
      </c>
      <c r="CF19" s="7">
        <f t="shared" si="1"/>
        <v>2.8982296921927522</v>
      </c>
      <c r="CG19" s="7">
        <f t="shared" si="2"/>
        <v>-1.670721140850999</v>
      </c>
    </row>
    <row r="20" spans="2:85">
      <c r="B20" t="s">
        <v>19</v>
      </c>
      <c r="C20" t="s">
        <v>2</v>
      </c>
      <c r="D20" t="s">
        <v>2</v>
      </c>
      <c r="E20">
        <v>0.109</v>
      </c>
      <c r="F20" t="s">
        <v>2</v>
      </c>
      <c r="G20">
        <v>1.7999999999999999E-2</v>
      </c>
      <c r="H20" t="s">
        <v>2</v>
      </c>
      <c r="I20">
        <v>0.123</v>
      </c>
      <c r="J20" t="s">
        <v>2</v>
      </c>
      <c r="K20">
        <v>0.16600000000000001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>
        <v>0.184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>
        <v>0.13600000000000001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 t="s">
        <v>2</v>
      </c>
      <c r="CB20" t="s">
        <v>2</v>
      </c>
      <c r="CC20">
        <v>0.71399999999999997</v>
      </c>
      <c r="CD20" s="5">
        <f t="shared" si="0"/>
        <v>1.4500000000000002</v>
      </c>
      <c r="CE20" s="2">
        <v>3.2</v>
      </c>
      <c r="CF20" s="7">
        <f t="shared" si="1"/>
        <v>1.1631508098056809</v>
      </c>
      <c r="CG20" s="7">
        <f t="shared" si="2"/>
        <v>-0.37156355643248318</v>
      </c>
    </row>
    <row r="21" spans="2:85">
      <c r="B21" t="s">
        <v>20</v>
      </c>
      <c r="C21" t="s">
        <v>2</v>
      </c>
      <c r="D21" t="s">
        <v>2</v>
      </c>
      <c r="E21">
        <v>0.05</v>
      </c>
      <c r="F21" t="s">
        <v>2</v>
      </c>
      <c r="G21">
        <v>8.9999999999999993E-3</v>
      </c>
      <c r="H21" t="s">
        <v>2</v>
      </c>
      <c r="I21" t="s">
        <v>2</v>
      </c>
      <c r="J21">
        <v>2.7E-2</v>
      </c>
      <c r="K21" t="s">
        <v>2</v>
      </c>
      <c r="L21" t="s">
        <v>2</v>
      </c>
      <c r="M21" t="s">
        <v>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 t="s">
        <v>2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 t="s">
        <v>2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>
        <v>0.16800000000000001</v>
      </c>
      <c r="CB21" t="s">
        <v>2</v>
      </c>
      <c r="CC21" t="s">
        <v>2</v>
      </c>
      <c r="CD21" s="5">
        <f t="shared" si="0"/>
        <v>0.254</v>
      </c>
      <c r="CE21" s="2">
        <v>0.73299999999999998</v>
      </c>
      <c r="CF21" s="7">
        <f t="shared" si="1"/>
        <v>-0.31060957709548559</v>
      </c>
      <c r="CG21" s="7">
        <f t="shared" si="2"/>
        <v>1.3704210119636004</v>
      </c>
    </row>
    <row r="22" spans="2:85">
      <c r="B22" t="s">
        <v>21</v>
      </c>
      <c r="C22" t="s">
        <v>2</v>
      </c>
      <c r="D22" t="s">
        <v>2</v>
      </c>
      <c r="E22">
        <v>0.219</v>
      </c>
      <c r="F22" t="s">
        <v>2</v>
      </c>
      <c r="G22">
        <v>5.0000000000000001E-3</v>
      </c>
      <c r="H22" t="s">
        <v>2</v>
      </c>
      <c r="I22" t="s">
        <v>2</v>
      </c>
      <c r="J22" t="s">
        <v>2</v>
      </c>
      <c r="K22">
        <v>0.49</v>
      </c>
      <c r="L22" t="s">
        <v>2</v>
      </c>
      <c r="M22">
        <v>9.5000000000000001E-2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>
        <v>0.63600000000000001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>
        <v>0.53100000000000003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 t="s">
        <v>2</v>
      </c>
      <c r="CB22" t="s">
        <v>2</v>
      </c>
      <c r="CC22">
        <v>1.8680000000000001</v>
      </c>
      <c r="CD22" s="5">
        <f t="shared" si="0"/>
        <v>3.8440000000000003</v>
      </c>
      <c r="CE22" s="2">
        <v>8.4160000000000004</v>
      </c>
      <c r="CF22" s="7">
        <f t="shared" si="1"/>
        <v>2.130134655995354</v>
      </c>
      <c r="CG22" s="7">
        <f t="shared" si="2"/>
        <v>-1.3465134911080461</v>
      </c>
    </row>
    <row r="23" spans="2:85">
      <c r="B23" t="s">
        <v>22</v>
      </c>
      <c r="C23" t="s">
        <v>2</v>
      </c>
      <c r="D23" t="s">
        <v>2</v>
      </c>
      <c r="E23">
        <v>6.8000000000000005E-2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 t="s">
        <v>2</v>
      </c>
      <c r="N23">
        <v>2E-3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>
        <v>0.153</v>
      </c>
      <c r="CB23" t="s">
        <v>2</v>
      </c>
      <c r="CC23" t="s">
        <v>2</v>
      </c>
      <c r="CD23" s="5">
        <f t="shared" si="0"/>
        <v>0.223</v>
      </c>
      <c r="CE23" s="2">
        <v>0.59899999999999998</v>
      </c>
      <c r="CF23" s="7">
        <f t="shared" si="1"/>
        <v>-0.51249368086668778</v>
      </c>
      <c r="CG23" s="7">
        <f t="shared" si="2"/>
        <v>1.5005835075220182</v>
      </c>
    </row>
    <row r="24" spans="2:85">
      <c r="B24" t="s">
        <v>23</v>
      </c>
      <c r="C24">
        <v>1.4999999999999999E-2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>
        <v>0.03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 t="s">
        <v>2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 t="s">
        <v>2</v>
      </c>
      <c r="CB24" t="s">
        <v>2</v>
      </c>
      <c r="CC24">
        <v>0.14000000000000001</v>
      </c>
      <c r="CD24" s="5">
        <f t="shared" si="0"/>
        <v>0.185</v>
      </c>
      <c r="CE24" s="2">
        <v>0.74099999999999999</v>
      </c>
      <c r="CF24" s="7">
        <f t="shared" si="1"/>
        <v>-0.2997546536860502</v>
      </c>
      <c r="CG24" s="7">
        <f t="shared" si="2"/>
        <v>1.6873994539038122</v>
      </c>
    </row>
    <row r="25" spans="2:85">
      <c r="B25" t="s">
        <v>24</v>
      </c>
      <c r="C25" t="s">
        <v>2</v>
      </c>
      <c r="D25" t="s">
        <v>2</v>
      </c>
      <c r="E25" t="s">
        <v>2</v>
      </c>
      <c r="F25">
        <v>4.0000000000000001E-3</v>
      </c>
      <c r="G25" t="s">
        <v>2</v>
      </c>
      <c r="H25" t="s">
        <v>2</v>
      </c>
      <c r="I25" t="s">
        <v>2</v>
      </c>
      <c r="J25">
        <v>1.7000000000000001E-2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 t="s">
        <v>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1.2999999999999999E-2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 t="s">
        <v>2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0.26100000000000001</v>
      </c>
      <c r="CB25" t="s">
        <v>2</v>
      </c>
      <c r="CC25" t="s">
        <v>2</v>
      </c>
      <c r="CD25" s="5">
        <f t="shared" si="0"/>
        <v>0.29500000000000004</v>
      </c>
      <c r="CE25" s="2">
        <v>1.3069999999999999</v>
      </c>
      <c r="CF25" s="7">
        <f t="shared" si="1"/>
        <v>0.26773443464208485</v>
      </c>
      <c r="CG25" s="7">
        <f t="shared" si="2"/>
        <v>1.2207799226423171</v>
      </c>
    </row>
    <row r="26" spans="2:85">
      <c r="B26" t="s">
        <v>25</v>
      </c>
      <c r="C26" t="s">
        <v>2</v>
      </c>
      <c r="D26" t="s">
        <v>2</v>
      </c>
      <c r="E26">
        <v>0.111</v>
      </c>
      <c r="F26" t="s">
        <v>2</v>
      </c>
      <c r="G26" t="s">
        <v>2</v>
      </c>
      <c r="H26" t="s">
        <v>2</v>
      </c>
      <c r="I26" t="s">
        <v>2</v>
      </c>
      <c r="J26">
        <v>1E-3</v>
      </c>
      <c r="K26" t="s">
        <v>2</v>
      </c>
      <c r="L26" t="s">
        <v>2</v>
      </c>
      <c r="M26" t="s">
        <v>2</v>
      </c>
      <c r="N26">
        <v>2E-3</v>
      </c>
      <c r="O26" t="s">
        <v>2</v>
      </c>
      <c r="P26">
        <v>2.7E-2</v>
      </c>
      <c r="Q26" t="s">
        <v>2</v>
      </c>
      <c r="R26" t="s">
        <v>2</v>
      </c>
      <c r="S26" t="s">
        <v>2</v>
      </c>
      <c r="T26" t="s">
        <v>2</v>
      </c>
      <c r="U26" t="s">
        <v>2</v>
      </c>
      <c r="V26" t="s">
        <v>2</v>
      </c>
      <c r="W26">
        <v>1.6E-2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>
        <v>1.9E-2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>
        <v>2.7E-2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0.48599999999999999</v>
      </c>
      <c r="CB26" t="s">
        <v>2</v>
      </c>
      <c r="CC26" t="s">
        <v>2</v>
      </c>
      <c r="CD26" s="5">
        <f t="shared" si="0"/>
        <v>0.68900000000000006</v>
      </c>
      <c r="CE26" s="2">
        <v>1.915</v>
      </c>
      <c r="CF26" s="7">
        <f t="shared" si="1"/>
        <v>0.64971762263260935</v>
      </c>
      <c r="CG26" s="7">
        <f t="shared" si="2"/>
        <v>0.37251400796847839</v>
      </c>
    </row>
    <row r="27" spans="2:85">
      <c r="B27" t="s">
        <v>26</v>
      </c>
      <c r="C27" t="s">
        <v>2</v>
      </c>
      <c r="D27" t="s">
        <v>2</v>
      </c>
      <c r="E27">
        <v>7.5999999999999998E-2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 t="s">
        <v>2</v>
      </c>
      <c r="Q27" t="s">
        <v>2</v>
      </c>
      <c r="R27" t="s">
        <v>2</v>
      </c>
      <c r="S27" t="s">
        <v>2</v>
      </c>
      <c r="T27" t="s">
        <v>2</v>
      </c>
      <c r="U27">
        <v>1.7999999999999999E-2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0.155</v>
      </c>
      <c r="CB27" t="s">
        <v>2</v>
      </c>
      <c r="CC27" t="s">
        <v>2</v>
      </c>
      <c r="CD27" s="5">
        <f t="shared" si="0"/>
        <v>0.249</v>
      </c>
      <c r="CE27" s="2">
        <v>0.60399999999999998</v>
      </c>
      <c r="CF27" s="7">
        <f t="shared" si="1"/>
        <v>-0.50418108104732218</v>
      </c>
      <c r="CG27" s="7">
        <f t="shared" si="2"/>
        <v>1.3903023825174294</v>
      </c>
    </row>
    <row r="28" spans="2:85">
      <c r="B28" t="s">
        <v>27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2</v>
      </c>
      <c r="K28" t="s">
        <v>2</v>
      </c>
      <c r="L28" t="s">
        <v>2</v>
      </c>
      <c r="M28" t="s">
        <v>2</v>
      </c>
      <c r="N28" t="s">
        <v>2</v>
      </c>
      <c r="O28" t="s">
        <v>2</v>
      </c>
      <c r="P28">
        <v>1.4E-2</v>
      </c>
      <c r="Q28" t="s">
        <v>2</v>
      </c>
      <c r="R28" t="s">
        <v>2</v>
      </c>
      <c r="S28" t="s">
        <v>2</v>
      </c>
      <c r="T28" t="s">
        <v>2</v>
      </c>
      <c r="U28">
        <v>1E-3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 t="s">
        <v>2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 t="s">
        <v>2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>
        <v>3.7999999999999999E-2</v>
      </c>
      <c r="CB28" t="s">
        <v>2</v>
      </c>
      <c r="CC28" t="s">
        <v>2</v>
      </c>
      <c r="CD28" s="5">
        <f t="shared" si="0"/>
        <v>5.2999999999999999E-2</v>
      </c>
      <c r="CE28" s="2">
        <v>0.113</v>
      </c>
      <c r="CF28" s="7">
        <f t="shared" si="1"/>
        <v>-2.1803674602697964</v>
      </c>
      <c r="CG28" s="7">
        <f t="shared" si="2"/>
        <v>2.9374633654300153</v>
      </c>
    </row>
    <row r="29" spans="2:85">
      <c r="B29" t="s">
        <v>28</v>
      </c>
      <c r="C29">
        <v>0.217</v>
      </c>
      <c r="D29" t="s">
        <v>2</v>
      </c>
      <c r="E29" t="s">
        <v>2</v>
      </c>
      <c r="F29" t="s">
        <v>2</v>
      </c>
      <c r="G29">
        <v>1.2999999999999999E-2</v>
      </c>
      <c r="H29" t="s">
        <v>2</v>
      </c>
      <c r="I29">
        <v>7.1999999999999995E-2</v>
      </c>
      <c r="J29" t="s">
        <v>2</v>
      </c>
      <c r="K29">
        <v>0.12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>
        <v>0.35399999999999998</v>
      </c>
      <c r="T29" t="s">
        <v>2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>
        <v>0.122</v>
      </c>
      <c r="AF29" t="s">
        <v>2</v>
      </c>
      <c r="AG29" t="s">
        <v>2</v>
      </c>
      <c r="AH29" t="s">
        <v>2</v>
      </c>
      <c r="AI29" t="s">
        <v>2</v>
      </c>
      <c r="AJ29" t="s">
        <v>2</v>
      </c>
      <c r="AK29">
        <v>0.52600000000000002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2.02</v>
      </c>
      <c r="CD29" s="5">
        <f t="shared" si="0"/>
        <v>3.444</v>
      </c>
      <c r="CE29" s="2">
        <v>10.46</v>
      </c>
      <c r="CF29" s="7">
        <f t="shared" si="1"/>
        <v>2.3475584586367768</v>
      </c>
      <c r="CG29" s="7">
        <f t="shared" si="2"/>
        <v>-1.2366335865654843</v>
      </c>
    </row>
    <row r="30" spans="2:85">
      <c r="B30" t="s">
        <v>29</v>
      </c>
      <c r="C30" t="s">
        <v>2</v>
      </c>
      <c r="D30" t="s">
        <v>2</v>
      </c>
      <c r="E30">
        <v>1.4999999999999999E-2</v>
      </c>
      <c r="F30" t="s">
        <v>2</v>
      </c>
      <c r="G30">
        <v>0.01</v>
      </c>
      <c r="H30" t="s">
        <v>2</v>
      </c>
      <c r="I30">
        <v>0.26200000000000001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>
        <v>0.27400000000000002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>
        <v>0.39200000000000002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0.66200000000000003</v>
      </c>
      <c r="CD30" s="5">
        <f t="shared" si="0"/>
        <v>1.6150000000000002</v>
      </c>
      <c r="CE30" s="2">
        <v>2.5880000000000001</v>
      </c>
      <c r="CF30" s="7">
        <f t="shared" si="1"/>
        <v>0.95088537663865413</v>
      </c>
      <c r="CG30" s="7">
        <f t="shared" si="2"/>
        <v>-0.47933495667462001</v>
      </c>
    </row>
    <row r="31" spans="2:85">
      <c r="B31" t="s">
        <v>30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>
        <v>8.6999999999999994E-2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 t="s">
        <v>2</v>
      </c>
      <c r="CB31" t="s">
        <v>2</v>
      </c>
      <c r="CC31">
        <v>0.66800000000000004</v>
      </c>
      <c r="CD31" s="5">
        <f t="shared" si="0"/>
        <v>0.755</v>
      </c>
      <c r="CE31" s="2">
        <v>2.64</v>
      </c>
      <c r="CF31" s="7">
        <f t="shared" si="1"/>
        <v>0.97077891715822484</v>
      </c>
      <c r="CG31" s="7">
        <f t="shared" si="2"/>
        <v>0.28103752973311236</v>
      </c>
    </row>
    <row r="32" spans="2:85">
      <c r="B32" t="s">
        <v>31</v>
      </c>
      <c r="C32" t="s">
        <v>2</v>
      </c>
      <c r="D32" t="s">
        <v>2</v>
      </c>
      <c r="E32" t="s">
        <v>2</v>
      </c>
      <c r="F32" t="s">
        <v>2</v>
      </c>
      <c r="G32" t="s">
        <v>2</v>
      </c>
      <c r="H32" t="s">
        <v>2</v>
      </c>
      <c r="I32" t="s">
        <v>2</v>
      </c>
      <c r="J32" t="s">
        <v>2</v>
      </c>
      <c r="K32" t="s">
        <v>2</v>
      </c>
      <c r="L32" t="s">
        <v>2</v>
      </c>
      <c r="M32" t="s">
        <v>2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 t="s">
        <v>2</v>
      </c>
      <c r="T32" t="s">
        <v>2</v>
      </c>
      <c r="U32" t="s">
        <v>2</v>
      </c>
      <c r="V32" t="s">
        <v>2</v>
      </c>
      <c r="W32" t="s">
        <v>2</v>
      </c>
      <c r="X32" t="s">
        <v>2</v>
      </c>
      <c r="Y32" t="s">
        <v>2</v>
      </c>
      <c r="Z32" t="s">
        <v>2</v>
      </c>
      <c r="AA32">
        <v>3.2000000000000001E-2</v>
      </c>
      <c r="AB32" t="s">
        <v>2</v>
      </c>
      <c r="AC32" t="s">
        <v>2</v>
      </c>
      <c r="AD32" t="s">
        <v>2</v>
      </c>
      <c r="AE32" t="s">
        <v>2</v>
      </c>
      <c r="AF32" t="s">
        <v>2</v>
      </c>
      <c r="AG32" t="s">
        <v>2</v>
      </c>
      <c r="AH32" t="s">
        <v>2</v>
      </c>
      <c r="AI32" t="s">
        <v>2</v>
      </c>
      <c r="AJ32" t="s">
        <v>2</v>
      </c>
      <c r="AK32" t="s">
        <v>2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>
        <v>0.115</v>
      </c>
      <c r="CB32" t="s">
        <v>2</v>
      </c>
      <c r="CC32" t="s">
        <v>2</v>
      </c>
      <c r="CD32" s="5">
        <f t="shared" si="0"/>
        <v>0.14700000000000002</v>
      </c>
      <c r="CE32" s="2">
        <v>0.442</v>
      </c>
      <c r="CF32" s="7">
        <f t="shared" si="1"/>
        <v>-0.81644539690443896</v>
      </c>
      <c r="CG32" s="7">
        <f t="shared" si="2"/>
        <v>1.9173226922034006</v>
      </c>
    </row>
    <row r="33" spans="2:85">
      <c r="B33" t="s">
        <v>32</v>
      </c>
      <c r="C33">
        <v>0.217</v>
      </c>
      <c r="D33" t="s">
        <v>2</v>
      </c>
      <c r="E33">
        <v>0.28399999999999997</v>
      </c>
      <c r="F33" t="s">
        <v>2</v>
      </c>
      <c r="G33">
        <v>4.7E-2</v>
      </c>
      <c r="H33" t="s">
        <v>2</v>
      </c>
      <c r="I33" t="s">
        <v>2</v>
      </c>
      <c r="J33" t="s">
        <v>2</v>
      </c>
      <c r="K33">
        <v>0.54900000000000004</v>
      </c>
      <c r="L33" t="s">
        <v>2</v>
      </c>
      <c r="M33">
        <v>0.41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>
        <v>2.0870000000000002</v>
      </c>
      <c r="T33" t="s">
        <v>2</v>
      </c>
      <c r="U33" t="s">
        <v>2</v>
      </c>
      <c r="V33">
        <v>0.313</v>
      </c>
      <c r="W33" t="s">
        <v>2</v>
      </c>
      <c r="X33" t="s">
        <v>2</v>
      </c>
      <c r="Y33" t="s">
        <v>2</v>
      </c>
      <c r="Z33" t="s">
        <v>2</v>
      </c>
      <c r="AA33" t="s">
        <v>2</v>
      </c>
      <c r="AB33" t="s">
        <v>2</v>
      </c>
      <c r="AC33">
        <v>0.191</v>
      </c>
      <c r="AD33" t="s">
        <v>2</v>
      </c>
      <c r="AE33" t="s">
        <v>2</v>
      </c>
      <c r="AF33" t="s">
        <v>2</v>
      </c>
      <c r="AG33">
        <v>0.42199999999999999</v>
      </c>
      <c r="AH33" t="s">
        <v>2</v>
      </c>
      <c r="AI33" t="s">
        <v>2</v>
      </c>
      <c r="AJ33" t="s">
        <v>2</v>
      </c>
      <c r="AK33">
        <v>0.49399999999999999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 t="s">
        <v>2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 t="s">
        <v>2</v>
      </c>
      <c r="CB33" t="s">
        <v>2</v>
      </c>
      <c r="CC33">
        <v>9.0570000000000004</v>
      </c>
      <c r="CD33" s="5">
        <f t="shared" si="0"/>
        <v>14.071000000000002</v>
      </c>
      <c r="CE33" s="2">
        <v>38.308</v>
      </c>
      <c r="CF33" s="7">
        <f t="shared" si="1"/>
        <v>3.645658751659373</v>
      </c>
      <c r="CG33" s="7">
        <f t="shared" si="2"/>
        <v>-2.6441159418061186</v>
      </c>
    </row>
    <row r="34" spans="2:85">
      <c r="B34" t="s">
        <v>33</v>
      </c>
      <c r="C34" t="s">
        <v>2</v>
      </c>
      <c r="D34" t="s">
        <v>2</v>
      </c>
      <c r="E34">
        <v>8.0000000000000002E-3</v>
      </c>
      <c r="F34" t="s">
        <v>2</v>
      </c>
      <c r="G34">
        <v>1.7999999999999999E-2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>
        <v>2.4E-2</v>
      </c>
      <c r="X34" t="s">
        <v>2</v>
      </c>
      <c r="Y34" t="s">
        <v>2</v>
      </c>
      <c r="Z34" t="s">
        <v>2</v>
      </c>
      <c r="AA34">
        <v>2.9000000000000001E-2</v>
      </c>
      <c r="AB34" t="s">
        <v>2</v>
      </c>
      <c r="AC34" t="s">
        <v>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>
        <v>1.9E-2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>
        <v>0.20899999999999999</v>
      </c>
      <c r="CB34" t="s">
        <v>2</v>
      </c>
      <c r="CC34" t="s">
        <v>2</v>
      </c>
      <c r="CD34" s="5">
        <f t="shared" si="0"/>
        <v>0.307</v>
      </c>
      <c r="CE34" s="2">
        <v>0.70199999999999996</v>
      </c>
      <c r="CF34" s="7">
        <f t="shared" si="1"/>
        <v>-0.353821874956326</v>
      </c>
      <c r="CG34" s="7">
        <f t="shared" si="2"/>
        <v>1.18090753139494</v>
      </c>
    </row>
    <row r="35" spans="2:85">
      <c r="B35" t="s">
        <v>34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5.8999999999999997E-2</v>
      </c>
      <c r="J35" t="s">
        <v>2</v>
      </c>
      <c r="K35" t="s">
        <v>2</v>
      </c>
      <c r="L35" t="s">
        <v>2</v>
      </c>
      <c r="M35" t="s">
        <v>2</v>
      </c>
      <c r="N35" t="s">
        <v>2</v>
      </c>
      <c r="O35">
        <v>6.0000000000000001E-3</v>
      </c>
      <c r="P35" t="s">
        <v>2</v>
      </c>
      <c r="Q35" t="s">
        <v>2</v>
      </c>
      <c r="R35" t="s">
        <v>2</v>
      </c>
      <c r="S35" t="s">
        <v>2</v>
      </c>
      <c r="T35">
        <v>4.8000000000000001E-2</v>
      </c>
      <c r="U35" t="s">
        <v>2</v>
      </c>
      <c r="V35" t="s">
        <v>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>
        <v>0.02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 t="s">
        <v>2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 t="s">
        <v>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0.19400000000000001</v>
      </c>
      <c r="CD35" s="5">
        <f t="shared" ref="CD35:CD66" si="3">SUM(C35:CC35)</f>
        <v>0.32700000000000001</v>
      </c>
      <c r="CE35" s="2">
        <v>0.86799999999999999</v>
      </c>
      <c r="CF35" s="7">
        <f t="shared" si="1"/>
        <v>-0.14156356432178688</v>
      </c>
      <c r="CG35" s="7">
        <f t="shared" si="2"/>
        <v>1.1177951080848836</v>
      </c>
    </row>
    <row r="36" spans="2:85">
      <c r="B36" t="s">
        <v>35</v>
      </c>
      <c r="C36">
        <v>0.02</v>
      </c>
      <c r="D36" t="s">
        <v>2</v>
      </c>
      <c r="E36" t="s">
        <v>2</v>
      </c>
      <c r="F36" t="s">
        <v>2</v>
      </c>
      <c r="G36" t="s">
        <v>2</v>
      </c>
      <c r="H36" t="s">
        <v>2</v>
      </c>
      <c r="I36">
        <v>3.9E-2</v>
      </c>
      <c r="J36" t="s">
        <v>2</v>
      </c>
      <c r="K36">
        <v>2.8000000000000001E-2</v>
      </c>
      <c r="L36" t="s">
        <v>2</v>
      </c>
      <c r="M36" t="s">
        <v>2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2.9000000000000001E-2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 t="s">
        <v>2</v>
      </c>
      <c r="AH36" t="s">
        <v>2</v>
      </c>
      <c r="AI36" t="s">
        <v>2</v>
      </c>
      <c r="AJ36" t="s">
        <v>2</v>
      </c>
      <c r="AK36">
        <v>1.6E-2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>
        <v>4.2000000000000003E-2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0.53300000000000003</v>
      </c>
      <c r="CD36" s="5">
        <f t="shared" si="3"/>
        <v>0.70700000000000007</v>
      </c>
      <c r="CE36" s="2">
        <v>2.7229999999999999</v>
      </c>
      <c r="CF36" s="7">
        <f t="shared" si="1"/>
        <v>1.0017342136916225</v>
      </c>
      <c r="CG36" s="7">
        <f t="shared" si="2"/>
        <v>0.34672461308556418</v>
      </c>
    </row>
    <row r="37" spans="2:85">
      <c r="B37" t="s">
        <v>85</v>
      </c>
      <c r="C37" t="s">
        <v>2</v>
      </c>
      <c r="D37">
        <v>6.2E-2</v>
      </c>
      <c r="E37" t="s">
        <v>2</v>
      </c>
      <c r="F37" t="s">
        <v>2</v>
      </c>
      <c r="G37">
        <v>1.0999999999999999E-2</v>
      </c>
      <c r="H37" t="s">
        <v>2</v>
      </c>
      <c r="I37">
        <v>3.9E-2</v>
      </c>
      <c r="J37" t="s">
        <v>2</v>
      </c>
      <c r="K37">
        <v>0.189</v>
      </c>
      <c r="L37" t="s">
        <v>2</v>
      </c>
      <c r="M37">
        <v>0.25700000000000001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>
        <v>0.214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>
        <v>0.22600000000000001</v>
      </c>
      <c r="AH37" t="s">
        <v>2</v>
      </c>
      <c r="AI37" t="s">
        <v>2</v>
      </c>
      <c r="AJ37" t="s">
        <v>2</v>
      </c>
      <c r="AK37">
        <v>8.8999999999999996E-2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 t="s">
        <v>2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2.069</v>
      </c>
      <c r="CD37" s="5">
        <f t="shared" si="3"/>
        <v>3.1559999999999997</v>
      </c>
      <c r="CE37" s="2">
        <v>9.8420000000000005</v>
      </c>
      <c r="CF37" s="7">
        <f t="shared" si="1"/>
        <v>2.2866589424437866</v>
      </c>
      <c r="CG37" s="7">
        <f t="shared" si="2"/>
        <v>-1.1493054029836278</v>
      </c>
    </row>
    <row r="38" spans="2:85">
      <c r="B38" t="s">
        <v>37</v>
      </c>
      <c r="C38" t="s">
        <v>2</v>
      </c>
      <c r="D38" t="s">
        <v>2</v>
      </c>
      <c r="E38" t="s">
        <v>2</v>
      </c>
      <c r="F38" t="s">
        <v>2</v>
      </c>
      <c r="G38">
        <v>5.0000000000000001E-3</v>
      </c>
      <c r="H38" t="s">
        <v>2</v>
      </c>
      <c r="I38" t="s">
        <v>2</v>
      </c>
      <c r="J38" t="s">
        <v>2</v>
      </c>
      <c r="K38" t="s">
        <v>2</v>
      </c>
      <c r="L38" t="s">
        <v>2</v>
      </c>
      <c r="M38">
        <v>8.0000000000000002E-3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 t="s">
        <v>2</v>
      </c>
      <c r="X38" t="s">
        <v>2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 t="s">
        <v>2</v>
      </c>
      <c r="AN38" t="s">
        <v>2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>
        <v>4.0000000000000001E-3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 t="s">
        <v>2</v>
      </c>
      <c r="CB38" t="s">
        <v>2</v>
      </c>
      <c r="CC38">
        <v>6.5000000000000002E-2</v>
      </c>
      <c r="CD38" s="5">
        <f t="shared" si="3"/>
        <v>8.2000000000000003E-2</v>
      </c>
      <c r="CE38" s="2">
        <v>0.28499999999999998</v>
      </c>
      <c r="CF38" s="7">
        <f t="shared" si="1"/>
        <v>-1.2552660987134867</v>
      </c>
      <c r="CG38" s="7">
        <f t="shared" si="2"/>
        <v>2.5010360317178839</v>
      </c>
    </row>
    <row r="39" spans="2:85">
      <c r="B39" t="s">
        <v>38</v>
      </c>
      <c r="C39" t="s">
        <v>2</v>
      </c>
      <c r="D39" t="s">
        <v>2</v>
      </c>
      <c r="E39">
        <v>2.1000000000000001E-2</v>
      </c>
      <c r="F39">
        <v>8.9999999999999993E-3</v>
      </c>
      <c r="G39">
        <v>1.4E-2</v>
      </c>
      <c r="H39" t="s">
        <v>2</v>
      </c>
      <c r="I39" t="s">
        <v>2</v>
      </c>
      <c r="J39" t="s">
        <v>2</v>
      </c>
      <c r="K39" t="s">
        <v>2</v>
      </c>
      <c r="L39">
        <v>0</v>
      </c>
      <c r="M39" t="s">
        <v>2</v>
      </c>
      <c r="N39">
        <v>5.0000000000000001E-3</v>
      </c>
      <c r="O39" t="s">
        <v>2</v>
      </c>
      <c r="P39">
        <v>7.0000000000000001E-3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>
        <v>0.03</v>
      </c>
      <c r="X39" t="s">
        <v>2</v>
      </c>
      <c r="Y39" t="s">
        <v>2</v>
      </c>
      <c r="Z39" t="s">
        <v>2</v>
      </c>
      <c r="AA39">
        <v>1.4999999999999999E-2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>
        <v>1E-3</v>
      </c>
      <c r="AN39">
        <v>2E-3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 t="s">
        <v>2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0.112</v>
      </c>
      <c r="CB39" t="s">
        <v>2</v>
      </c>
      <c r="CC39" t="s">
        <v>2</v>
      </c>
      <c r="CD39" s="5">
        <f t="shared" si="3"/>
        <v>0.216</v>
      </c>
      <c r="CE39" s="2">
        <v>0.52400000000000002</v>
      </c>
      <c r="CF39" s="7">
        <f t="shared" si="1"/>
        <v>-0.64626359466109484</v>
      </c>
      <c r="CG39" s="7">
        <f t="shared" si="2"/>
        <v>1.5324768712979722</v>
      </c>
    </row>
    <row r="40" spans="2:85">
      <c r="B40" t="s">
        <v>39</v>
      </c>
      <c r="C40" t="s">
        <v>2</v>
      </c>
      <c r="D40" t="s">
        <v>2</v>
      </c>
      <c r="E40" t="s">
        <v>2</v>
      </c>
      <c r="F40" t="s">
        <v>2</v>
      </c>
      <c r="G40" t="s">
        <v>2</v>
      </c>
      <c r="H40" t="s">
        <v>2</v>
      </c>
      <c r="I40" t="s">
        <v>2</v>
      </c>
      <c r="J40" t="s">
        <v>2</v>
      </c>
      <c r="K40" t="s">
        <v>2</v>
      </c>
      <c r="L40">
        <v>7.0000000000000001E-3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 t="s">
        <v>2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 t="s">
        <v>2</v>
      </c>
      <c r="AU40">
        <v>5.0000000000000001E-3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>
        <v>4.2999999999999997E-2</v>
      </c>
      <c r="CB40" t="s">
        <v>2</v>
      </c>
      <c r="CC40" t="s">
        <v>2</v>
      </c>
      <c r="CD40" s="5">
        <f t="shared" si="3"/>
        <v>5.4999999999999993E-2</v>
      </c>
      <c r="CE40" s="2">
        <v>0.127</v>
      </c>
      <c r="CF40" s="7">
        <f t="shared" si="1"/>
        <v>-2.0635681925235456</v>
      </c>
      <c r="CG40" s="7">
        <f t="shared" si="2"/>
        <v>2.9004220937496661</v>
      </c>
    </row>
    <row r="41" spans="2:85">
      <c r="B41" t="s">
        <v>40</v>
      </c>
      <c r="C41" t="s">
        <v>2</v>
      </c>
      <c r="D41" t="s">
        <v>2</v>
      </c>
      <c r="E41">
        <v>8.8999999999999996E-2</v>
      </c>
      <c r="F41" t="s">
        <v>2</v>
      </c>
      <c r="G41">
        <v>1.2999999999999999E-2</v>
      </c>
      <c r="H41">
        <v>7.5999999999999998E-2</v>
      </c>
      <c r="I41">
        <v>7.0000000000000007E-2</v>
      </c>
      <c r="J41" t="s">
        <v>2</v>
      </c>
      <c r="K41" t="s">
        <v>2</v>
      </c>
      <c r="L41" t="s">
        <v>2</v>
      </c>
      <c r="M41" t="s">
        <v>2</v>
      </c>
      <c r="N41" t="s">
        <v>2</v>
      </c>
      <c r="O41" t="s">
        <v>2</v>
      </c>
      <c r="P41" t="s">
        <v>2</v>
      </c>
      <c r="Q41" t="s">
        <v>2</v>
      </c>
      <c r="R41" t="s">
        <v>2</v>
      </c>
      <c r="S41" t="s">
        <v>2</v>
      </c>
      <c r="T41" t="s">
        <v>2</v>
      </c>
      <c r="U41" t="s">
        <v>2</v>
      </c>
      <c r="V41">
        <v>7.9000000000000001E-2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7.1999999999999995E-2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0.61599999999999999</v>
      </c>
      <c r="CD41" s="5">
        <f t="shared" si="3"/>
        <v>1.0150000000000001</v>
      </c>
      <c r="CE41" s="2">
        <v>3.02</v>
      </c>
      <c r="CF41" s="7">
        <f t="shared" si="1"/>
        <v>1.1052568313867783</v>
      </c>
      <c r="CG41" s="7">
        <f t="shared" si="2"/>
        <v>-1.4888612493750777E-2</v>
      </c>
    </row>
    <row r="42" spans="2:85">
      <c r="B42" t="s">
        <v>41</v>
      </c>
      <c r="C42">
        <v>8.6999999999999994E-2</v>
      </c>
      <c r="D42" t="s">
        <v>2</v>
      </c>
      <c r="E42" t="s">
        <v>2</v>
      </c>
      <c r="F42" t="s">
        <v>2</v>
      </c>
      <c r="G42" t="s">
        <v>2</v>
      </c>
      <c r="H42" t="s">
        <v>2</v>
      </c>
      <c r="I42">
        <v>0.113</v>
      </c>
      <c r="J42" t="s">
        <v>2</v>
      </c>
      <c r="K42" t="s">
        <v>2</v>
      </c>
      <c r="L42" t="s">
        <v>2</v>
      </c>
      <c r="M42">
        <v>0.95399999999999996</v>
      </c>
      <c r="N42" t="s">
        <v>2</v>
      </c>
      <c r="O42">
        <v>0.14000000000000001</v>
      </c>
      <c r="P42" t="s">
        <v>2</v>
      </c>
      <c r="Q42">
        <v>0.27700000000000002</v>
      </c>
      <c r="R42" t="s">
        <v>2</v>
      </c>
      <c r="S42" t="s">
        <v>2</v>
      </c>
      <c r="T42" t="s">
        <v>2</v>
      </c>
      <c r="U42" t="s">
        <v>2</v>
      </c>
      <c r="V42" t="s">
        <v>2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0.45200000000000001</v>
      </c>
      <c r="AD42" t="s">
        <v>2</v>
      </c>
      <c r="AE42" t="s">
        <v>2</v>
      </c>
      <c r="AF42" t="s">
        <v>2</v>
      </c>
      <c r="AG42" t="s">
        <v>2</v>
      </c>
      <c r="AH42" t="s">
        <v>2</v>
      </c>
      <c r="AI42" t="s">
        <v>2</v>
      </c>
      <c r="AJ42" t="s">
        <v>2</v>
      </c>
      <c r="AK42" t="s">
        <v>2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>
        <v>6.0000000000000001E-3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 t="s">
        <v>2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3.0979999999999999</v>
      </c>
      <c r="CD42" s="5">
        <f t="shared" si="3"/>
        <v>5.1269999999999998</v>
      </c>
      <c r="CE42" s="2">
        <v>13.632</v>
      </c>
      <c r="CF42" s="7">
        <f t="shared" si="1"/>
        <v>2.6124199700869597</v>
      </c>
      <c r="CG42" s="7">
        <f t="shared" si="2"/>
        <v>-1.6345206928015634</v>
      </c>
    </row>
    <row r="43" spans="2:85">
      <c r="B43" t="s">
        <v>42</v>
      </c>
      <c r="C43" t="s">
        <v>2</v>
      </c>
      <c r="D43" t="s">
        <v>2</v>
      </c>
      <c r="E43">
        <v>0.10100000000000001</v>
      </c>
      <c r="F43" t="s">
        <v>2</v>
      </c>
      <c r="G43">
        <v>0.02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0.122</v>
      </c>
      <c r="R43" t="s">
        <v>2</v>
      </c>
      <c r="S43">
        <v>0.28999999999999998</v>
      </c>
      <c r="T43" t="s">
        <v>2</v>
      </c>
      <c r="U43" t="s">
        <v>2</v>
      </c>
      <c r="V43">
        <v>0.21299999999999999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>
        <v>0.183</v>
      </c>
      <c r="AD43" t="s">
        <v>2</v>
      </c>
      <c r="AE43">
        <v>0.34499999999999997</v>
      </c>
      <c r="AF43" t="s">
        <v>2</v>
      </c>
      <c r="AG43">
        <v>0.219</v>
      </c>
      <c r="AH43" t="s">
        <v>2</v>
      </c>
      <c r="AI43">
        <v>8.4000000000000005E-2</v>
      </c>
      <c r="AJ43" t="s">
        <v>2</v>
      </c>
      <c r="AK43">
        <v>0.10199999999999999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>
        <v>0.34100000000000003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2.5339999999999998</v>
      </c>
      <c r="CD43" s="5">
        <f t="shared" si="3"/>
        <v>4.5540000000000003</v>
      </c>
      <c r="CE43" s="2">
        <v>11.2</v>
      </c>
      <c r="CF43" s="7">
        <f t="shared" si="1"/>
        <v>2.4159137783010487</v>
      </c>
      <c r="CG43" s="7">
        <f t="shared" si="2"/>
        <v>-1.5160059676415478</v>
      </c>
    </row>
    <row r="44" spans="2:85">
      <c r="B44" t="s">
        <v>43</v>
      </c>
      <c r="C44">
        <v>1.7999999999999999E-2</v>
      </c>
      <c r="D44" t="s">
        <v>2</v>
      </c>
      <c r="E44" t="s">
        <v>2</v>
      </c>
      <c r="F44" t="s">
        <v>2</v>
      </c>
      <c r="G44" t="s">
        <v>2</v>
      </c>
      <c r="H44" t="s">
        <v>2</v>
      </c>
      <c r="I44" t="s">
        <v>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 t="s">
        <v>2</v>
      </c>
      <c r="P44" t="s">
        <v>2</v>
      </c>
      <c r="Q44">
        <v>3.6999999999999998E-2</v>
      </c>
      <c r="R44" t="s">
        <v>2</v>
      </c>
      <c r="S44" t="s">
        <v>2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 t="s">
        <v>2</v>
      </c>
      <c r="AD44" t="s">
        <v>2</v>
      </c>
      <c r="AE44" t="s">
        <v>2</v>
      </c>
      <c r="AF44" t="s">
        <v>2</v>
      </c>
      <c r="AG44" t="s">
        <v>2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 t="s">
        <v>2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0.1</v>
      </c>
      <c r="CD44" s="5">
        <f t="shared" si="3"/>
        <v>0.155</v>
      </c>
      <c r="CE44" s="2">
        <v>0.50600000000000001</v>
      </c>
      <c r="CF44" s="7">
        <f t="shared" si="1"/>
        <v>-0.68121860969467152</v>
      </c>
      <c r="CG44" s="7">
        <f t="shared" si="2"/>
        <v>1.8643301620628905</v>
      </c>
    </row>
    <row r="45" spans="2:85">
      <c r="B45" t="s">
        <v>44</v>
      </c>
      <c r="C45" t="s">
        <v>2</v>
      </c>
      <c r="D45" t="s">
        <v>2</v>
      </c>
      <c r="E45">
        <v>0.129</v>
      </c>
      <c r="F45" t="s">
        <v>2</v>
      </c>
      <c r="G45">
        <v>0.03</v>
      </c>
      <c r="H45" t="s">
        <v>2</v>
      </c>
      <c r="I45">
        <v>7.6999999999999999E-2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>
        <v>0.22600000000000001</v>
      </c>
      <c r="P45" t="s">
        <v>2</v>
      </c>
      <c r="Q45" t="s">
        <v>2</v>
      </c>
      <c r="R45" t="s">
        <v>2</v>
      </c>
      <c r="S45">
        <v>0.36399999999999999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>
        <v>0.28000000000000003</v>
      </c>
      <c r="AD45" t="s">
        <v>2</v>
      </c>
      <c r="AE45">
        <v>0.14000000000000001</v>
      </c>
      <c r="AF45" t="s">
        <v>2</v>
      </c>
      <c r="AG45">
        <v>0.45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>
        <v>4.8000000000000001E-2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2.2919999999999998</v>
      </c>
      <c r="CD45" s="5">
        <f t="shared" si="3"/>
        <v>4.0359999999999996</v>
      </c>
      <c r="CE45" s="2">
        <v>10.59</v>
      </c>
      <c r="CF45" s="7">
        <f t="shared" si="1"/>
        <v>2.3599101596133152</v>
      </c>
      <c r="CG45" s="7">
        <f t="shared" si="2"/>
        <v>-1.3952541024913625</v>
      </c>
    </row>
    <row r="46" spans="2:85">
      <c r="B46" t="s">
        <v>45</v>
      </c>
      <c r="C46">
        <v>5.0999999999999997E-2</v>
      </c>
      <c r="D46" t="s">
        <v>2</v>
      </c>
      <c r="E46" t="s">
        <v>2</v>
      </c>
      <c r="F46" t="s">
        <v>2</v>
      </c>
      <c r="G46" t="s">
        <v>2</v>
      </c>
      <c r="H46" t="s">
        <v>2</v>
      </c>
      <c r="I46" t="s">
        <v>2</v>
      </c>
      <c r="J46" t="s">
        <v>2</v>
      </c>
      <c r="K46" t="s">
        <v>2</v>
      </c>
      <c r="L46" t="s">
        <v>2</v>
      </c>
      <c r="M46" t="s">
        <v>2</v>
      </c>
      <c r="N46" t="s">
        <v>2</v>
      </c>
      <c r="O46" t="s">
        <v>2</v>
      </c>
      <c r="P46" t="s">
        <v>2</v>
      </c>
      <c r="Q46" t="s">
        <v>2</v>
      </c>
      <c r="R46" t="s">
        <v>2</v>
      </c>
      <c r="S46" t="s">
        <v>2</v>
      </c>
      <c r="T46" t="s">
        <v>2</v>
      </c>
      <c r="U46" t="s">
        <v>2</v>
      </c>
      <c r="V46" t="s">
        <v>2</v>
      </c>
      <c r="W46" t="s">
        <v>2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 t="s">
        <v>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 t="s">
        <v>2</v>
      </c>
      <c r="CB46" t="s">
        <v>2</v>
      </c>
      <c r="CC46">
        <v>1.004</v>
      </c>
      <c r="CD46" s="5">
        <f t="shared" si="3"/>
        <v>1.0549999999999999</v>
      </c>
      <c r="CE46" s="2">
        <v>4.407</v>
      </c>
      <c r="CF46" s="7">
        <f t="shared" si="1"/>
        <v>1.4831941858598499</v>
      </c>
      <c r="CG46" s="7">
        <f t="shared" si="2"/>
        <v>-5.3540766928029761E-2</v>
      </c>
    </row>
    <row r="47" spans="2:85">
      <c r="B47" t="s">
        <v>46</v>
      </c>
      <c r="C47" t="s">
        <v>2</v>
      </c>
      <c r="D47" t="s">
        <v>2</v>
      </c>
      <c r="E47">
        <v>0.24099999999999999</v>
      </c>
      <c r="F47" t="s">
        <v>2</v>
      </c>
      <c r="G47">
        <v>2.1999999999999999E-2</v>
      </c>
      <c r="H47" t="s">
        <v>2</v>
      </c>
      <c r="I47" t="s">
        <v>2</v>
      </c>
      <c r="J47" t="s">
        <v>2</v>
      </c>
      <c r="K47" t="s">
        <v>2</v>
      </c>
      <c r="L47">
        <v>2E-3</v>
      </c>
      <c r="M47" t="s">
        <v>2</v>
      </c>
      <c r="N47" t="s">
        <v>2</v>
      </c>
      <c r="O47" t="s">
        <v>2</v>
      </c>
      <c r="P47">
        <v>0.16</v>
      </c>
      <c r="Q47" t="s">
        <v>2</v>
      </c>
      <c r="R47" t="s">
        <v>2</v>
      </c>
      <c r="S47" t="s">
        <v>2</v>
      </c>
      <c r="T47" t="s">
        <v>2</v>
      </c>
      <c r="U47">
        <v>0.01</v>
      </c>
      <c r="V47" t="s">
        <v>2</v>
      </c>
      <c r="W47">
        <v>4.0000000000000001E-3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 t="s">
        <v>2</v>
      </c>
      <c r="AD47" t="s">
        <v>2</v>
      </c>
      <c r="AE47" t="s">
        <v>2</v>
      </c>
      <c r="AF47" t="s">
        <v>2</v>
      </c>
      <c r="AG47" t="s">
        <v>2</v>
      </c>
      <c r="AH47" t="s">
        <v>2</v>
      </c>
      <c r="AI47" t="s">
        <v>2</v>
      </c>
      <c r="AJ47" t="s">
        <v>2</v>
      </c>
      <c r="AK47" t="s">
        <v>2</v>
      </c>
      <c r="AL47" t="s">
        <v>2</v>
      </c>
      <c r="AM47" t="s">
        <v>2</v>
      </c>
      <c r="AN47" t="s">
        <v>2</v>
      </c>
      <c r="AO47" t="s">
        <v>2</v>
      </c>
      <c r="AP47" t="s">
        <v>2</v>
      </c>
      <c r="AQ47" t="s">
        <v>2</v>
      </c>
      <c r="AR47" t="s">
        <v>2</v>
      </c>
      <c r="AS47" t="s">
        <v>2</v>
      </c>
      <c r="AT47">
        <v>3.7999999999999999E-2</v>
      </c>
      <c r="AU47" t="s">
        <v>2</v>
      </c>
      <c r="AV47" t="s">
        <v>2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 t="s">
        <v>2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>
        <v>0.53200000000000003</v>
      </c>
      <c r="CB47" t="s">
        <v>2</v>
      </c>
      <c r="CC47" t="s">
        <v>2</v>
      </c>
      <c r="CD47" s="5">
        <f t="shared" si="3"/>
        <v>1.0090000000000001</v>
      </c>
      <c r="CE47" s="2">
        <v>1.956</v>
      </c>
      <c r="CF47" s="7">
        <f t="shared" si="1"/>
        <v>0.67090157161262554</v>
      </c>
      <c r="CG47" s="7">
        <f t="shared" si="2"/>
        <v>-8.9597413714720218E-3</v>
      </c>
    </row>
    <row r="48" spans="2:85">
      <c r="B48" t="s">
        <v>47</v>
      </c>
      <c r="C48">
        <v>8.6999999999999994E-2</v>
      </c>
      <c r="D48">
        <v>0.13300000000000001</v>
      </c>
      <c r="E48">
        <v>8.5999999999999993E-2</v>
      </c>
      <c r="F48" t="s">
        <v>2</v>
      </c>
      <c r="G48">
        <v>1.4E-2</v>
      </c>
      <c r="H48">
        <v>1.9179999999999999</v>
      </c>
      <c r="I48" t="s">
        <v>2</v>
      </c>
      <c r="J48" t="s">
        <v>2</v>
      </c>
      <c r="K48">
        <v>3.6760000000000002</v>
      </c>
      <c r="L48" t="s">
        <v>2</v>
      </c>
      <c r="M48" t="s">
        <v>2</v>
      </c>
      <c r="N48" t="s">
        <v>2</v>
      </c>
      <c r="O48" t="s">
        <v>2</v>
      </c>
      <c r="P48" t="s">
        <v>2</v>
      </c>
      <c r="Q48" t="s">
        <v>2</v>
      </c>
      <c r="R48">
        <v>2.9990000000000001</v>
      </c>
      <c r="S48">
        <v>1.905</v>
      </c>
      <c r="T48" t="s">
        <v>2</v>
      </c>
      <c r="U48" t="s">
        <v>2</v>
      </c>
      <c r="V48">
        <v>0.221</v>
      </c>
      <c r="W48" t="s">
        <v>2</v>
      </c>
      <c r="X48" t="s">
        <v>2</v>
      </c>
      <c r="Y48" t="s">
        <v>2</v>
      </c>
      <c r="Z48" t="s">
        <v>2</v>
      </c>
      <c r="AA48" t="s">
        <v>2</v>
      </c>
      <c r="AB48" t="s">
        <v>2</v>
      </c>
      <c r="AC48">
        <v>0.248</v>
      </c>
      <c r="AD48" t="s">
        <v>2</v>
      </c>
      <c r="AE48">
        <v>2.5000000000000001E-2</v>
      </c>
      <c r="AF48" t="s">
        <v>2</v>
      </c>
      <c r="AG48">
        <v>1.1859999999999999</v>
      </c>
      <c r="AH48" t="s">
        <v>2</v>
      </c>
      <c r="AI48" t="s">
        <v>2</v>
      </c>
      <c r="AJ48" t="s">
        <v>2</v>
      </c>
      <c r="AK48">
        <v>0.26800000000000002</v>
      </c>
      <c r="AL48">
        <v>1E-3</v>
      </c>
      <c r="AM48" t="s">
        <v>2</v>
      </c>
      <c r="AN48" t="s">
        <v>2</v>
      </c>
      <c r="AO48" t="s">
        <v>2</v>
      </c>
      <c r="AP48" t="s">
        <v>2</v>
      </c>
      <c r="AQ48">
        <v>0.17499999999999999</v>
      </c>
      <c r="AR48" t="s">
        <v>2</v>
      </c>
      <c r="AS48" t="s">
        <v>2</v>
      </c>
      <c r="AT48" t="s">
        <v>2</v>
      </c>
      <c r="AU48" t="s">
        <v>2</v>
      </c>
      <c r="AV48">
        <v>0.29499999999999998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>
        <v>1.8839999999999999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 t="s">
        <v>2</v>
      </c>
      <c r="CB48" t="s">
        <v>2</v>
      </c>
      <c r="CC48">
        <v>7.3719999999999999</v>
      </c>
      <c r="CD48" s="5">
        <f t="shared" si="3"/>
        <v>22.493000000000002</v>
      </c>
      <c r="CE48" s="2">
        <v>43.716999999999999</v>
      </c>
      <c r="CF48" s="7">
        <f t="shared" si="1"/>
        <v>3.7777370424727379</v>
      </c>
      <c r="CG48" s="7">
        <f t="shared" si="2"/>
        <v>-3.113204149694162</v>
      </c>
    </row>
    <row r="49" spans="2:85">
      <c r="B49" t="s">
        <v>48</v>
      </c>
      <c r="C49" t="s">
        <v>2</v>
      </c>
      <c r="D49" t="s">
        <v>2</v>
      </c>
      <c r="E49">
        <v>0.20699999999999999</v>
      </c>
      <c r="F49" t="s">
        <v>2</v>
      </c>
      <c r="G49" t="s">
        <v>2</v>
      </c>
      <c r="H49" t="s">
        <v>2</v>
      </c>
      <c r="I49" t="s">
        <v>2</v>
      </c>
      <c r="J49" t="s">
        <v>2</v>
      </c>
      <c r="K49" t="s">
        <v>2</v>
      </c>
      <c r="L49" t="s">
        <v>2</v>
      </c>
      <c r="M49" t="s">
        <v>2</v>
      </c>
      <c r="N49">
        <v>3.0000000000000001E-3</v>
      </c>
      <c r="O49" t="s">
        <v>2</v>
      </c>
      <c r="P49">
        <v>0.223</v>
      </c>
      <c r="Q49" t="s">
        <v>2</v>
      </c>
      <c r="R49" t="s">
        <v>2</v>
      </c>
      <c r="S49" t="s">
        <v>2</v>
      </c>
      <c r="T49" t="s">
        <v>2</v>
      </c>
      <c r="U49">
        <v>0.06</v>
      </c>
      <c r="V49" t="s">
        <v>2</v>
      </c>
      <c r="W49">
        <v>3.2000000000000001E-2</v>
      </c>
      <c r="X49" t="s">
        <v>2</v>
      </c>
      <c r="Y49" t="s">
        <v>2</v>
      </c>
      <c r="Z49" t="s">
        <v>2</v>
      </c>
      <c r="AA49">
        <v>6.0999999999999999E-2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 t="s">
        <v>2</v>
      </c>
      <c r="AU49" t="s">
        <v>2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1.6120000000000001</v>
      </c>
      <c r="CB49" t="s">
        <v>2</v>
      </c>
      <c r="CC49" t="s">
        <v>2</v>
      </c>
      <c r="CD49" s="5">
        <f t="shared" si="3"/>
        <v>2.1980000000000004</v>
      </c>
      <c r="CE49" s="2">
        <v>6.1</v>
      </c>
      <c r="CF49" s="7">
        <f t="shared" si="1"/>
        <v>1.8082887711792655</v>
      </c>
      <c r="CG49" s="7">
        <f t="shared" si="2"/>
        <v>-0.78754785598142985</v>
      </c>
    </row>
    <row r="50" spans="2:85">
      <c r="B50" t="s">
        <v>49</v>
      </c>
      <c r="C50" t="s">
        <v>2</v>
      </c>
      <c r="D50" t="s">
        <v>2</v>
      </c>
      <c r="E50">
        <v>9.9000000000000005E-2</v>
      </c>
      <c r="F50" t="s">
        <v>2</v>
      </c>
      <c r="G50" t="s">
        <v>2</v>
      </c>
      <c r="H50" t="s">
        <v>2</v>
      </c>
      <c r="I50" t="s">
        <v>2</v>
      </c>
      <c r="J50">
        <v>5.7000000000000002E-2</v>
      </c>
      <c r="K50" t="s">
        <v>2</v>
      </c>
      <c r="L50" t="s">
        <v>2</v>
      </c>
      <c r="M50" t="s">
        <v>2</v>
      </c>
      <c r="N50" t="s">
        <v>2</v>
      </c>
      <c r="O50" t="s">
        <v>2</v>
      </c>
      <c r="P50" t="s">
        <v>2</v>
      </c>
      <c r="Q50" t="s">
        <v>2</v>
      </c>
      <c r="R50" t="s">
        <v>2</v>
      </c>
      <c r="S50" t="s">
        <v>2</v>
      </c>
      <c r="T50" t="s">
        <v>2</v>
      </c>
      <c r="U50" t="s">
        <v>2</v>
      </c>
      <c r="V50" t="s">
        <v>2</v>
      </c>
      <c r="W50" t="s">
        <v>2</v>
      </c>
      <c r="X50" t="s">
        <v>2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 t="s">
        <v>2</v>
      </c>
      <c r="AN50" t="s">
        <v>2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0.152</v>
      </c>
      <c r="AU50">
        <v>1.7000000000000001E-2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1.0229999999999999</v>
      </c>
      <c r="CB50" t="s">
        <v>2</v>
      </c>
      <c r="CC50" t="s">
        <v>2</v>
      </c>
      <c r="CD50" s="5">
        <f t="shared" si="3"/>
        <v>1.3479999999999999</v>
      </c>
      <c r="CE50" s="2">
        <v>3.722</v>
      </c>
      <c r="CF50" s="7">
        <f t="shared" si="1"/>
        <v>1.314261158220059</v>
      </c>
      <c r="CG50" s="7">
        <f t="shared" si="2"/>
        <v>-0.29862201249011522</v>
      </c>
    </row>
    <row r="51" spans="2:85">
      <c r="B51" t="s">
        <v>50</v>
      </c>
      <c r="C51" t="s">
        <v>2</v>
      </c>
      <c r="D51" t="s">
        <v>2</v>
      </c>
      <c r="E51" t="s">
        <v>2</v>
      </c>
      <c r="F51">
        <v>2E-3</v>
      </c>
      <c r="G51" t="s">
        <v>2</v>
      </c>
      <c r="H51" t="s">
        <v>2</v>
      </c>
      <c r="I51" t="s">
        <v>2</v>
      </c>
      <c r="J51">
        <v>1.7000000000000001E-2</v>
      </c>
      <c r="K51" t="s">
        <v>2</v>
      </c>
      <c r="L51">
        <v>6.0000000000000001E-3</v>
      </c>
      <c r="M51" t="s">
        <v>2</v>
      </c>
      <c r="N51">
        <v>1E-3</v>
      </c>
      <c r="O51" t="s">
        <v>2</v>
      </c>
      <c r="P51">
        <v>8.9999999999999993E-3</v>
      </c>
      <c r="Q51" t="s">
        <v>2</v>
      </c>
      <c r="R51" t="s">
        <v>2</v>
      </c>
      <c r="S51" t="s">
        <v>2</v>
      </c>
      <c r="T51" t="s">
        <v>2</v>
      </c>
      <c r="U51">
        <v>8.0000000000000002E-3</v>
      </c>
      <c r="V51" t="s">
        <v>2</v>
      </c>
      <c r="W51">
        <v>1.6E-2</v>
      </c>
      <c r="X51" t="s">
        <v>2</v>
      </c>
      <c r="Y51" t="s">
        <v>2</v>
      </c>
      <c r="Z51" t="s">
        <v>2</v>
      </c>
      <c r="AA51">
        <v>1.0999999999999999E-2</v>
      </c>
      <c r="AB51">
        <v>3.0000000000000001E-3</v>
      </c>
      <c r="AC51" t="s">
        <v>2</v>
      </c>
      <c r="AD51" t="s">
        <v>2</v>
      </c>
      <c r="AE51" t="s">
        <v>2</v>
      </c>
      <c r="AF51" t="s">
        <v>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>
        <v>6.0000000000000001E-3</v>
      </c>
      <c r="AN51">
        <v>3.0000000000000001E-3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1.2999999999999999E-2</v>
      </c>
      <c r="AU51">
        <v>3.0000000000000001E-3</v>
      </c>
      <c r="AV51" t="s">
        <v>2</v>
      </c>
      <c r="AW51" t="s">
        <v>2</v>
      </c>
      <c r="AX51" t="s">
        <v>2</v>
      </c>
      <c r="AY51" t="s">
        <v>2</v>
      </c>
      <c r="AZ51" t="s">
        <v>2</v>
      </c>
      <c r="BA51" t="s">
        <v>2</v>
      </c>
      <c r="BB51" t="s">
        <v>2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6.4000000000000001E-2</v>
      </c>
      <c r="CB51" t="s">
        <v>2</v>
      </c>
      <c r="CC51" t="s">
        <v>2</v>
      </c>
      <c r="CD51" s="5">
        <f t="shared" si="3"/>
        <v>0.16200000000000003</v>
      </c>
      <c r="CE51" s="2">
        <v>0.20799999999999999</v>
      </c>
      <c r="CF51" s="7">
        <f t="shared" si="1"/>
        <v>-1.5702171992808192</v>
      </c>
      <c r="CG51" s="7">
        <f t="shared" si="2"/>
        <v>1.8201589437497527</v>
      </c>
    </row>
    <row r="52" spans="2:85">
      <c r="B52" t="s">
        <v>51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2E-3</v>
      </c>
      <c r="K52" t="s">
        <v>2</v>
      </c>
      <c r="L52">
        <v>1E-3</v>
      </c>
      <c r="M52" t="s">
        <v>2</v>
      </c>
      <c r="N52">
        <v>2E-3</v>
      </c>
      <c r="O52" t="s">
        <v>2</v>
      </c>
      <c r="P52">
        <v>0.114</v>
      </c>
      <c r="Q52" t="s">
        <v>2</v>
      </c>
      <c r="R52" t="s">
        <v>2</v>
      </c>
      <c r="S52" t="s">
        <v>2</v>
      </c>
      <c r="T52" t="s">
        <v>2</v>
      </c>
      <c r="U52">
        <v>0.02</v>
      </c>
      <c r="V52" t="s">
        <v>2</v>
      </c>
      <c r="W52">
        <v>5.0000000000000001E-3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1.4E-2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0.09</v>
      </c>
      <c r="AU52">
        <v>1.7000000000000001E-2</v>
      </c>
      <c r="AV52" t="s">
        <v>2</v>
      </c>
      <c r="AW52" t="s">
        <v>2</v>
      </c>
      <c r="AX52" t="s">
        <v>2</v>
      </c>
      <c r="AY52">
        <v>0</v>
      </c>
      <c r="AZ52">
        <v>1E-3</v>
      </c>
      <c r="BA52">
        <v>2E-3</v>
      </c>
      <c r="BB52">
        <v>3.0000000000000001E-3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0.14799999999999999</v>
      </c>
      <c r="CB52" t="s">
        <v>2</v>
      </c>
      <c r="CC52" t="s">
        <v>2</v>
      </c>
      <c r="CD52" s="5">
        <f t="shared" si="3"/>
        <v>0.41900000000000004</v>
      </c>
      <c r="CE52" s="2">
        <v>0.73199999999999998</v>
      </c>
      <c r="CF52" s="7">
        <f t="shared" si="1"/>
        <v>-0.3119747650208255</v>
      </c>
      <c r="CG52" s="7">
        <f t="shared" si="2"/>
        <v>0.86988435905999928</v>
      </c>
    </row>
    <row r="53" spans="2:85">
      <c r="B53" t="s">
        <v>52</v>
      </c>
      <c r="C53" t="s">
        <v>2</v>
      </c>
      <c r="D53" t="s">
        <v>2</v>
      </c>
      <c r="E53" t="s">
        <v>2</v>
      </c>
      <c r="F53">
        <v>0</v>
      </c>
      <c r="G53" t="s">
        <v>2</v>
      </c>
      <c r="H53" t="s">
        <v>2</v>
      </c>
      <c r="I53" t="s">
        <v>2</v>
      </c>
      <c r="J53">
        <v>2E-3</v>
      </c>
      <c r="K53" t="s">
        <v>2</v>
      </c>
      <c r="L53">
        <v>1E-3</v>
      </c>
      <c r="M53" t="s">
        <v>2</v>
      </c>
      <c r="N53">
        <v>2E-3</v>
      </c>
      <c r="O53" t="s">
        <v>2</v>
      </c>
      <c r="P53">
        <v>0.185</v>
      </c>
      <c r="Q53" t="s">
        <v>2</v>
      </c>
      <c r="R53" t="s">
        <v>2</v>
      </c>
      <c r="S53" t="s">
        <v>2</v>
      </c>
      <c r="T53" t="s">
        <v>2</v>
      </c>
      <c r="U53">
        <v>5.8999999999999997E-2</v>
      </c>
      <c r="V53" t="s">
        <v>2</v>
      </c>
      <c r="W53">
        <v>5.0000000000000001E-3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1.6E-2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0.16400000000000001</v>
      </c>
      <c r="AU53">
        <v>1.7999999999999999E-2</v>
      </c>
      <c r="AV53" t="s">
        <v>2</v>
      </c>
      <c r="AW53" t="s">
        <v>2</v>
      </c>
      <c r="AX53" t="s">
        <v>2</v>
      </c>
      <c r="AY53">
        <v>0</v>
      </c>
      <c r="AZ53">
        <v>1E-3</v>
      </c>
      <c r="BA53">
        <v>2E-3</v>
      </c>
      <c r="BB53">
        <v>3.0000000000000001E-3</v>
      </c>
      <c r="BC53" t="s">
        <v>2</v>
      </c>
      <c r="BD53" t="s">
        <v>2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0.251</v>
      </c>
      <c r="CB53" t="s">
        <v>2</v>
      </c>
      <c r="CC53" t="s">
        <v>2</v>
      </c>
      <c r="CD53" s="5">
        <f t="shared" si="3"/>
        <v>0.70900000000000007</v>
      </c>
      <c r="CE53" s="2">
        <v>1.2450000000000001</v>
      </c>
      <c r="CF53" s="7">
        <f t="shared" si="1"/>
        <v>0.21913552991667101</v>
      </c>
      <c r="CG53" s="7">
        <f t="shared" si="2"/>
        <v>0.34389975245000942</v>
      </c>
    </row>
    <row r="54" spans="2:85">
      <c r="B54" t="s">
        <v>53</v>
      </c>
      <c r="C54" t="s">
        <v>2</v>
      </c>
      <c r="D54" t="s">
        <v>2</v>
      </c>
      <c r="E54" t="s">
        <v>2</v>
      </c>
      <c r="F54">
        <v>1E-3</v>
      </c>
      <c r="G54" t="s">
        <v>2</v>
      </c>
      <c r="H54" t="s">
        <v>2</v>
      </c>
      <c r="I54" t="s">
        <v>2</v>
      </c>
      <c r="J54">
        <v>0.03</v>
      </c>
      <c r="K54" t="s">
        <v>2</v>
      </c>
      <c r="L54">
        <v>1.9E-2</v>
      </c>
      <c r="M54" t="s">
        <v>2</v>
      </c>
      <c r="N54">
        <v>0.03</v>
      </c>
      <c r="O54" t="s">
        <v>2</v>
      </c>
      <c r="P54">
        <v>0.10299999999999999</v>
      </c>
      <c r="Q54" t="s">
        <v>2</v>
      </c>
      <c r="R54" t="s">
        <v>2</v>
      </c>
      <c r="S54" t="s">
        <v>2</v>
      </c>
      <c r="T54" t="s">
        <v>2</v>
      </c>
      <c r="U54">
        <v>6.0999999999999999E-2</v>
      </c>
      <c r="V54" t="s">
        <v>2</v>
      </c>
      <c r="W54">
        <v>0.05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 t="s">
        <v>2</v>
      </c>
      <c r="AD54" t="s">
        <v>2</v>
      </c>
      <c r="AE54" t="s">
        <v>2</v>
      </c>
      <c r="AF54">
        <v>2.1000000000000001E-2</v>
      </c>
      <c r="AG54" t="s">
        <v>2</v>
      </c>
      <c r="AH54" t="s">
        <v>2</v>
      </c>
      <c r="AI54" t="s">
        <v>2</v>
      </c>
      <c r="AJ54" t="s">
        <v>2</v>
      </c>
      <c r="AK54" t="s">
        <v>2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>
        <v>9.0999999999999998E-2</v>
      </c>
      <c r="AU54">
        <v>3.6999999999999998E-2</v>
      </c>
      <c r="AV54" t="s">
        <v>2</v>
      </c>
      <c r="AW54" t="s">
        <v>2</v>
      </c>
      <c r="AX54" t="s">
        <v>2</v>
      </c>
      <c r="AY54">
        <v>8.0000000000000002E-3</v>
      </c>
      <c r="AZ54">
        <v>0.02</v>
      </c>
      <c r="BA54">
        <v>3.5000000000000003E-2</v>
      </c>
      <c r="BB54">
        <v>0.04</v>
      </c>
      <c r="BC54" t="s">
        <v>2</v>
      </c>
      <c r="BD54">
        <v>4.2999999999999997E-2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>
        <v>0.314</v>
      </c>
      <c r="CB54" t="s">
        <v>2</v>
      </c>
      <c r="CC54" t="s">
        <v>2</v>
      </c>
      <c r="CD54" s="5">
        <f t="shared" si="3"/>
        <v>0.90300000000000002</v>
      </c>
      <c r="CE54" s="2">
        <v>1.504</v>
      </c>
      <c r="CF54" s="7">
        <f t="shared" si="1"/>
        <v>0.4081282255276481</v>
      </c>
      <c r="CG54" s="7">
        <f t="shared" si="2"/>
        <v>0.10203272556515161</v>
      </c>
    </row>
    <row r="55" spans="2:85">
      <c r="B55" t="s">
        <v>54</v>
      </c>
      <c r="C55" t="s">
        <v>2</v>
      </c>
      <c r="D55" t="s">
        <v>2</v>
      </c>
      <c r="E55">
        <v>0.125</v>
      </c>
      <c r="F55" t="s">
        <v>2</v>
      </c>
      <c r="G55" t="s">
        <v>2</v>
      </c>
      <c r="H55" t="s">
        <v>2</v>
      </c>
      <c r="I55">
        <v>9.9000000000000005E-2</v>
      </c>
      <c r="J55" t="s">
        <v>2</v>
      </c>
      <c r="K55" t="s">
        <v>2</v>
      </c>
      <c r="L55" t="s">
        <v>2</v>
      </c>
      <c r="M55">
        <v>0.14299999999999999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>
        <v>0.129</v>
      </c>
      <c r="W55" t="s">
        <v>2</v>
      </c>
      <c r="X55" t="s">
        <v>2</v>
      </c>
      <c r="Y55" t="s">
        <v>2</v>
      </c>
      <c r="Z55" t="s">
        <v>2</v>
      </c>
      <c r="AA55" t="s">
        <v>2</v>
      </c>
      <c r="AB55" t="s">
        <v>2</v>
      </c>
      <c r="AC55">
        <v>6.7000000000000004E-2</v>
      </c>
      <c r="AD55" t="s">
        <v>2</v>
      </c>
      <c r="AE55" t="s">
        <v>2</v>
      </c>
      <c r="AF55" t="s">
        <v>2</v>
      </c>
      <c r="AG55">
        <v>5.8999999999999997E-2</v>
      </c>
      <c r="AH55" t="s">
        <v>2</v>
      </c>
      <c r="AI55" t="s">
        <v>2</v>
      </c>
      <c r="AJ55" t="s">
        <v>2</v>
      </c>
      <c r="AK55">
        <v>0.11899999999999999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 t="s">
        <v>2</v>
      </c>
      <c r="AU55" t="s">
        <v>2</v>
      </c>
      <c r="AV55" t="s">
        <v>2</v>
      </c>
      <c r="AW55" t="s">
        <v>2</v>
      </c>
      <c r="AX55" t="s">
        <v>2</v>
      </c>
      <c r="AY55" t="s">
        <v>2</v>
      </c>
      <c r="AZ55" t="s">
        <v>2</v>
      </c>
      <c r="BA55" t="s">
        <v>2</v>
      </c>
      <c r="BB55" t="s">
        <v>2</v>
      </c>
      <c r="BC55" t="s">
        <v>2</v>
      </c>
      <c r="BD55" t="s">
        <v>2</v>
      </c>
      <c r="BE55" t="s">
        <v>2</v>
      </c>
      <c r="BF55" t="s">
        <v>2</v>
      </c>
      <c r="BG55" t="s">
        <v>2</v>
      </c>
      <c r="BH55" t="s">
        <v>2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 t="s">
        <v>2</v>
      </c>
      <c r="CB55" t="s">
        <v>2</v>
      </c>
      <c r="CC55">
        <v>1.0720000000000001</v>
      </c>
      <c r="CD55" s="5">
        <f t="shared" si="3"/>
        <v>1.8129999999999999</v>
      </c>
      <c r="CE55" s="2">
        <v>5.0999999999999996</v>
      </c>
      <c r="CF55" s="7">
        <f t="shared" si="1"/>
        <v>1.62924053973028</v>
      </c>
      <c r="CG55" s="7">
        <f t="shared" si="2"/>
        <v>-0.594982931772714</v>
      </c>
    </row>
    <row r="56" spans="2:85">
      <c r="B56" t="s">
        <v>55</v>
      </c>
      <c r="C56" t="s">
        <v>2</v>
      </c>
      <c r="D56" t="s">
        <v>2</v>
      </c>
      <c r="E56">
        <v>1.9E-2</v>
      </c>
      <c r="F56">
        <v>8.0000000000000002E-3</v>
      </c>
      <c r="G56" t="s">
        <v>2</v>
      </c>
      <c r="H56" t="s">
        <v>2</v>
      </c>
      <c r="I56" t="s">
        <v>2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U56">
        <v>3.3000000000000002E-2</v>
      </c>
      <c r="V56" t="s">
        <v>2</v>
      </c>
      <c r="W56" t="s">
        <v>2</v>
      </c>
      <c r="X56" t="s">
        <v>2</v>
      </c>
      <c r="Y56">
        <v>0.78400000000000003</v>
      </c>
      <c r="Z56" t="s">
        <v>2</v>
      </c>
      <c r="AA56">
        <v>7.1999999999999995E-2</v>
      </c>
      <c r="AB56" t="s">
        <v>2</v>
      </c>
      <c r="AC56" t="s">
        <v>2</v>
      </c>
      <c r="AD56" t="s">
        <v>2</v>
      </c>
      <c r="AE56" t="s">
        <v>2</v>
      </c>
      <c r="AF56">
        <v>6.3E-2</v>
      </c>
      <c r="AG56" t="s">
        <v>2</v>
      </c>
      <c r="AH56" t="s">
        <v>2</v>
      </c>
      <c r="AI56" t="s">
        <v>2</v>
      </c>
      <c r="AJ56" t="s">
        <v>2</v>
      </c>
      <c r="AK56" t="s">
        <v>2</v>
      </c>
      <c r="AL56" t="s">
        <v>2</v>
      </c>
      <c r="AM56" t="s">
        <v>2</v>
      </c>
      <c r="AN56" t="s">
        <v>2</v>
      </c>
      <c r="AO56" t="s">
        <v>2</v>
      </c>
      <c r="AP56" t="s">
        <v>2</v>
      </c>
      <c r="AQ56" t="s">
        <v>2</v>
      </c>
      <c r="AR56" t="s">
        <v>2</v>
      </c>
      <c r="AS56" t="s">
        <v>2</v>
      </c>
      <c r="AT56">
        <v>0.18</v>
      </c>
      <c r="AU56">
        <v>7.5999999999999998E-2</v>
      </c>
      <c r="AV56" t="s">
        <v>2</v>
      </c>
      <c r="AW56" t="s">
        <v>2</v>
      </c>
      <c r="AX56">
        <v>0.499</v>
      </c>
      <c r="AY56">
        <v>2.1000000000000001E-2</v>
      </c>
      <c r="AZ56" t="s">
        <v>2</v>
      </c>
      <c r="BA56" t="s">
        <v>2</v>
      </c>
      <c r="BB56" t="s">
        <v>2</v>
      </c>
      <c r="BC56" t="s">
        <v>2</v>
      </c>
      <c r="BD56">
        <v>0.65300000000000002</v>
      </c>
      <c r="BE56" t="s">
        <v>2</v>
      </c>
      <c r="BF56" t="s">
        <v>2</v>
      </c>
      <c r="BG56" t="s">
        <v>2</v>
      </c>
      <c r="BH56">
        <v>6.4000000000000001E-2</v>
      </c>
      <c r="BI56" t="s">
        <v>2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>
        <v>2.41</v>
      </c>
      <c r="CB56" t="s">
        <v>2</v>
      </c>
      <c r="CC56" t="s">
        <v>2</v>
      </c>
      <c r="CD56" s="5">
        <f t="shared" si="3"/>
        <v>4.8819999999999997</v>
      </c>
      <c r="CE56" s="2">
        <v>10.691000000000001</v>
      </c>
      <c r="CF56" s="7">
        <f t="shared" si="1"/>
        <v>2.3694022660313627</v>
      </c>
      <c r="CG56" s="7">
        <f t="shared" si="2"/>
        <v>-1.5855549719707682</v>
      </c>
    </row>
    <row r="57" spans="2:85">
      <c r="B57" t="s">
        <v>56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8.8999999999999996E-2</v>
      </c>
      <c r="I57">
        <v>8.7999999999999995E-2</v>
      </c>
      <c r="J57" t="s">
        <v>2</v>
      </c>
      <c r="K57">
        <v>4.9000000000000002E-2</v>
      </c>
      <c r="L57" t="s">
        <v>2</v>
      </c>
      <c r="M57">
        <v>4.5999999999999999E-2</v>
      </c>
      <c r="N57" t="s">
        <v>2</v>
      </c>
      <c r="O57">
        <v>0.114</v>
      </c>
      <c r="P57" t="s">
        <v>2</v>
      </c>
      <c r="Q57">
        <v>3.9E-2</v>
      </c>
      <c r="R57" t="s">
        <v>2</v>
      </c>
      <c r="S57">
        <v>3.4000000000000002E-2</v>
      </c>
      <c r="T57">
        <v>6.4000000000000001E-2</v>
      </c>
      <c r="U57" t="s">
        <v>2</v>
      </c>
      <c r="V57">
        <v>7.1999999999999995E-2</v>
      </c>
      <c r="W57" t="s">
        <v>2</v>
      </c>
      <c r="X57">
        <v>3.5999999999999997E-2</v>
      </c>
      <c r="Y57" t="s">
        <v>2</v>
      </c>
      <c r="Z57" t="s">
        <v>2</v>
      </c>
      <c r="AA57" t="s">
        <v>2</v>
      </c>
      <c r="AB57" t="s">
        <v>2</v>
      </c>
      <c r="AC57">
        <v>8.7999999999999995E-2</v>
      </c>
      <c r="AD57">
        <v>0.05</v>
      </c>
      <c r="AE57">
        <v>0.15</v>
      </c>
      <c r="AF57" t="s">
        <v>2</v>
      </c>
      <c r="AG57">
        <v>7.8E-2</v>
      </c>
      <c r="AH57" t="s">
        <v>2</v>
      </c>
      <c r="AI57">
        <v>7.0999999999999994E-2</v>
      </c>
      <c r="AJ57" t="s">
        <v>2</v>
      </c>
      <c r="AK57">
        <v>6.8000000000000005E-2</v>
      </c>
      <c r="AL57" t="s">
        <v>2</v>
      </c>
      <c r="AM57" t="s">
        <v>2</v>
      </c>
      <c r="AN57" t="s">
        <v>2</v>
      </c>
      <c r="AO57">
        <v>0.104</v>
      </c>
      <c r="AP57" t="s">
        <v>2</v>
      </c>
      <c r="AQ57">
        <v>9.7000000000000003E-2</v>
      </c>
      <c r="AR57" t="s">
        <v>2</v>
      </c>
      <c r="AS57">
        <v>0.112</v>
      </c>
      <c r="AT57">
        <v>0.09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7.1999999999999995E-2</v>
      </c>
      <c r="BF57">
        <v>7.0000000000000001E-3</v>
      </c>
      <c r="BG57">
        <v>6.0000000000000001E-3</v>
      </c>
      <c r="BH57" t="s">
        <v>2</v>
      </c>
      <c r="BI57">
        <v>0.12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1.1499999999999999</v>
      </c>
      <c r="CD57" s="5">
        <f t="shared" si="3"/>
        <v>2.8940000000000001</v>
      </c>
      <c r="CE57" s="2">
        <v>5.577</v>
      </c>
      <c r="CF57" s="7">
        <f t="shared" si="1"/>
        <v>1.7186509974074167</v>
      </c>
      <c r="CG57" s="7">
        <f t="shared" si="2"/>
        <v>-1.0626396282092923</v>
      </c>
    </row>
    <row r="58" spans="2:85">
      <c r="B58" t="s">
        <v>57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0.01</v>
      </c>
      <c r="I58">
        <v>3.2000000000000001E-2</v>
      </c>
      <c r="J58" t="s">
        <v>2</v>
      </c>
      <c r="K58">
        <v>3.4000000000000002E-2</v>
      </c>
      <c r="L58" t="s">
        <v>2</v>
      </c>
      <c r="M58">
        <v>2.7E-2</v>
      </c>
      <c r="N58" t="s">
        <v>2</v>
      </c>
      <c r="O58">
        <v>2.9000000000000001E-2</v>
      </c>
      <c r="P58" t="s">
        <v>2</v>
      </c>
      <c r="Q58">
        <v>1.4999999999999999E-2</v>
      </c>
      <c r="R58" t="s">
        <v>2</v>
      </c>
      <c r="S58">
        <v>1.7000000000000001E-2</v>
      </c>
      <c r="T58">
        <v>2.4E-2</v>
      </c>
      <c r="U58" t="s">
        <v>2</v>
      </c>
      <c r="V58">
        <v>2.7E-2</v>
      </c>
      <c r="W58" t="s">
        <v>2</v>
      </c>
      <c r="X58">
        <v>1.4E-2</v>
      </c>
      <c r="Y58" t="s">
        <v>2</v>
      </c>
      <c r="Z58" t="s">
        <v>2</v>
      </c>
      <c r="AA58" t="s">
        <v>2</v>
      </c>
      <c r="AB58" t="s">
        <v>2</v>
      </c>
      <c r="AC58">
        <v>2.7E-2</v>
      </c>
      <c r="AD58">
        <v>0.03</v>
      </c>
      <c r="AE58">
        <v>3.3000000000000002E-2</v>
      </c>
      <c r="AF58" t="s">
        <v>2</v>
      </c>
      <c r="AG58">
        <v>4.4999999999999998E-2</v>
      </c>
      <c r="AH58" t="s">
        <v>2</v>
      </c>
      <c r="AI58">
        <v>2.4E-2</v>
      </c>
      <c r="AJ58" t="s">
        <v>2</v>
      </c>
      <c r="AK58">
        <v>2.5999999999999999E-2</v>
      </c>
      <c r="AL58" t="s">
        <v>2</v>
      </c>
      <c r="AM58" t="s">
        <v>2</v>
      </c>
      <c r="AN58" t="s">
        <v>2</v>
      </c>
      <c r="AO58">
        <v>2.5000000000000001E-2</v>
      </c>
      <c r="AP58" t="s">
        <v>2</v>
      </c>
      <c r="AQ58">
        <v>3.4000000000000002E-2</v>
      </c>
      <c r="AR58" t="s">
        <v>2</v>
      </c>
      <c r="AS58">
        <v>1.2999999999999999E-2</v>
      </c>
      <c r="AT58">
        <v>3.4000000000000002E-2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2.5000000000000001E-2</v>
      </c>
      <c r="BF58">
        <v>5.0000000000000001E-3</v>
      </c>
      <c r="BG58">
        <v>4.0000000000000001E-3</v>
      </c>
      <c r="BH58" t="s">
        <v>2</v>
      </c>
      <c r="BI58">
        <v>3.4000000000000002E-2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0.82799999999999996</v>
      </c>
      <c r="CD58" s="5">
        <f t="shared" si="3"/>
        <v>1.4160000000000001</v>
      </c>
      <c r="CE58" s="2">
        <v>3.851</v>
      </c>
      <c r="CF58" s="7">
        <f t="shared" si="1"/>
        <v>1.3483328548327718</v>
      </c>
      <c r="CG58" s="7">
        <f t="shared" si="2"/>
        <v>-0.34783599527152814</v>
      </c>
    </row>
    <row r="59" spans="2:85">
      <c r="B59" t="s">
        <v>58</v>
      </c>
      <c r="C59" t="s">
        <v>2</v>
      </c>
      <c r="D59" t="s">
        <v>2</v>
      </c>
      <c r="E59" t="s">
        <v>2</v>
      </c>
      <c r="F59" t="s">
        <v>2</v>
      </c>
      <c r="G59" t="s">
        <v>2</v>
      </c>
      <c r="H59">
        <v>0.01</v>
      </c>
      <c r="I59">
        <v>3.1E-2</v>
      </c>
      <c r="J59" t="s">
        <v>2</v>
      </c>
      <c r="K59">
        <v>3.2000000000000001E-2</v>
      </c>
      <c r="L59" t="s">
        <v>2</v>
      </c>
      <c r="M59">
        <v>2.8000000000000001E-2</v>
      </c>
      <c r="N59" t="s">
        <v>2</v>
      </c>
      <c r="O59">
        <v>2.8000000000000001E-2</v>
      </c>
      <c r="P59" t="s">
        <v>2</v>
      </c>
      <c r="Q59">
        <v>1.4E-2</v>
      </c>
      <c r="R59" t="s">
        <v>2</v>
      </c>
      <c r="S59">
        <v>1.6E-2</v>
      </c>
      <c r="T59">
        <v>2.1999999999999999E-2</v>
      </c>
      <c r="U59" t="s">
        <v>2</v>
      </c>
      <c r="V59">
        <v>2.5999999999999999E-2</v>
      </c>
      <c r="W59" t="s">
        <v>2</v>
      </c>
      <c r="X59">
        <v>1.2999999999999999E-2</v>
      </c>
      <c r="Y59" t="s">
        <v>2</v>
      </c>
      <c r="Z59" t="s">
        <v>2</v>
      </c>
      <c r="AA59" t="s">
        <v>2</v>
      </c>
      <c r="AB59" t="s">
        <v>2</v>
      </c>
      <c r="AC59">
        <v>2.5999999999999999E-2</v>
      </c>
      <c r="AD59">
        <v>0.03</v>
      </c>
      <c r="AE59">
        <v>3.1E-2</v>
      </c>
      <c r="AF59" t="s">
        <v>2</v>
      </c>
      <c r="AG59">
        <v>3.7999999999999999E-2</v>
      </c>
      <c r="AH59" t="s">
        <v>2</v>
      </c>
      <c r="AI59">
        <v>2.3E-2</v>
      </c>
      <c r="AJ59" t="s">
        <v>2</v>
      </c>
      <c r="AK59">
        <v>2.5000000000000001E-2</v>
      </c>
      <c r="AL59" t="s">
        <v>2</v>
      </c>
      <c r="AM59" t="s">
        <v>2</v>
      </c>
      <c r="AN59" t="s">
        <v>2</v>
      </c>
      <c r="AO59">
        <v>2.4E-2</v>
      </c>
      <c r="AP59" t="s">
        <v>2</v>
      </c>
      <c r="AQ59">
        <v>3.3000000000000002E-2</v>
      </c>
      <c r="AR59" t="s">
        <v>2</v>
      </c>
      <c r="AS59">
        <v>1.2E-2</v>
      </c>
      <c r="AT59">
        <v>3.3000000000000002E-2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>
        <v>2.4E-2</v>
      </c>
      <c r="BF59">
        <v>4.0000000000000001E-3</v>
      </c>
      <c r="BG59">
        <v>3.0000000000000001E-3</v>
      </c>
      <c r="BH59" t="s">
        <v>2</v>
      </c>
      <c r="BI59">
        <v>3.3000000000000002E-2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 t="s">
        <v>2</v>
      </c>
      <c r="CB59" t="s">
        <v>2</v>
      </c>
      <c r="CC59">
        <v>0.65900000000000003</v>
      </c>
      <c r="CD59" s="5">
        <f t="shared" si="3"/>
        <v>1.2180000000000002</v>
      </c>
      <c r="CE59" s="2">
        <v>3.0139999999999998</v>
      </c>
      <c r="CF59" s="7">
        <f t="shared" si="1"/>
        <v>1.1032681002043037</v>
      </c>
      <c r="CG59" s="7">
        <f t="shared" si="2"/>
        <v>-0.19721016928770543</v>
      </c>
    </row>
    <row r="60" spans="2:85">
      <c r="B60" t="s">
        <v>59</v>
      </c>
      <c r="C60" t="s">
        <v>2</v>
      </c>
      <c r="D60" t="s">
        <v>2</v>
      </c>
      <c r="E60">
        <v>5.0999999999999997E-2</v>
      </c>
      <c r="F60">
        <v>1.7999999999999999E-2</v>
      </c>
      <c r="G60">
        <v>2.1999999999999999E-2</v>
      </c>
      <c r="H60" t="s">
        <v>2</v>
      </c>
      <c r="I60" t="s">
        <v>2</v>
      </c>
      <c r="J60">
        <v>1E-3</v>
      </c>
      <c r="K60" t="s">
        <v>2</v>
      </c>
      <c r="L60">
        <v>1E-3</v>
      </c>
      <c r="M60" t="s">
        <v>2</v>
      </c>
      <c r="N60">
        <v>4.0000000000000001E-3</v>
      </c>
      <c r="O60" t="s">
        <v>2</v>
      </c>
      <c r="P60">
        <v>9.2999999999999999E-2</v>
      </c>
      <c r="Q60" t="s">
        <v>2</v>
      </c>
      <c r="R60" t="s">
        <v>2</v>
      </c>
      <c r="S60" t="s">
        <v>2</v>
      </c>
      <c r="T60" t="s">
        <v>2</v>
      </c>
      <c r="U60" t="s">
        <v>2</v>
      </c>
      <c r="V60" t="s">
        <v>2</v>
      </c>
      <c r="W60">
        <v>2.4E-2</v>
      </c>
      <c r="X60" t="s">
        <v>2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E60" t="s">
        <v>2</v>
      </c>
      <c r="AF60" t="s">
        <v>2</v>
      </c>
      <c r="AG60" t="s">
        <v>2</v>
      </c>
      <c r="AH60" t="s">
        <v>2</v>
      </c>
      <c r="AI60" t="s">
        <v>2</v>
      </c>
      <c r="AJ60" t="s">
        <v>2</v>
      </c>
      <c r="AK60" t="s">
        <v>2</v>
      </c>
      <c r="AL60" t="s">
        <v>2</v>
      </c>
      <c r="AM60" t="s">
        <v>2</v>
      </c>
      <c r="AN60">
        <v>3.0000000000000001E-3</v>
      </c>
      <c r="AO60" t="s">
        <v>2</v>
      </c>
      <c r="AP60" t="s">
        <v>2</v>
      </c>
      <c r="AQ60" t="s">
        <v>2</v>
      </c>
      <c r="AR60" t="s">
        <v>2</v>
      </c>
      <c r="AS60" t="s">
        <v>2</v>
      </c>
      <c r="AT60" t="s">
        <v>2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 t="s">
        <v>2</v>
      </c>
      <c r="BD60" t="s">
        <v>2</v>
      </c>
      <c r="BE60" t="s">
        <v>2</v>
      </c>
      <c r="BF60" t="s">
        <v>2</v>
      </c>
      <c r="BG60" t="s">
        <v>2</v>
      </c>
      <c r="BH60">
        <v>1.4E-2</v>
      </c>
      <c r="BI60" t="s">
        <v>2</v>
      </c>
      <c r="BJ60" t="s">
        <v>2</v>
      </c>
      <c r="BK60" t="s">
        <v>2</v>
      </c>
      <c r="BL60" t="s">
        <v>2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>
        <v>0.38200000000000001</v>
      </c>
      <c r="CB60" t="s">
        <v>2</v>
      </c>
      <c r="CC60" t="s">
        <v>2</v>
      </c>
      <c r="CD60" s="5">
        <f t="shared" si="3"/>
        <v>0.61299999999999999</v>
      </c>
      <c r="CE60" s="2">
        <v>1.5489999999999999</v>
      </c>
      <c r="CF60" s="7">
        <f t="shared" si="1"/>
        <v>0.43760956143473151</v>
      </c>
      <c r="CG60" s="7">
        <f t="shared" si="2"/>
        <v>0.48939034304592566</v>
      </c>
    </row>
    <row r="61" spans="2:85">
      <c r="B61" t="s">
        <v>60</v>
      </c>
      <c r="C61" t="s">
        <v>2</v>
      </c>
      <c r="D61" t="s">
        <v>2</v>
      </c>
      <c r="E61" t="s">
        <v>2</v>
      </c>
      <c r="F61" t="s">
        <v>2</v>
      </c>
      <c r="G61">
        <v>4.0000000000000001E-3</v>
      </c>
      <c r="H61">
        <v>0.124</v>
      </c>
      <c r="I61" t="s">
        <v>2</v>
      </c>
      <c r="J61" t="s">
        <v>2</v>
      </c>
      <c r="K61" t="s">
        <v>2</v>
      </c>
      <c r="L61" t="s">
        <v>2</v>
      </c>
      <c r="M61" t="s">
        <v>2</v>
      </c>
      <c r="N61" t="s">
        <v>2</v>
      </c>
      <c r="O61">
        <v>1.103</v>
      </c>
      <c r="P61" t="s">
        <v>2</v>
      </c>
      <c r="Q61">
        <v>3.1110000000000002</v>
      </c>
      <c r="R61" t="s">
        <v>2</v>
      </c>
      <c r="S61">
        <v>1.8839999999999999</v>
      </c>
      <c r="T61">
        <v>0.60499999999999998</v>
      </c>
      <c r="U61" t="s">
        <v>2</v>
      </c>
      <c r="V61">
        <v>0.36699999999999999</v>
      </c>
      <c r="W61" t="s">
        <v>2</v>
      </c>
      <c r="X61">
        <v>0.33100000000000002</v>
      </c>
      <c r="Y61" t="s">
        <v>2</v>
      </c>
      <c r="Z61" t="s">
        <v>2</v>
      </c>
      <c r="AA61" t="s">
        <v>2</v>
      </c>
      <c r="AB61" t="s">
        <v>2</v>
      </c>
      <c r="AC61">
        <v>0.61299999999999999</v>
      </c>
      <c r="AD61">
        <v>0.68500000000000005</v>
      </c>
      <c r="AE61">
        <v>0.81399999999999995</v>
      </c>
      <c r="AF61" t="s">
        <v>2</v>
      </c>
      <c r="AG61" t="s">
        <v>2</v>
      </c>
      <c r="AH61" t="s">
        <v>2</v>
      </c>
      <c r="AI61">
        <v>0.24099999999999999</v>
      </c>
      <c r="AJ61">
        <v>1.1599999999999999</v>
      </c>
      <c r="AK61">
        <v>0.77600000000000002</v>
      </c>
      <c r="AL61">
        <v>3.4000000000000002E-2</v>
      </c>
      <c r="AM61" t="s">
        <v>2</v>
      </c>
      <c r="AN61" t="s">
        <v>2</v>
      </c>
      <c r="AO61">
        <v>0.89700000000000002</v>
      </c>
      <c r="AP61">
        <v>4.9009999999999998</v>
      </c>
      <c r="AQ61">
        <v>1.706</v>
      </c>
      <c r="AR61">
        <v>0.185</v>
      </c>
      <c r="AS61">
        <v>0.32</v>
      </c>
      <c r="AT61">
        <v>0.58699999999999997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>
        <v>1.0669999999999999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>
        <v>6.3070000000000004</v>
      </c>
      <c r="BJ61" t="s">
        <v>2</v>
      </c>
      <c r="BK61">
        <v>1.0609999999999999</v>
      </c>
      <c r="BL61">
        <v>2.5999999999999999E-2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24.271999999999998</v>
      </c>
      <c r="CD61" s="5">
        <f t="shared" si="3"/>
        <v>53.180999999999997</v>
      </c>
      <c r="CE61" s="2">
        <v>57.103999999999999</v>
      </c>
      <c r="CF61" s="7">
        <f t="shared" si="1"/>
        <v>4.0448741667478041</v>
      </c>
      <c r="CG61" s="7">
        <f t="shared" si="2"/>
        <v>-3.9737011896997569</v>
      </c>
    </row>
    <row r="62" spans="2:85">
      <c r="B62" t="s">
        <v>61</v>
      </c>
      <c r="C62">
        <v>8.0000000000000002E-3</v>
      </c>
      <c r="D62">
        <v>0.18099999999999999</v>
      </c>
      <c r="E62">
        <v>0.152</v>
      </c>
      <c r="F62" t="s">
        <v>2</v>
      </c>
      <c r="G62">
        <v>1.2E-2</v>
      </c>
      <c r="H62">
        <v>2.1840000000000002</v>
      </c>
      <c r="I62">
        <v>8.0000000000000002E-3</v>
      </c>
      <c r="J62" t="s">
        <v>2</v>
      </c>
      <c r="K62">
        <v>12.113</v>
      </c>
      <c r="L62" t="s">
        <v>2</v>
      </c>
      <c r="M62">
        <v>9.4E-2</v>
      </c>
      <c r="N62" t="s">
        <v>2</v>
      </c>
      <c r="O62" t="s">
        <v>2</v>
      </c>
      <c r="P62" t="s">
        <v>2</v>
      </c>
      <c r="Q62" t="s">
        <v>2</v>
      </c>
      <c r="R62">
        <v>4.0910000000000002</v>
      </c>
      <c r="S62">
        <v>2.8780000000000001</v>
      </c>
      <c r="T62" t="s">
        <v>2</v>
      </c>
      <c r="U62" t="s">
        <v>2</v>
      </c>
      <c r="V62">
        <v>0.96099999999999997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>
        <v>1.4630000000000001</v>
      </c>
      <c r="AD62" t="s">
        <v>2</v>
      </c>
      <c r="AE62">
        <v>4.2999999999999997E-2</v>
      </c>
      <c r="AF62" t="s">
        <v>2</v>
      </c>
      <c r="AG62">
        <v>4.8470000000000004</v>
      </c>
      <c r="AH62" t="s">
        <v>2</v>
      </c>
      <c r="AI62" t="s">
        <v>2</v>
      </c>
      <c r="AJ62" t="s">
        <v>2</v>
      </c>
      <c r="AK62">
        <v>0.443</v>
      </c>
      <c r="AL62">
        <v>2E-3</v>
      </c>
      <c r="AM62" t="s">
        <v>2</v>
      </c>
      <c r="AN62" t="s">
        <v>2</v>
      </c>
      <c r="AO62" t="s">
        <v>2</v>
      </c>
      <c r="AP62" t="s">
        <v>2</v>
      </c>
      <c r="AQ62">
        <v>0.63700000000000001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>
        <v>1.419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35.497999999999998</v>
      </c>
      <c r="CD62" s="5">
        <f t="shared" si="3"/>
        <v>67.033999999999992</v>
      </c>
      <c r="CE62" s="2">
        <v>150.75800000000001</v>
      </c>
      <c r="CF62" s="7">
        <f t="shared" si="1"/>
        <v>5.015675902192605</v>
      </c>
      <c r="CG62" s="7">
        <f t="shared" si="2"/>
        <v>-4.2051999533618876</v>
      </c>
    </row>
    <row r="63" spans="2:85">
      <c r="B63" t="s">
        <v>62</v>
      </c>
      <c r="C63" t="s">
        <v>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6.6000000000000003E-2</v>
      </c>
      <c r="J63" t="s">
        <v>2</v>
      </c>
      <c r="K63" t="s">
        <v>2</v>
      </c>
      <c r="L63" t="s">
        <v>2</v>
      </c>
      <c r="M63">
        <v>0.06</v>
      </c>
      <c r="N63" t="s">
        <v>2</v>
      </c>
      <c r="O63">
        <v>6.5000000000000002E-2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>
        <v>9.5000000000000001E-2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>
        <v>6.3E-2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0.46100000000000002</v>
      </c>
      <c r="CD63" s="5">
        <f t="shared" si="3"/>
        <v>0.81</v>
      </c>
      <c r="CE63" s="2">
        <v>2.3119999999999998</v>
      </c>
      <c r="CF63" s="7">
        <f t="shared" si="1"/>
        <v>0.83811295081013093</v>
      </c>
      <c r="CG63" s="7">
        <f t="shared" si="2"/>
        <v>0.21072103131565253</v>
      </c>
    </row>
    <row r="64" spans="2:85">
      <c r="B64" t="s">
        <v>63</v>
      </c>
      <c r="C64">
        <v>1.7999999999999999E-2</v>
      </c>
      <c r="D64" t="s">
        <v>2</v>
      </c>
      <c r="E64" t="s">
        <v>2</v>
      </c>
      <c r="F64" t="s">
        <v>2</v>
      </c>
      <c r="G64" t="s">
        <v>2</v>
      </c>
      <c r="H64" t="s">
        <v>2</v>
      </c>
      <c r="I64">
        <v>1.4999999999999999E-2</v>
      </c>
      <c r="J64" t="s">
        <v>2</v>
      </c>
      <c r="K64" t="s">
        <v>2</v>
      </c>
      <c r="L64" t="s">
        <v>2</v>
      </c>
      <c r="M64">
        <v>1.2E-2</v>
      </c>
      <c r="N64" t="s">
        <v>2</v>
      </c>
      <c r="O64" t="s">
        <v>2</v>
      </c>
      <c r="P64" t="s">
        <v>2</v>
      </c>
      <c r="Q64" t="s">
        <v>2</v>
      </c>
      <c r="R64" t="s">
        <v>2</v>
      </c>
      <c r="S64" t="s">
        <v>2</v>
      </c>
      <c r="T64" t="s">
        <v>2</v>
      </c>
      <c r="U64" t="s">
        <v>2</v>
      </c>
      <c r="V64" t="s">
        <v>2</v>
      </c>
      <c r="W64" t="s">
        <v>2</v>
      </c>
      <c r="X64" t="s">
        <v>2</v>
      </c>
      <c r="Y64" t="s">
        <v>2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E64" t="s">
        <v>2</v>
      </c>
      <c r="AF64" t="s">
        <v>2</v>
      </c>
      <c r="AG64" t="s">
        <v>2</v>
      </c>
      <c r="AH64" t="s">
        <v>2</v>
      </c>
      <c r="AI64" t="s">
        <v>2</v>
      </c>
      <c r="AJ64" t="s">
        <v>2</v>
      </c>
      <c r="AK64" t="s">
        <v>2</v>
      </c>
      <c r="AL64" t="s">
        <v>2</v>
      </c>
      <c r="AM64" t="s">
        <v>2</v>
      </c>
      <c r="AN64" t="s">
        <v>2</v>
      </c>
      <c r="AO64" t="s">
        <v>2</v>
      </c>
      <c r="AP64" t="s">
        <v>2</v>
      </c>
      <c r="AQ64" t="s">
        <v>2</v>
      </c>
      <c r="AR64" t="s">
        <v>2</v>
      </c>
      <c r="AS64" t="s">
        <v>2</v>
      </c>
      <c r="AT64" t="s">
        <v>2</v>
      </c>
      <c r="AU64" t="s">
        <v>2</v>
      </c>
      <c r="AV64" t="s">
        <v>2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 t="s">
        <v>2</v>
      </c>
      <c r="BD64" t="s">
        <v>2</v>
      </c>
      <c r="BE64" t="s">
        <v>2</v>
      </c>
      <c r="BF64" t="s">
        <v>2</v>
      </c>
      <c r="BG64" t="s">
        <v>2</v>
      </c>
      <c r="BH64" t="s">
        <v>2</v>
      </c>
      <c r="BI64" t="s">
        <v>2</v>
      </c>
      <c r="BJ64" t="s">
        <v>2</v>
      </c>
      <c r="BK64" t="s">
        <v>2</v>
      </c>
      <c r="BL64" t="s">
        <v>2</v>
      </c>
      <c r="BM64" t="s">
        <v>2</v>
      </c>
      <c r="BN64" t="s">
        <v>2</v>
      </c>
      <c r="BO64" t="s">
        <v>2</v>
      </c>
      <c r="BP64" t="s">
        <v>2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4.4999999999999998E-2</v>
      </c>
      <c r="CD64" s="5">
        <f t="shared" si="3"/>
        <v>0.09</v>
      </c>
      <c r="CE64" s="2">
        <v>0.16200000000000001</v>
      </c>
      <c r="CF64" s="7">
        <f t="shared" si="1"/>
        <v>-1.820158943749753</v>
      </c>
      <c r="CG64" s="7">
        <f t="shared" si="2"/>
        <v>2.4079456086518722</v>
      </c>
    </row>
    <row r="65" spans="2:85">
      <c r="B65" t="s">
        <v>86</v>
      </c>
      <c r="C65" t="s">
        <v>2</v>
      </c>
      <c r="D65" t="s">
        <v>2</v>
      </c>
      <c r="E65">
        <v>0.17899999999999999</v>
      </c>
      <c r="F65" t="s">
        <v>2</v>
      </c>
      <c r="G65">
        <v>3.0000000000000001E-3</v>
      </c>
      <c r="H65">
        <v>0.32300000000000001</v>
      </c>
      <c r="I65">
        <v>0.14199999999999999</v>
      </c>
      <c r="J65" t="s">
        <v>2</v>
      </c>
      <c r="K65">
        <v>0.188</v>
      </c>
      <c r="L65" t="s">
        <v>2</v>
      </c>
      <c r="M65">
        <v>0.77600000000000002</v>
      </c>
      <c r="N65" t="s">
        <v>2</v>
      </c>
      <c r="O65">
        <v>1.3029999999999999</v>
      </c>
      <c r="P65" t="s">
        <v>2</v>
      </c>
      <c r="Q65">
        <v>1.696</v>
      </c>
      <c r="R65">
        <v>3.7719999999999998</v>
      </c>
      <c r="S65">
        <v>0.50700000000000001</v>
      </c>
      <c r="T65">
        <v>0.7</v>
      </c>
      <c r="U65" t="s">
        <v>2</v>
      </c>
      <c r="V65">
        <v>1.0509999999999999</v>
      </c>
      <c r="W65" t="s">
        <v>2</v>
      </c>
      <c r="X65">
        <v>0.222</v>
      </c>
      <c r="Y65" t="s">
        <v>2</v>
      </c>
      <c r="Z65" t="s">
        <v>2</v>
      </c>
      <c r="AA65" t="s">
        <v>2</v>
      </c>
      <c r="AB65" t="s">
        <v>2</v>
      </c>
      <c r="AC65">
        <v>0.85899999999999999</v>
      </c>
      <c r="AD65">
        <v>0.52400000000000002</v>
      </c>
      <c r="AE65" t="s">
        <v>2</v>
      </c>
      <c r="AF65" t="s">
        <v>2</v>
      </c>
      <c r="AG65">
        <v>0.79800000000000004</v>
      </c>
      <c r="AH65" t="s">
        <v>2</v>
      </c>
      <c r="AI65">
        <v>7.5999999999999998E-2</v>
      </c>
      <c r="AJ65">
        <v>0.44</v>
      </c>
      <c r="AK65">
        <v>0.80300000000000005</v>
      </c>
      <c r="AL65">
        <v>0.08</v>
      </c>
      <c r="AM65" t="s">
        <v>2</v>
      </c>
      <c r="AN65" t="s">
        <v>2</v>
      </c>
      <c r="AO65">
        <v>0.39800000000000002</v>
      </c>
      <c r="AP65">
        <v>3.677</v>
      </c>
      <c r="AQ65">
        <v>3.4889999999999999</v>
      </c>
      <c r="AR65">
        <v>0.11</v>
      </c>
      <c r="AS65">
        <v>1.58</v>
      </c>
      <c r="AT65">
        <v>0.35499999999999998</v>
      </c>
      <c r="AU65" t="s">
        <v>2</v>
      </c>
      <c r="AV65">
        <v>6.3920000000000003</v>
      </c>
      <c r="AW65" t="s">
        <v>2</v>
      </c>
      <c r="AX65" t="s">
        <v>2</v>
      </c>
      <c r="AY65" t="s">
        <v>2</v>
      </c>
      <c r="AZ65" t="s">
        <v>2</v>
      </c>
      <c r="BA65" t="s">
        <v>2</v>
      </c>
      <c r="BB65" t="s">
        <v>2</v>
      </c>
      <c r="BC65">
        <v>0.51</v>
      </c>
      <c r="BD65" t="s">
        <v>2</v>
      </c>
      <c r="BE65">
        <v>0.96099999999999997</v>
      </c>
      <c r="BF65">
        <v>0.50800000000000001</v>
      </c>
      <c r="BG65">
        <v>0.39800000000000002</v>
      </c>
      <c r="BH65" t="s">
        <v>2</v>
      </c>
      <c r="BI65" t="s">
        <v>2</v>
      </c>
      <c r="BJ65" t="s">
        <v>2</v>
      </c>
      <c r="BK65">
        <v>0.05</v>
      </c>
      <c r="BL65" t="s">
        <v>2</v>
      </c>
      <c r="BM65">
        <v>16.954999999999998</v>
      </c>
      <c r="BN65" t="s">
        <v>2</v>
      </c>
      <c r="BO65" t="s">
        <v>2</v>
      </c>
      <c r="BP65">
        <v>105.74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 t="s">
        <v>2</v>
      </c>
      <c r="CB65" t="s">
        <v>2</v>
      </c>
      <c r="CC65">
        <v>98.486999999999995</v>
      </c>
      <c r="CD65" s="5">
        <f t="shared" si="3"/>
        <v>254.05199999999999</v>
      </c>
      <c r="CE65" s="2">
        <v>550.12099999999998</v>
      </c>
      <c r="CF65" s="7">
        <f t="shared" si="1"/>
        <v>6.3101382540300657</v>
      </c>
      <c r="CG65" s="7">
        <f t="shared" si="2"/>
        <v>-5.5375389704748033</v>
      </c>
    </row>
    <row r="66" spans="2:85">
      <c r="B66" t="s">
        <v>65</v>
      </c>
      <c r="C66" t="s">
        <v>2</v>
      </c>
      <c r="D66" t="s">
        <v>2</v>
      </c>
      <c r="E66" t="s">
        <v>2</v>
      </c>
      <c r="F66" t="s">
        <v>2</v>
      </c>
      <c r="G66" t="s">
        <v>2</v>
      </c>
      <c r="H66" t="s">
        <v>2</v>
      </c>
      <c r="I66" t="s">
        <v>2</v>
      </c>
      <c r="J66" t="s">
        <v>2</v>
      </c>
      <c r="K66" t="s">
        <v>2</v>
      </c>
      <c r="L66">
        <v>7.0000000000000001E-3</v>
      </c>
      <c r="M66" t="s">
        <v>2</v>
      </c>
      <c r="N66">
        <v>0</v>
      </c>
      <c r="O66" t="s">
        <v>2</v>
      </c>
      <c r="P66" t="s">
        <v>2</v>
      </c>
      <c r="Q66" t="s">
        <v>2</v>
      </c>
      <c r="R66" t="s">
        <v>2</v>
      </c>
      <c r="S66" t="s">
        <v>2</v>
      </c>
      <c r="T66" t="s">
        <v>2</v>
      </c>
      <c r="U66" t="s">
        <v>2</v>
      </c>
      <c r="V66" t="s">
        <v>2</v>
      </c>
      <c r="W66">
        <v>4.4999999999999998E-2</v>
      </c>
      <c r="X66" t="s">
        <v>2</v>
      </c>
      <c r="Y66">
        <v>9.4E-2</v>
      </c>
      <c r="Z66">
        <v>0.34</v>
      </c>
      <c r="AA66" t="s">
        <v>2</v>
      </c>
      <c r="AB66" t="s">
        <v>2</v>
      </c>
      <c r="AC66" t="s">
        <v>2</v>
      </c>
      <c r="AD66" t="s">
        <v>2</v>
      </c>
      <c r="AE66" t="s">
        <v>2</v>
      </c>
      <c r="AF66">
        <v>4.7E-2</v>
      </c>
      <c r="AG66" t="s">
        <v>2</v>
      </c>
      <c r="AH66" t="s">
        <v>2</v>
      </c>
      <c r="AI66" t="s">
        <v>2</v>
      </c>
      <c r="AJ66" t="s">
        <v>2</v>
      </c>
      <c r="AK66" t="s">
        <v>2</v>
      </c>
      <c r="AL66" t="s">
        <v>2</v>
      </c>
      <c r="AM66">
        <v>6.0000000000000001E-3</v>
      </c>
      <c r="AN66">
        <v>0.03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4.4999999999999998E-2</v>
      </c>
      <c r="AU66">
        <v>5.8999999999999997E-2</v>
      </c>
      <c r="AV66" t="s">
        <v>2</v>
      </c>
      <c r="AW66">
        <v>0.24399999999999999</v>
      </c>
      <c r="AX66">
        <v>0.16700000000000001</v>
      </c>
      <c r="AY66">
        <v>4.3999999999999997E-2</v>
      </c>
      <c r="AZ66" t="s">
        <v>2</v>
      </c>
      <c r="BA66" t="s">
        <v>2</v>
      </c>
      <c r="BB66" t="s">
        <v>2</v>
      </c>
      <c r="BC66" t="s">
        <v>2</v>
      </c>
      <c r="BD66">
        <v>0.20200000000000001</v>
      </c>
      <c r="BE66" t="s">
        <v>2</v>
      </c>
      <c r="BF66" t="s">
        <v>2</v>
      </c>
      <c r="BG66" t="s">
        <v>2</v>
      </c>
      <c r="BH66" t="s">
        <v>2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 t="s">
        <v>2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0.61699999999999999</v>
      </c>
      <c r="CB66" t="s">
        <v>2</v>
      </c>
      <c r="CC66" t="s">
        <v>2</v>
      </c>
      <c r="CD66" s="5">
        <f t="shared" si="3"/>
        <v>1.9470000000000001</v>
      </c>
      <c r="CE66" s="2">
        <v>3.9260000000000002</v>
      </c>
      <c r="CF66" s="7">
        <f t="shared" si="1"/>
        <v>1.3676210958542694</v>
      </c>
      <c r="CG66" s="7">
        <f t="shared" si="2"/>
        <v>-0.66628972639006268</v>
      </c>
    </row>
    <row r="67" spans="2:85">
      <c r="B67" t="s">
        <v>87</v>
      </c>
      <c r="C67" t="s">
        <v>2</v>
      </c>
      <c r="D67" t="s">
        <v>2</v>
      </c>
      <c r="E67">
        <v>4.4999999999999998E-2</v>
      </c>
      <c r="F67" t="s">
        <v>2</v>
      </c>
      <c r="G67" t="s">
        <v>2</v>
      </c>
      <c r="H67" t="s">
        <v>2</v>
      </c>
      <c r="I67" t="s">
        <v>2</v>
      </c>
      <c r="J67">
        <v>5.0999999999999997E-2</v>
      </c>
      <c r="K67" t="s">
        <v>2</v>
      </c>
      <c r="L67">
        <v>6.0000000000000001E-3</v>
      </c>
      <c r="M67" t="s">
        <v>2</v>
      </c>
      <c r="N67">
        <v>2.1000000000000001E-2</v>
      </c>
      <c r="O67" t="s">
        <v>2</v>
      </c>
      <c r="P67">
        <v>0.33600000000000002</v>
      </c>
      <c r="Q67" t="s">
        <v>2</v>
      </c>
      <c r="R67" t="s">
        <v>2</v>
      </c>
      <c r="S67" t="s">
        <v>2</v>
      </c>
      <c r="T67" t="s">
        <v>2</v>
      </c>
      <c r="U67">
        <v>1.4999999999999999E-2</v>
      </c>
      <c r="V67" t="s">
        <v>2</v>
      </c>
      <c r="W67">
        <v>0.191</v>
      </c>
      <c r="X67" t="s">
        <v>2</v>
      </c>
      <c r="Y67" t="s">
        <v>2</v>
      </c>
      <c r="Z67">
        <v>0.35599999999999998</v>
      </c>
      <c r="AA67">
        <v>0.189</v>
      </c>
      <c r="AB67">
        <v>0.09</v>
      </c>
      <c r="AC67" t="s">
        <v>2</v>
      </c>
      <c r="AD67" t="s">
        <v>2</v>
      </c>
      <c r="AE67" t="s">
        <v>2</v>
      </c>
      <c r="AF67">
        <v>0.08</v>
      </c>
      <c r="AG67" t="s">
        <v>2</v>
      </c>
      <c r="AH67">
        <v>4.4999999999999998E-2</v>
      </c>
      <c r="AI67" t="s">
        <v>2</v>
      </c>
      <c r="AJ67" t="s">
        <v>2</v>
      </c>
      <c r="AK67" t="s">
        <v>2</v>
      </c>
      <c r="AL67" t="s">
        <v>2</v>
      </c>
      <c r="AM67">
        <v>0.29599999999999999</v>
      </c>
      <c r="AN67">
        <v>5.8999999999999997E-2</v>
      </c>
      <c r="AO67" t="s">
        <v>2</v>
      </c>
      <c r="AP67" t="s">
        <v>2</v>
      </c>
      <c r="AQ67" t="s">
        <v>2</v>
      </c>
      <c r="AR67" t="s">
        <v>2</v>
      </c>
      <c r="AS67" t="s">
        <v>2</v>
      </c>
      <c r="AT67">
        <v>0.22800000000000001</v>
      </c>
      <c r="AU67">
        <v>0.20300000000000001</v>
      </c>
      <c r="AV67" t="s">
        <v>2</v>
      </c>
      <c r="AW67">
        <v>0.188</v>
      </c>
      <c r="AX67">
        <v>0.379</v>
      </c>
      <c r="AY67">
        <v>4.0000000000000001E-3</v>
      </c>
      <c r="AZ67">
        <v>1E-3</v>
      </c>
      <c r="BA67">
        <v>1E-3</v>
      </c>
      <c r="BB67">
        <v>2E-3</v>
      </c>
      <c r="BC67" t="s">
        <v>2</v>
      </c>
      <c r="BD67">
        <v>0.55500000000000005</v>
      </c>
      <c r="BE67" t="s">
        <v>2</v>
      </c>
      <c r="BF67" t="s">
        <v>2</v>
      </c>
      <c r="BG67" t="s">
        <v>2</v>
      </c>
      <c r="BH67">
        <v>8.3000000000000004E-2</v>
      </c>
      <c r="BI67" t="s">
        <v>2</v>
      </c>
      <c r="BJ67" t="s">
        <v>2</v>
      </c>
      <c r="BK67" t="s">
        <v>2</v>
      </c>
      <c r="BL67" t="s">
        <v>2</v>
      </c>
      <c r="BM67" t="s">
        <v>2</v>
      </c>
      <c r="BN67" t="s">
        <v>2</v>
      </c>
      <c r="BO67">
        <v>0.25900000000000001</v>
      </c>
      <c r="BP67" t="s">
        <v>2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>
        <v>2.4180000000000001</v>
      </c>
      <c r="CB67" t="s">
        <v>2</v>
      </c>
      <c r="CC67" t="s">
        <v>2</v>
      </c>
      <c r="CD67" s="5">
        <f t="shared" ref="CD67:CD83" si="4">SUM(C67:CC67)</f>
        <v>6.101</v>
      </c>
      <c r="CE67" s="2">
        <v>11.007999999999999</v>
      </c>
      <c r="CF67" s="7">
        <f t="shared" si="1"/>
        <v>2.3986222811909879</v>
      </c>
      <c r="CG67" s="7">
        <f t="shared" si="2"/>
        <v>-1.8084526921697155</v>
      </c>
    </row>
    <row r="68" spans="2:85">
      <c r="B68" t="s">
        <v>67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>
        <v>0.501</v>
      </c>
      <c r="I68">
        <v>0.17100000000000001</v>
      </c>
      <c r="J68" t="s">
        <v>2</v>
      </c>
      <c r="K68" t="s">
        <v>2</v>
      </c>
      <c r="L68" t="s">
        <v>2</v>
      </c>
      <c r="M68">
        <v>1.5409999999999999</v>
      </c>
      <c r="N68" t="s">
        <v>2</v>
      </c>
      <c r="O68">
        <v>0.86</v>
      </c>
      <c r="P68" t="s">
        <v>2</v>
      </c>
      <c r="Q68">
        <v>0.89600000000000002</v>
      </c>
      <c r="R68">
        <v>3.4830000000000001</v>
      </c>
      <c r="S68" t="s">
        <v>2</v>
      </c>
      <c r="T68">
        <v>0.73799999999999999</v>
      </c>
      <c r="U68" t="s">
        <v>2</v>
      </c>
      <c r="V68">
        <v>1.534</v>
      </c>
      <c r="W68" t="s">
        <v>2</v>
      </c>
      <c r="X68">
        <v>3.9E-2</v>
      </c>
      <c r="Y68" t="s">
        <v>2</v>
      </c>
      <c r="Z68" t="s">
        <v>2</v>
      </c>
      <c r="AA68" t="s">
        <v>2</v>
      </c>
      <c r="AB68" t="s">
        <v>2</v>
      </c>
      <c r="AC68">
        <v>2.9790000000000001</v>
      </c>
      <c r="AD68">
        <v>0.81899999999999995</v>
      </c>
      <c r="AE68" t="s">
        <v>2</v>
      </c>
      <c r="AF68" t="s">
        <v>2</v>
      </c>
      <c r="AG68">
        <v>8.407</v>
      </c>
      <c r="AH68" t="s">
        <v>2</v>
      </c>
      <c r="AI68">
        <v>0.188</v>
      </c>
      <c r="AJ68">
        <v>0.67800000000000005</v>
      </c>
      <c r="AK68">
        <v>2.6640000000000001</v>
      </c>
      <c r="AL68">
        <v>3.6999999999999998E-2</v>
      </c>
      <c r="AM68" t="s">
        <v>2</v>
      </c>
      <c r="AN68" t="s">
        <v>2</v>
      </c>
      <c r="AO68">
        <v>0.55100000000000005</v>
      </c>
      <c r="AP68">
        <v>1.7110000000000001</v>
      </c>
      <c r="AQ68">
        <v>2.0680000000000001</v>
      </c>
      <c r="AR68">
        <v>6.8000000000000005E-2</v>
      </c>
      <c r="AS68">
        <v>3.484</v>
      </c>
      <c r="AT68">
        <v>0.20499999999999999</v>
      </c>
      <c r="AU68" t="s">
        <v>2</v>
      </c>
      <c r="AV68">
        <v>3.9420000000000002</v>
      </c>
      <c r="AW68" t="s">
        <v>2</v>
      </c>
      <c r="AX68" t="s">
        <v>2</v>
      </c>
      <c r="AY68" t="s">
        <v>2</v>
      </c>
      <c r="AZ68" t="s">
        <v>2</v>
      </c>
      <c r="BA68" t="s">
        <v>2</v>
      </c>
      <c r="BB68" t="s">
        <v>2</v>
      </c>
      <c r="BC68">
        <v>0.40200000000000002</v>
      </c>
      <c r="BD68" t="s">
        <v>2</v>
      </c>
      <c r="BE68">
        <v>0.59</v>
      </c>
      <c r="BF68">
        <v>0.314</v>
      </c>
      <c r="BG68">
        <v>0.246</v>
      </c>
      <c r="BH68" t="s">
        <v>2</v>
      </c>
      <c r="BI68">
        <v>9.6920000000000002</v>
      </c>
      <c r="BJ68">
        <v>2.5329999999999999</v>
      </c>
      <c r="BK68">
        <v>6.2E-2</v>
      </c>
      <c r="BL68" t="s">
        <v>2</v>
      </c>
      <c r="BM68">
        <v>85.994</v>
      </c>
      <c r="BN68" t="s">
        <v>2</v>
      </c>
      <c r="BO68" t="s">
        <v>2</v>
      </c>
      <c r="BP68">
        <v>99.816000000000003</v>
      </c>
      <c r="BQ68" t="s">
        <v>2</v>
      </c>
      <c r="BR68" t="s">
        <v>2</v>
      </c>
      <c r="BS68" t="s">
        <v>2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 t="s">
        <v>2</v>
      </c>
      <c r="CB68" t="s">
        <v>2</v>
      </c>
      <c r="CC68">
        <v>1052.9490000000001</v>
      </c>
      <c r="CD68" s="5">
        <f t="shared" si="4"/>
        <v>1290.162</v>
      </c>
      <c r="CE68" s="2">
        <v>3302.0219999999999</v>
      </c>
      <c r="CF68" s="7">
        <f t="shared" ref="CF68:CF73" si="5">+LN(CE68)</f>
        <v>8.1022902870865874</v>
      </c>
      <c r="CG68" s="7">
        <f t="shared" ref="CG68:CG73" si="6">+-LN(CD68)</f>
        <v>-7.1625230708663832</v>
      </c>
    </row>
    <row r="69" spans="2:85">
      <c r="B69" t="s">
        <v>68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  <c r="H69" t="s">
        <v>2</v>
      </c>
      <c r="I69" t="s">
        <v>2</v>
      </c>
      <c r="J69">
        <v>5.0000000000000001E-3</v>
      </c>
      <c r="K69" t="s">
        <v>2</v>
      </c>
      <c r="L69">
        <v>5.0000000000000001E-3</v>
      </c>
      <c r="M69" t="s">
        <v>2</v>
      </c>
      <c r="N69">
        <v>8.0000000000000002E-3</v>
      </c>
      <c r="O69" t="s">
        <v>2</v>
      </c>
      <c r="P69">
        <v>1.9E-2</v>
      </c>
      <c r="Q69" t="s">
        <v>2</v>
      </c>
      <c r="R69" t="s">
        <v>2</v>
      </c>
      <c r="S69" t="s">
        <v>2</v>
      </c>
      <c r="T69" t="s">
        <v>2</v>
      </c>
      <c r="U69">
        <v>0.29699999999999999</v>
      </c>
      <c r="V69" t="s">
        <v>2</v>
      </c>
      <c r="W69">
        <v>7.3999999999999996E-2</v>
      </c>
      <c r="X69" t="s">
        <v>2</v>
      </c>
      <c r="Y69">
        <v>0.19800000000000001</v>
      </c>
      <c r="Z69">
        <v>0.25900000000000001</v>
      </c>
      <c r="AA69">
        <v>0.05</v>
      </c>
      <c r="AB69">
        <v>5.0000000000000001E-3</v>
      </c>
      <c r="AC69" t="s">
        <v>2</v>
      </c>
      <c r="AD69" t="s">
        <v>2</v>
      </c>
      <c r="AE69" t="s">
        <v>2</v>
      </c>
      <c r="AF69">
        <v>9.4E-2</v>
      </c>
      <c r="AG69" t="s">
        <v>2</v>
      </c>
      <c r="AH69">
        <v>0.47</v>
      </c>
      <c r="AI69" t="s">
        <v>2</v>
      </c>
      <c r="AJ69" t="s">
        <v>2</v>
      </c>
      <c r="AK69" t="s">
        <v>2</v>
      </c>
      <c r="AL69" t="s">
        <v>2</v>
      </c>
      <c r="AM69" t="s">
        <v>2</v>
      </c>
      <c r="AN69" t="s">
        <v>2</v>
      </c>
      <c r="AO69" t="s">
        <v>2</v>
      </c>
      <c r="AP69" t="s">
        <v>2</v>
      </c>
      <c r="AQ69" t="s">
        <v>2</v>
      </c>
      <c r="AR69" t="s">
        <v>2</v>
      </c>
      <c r="AS69" t="s">
        <v>2</v>
      </c>
      <c r="AT69" t="s">
        <v>2</v>
      </c>
      <c r="AU69">
        <v>3.4000000000000002E-2</v>
      </c>
      <c r="AV69" t="s">
        <v>2</v>
      </c>
      <c r="AW69">
        <v>0.55700000000000005</v>
      </c>
      <c r="AX69">
        <v>9.8000000000000004E-2</v>
      </c>
      <c r="AY69">
        <v>4.0000000000000001E-3</v>
      </c>
      <c r="AZ69">
        <v>9.7000000000000003E-2</v>
      </c>
      <c r="BA69">
        <v>0.16400000000000001</v>
      </c>
      <c r="BB69">
        <v>0.19800000000000001</v>
      </c>
      <c r="BC69" t="s">
        <v>2</v>
      </c>
      <c r="BD69">
        <v>0.70099999999999996</v>
      </c>
      <c r="BE69" t="s">
        <v>2</v>
      </c>
      <c r="BF69" t="s">
        <v>2</v>
      </c>
      <c r="BG69" t="s">
        <v>2</v>
      </c>
      <c r="BH69" t="s">
        <v>2</v>
      </c>
      <c r="BI69" t="s">
        <v>2</v>
      </c>
      <c r="BJ69" t="s">
        <v>2</v>
      </c>
      <c r="BK69" t="s">
        <v>2</v>
      </c>
      <c r="BL69" t="s">
        <v>2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>
        <v>0.85799999999999998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>
        <v>8.2759999999999998</v>
      </c>
      <c r="CB69" t="s">
        <v>2</v>
      </c>
      <c r="CC69" t="s">
        <v>2</v>
      </c>
      <c r="CD69" s="5">
        <f t="shared" si="4"/>
        <v>12.471</v>
      </c>
      <c r="CE69" s="2">
        <v>31.338000000000001</v>
      </c>
      <c r="CF69" s="7">
        <f t="shared" si="5"/>
        <v>3.4448314186822167</v>
      </c>
      <c r="CG69" s="7">
        <f t="shared" si="6"/>
        <v>-2.5234059489386103</v>
      </c>
    </row>
    <row r="70" spans="2:85">
      <c r="B70" t="s">
        <v>69</v>
      </c>
      <c r="C70" t="s">
        <v>2</v>
      </c>
      <c r="D70" t="s">
        <v>2</v>
      </c>
      <c r="E70" t="s">
        <v>2</v>
      </c>
      <c r="F70" t="s">
        <v>2</v>
      </c>
      <c r="G70">
        <v>8.0000000000000002E-3</v>
      </c>
      <c r="H70" t="s">
        <v>2</v>
      </c>
      <c r="I70">
        <v>5.0999999999999997E-2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>
        <v>0.20499999999999999</v>
      </c>
      <c r="P70" t="s">
        <v>2</v>
      </c>
      <c r="Q70">
        <v>0.39100000000000001</v>
      </c>
      <c r="R70">
        <v>0.95399999999999996</v>
      </c>
      <c r="S70" t="s">
        <v>2</v>
      </c>
      <c r="T70">
        <v>0.28699999999999998</v>
      </c>
      <c r="U70" t="s">
        <v>2</v>
      </c>
      <c r="V70">
        <v>0.16400000000000001</v>
      </c>
      <c r="W70" t="s">
        <v>2</v>
      </c>
      <c r="X70">
        <v>3.5999999999999997E-2</v>
      </c>
      <c r="Y70" t="s">
        <v>2</v>
      </c>
      <c r="Z70" t="s">
        <v>2</v>
      </c>
      <c r="AA70" t="s">
        <v>2</v>
      </c>
      <c r="AB70" t="s">
        <v>2</v>
      </c>
      <c r="AC70">
        <v>1.004</v>
      </c>
      <c r="AD70">
        <v>0.29299999999999998</v>
      </c>
      <c r="AE70">
        <v>0.39</v>
      </c>
      <c r="AF70" t="s">
        <v>2</v>
      </c>
      <c r="AG70" t="s">
        <v>2</v>
      </c>
      <c r="AH70" t="s">
        <v>2</v>
      </c>
      <c r="AI70">
        <v>3.5999999999999997E-2</v>
      </c>
      <c r="AJ70">
        <v>0.14899999999999999</v>
      </c>
      <c r="AK70" t="s">
        <v>2</v>
      </c>
      <c r="AL70">
        <v>1.6E-2</v>
      </c>
      <c r="AM70" t="s">
        <v>2</v>
      </c>
      <c r="AN70" t="s">
        <v>2</v>
      </c>
      <c r="AO70">
        <v>0.26400000000000001</v>
      </c>
      <c r="AP70">
        <v>0.52700000000000002</v>
      </c>
      <c r="AQ70">
        <v>0.51900000000000002</v>
      </c>
      <c r="AR70">
        <v>2.1999999999999999E-2</v>
      </c>
      <c r="AS70">
        <v>0.84699999999999998</v>
      </c>
      <c r="AT70">
        <v>9.4E-2</v>
      </c>
      <c r="AU70" t="s">
        <v>2</v>
      </c>
      <c r="AV70" t="s">
        <v>2</v>
      </c>
      <c r="AW70" t="s">
        <v>2</v>
      </c>
      <c r="AX70" t="s">
        <v>2</v>
      </c>
      <c r="AY70" t="s">
        <v>2</v>
      </c>
      <c r="AZ70" t="s">
        <v>2</v>
      </c>
      <c r="BA70" t="s">
        <v>2</v>
      </c>
      <c r="BB70" t="s">
        <v>2</v>
      </c>
      <c r="BC70">
        <v>0.13900000000000001</v>
      </c>
      <c r="BD70" t="s">
        <v>2</v>
      </c>
      <c r="BE70">
        <v>0.36299999999999999</v>
      </c>
      <c r="BF70">
        <v>0.32100000000000001</v>
      </c>
      <c r="BG70">
        <v>0.251</v>
      </c>
      <c r="BH70" t="s">
        <v>2</v>
      </c>
      <c r="BI70">
        <v>4.6369999999999996</v>
      </c>
      <c r="BJ70" t="s">
        <v>2</v>
      </c>
      <c r="BK70">
        <v>7.0000000000000007E-2</v>
      </c>
      <c r="BL70">
        <v>2.5999999999999999E-2</v>
      </c>
      <c r="BM70" t="s">
        <v>2</v>
      </c>
      <c r="BN70" t="s">
        <v>2</v>
      </c>
      <c r="BO70" t="s">
        <v>2</v>
      </c>
      <c r="BP70" t="s">
        <v>2</v>
      </c>
      <c r="BQ70" t="s">
        <v>2</v>
      </c>
      <c r="BR70" t="s">
        <v>2</v>
      </c>
      <c r="BS70" t="s">
        <v>2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 t="s">
        <v>2</v>
      </c>
      <c r="CB70" t="s">
        <v>2</v>
      </c>
      <c r="CC70">
        <v>6.6520000000000001</v>
      </c>
      <c r="CD70" s="5">
        <f t="shared" si="4"/>
        <v>18.716000000000001</v>
      </c>
      <c r="CE70" s="2">
        <v>34.963999999999999</v>
      </c>
      <c r="CF70" s="7">
        <f t="shared" si="5"/>
        <v>3.5543189607182413</v>
      </c>
      <c r="CG70" s="7">
        <f t="shared" si="6"/>
        <v>-2.92937877300397</v>
      </c>
    </row>
    <row r="71" spans="2:85">
      <c r="B71" t="s">
        <v>70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 t="s">
        <v>2</v>
      </c>
      <c r="K71" t="s">
        <v>2</v>
      </c>
      <c r="L71" t="s">
        <v>2</v>
      </c>
      <c r="M71" t="s">
        <v>2</v>
      </c>
      <c r="N71">
        <v>1.4E-2</v>
      </c>
      <c r="O71" t="s">
        <v>2</v>
      </c>
      <c r="P71">
        <v>0.158</v>
      </c>
      <c r="Q71" t="s">
        <v>2</v>
      </c>
      <c r="R71" t="s">
        <v>2</v>
      </c>
      <c r="S71" t="s">
        <v>2</v>
      </c>
      <c r="T71" t="s">
        <v>2</v>
      </c>
      <c r="U71">
        <v>5.1999999999999998E-2</v>
      </c>
      <c r="V71" t="s">
        <v>2</v>
      </c>
      <c r="W71" t="s">
        <v>2</v>
      </c>
      <c r="X71" t="s">
        <v>2</v>
      </c>
      <c r="Y71">
        <v>0.14199999999999999</v>
      </c>
      <c r="Z71">
        <v>0.19900000000000001</v>
      </c>
      <c r="AA71">
        <v>6.8000000000000005E-2</v>
      </c>
      <c r="AB71">
        <v>2E-3</v>
      </c>
      <c r="AC71" t="s">
        <v>2</v>
      </c>
      <c r="AD71" t="s">
        <v>2</v>
      </c>
      <c r="AE71" t="s">
        <v>2</v>
      </c>
      <c r="AF71">
        <v>0.04</v>
      </c>
      <c r="AG71" t="s">
        <v>2</v>
      </c>
      <c r="AH71">
        <v>8.1000000000000003E-2</v>
      </c>
      <c r="AI71" t="s">
        <v>2</v>
      </c>
      <c r="AJ71" t="s">
        <v>2</v>
      </c>
      <c r="AK71" t="s">
        <v>2</v>
      </c>
      <c r="AL71" t="s">
        <v>2</v>
      </c>
      <c r="AM71">
        <v>2E-3</v>
      </c>
      <c r="AN71">
        <v>1E-3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>
        <v>4.5999999999999999E-2</v>
      </c>
      <c r="AU71">
        <v>0.20899999999999999</v>
      </c>
      <c r="AV71" t="s">
        <v>2</v>
      </c>
      <c r="AW71">
        <v>1.631</v>
      </c>
      <c r="AX71">
        <v>0.13</v>
      </c>
      <c r="AY71" t="s">
        <v>2</v>
      </c>
      <c r="AZ71">
        <v>0.14099999999999999</v>
      </c>
      <c r="BA71">
        <v>0.24</v>
      </c>
      <c r="BB71">
        <v>0.28999999999999998</v>
      </c>
      <c r="BC71" t="s">
        <v>2</v>
      </c>
      <c r="BD71">
        <v>0.55800000000000005</v>
      </c>
      <c r="BE71" t="s">
        <v>2</v>
      </c>
      <c r="BF71" t="s">
        <v>2</v>
      </c>
      <c r="BG71" t="s">
        <v>2</v>
      </c>
      <c r="BH71" t="s">
        <v>2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0.28399999999999997</v>
      </c>
      <c r="BO71">
        <v>0.90500000000000003</v>
      </c>
      <c r="BP71" t="s">
        <v>2</v>
      </c>
      <c r="BQ71">
        <v>1.865</v>
      </c>
      <c r="BR71" t="s">
        <v>2</v>
      </c>
      <c r="BS71">
        <v>0.67300000000000004</v>
      </c>
      <c r="BT71" t="s">
        <v>2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6.7329999999999997</v>
      </c>
      <c r="CB71" t="s">
        <v>2</v>
      </c>
      <c r="CC71" t="s">
        <v>2</v>
      </c>
      <c r="CD71" s="5">
        <f t="shared" si="4"/>
        <v>14.463999999999999</v>
      </c>
      <c r="CE71" s="2">
        <v>35.115000000000002</v>
      </c>
      <c r="CF71" s="7">
        <f t="shared" si="5"/>
        <v>3.558628389610984</v>
      </c>
      <c r="CG71" s="7">
        <f t="shared" si="6"/>
        <v>-2.6716628036498205</v>
      </c>
    </row>
    <row r="72" spans="2:85">
      <c r="B72" t="s">
        <v>71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 t="s">
        <v>2</v>
      </c>
      <c r="I72" t="s">
        <v>2</v>
      </c>
      <c r="J72">
        <v>4.0000000000000001E-3</v>
      </c>
      <c r="K72" t="s">
        <v>2</v>
      </c>
      <c r="L72" t="s">
        <v>2</v>
      </c>
      <c r="M72" t="s">
        <v>2</v>
      </c>
      <c r="N72">
        <v>1E-3</v>
      </c>
      <c r="O72" t="s">
        <v>2</v>
      </c>
      <c r="P72" t="s">
        <v>2</v>
      </c>
      <c r="Q72" t="s">
        <v>2</v>
      </c>
      <c r="R72" t="s">
        <v>2</v>
      </c>
      <c r="S72" t="s">
        <v>2</v>
      </c>
      <c r="T72" t="s">
        <v>2</v>
      </c>
      <c r="U72" t="s">
        <v>2</v>
      </c>
      <c r="V72" t="s">
        <v>2</v>
      </c>
      <c r="W72" t="s">
        <v>2</v>
      </c>
      <c r="X72" t="s">
        <v>2</v>
      </c>
      <c r="Y72" t="s">
        <v>2</v>
      </c>
      <c r="Z72">
        <v>0.76</v>
      </c>
      <c r="AA72" t="s">
        <v>2</v>
      </c>
      <c r="AB72">
        <v>3.0000000000000001E-3</v>
      </c>
      <c r="AC72" t="s">
        <v>2</v>
      </c>
      <c r="AD72" t="s">
        <v>2</v>
      </c>
      <c r="AE72" t="s">
        <v>2</v>
      </c>
      <c r="AF72" t="s">
        <v>2</v>
      </c>
      <c r="AG72" t="s">
        <v>2</v>
      </c>
      <c r="AH72">
        <v>3.1E-2</v>
      </c>
      <c r="AI72" t="s">
        <v>2</v>
      </c>
      <c r="AJ72" t="s">
        <v>2</v>
      </c>
      <c r="AK72" t="s">
        <v>2</v>
      </c>
      <c r="AL72" t="s">
        <v>2</v>
      </c>
      <c r="AM72">
        <v>0.125</v>
      </c>
      <c r="AN72" t="s">
        <v>2</v>
      </c>
      <c r="AO72" t="s">
        <v>2</v>
      </c>
      <c r="AP72" t="s">
        <v>2</v>
      </c>
      <c r="AQ72" t="s">
        <v>2</v>
      </c>
      <c r="AR72" t="s">
        <v>2</v>
      </c>
      <c r="AS72" t="s">
        <v>2</v>
      </c>
      <c r="AT72" t="s">
        <v>2</v>
      </c>
      <c r="AU72">
        <v>0.17799999999999999</v>
      </c>
      <c r="AV72" t="s">
        <v>2</v>
      </c>
      <c r="AW72">
        <v>0.57299999999999995</v>
      </c>
      <c r="AX72">
        <v>0.28299999999999997</v>
      </c>
      <c r="AY72" t="s">
        <v>2</v>
      </c>
      <c r="AZ72">
        <v>1.4E-2</v>
      </c>
      <c r="BA72">
        <v>2.4E-2</v>
      </c>
      <c r="BB72">
        <v>2.9000000000000001E-2</v>
      </c>
      <c r="BC72" t="s">
        <v>2</v>
      </c>
      <c r="BD72">
        <v>0.68</v>
      </c>
      <c r="BE72" t="s">
        <v>2</v>
      </c>
      <c r="BF72" t="s">
        <v>2</v>
      </c>
      <c r="BG72" t="s">
        <v>2</v>
      </c>
      <c r="BH72">
        <v>0.22500000000000001</v>
      </c>
      <c r="BI72" t="s">
        <v>2</v>
      </c>
      <c r="BJ72" t="s">
        <v>2</v>
      </c>
      <c r="BK72" t="s">
        <v>2</v>
      </c>
      <c r="BL72" t="s">
        <v>2</v>
      </c>
      <c r="BM72" t="s">
        <v>2</v>
      </c>
      <c r="BN72">
        <v>0.112</v>
      </c>
      <c r="BO72" t="s">
        <v>2</v>
      </c>
      <c r="BP72" t="s">
        <v>2</v>
      </c>
      <c r="BQ72" t="s">
        <v>2</v>
      </c>
      <c r="BR72" t="s">
        <v>2</v>
      </c>
      <c r="BS72">
        <v>2.9000000000000001E-2</v>
      </c>
      <c r="BT72">
        <v>0.44</v>
      </c>
      <c r="BU72" t="s">
        <v>2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>
        <v>3.4009999999999998</v>
      </c>
      <c r="CB72" t="s">
        <v>2</v>
      </c>
      <c r="CC72" t="s">
        <v>2</v>
      </c>
      <c r="CD72" s="5">
        <f t="shared" si="4"/>
        <v>6.9119999999999999</v>
      </c>
      <c r="CE72" s="2">
        <v>13.135</v>
      </c>
      <c r="CF72" s="7">
        <f t="shared" si="5"/>
        <v>2.575280423137503</v>
      </c>
      <c r="CG72" s="7">
        <f t="shared" si="6"/>
        <v>-1.9332590315017544</v>
      </c>
    </row>
    <row r="73" spans="2:85">
      <c r="B73" t="s">
        <v>72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>
        <v>2.1850000000000001</v>
      </c>
      <c r="I73">
        <v>0.04</v>
      </c>
      <c r="J73" t="s">
        <v>2</v>
      </c>
      <c r="K73">
        <v>2.4409999999999998</v>
      </c>
      <c r="L73" t="s">
        <v>2</v>
      </c>
      <c r="M73" t="s">
        <v>2</v>
      </c>
      <c r="N73" t="s">
        <v>2</v>
      </c>
      <c r="O73">
        <v>2.5000000000000001E-2</v>
      </c>
      <c r="P73" t="s">
        <v>2</v>
      </c>
      <c r="Q73" t="s">
        <v>2</v>
      </c>
      <c r="R73">
        <v>2.5259999999999998</v>
      </c>
      <c r="S73">
        <v>5.093</v>
      </c>
      <c r="T73">
        <v>9.1999999999999998E-2</v>
      </c>
      <c r="U73" t="s">
        <v>2</v>
      </c>
      <c r="V73">
        <v>0.48799999999999999</v>
      </c>
      <c r="W73" t="s">
        <v>2</v>
      </c>
      <c r="X73" t="s">
        <v>2</v>
      </c>
      <c r="Y73" t="s">
        <v>2</v>
      </c>
      <c r="Z73" t="s">
        <v>2</v>
      </c>
      <c r="AA73" t="s">
        <v>2</v>
      </c>
      <c r="AB73" t="s">
        <v>2</v>
      </c>
      <c r="AC73">
        <v>0.64</v>
      </c>
      <c r="AD73" t="s">
        <v>2</v>
      </c>
      <c r="AE73">
        <v>9.7000000000000003E-2</v>
      </c>
      <c r="AF73" t="s">
        <v>2</v>
      </c>
      <c r="AG73">
        <v>10.535</v>
      </c>
      <c r="AH73" t="s">
        <v>2</v>
      </c>
      <c r="AI73" t="s">
        <v>2</v>
      </c>
      <c r="AJ73" t="s">
        <v>2</v>
      </c>
      <c r="AK73">
        <v>0.70699999999999996</v>
      </c>
      <c r="AL73">
        <v>6.0999999999999999E-2</v>
      </c>
      <c r="AM73" t="s">
        <v>2</v>
      </c>
      <c r="AN73" t="s">
        <v>2</v>
      </c>
      <c r="AO73">
        <v>0.14099999999999999</v>
      </c>
      <c r="AP73">
        <v>0.33500000000000002</v>
      </c>
      <c r="AQ73">
        <v>0.74099999999999999</v>
      </c>
      <c r="AR73" t="s">
        <v>2</v>
      </c>
      <c r="AS73">
        <v>1.1519999999999999</v>
      </c>
      <c r="AT73" t="s">
        <v>2</v>
      </c>
      <c r="AU73" t="s">
        <v>2</v>
      </c>
      <c r="AV73">
        <v>12.529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>
        <v>0.38900000000000001</v>
      </c>
      <c r="BD73" t="s">
        <v>2</v>
      </c>
      <c r="BE73">
        <v>0.126</v>
      </c>
      <c r="BF73">
        <v>6.8000000000000005E-2</v>
      </c>
      <c r="BG73">
        <v>5.2999999999999999E-2</v>
      </c>
      <c r="BH73" t="s">
        <v>2</v>
      </c>
      <c r="BI73" t="s">
        <v>2</v>
      </c>
      <c r="BJ73">
        <v>33.040999999999997</v>
      </c>
      <c r="BK73">
        <v>4.7E-2</v>
      </c>
      <c r="BL73" t="s">
        <v>2</v>
      </c>
      <c r="BM73">
        <v>28.047000000000001</v>
      </c>
      <c r="BN73" t="s">
        <v>2</v>
      </c>
      <c r="BO73" t="s">
        <v>2</v>
      </c>
      <c r="BP73" t="s">
        <v>2</v>
      </c>
      <c r="BQ73" t="s">
        <v>2</v>
      </c>
      <c r="BR73">
        <v>1.8220000000000001</v>
      </c>
      <c r="BS73" t="s">
        <v>2</v>
      </c>
      <c r="BT73" t="s">
        <v>2</v>
      </c>
      <c r="BU73">
        <v>26.533999999999999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 t="s">
        <v>2</v>
      </c>
      <c r="CB73" t="s">
        <v>2</v>
      </c>
      <c r="CC73">
        <v>208.636</v>
      </c>
      <c r="CD73" s="5">
        <f t="shared" si="4"/>
        <v>338.59100000000001</v>
      </c>
      <c r="CE73" s="2">
        <v>794.255</v>
      </c>
      <c r="CF73" s="7">
        <f t="shared" si="5"/>
        <v>6.6774045683768986</v>
      </c>
      <c r="CG73" s="7">
        <f t="shared" si="6"/>
        <v>-5.8247928893103396</v>
      </c>
    </row>
    <row r="74" spans="2:85">
      <c r="CD74" s="5"/>
      <c r="CE74" s="2"/>
      <c r="CF74" s="7"/>
      <c r="CG74" s="7"/>
    </row>
    <row r="75" spans="2:85">
      <c r="B75" t="s">
        <v>88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>
        <v>1.7999999999999999E-2</v>
      </c>
      <c r="X75" t="s">
        <v>2</v>
      </c>
      <c r="Y75" t="s">
        <v>2</v>
      </c>
      <c r="Z75" t="s">
        <v>2</v>
      </c>
      <c r="AA75">
        <v>7.3999999999999996E-2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 t="s">
        <v>2</v>
      </c>
      <c r="AH75" t="s">
        <v>2</v>
      </c>
      <c r="AI75" t="s">
        <v>2</v>
      </c>
      <c r="AJ75" t="s">
        <v>2</v>
      </c>
      <c r="AK75" t="s">
        <v>2</v>
      </c>
      <c r="AL75" t="s">
        <v>2</v>
      </c>
      <c r="AM75">
        <v>0.08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 t="s">
        <v>2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>
        <v>0.437</v>
      </c>
      <c r="BE75" t="s">
        <v>2</v>
      </c>
      <c r="BF75" t="s">
        <v>2</v>
      </c>
      <c r="BG75" t="s">
        <v>2</v>
      </c>
      <c r="BH75">
        <v>0.63800000000000001</v>
      </c>
      <c r="BI75" t="s">
        <v>2</v>
      </c>
      <c r="BJ75" t="s">
        <v>2</v>
      </c>
      <c r="BK75" t="s">
        <v>2</v>
      </c>
      <c r="BL75" t="s">
        <v>2</v>
      </c>
      <c r="BM75" t="s">
        <v>2</v>
      </c>
      <c r="BN75">
        <v>0.152</v>
      </c>
      <c r="BO75" t="s">
        <v>2</v>
      </c>
      <c r="BP75" t="s">
        <v>2</v>
      </c>
      <c r="BQ75" t="s">
        <v>2</v>
      </c>
      <c r="BR75" t="s">
        <v>2</v>
      </c>
      <c r="BS75" t="s">
        <v>2</v>
      </c>
      <c r="BT75">
        <v>10.433</v>
      </c>
      <c r="BU75" t="s">
        <v>2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>
        <v>60.917000000000002</v>
      </c>
      <c r="CB75" t="s">
        <v>2</v>
      </c>
      <c r="CC75" t="s">
        <v>2</v>
      </c>
      <c r="CD75" s="5">
        <f t="shared" si="4"/>
        <v>72.748999999999995</v>
      </c>
      <c r="CE75" s="2">
        <v>0</v>
      </c>
    </row>
    <row r="76" spans="2:85">
      <c r="B76" t="s">
        <v>74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 t="s">
        <v>2</v>
      </c>
      <c r="N76" t="s">
        <v>2</v>
      </c>
      <c r="O76" t="s">
        <v>2</v>
      </c>
      <c r="P76">
        <v>2.4E-2</v>
      </c>
      <c r="Q76" t="s">
        <v>2</v>
      </c>
      <c r="R76" t="s">
        <v>2</v>
      </c>
      <c r="S76" t="s">
        <v>2</v>
      </c>
      <c r="T76" t="s">
        <v>2</v>
      </c>
      <c r="U76">
        <v>2.1000000000000001E-2</v>
      </c>
      <c r="V76" t="s">
        <v>2</v>
      </c>
      <c r="W76" t="s">
        <v>2</v>
      </c>
      <c r="X76" t="s">
        <v>2</v>
      </c>
      <c r="Y76">
        <v>8.7999999999999995E-2</v>
      </c>
      <c r="Z76" t="s">
        <v>2</v>
      </c>
      <c r="AA76" t="s">
        <v>2</v>
      </c>
      <c r="AB76">
        <v>1E-3</v>
      </c>
      <c r="AC76" t="s">
        <v>2</v>
      </c>
      <c r="AD76" t="s">
        <v>2</v>
      </c>
      <c r="AE76" t="s">
        <v>2</v>
      </c>
      <c r="AF76" t="s">
        <v>2</v>
      </c>
      <c r="AG76" t="s">
        <v>2</v>
      </c>
      <c r="AH76">
        <v>1.0999999999999999E-2</v>
      </c>
      <c r="AI76" t="s">
        <v>2</v>
      </c>
      <c r="AJ76" t="s">
        <v>2</v>
      </c>
      <c r="AK76" t="s">
        <v>2</v>
      </c>
      <c r="AL76" t="s">
        <v>2</v>
      </c>
      <c r="AM76">
        <v>8.9999999999999993E-3</v>
      </c>
      <c r="AN76">
        <v>6.0000000000000001E-3</v>
      </c>
      <c r="AO76" t="s">
        <v>2</v>
      </c>
      <c r="AP76" t="s">
        <v>2</v>
      </c>
      <c r="AQ76" t="s">
        <v>2</v>
      </c>
      <c r="AR76" t="s">
        <v>2</v>
      </c>
      <c r="AS76" t="s">
        <v>2</v>
      </c>
      <c r="AT76">
        <v>0.63</v>
      </c>
      <c r="AU76">
        <v>4.3999999999999997E-2</v>
      </c>
      <c r="AV76" t="s">
        <v>2</v>
      </c>
      <c r="AW76">
        <v>2.081</v>
      </c>
      <c r="AX76">
        <v>0.68700000000000006</v>
      </c>
      <c r="AY76">
        <v>4.7E-2</v>
      </c>
      <c r="AZ76">
        <v>7.0000000000000007E-2</v>
      </c>
      <c r="BA76">
        <v>0.11899999999999999</v>
      </c>
      <c r="BB76">
        <v>0.14399999999999999</v>
      </c>
      <c r="BC76" t="s">
        <v>2</v>
      </c>
      <c r="BD76">
        <v>1.3069999999999999</v>
      </c>
      <c r="BE76" t="s">
        <v>2</v>
      </c>
      <c r="BF76" t="s">
        <v>2</v>
      </c>
      <c r="BG76" t="s">
        <v>2</v>
      </c>
      <c r="BH76">
        <v>3.6999999999999998E-2</v>
      </c>
      <c r="BI76" t="s">
        <v>2</v>
      </c>
      <c r="BJ76" t="s">
        <v>2</v>
      </c>
      <c r="BK76" t="s">
        <v>2</v>
      </c>
      <c r="BL76" t="s">
        <v>2</v>
      </c>
      <c r="BM76" t="s">
        <v>2</v>
      </c>
      <c r="BN76">
        <v>0.36599999999999999</v>
      </c>
      <c r="BO76">
        <v>3.052</v>
      </c>
      <c r="BP76" t="s">
        <v>2</v>
      </c>
      <c r="BQ76">
        <v>0.58099999999999996</v>
      </c>
      <c r="BR76" t="s">
        <v>2</v>
      </c>
      <c r="BS76">
        <v>0.433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>
        <v>203.24199999999999</v>
      </c>
      <c r="CB76" t="s">
        <v>2</v>
      </c>
      <c r="CC76" t="s">
        <v>2</v>
      </c>
      <c r="CD76" s="5">
        <f t="shared" si="4"/>
        <v>213</v>
      </c>
      <c r="CE76" s="2">
        <v>0</v>
      </c>
    </row>
    <row r="77" spans="2:85">
      <c r="B77" t="s">
        <v>89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 t="s">
        <v>2</v>
      </c>
      <c r="AE77" t="s">
        <v>2</v>
      </c>
      <c r="AF77" t="s">
        <v>2</v>
      </c>
      <c r="AG77">
        <v>2.21</v>
      </c>
      <c r="AH77" t="s">
        <v>2</v>
      </c>
      <c r="AI77">
        <v>6.9000000000000006E-2</v>
      </c>
      <c r="AJ77" t="s">
        <v>2</v>
      </c>
      <c r="AK77" t="s">
        <v>2</v>
      </c>
      <c r="AL77" t="s">
        <v>2</v>
      </c>
      <c r="AM77" t="s">
        <v>2</v>
      </c>
      <c r="AN77" t="s">
        <v>2</v>
      </c>
      <c r="AO77" t="s">
        <v>2</v>
      </c>
      <c r="AP77" t="s">
        <v>2</v>
      </c>
      <c r="AQ77" t="s">
        <v>2</v>
      </c>
      <c r="AR77" t="s">
        <v>2</v>
      </c>
      <c r="AS77" t="s">
        <v>2</v>
      </c>
      <c r="AT77" t="s">
        <v>2</v>
      </c>
      <c r="AU77" t="s">
        <v>2</v>
      </c>
      <c r="AV77">
        <v>14.545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 t="s">
        <v>2</v>
      </c>
      <c r="BD77" t="s">
        <v>2</v>
      </c>
      <c r="BE77" t="s">
        <v>2</v>
      </c>
      <c r="BF77" t="s">
        <v>2</v>
      </c>
      <c r="BG77" t="s">
        <v>2</v>
      </c>
      <c r="BH77" t="s">
        <v>2</v>
      </c>
      <c r="BI77" t="s">
        <v>2</v>
      </c>
      <c r="BJ77">
        <v>68.534999999999997</v>
      </c>
      <c r="BK77" t="s">
        <v>2</v>
      </c>
      <c r="BL77" t="s">
        <v>2</v>
      </c>
      <c r="BM77" t="s">
        <v>2</v>
      </c>
      <c r="BN77" t="s">
        <v>2</v>
      </c>
      <c r="BO77" t="s">
        <v>2</v>
      </c>
      <c r="BP77" t="s">
        <v>2</v>
      </c>
      <c r="BQ77" t="s">
        <v>2</v>
      </c>
      <c r="BR77">
        <v>6.63</v>
      </c>
      <c r="BS77" t="s">
        <v>2</v>
      </c>
      <c r="BT77" t="s">
        <v>2</v>
      </c>
      <c r="BU77">
        <v>616.46699999999998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11283.45</v>
      </c>
      <c r="CD77" s="5">
        <f t="shared" si="4"/>
        <v>11991.906000000001</v>
      </c>
      <c r="CE77" s="2">
        <v>0</v>
      </c>
    </row>
    <row r="78" spans="2:85">
      <c r="B78" t="s">
        <v>76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>
        <v>6.0000000000000001E-3</v>
      </c>
      <c r="N78" t="s">
        <v>2</v>
      </c>
      <c r="O78" t="s">
        <v>2</v>
      </c>
      <c r="P78" t="s">
        <v>2</v>
      </c>
      <c r="Q78" t="s">
        <v>2</v>
      </c>
      <c r="R78" t="s">
        <v>2</v>
      </c>
      <c r="S78" t="s">
        <v>2</v>
      </c>
      <c r="T78" t="s">
        <v>2</v>
      </c>
      <c r="U78" t="s">
        <v>2</v>
      </c>
      <c r="V78" t="s">
        <v>2</v>
      </c>
      <c r="W78" t="s">
        <v>2</v>
      </c>
      <c r="X78" t="s">
        <v>2</v>
      </c>
      <c r="Y78" t="s">
        <v>2</v>
      </c>
      <c r="Z78" t="s">
        <v>2</v>
      </c>
      <c r="AA78" t="s">
        <v>2</v>
      </c>
      <c r="AB78" t="s">
        <v>2</v>
      </c>
      <c r="AC78" t="s">
        <v>2</v>
      </c>
      <c r="AD78" t="s">
        <v>2</v>
      </c>
      <c r="AE78">
        <v>0.21099999999999999</v>
      </c>
      <c r="AF78" t="s">
        <v>2</v>
      </c>
      <c r="AG78" t="s">
        <v>2</v>
      </c>
      <c r="AH78" t="s">
        <v>2</v>
      </c>
      <c r="AI78">
        <v>2.8000000000000001E-2</v>
      </c>
      <c r="AJ78" t="s">
        <v>2</v>
      </c>
      <c r="AK78">
        <v>0.318</v>
      </c>
      <c r="AL78" t="s">
        <v>2</v>
      </c>
      <c r="AM78" t="s">
        <v>2</v>
      </c>
      <c r="AN78" t="s">
        <v>2</v>
      </c>
      <c r="AO78" t="s">
        <v>2</v>
      </c>
      <c r="AP78" t="s">
        <v>2</v>
      </c>
      <c r="AQ78" t="s">
        <v>2</v>
      </c>
      <c r="AR78">
        <v>7.0000000000000001E-3</v>
      </c>
      <c r="AS78" t="s">
        <v>2</v>
      </c>
      <c r="AT78">
        <v>0.40799999999999997</v>
      </c>
      <c r="AU78" t="s">
        <v>2</v>
      </c>
      <c r="AV78" t="s">
        <v>2</v>
      </c>
      <c r="AW78" t="s">
        <v>2</v>
      </c>
      <c r="AX78" t="s">
        <v>2</v>
      </c>
      <c r="AY78" t="s">
        <v>2</v>
      </c>
      <c r="AZ78" t="s">
        <v>2</v>
      </c>
      <c r="BA78" t="s">
        <v>2</v>
      </c>
      <c r="BB78" t="s">
        <v>2</v>
      </c>
      <c r="BC78">
        <v>0.59799999999999998</v>
      </c>
      <c r="BD78" t="s">
        <v>2</v>
      </c>
      <c r="BE78">
        <v>0.109</v>
      </c>
      <c r="BF78">
        <v>7.2999999999999995E-2</v>
      </c>
      <c r="BG78">
        <v>5.7000000000000002E-2</v>
      </c>
      <c r="BH78" t="s">
        <v>2</v>
      </c>
      <c r="BI78">
        <v>20.276</v>
      </c>
      <c r="BJ78" t="s">
        <v>2</v>
      </c>
      <c r="BK78">
        <v>0.37</v>
      </c>
      <c r="BL78">
        <v>0.03</v>
      </c>
      <c r="BM78">
        <v>45.618000000000002</v>
      </c>
      <c r="BN78" t="s">
        <v>2</v>
      </c>
      <c r="BO78" t="s">
        <v>2</v>
      </c>
      <c r="BP78">
        <v>47.920999999999999</v>
      </c>
      <c r="BQ78" t="s">
        <v>2</v>
      </c>
      <c r="BR78">
        <v>6.3360000000000003</v>
      </c>
      <c r="BS78" t="s">
        <v>2</v>
      </c>
      <c r="BT78" t="s">
        <v>2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146.029</v>
      </c>
      <c r="CD78" s="5">
        <f t="shared" si="4"/>
        <v>268.39499999999998</v>
      </c>
      <c r="CE78" s="2">
        <v>0</v>
      </c>
    </row>
    <row r="79" spans="2:85">
      <c r="B79" t="s">
        <v>77</v>
      </c>
      <c r="C79" t="s">
        <v>2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2</v>
      </c>
      <c r="U79" t="s">
        <v>2</v>
      </c>
      <c r="V79" t="s">
        <v>2</v>
      </c>
      <c r="W79" t="s">
        <v>2</v>
      </c>
      <c r="X79" t="s">
        <v>2</v>
      </c>
      <c r="Y79" t="s">
        <v>2</v>
      </c>
      <c r="Z79" t="s">
        <v>2</v>
      </c>
      <c r="AA79" t="s">
        <v>2</v>
      </c>
      <c r="AB79" t="s">
        <v>2</v>
      </c>
      <c r="AC79" t="s">
        <v>2</v>
      </c>
      <c r="AD79">
        <v>7.0000000000000007E-2</v>
      </c>
      <c r="AE79" t="s">
        <v>2</v>
      </c>
      <c r="AF79" t="s">
        <v>2</v>
      </c>
      <c r="AG79" t="s">
        <v>2</v>
      </c>
      <c r="AH79" t="s">
        <v>2</v>
      </c>
      <c r="AI79" t="s">
        <v>2</v>
      </c>
      <c r="AJ79">
        <v>0.113</v>
      </c>
      <c r="AK79">
        <v>0.90300000000000002</v>
      </c>
      <c r="AL79" t="s">
        <v>2</v>
      </c>
      <c r="AM79" t="s">
        <v>2</v>
      </c>
      <c r="AN79" t="s">
        <v>2</v>
      </c>
      <c r="AO79" t="s">
        <v>2</v>
      </c>
      <c r="AP79">
        <v>9.1999999999999998E-2</v>
      </c>
      <c r="AQ79">
        <v>0.56399999999999995</v>
      </c>
      <c r="AR79">
        <v>6.0000000000000001E-3</v>
      </c>
      <c r="AS79">
        <v>0.10299999999999999</v>
      </c>
      <c r="AT79">
        <v>0.67700000000000005</v>
      </c>
      <c r="AU79" t="s">
        <v>2</v>
      </c>
      <c r="AV79">
        <v>0.751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>
        <v>1.4850000000000001</v>
      </c>
      <c r="BD79" t="s">
        <v>2</v>
      </c>
      <c r="BE79">
        <v>0.73</v>
      </c>
      <c r="BF79">
        <v>0.36799999999999999</v>
      </c>
      <c r="BG79">
        <v>0.28699999999999998</v>
      </c>
      <c r="BH79" t="s">
        <v>2</v>
      </c>
      <c r="BI79">
        <v>14.677</v>
      </c>
      <c r="BJ79">
        <v>3.8090000000000002</v>
      </c>
      <c r="BK79">
        <v>0.36799999999999999</v>
      </c>
      <c r="BL79">
        <v>7.5999999999999998E-2</v>
      </c>
      <c r="BM79">
        <v>104.7</v>
      </c>
      <c r="BN79" t="s">
        <v>2</v>
      </c>
      <c r="BO79" t="s">
        <v>2</v>
      </c>
      <c r="BP79">
        <v>40.93</v>
      </c>
      <c r="BQ79" t="s">
        <v>2</v>
      </c>
      <c r="BR79">
        <v>4.2450000000000001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>
        <v>1823.768</v>
      </c>
      <c r="CD79" s="5">
        <f t="shared" si="4"/>
        <v>1998.722</v>
      </c>
      <c r="CE79" s="2">
        <v>0</v>
      </c>
    </row>
    <row r="80" spans="2:85">
      <c r="B80" t="s">
        <v>78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 t="s">
        <v>2</v>
      </c>
      <c r="I80" t="s">
        <v>2</v>
      </c>
      <c r="J80" t="s">
        <v>2</v>
      </c>
      <c r="K80" t="s">
        <v>2</v>
      </c>
      <c r="L80" t="s">
        <v>2</v>
      </c>
      <c r="M80" t="s">
        <v>2</v>
      </c>
      <c r="N80" t="s">
        <v>2</v>
      </c>
      <c r="O80" t="s">
        <v>2</v>
      </c>
      <c r="P80">
        <v>1.4999999999999999E-2</v>
      </c>
      <c r="Q80" t="s">
        <v>2</v>
      </c>
      <c r="R80" t="s">
        <v>2</v>
      </c>
      <c r="S80" t="s">
        <v>2</v>
      </c>
      <c r="T80" t="s">
        <v>2</v>
      </c>
      <c r="U80">
        <v>3.3000000000000002E-2</v>
      </c>
      <c r="V80" t="s">
        <v>2</v>
      </c>
      <c r="W80">
        <v>4.9000000000000002E-2</v>
      </c>
      <c r="X80" t="s">
        <v>2</v>
      </c>
      <c r="Y80" t="s">
        <v>2</v>
      </c>
      <c r="Z80" t="s">
        <v>2</v>
      </c>
      <c r="AA80">
        <v>3.0000000000000001E-3</v>
      </c>
      <c r="AB80">
        <v>8.9999999999999993E-3</v>
      </c>
      <c r="AC80" t="s">
        <v>2</v>
      </c>
      <c r="AD80" t="s">
        <v>2</v>
      </c>
      <c r="AE80" t="s">
        <v>2</v>
      </c>
      <c r="AF80">
        <v>6.5000000000000002E-2</v>
      </c>
      <c r="AG80" t="s">
        <v>2</v>
      </c>
      <c r="AH80">
        <v>6.5000000000000002E-2</v>
      </c>
      <c r="AI80" t="s">
        <v>2</v>
      </c>
      <c r="AJ80" t="s">
        <v>2</v>
      </c>
      <c r="AK80" t="s">
        <v>2</v>
      </c>
      <c r="AL80" t="s">
        <v>2</v>
      </c>
      <c r="AM80" t="s">
        <v>2</v>
      </c>
      <c r="AN80">
        <v>2.3E-2</v>
      </c>
      <c r="AO80" t="s">
        <v>2</v>
      </c>
      <c r="AP80" t="s">
        <v>2</v>
      </c>
      <c r="AQ80" t="s">
        <v>2</v>
      </c>
      <c r="AR80" t="s">
        <v>2</v>
      </c>
      <c r="AS80" t="s">
        <v>2</v>
      </c>
      <c r="AT80" t="s">
        <v>2</v>
      </c>
      <c r="AU80">
        <v>1.0229999999999999</v>
      </c>
      <c r="AV80" t="s">
        <v>2</v>
      </c>
      <c r="AW80">
        <v>0.82599999999999996</v>
      </c>
      <c r="AX80">
        <v>1.478</v>
      </c>
      <c r="AY80">
        <v>0.08</v>
      </c>
      <c r="AZ80">
        <v>0.38600000000000001</v>
      </c>
      <c r="BA80">
        <v>0.65700000000000003</v>
      </c>
      <c r="BB80">
        <v>0.79600000000000004</v>
      </c>
      <c r="BC80" t="s">
        <v>2</v>
      </c>
      <c r="BD80">
        <v>5.5549999999999997</v>
      </c>
      <c r="BE80" t="s">
        <v>2</v>
      </c>
      <c r="BF80" t="s">
        <v>2</v>
      </c>
      <c r="BG80" t="s">
        <v>2</v>
      </c>
      <c r="BH80">
        <v>0.441</v>
      </c>
      <c r="BI80" t="s">
        <v>2</v>
      </c>
      <c r="BJ80" t="s">
        <v>2</v>
      </c>
      <c r="BK80" t="s">
        <v>2</v>
      </c>
      <c r="BL80" t="s">
        <v>2</v>
      </c>
      <c r="BM80" t="s">
        <v>2</v>
      </c>
      <c r="BN80">
        <v>3.012</v>
      </c>
      <c r="BO80">
        <v>6.7930000000000001</v>
      </c>
      <c r="BP80" t="s">
        <v>2</v>
      </c>
      <c r="BQ80">
        <v>28.891999999999999</v>
      </c>
      <c r="BR80" t="s">
        <v>2</v>
      </c>
      <c r="BS80">
        <v>33.121000000000002</v>
      </c>
      <c r="BT80">
        <v>2.262</v>
      </c>
      <c r="BU80" t="s">
        <v>2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>
        <v>208.90700000000001</v>
      </c>
      <c r="CD80" s="5">
        <f t="shared" si="4"/>
        <v>294.49099999999999</v>
      </c>
      <c r="CE80" s="2">
        <v>294.49</v>
      </c>
    </row>
    <row r="81" spans="2:85">
      <c r="B81" t="s">
        <v>79</v>
      </c>
      <c r="C81">
        <v>0</v>
      </c>
      <c r="D81">
        <v>6.0000000000000001E-3</v>
      </c>
      <c r="E81">
        <v>5.6000000000000001E-2</v>
      </c>
      <c r="F81" t="s">
        <v>2</v>
      </c>
      <c r="G81">
        <v>5.8000000000000003E-2</v>
      </c>
      <c r="H81">
        <v>6.4000000000000001E-2</v>
      </c>
      <c r="I81">
        <v>3.5000000000000003E-2</v>
      </c>
      <c r="J81" t="s">
        <v>2</v>
      </c>
      <c r="K81">
        <v>0.22900000000000001</v>
      </c>
      <c r="L81" t="s">
        <v>2</v>
      </c>
      <c r="M81">
        <v>0.14399999999999999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>
        <v>0.08</v>
      </c>
      <c r="U81" t="s">
        <v>2</v>
      </c>
      <c r="V81" t="s">
        <v>2</v>
      </c>
      <c r="W81" t="s">
        <v>2</v>
      </c>
      <c r="X81">
        <v>1.9E-2</v>
      </c>
      <c r="Y81" t="s">
        <v>2</v>
      </c>
      <c r="Z81" t="s">
        <v>2</v>
      </c>
      <c r="AA81" t="s">
        <v>2</v>
      </c>
      <c r="AB81" t="s">
        <v>2</v>
      </c>
      <c r="AC81">
        <v>7.9000000000000001E-2</v>
      </c>
      <c r="AD81" t="s">
        <v>2</v>
      </c>
      <c r="AE81" t="s">
        <v>2</v>
      </c>
      <c r="AF81" t="s">
        <v>2</v>
      </c>
      <c r="AG81">
        <v>9.7000000000000003E-2</v>
      </c>
      <c r="AH81" t="s">
        <v>2</v>
      </c>
      <c r="AI81">
        <v>5.0000000000000001E-3</v>
      </c>
      <c r="AJ81" t="s">
        <v>2</v>
      </c>
      <c r="AK81">
        <v>7.4999999999999997E-2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>
        <v>0.11700000000000001</v>
      </c>
      <c r="AR81" t="s">
        <v>2</v>
      </c>
      <c r="AS81">
        <v>0.05</v>
      </c>
      <c r="AT81">
        <v>7.6999999999999999E-2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 t="s">
        <v>2</v>
      </c>
      <c r="CB81" t="s">
        <v>2</v>
      </c>
      <c r="CC81" t="s">
        <v>2</v>
      </c>
      <c r="CD81" s="5">
        <f t="shared" si="4"/>
        <v>1.1909999999999998</v>
      </c>
      <c r="CE81" s="2">
        <v>0.97499999999999998</v>
      </c>
    </row>
    <row r="82" spans="2:85">
      <c r="B82" t="s">
        <v>80</v>
      </c>
      <c r="C82" t="s">
        <v>2</v>
      </c>
      <c r="D82" t="s">
        <v>2</v>
      </c>
      <c r="E82" t="s">
        <v>2</v>
      </c>
      <c r="F82" t="s">
        <v>2</v>
      </c>
      <c r="G82" t="s">
        <v>2</v>
      </c>
      <c r="H82">
        <v>0.192</v>
      </c>
      <c r="I82">
        <v>0.121</v>
      </c>
      <c r="J82" t="s">
        <v>2</v>
      </c>
      <c r="K82">
        <v>0.434</v>
      </c>
      <c r="L82" t="s">
        <v>2</v>
      </c>
      <c r="M82">
        <v>0.65700000000000003</v>
      </c>
      <c r="N82" t="s">
        <v>2</v>
      </c>
      <c r="O82" t="s">
        <v>2</v>
      </c>
      <c r="P82" t="s">
        <v>2</v>
      </c>
      <c r="Q82">
        <v>4.3999999999999997E-2</v>
      </c>
      <c r="R82" t="s">
        <v>2</v>
      </c>
      <c r="S82">
        <v>1.5449999999999999</v>
      </c>
      <c r="T82">
        <v>3.5000000000000003E-2</v>
      </c>
      <c r="U82" t="s">
        <v>2</v>
      </c>
      <c r="V82">
        <v>1.1599999999999999</v>
      </c>
      <c r="W82" t="s">
        <v>2</v>
      </c>
      <c r="X82">
        <v>3.1E-2</v>
      </c>
      <c r="Y82" t="s">
        <v>2</v>
      </c>
      <c r="Z82" t="s">
        <v>2</v>
      </c>
      <c r="AA82" t="s">
        <v>2</v>
      </c>
      <c r="AB82" t="s">
        <v>2</v>
      </c>
      <c r="AC82">
        <v>1.1259999999999999</v>
      </c>
      <c r="AD82">
        <v>8.8999999999999996E-2</v>
      </c>
      <c r="AE82">
        <v>0.217</v>
      </c>
      <c r="AF82" t="s">
        <v>2</v>
      </c>
      <c r="AG82">
        <v>5.1289999999999996</v>
      </c>
      <c r="AH82" t="s">
        <v>2</v>
      </c>
      <c r="AI82">
        <v>2.1999999999999999E-2</v>
      </c>
      <c r="AJ82">
        <v>0.182</v>
      </c>
      <c r="AK82">
        <v>0.54200000000000004</v>
      </c>
      <c r="AL82">
        <v>5.2999999999999999E-2</v>
      </c>
      <c r="AM82" t="s">
        <v>2</v>
      </c>
      <c r="AN82" t="s">
        <v>2</v>
      </c>
      <c r="AO82">
        <v>0.61499999999999999</v>
      </c>
      <c r="AP82">
        <v>2.39</v>
      </c>
      <c r="AQ82">
        <v>0.95799999999999996</v>
      </c>
      <c r="AR82">
        <v>0.109</v>
      </c>
      <c r="AS82">
        <v>2.9169999999999998</v>
      </c>
      <c r="AT82" t="s">
        <v>2</v>
      </c>
      <c r="AU82" t="s">
        <v>2</v>
      </c>
      <c r="AV82">
        <v>5.2629999999999999</v>
      </c>
      <c r="AW82" t="s">
        <v>2</v>
      </c>
      <c r="AX82" t="s">
        <v>2</v>
      </c>
      <c r="AY82" t="s">
        <v>2</v>
      </c>
      <c r="AZ82" t="s">
        <v>2</v>
      </c>
      <c r="BA82" t="s">
        <v>2</v>
      </c>
      <c r="BB82" t="s">
        <v>2</v>
      </c>
      <c r="BC82">
        <v>0.51</v>
      </c>
      <c r="BD82" t="s">
        <v>2</v>
      </c>
      <c r="BE82">
        <v>2.577</v>
      </c>
      <c r="BF82">
        <v>2.1829999999999998</v>
      </c>
      <c r="BG82">
        <v>1.71</v>
      </c>
      <c r="BH82" t="s">
        <v>2</v>
      </c>
      <c r="BI82">
        <v>1.329</v>
      </c>
      <c r="BJ82">
        <v>39.195</v>
      </c>
      <c r="BK82">
        <v>0.28399999999999997</v>
      </c>
      <c r="BL82" t="s">
        <v>2</v>
      </c>
      <c r="BM82">
        <v>268.80900000000003</v>
      </c>
      <c r="BN82" t="s">
        <v>2</v>
      </c>
      <c r="BO82" t="s">
        <v>2</v>
      </c>
      <c r="BP82">
        <v>3007.616</v>
      </c>
      <c r="BQ82" t="s">
        <v>2</v>
      </c>
      <c r="BR82">
        <v>15.930999999999999</v>
      </c>
      <c r="BS82" t="s">
        <v>2</v>
      </c>
      <c r="BT82" t="s">
        <v>2</v>
      </c>
      <c r="BU82">
        <v>151.25399999999999</v>
      </c>
      <c r="BV82" t="s">
        <v>2</v>
      </c>
      <c r="BW82" t="s">
        <v>2</v>
      </c>
      <c r="BX82" t="s">
        <v>2</v>
      </c>
      <c r="BY82" t="s">
        <v>2</v>
      </c>
      <c r="BZ82" t="s">
        <v>2</v>
      </c>
      <c r="CA82" t="s">
        <v>2</v>
      </c>
      <c r="CB82" t="s">
        <v>2</v>
      </c>
      <c r="CC82" t="s">
        <v>2</v>
      </c>
      <c r="CD82" s="5">
        <f t="shared" si="4"/>
        <v>3515.2289999999998</v>
      </c>
      <c r="CE82" s="2">
        <v>14947.66</v>
      </c>
    </row>
    <row r="83" spans="2:85">
      <c r="B83" t="s">
        <v>81</v>
      </c>
      <c r="C83" t="s">
        <v>2</v>
      </c>
      <c r="D83" t="s">
        <v>2</v>
      </c>
      <c r="E83" t="s">
        <v>2</v>
      </c>
      <c r="F83" t="s">
        <v>2</v>
      </c>
      <c r="G83" t="s">
        <v>2</v>
      </c>
      <c r="H83" t="s">
        <v>2</v>
      </c>
      <c r="I83" t="s">
        <v>2</v>
      </c>
      <c r="J83" t="s">
        <v>2</v>
      </c>
      <c r="K83" t="s">
        <v>2</v>
      </c>
      <c r="L83" t="s">
        <v>2</v>
      </c>
      <c r="M83" t="s">
        <v>2</v>
      </c>
      <c r="N83" t="s">
        <v>2</v>
      </c>
      <c r="O83" t="s">
        <v>2</v>
      </c>
      <c r="P83" t="s">
        <v>2</v>
      </c>
      <c r="Q83" t="s">
        <v>2</v>
      </c>
      <c r="R83" t="s">
        <v>2</v>
      </c>
      <c r="S83" t="s">
        <v>2</v>
      </c>
      <c r="T83" t="s">
        <v>2</v>
      </c>
      <c r="U83" t="s">
        <v>2</v>
      </c>
      <c r="V83" t="s">
        <v>2</v>
      </c>
      <c r="W83" t="s">
        <v>2</v>
      </c>
      <c r="X83" t="s">
        <v>2</v>
      </c>
      <c r="Y83" t="s">
        <v>2</v>
      </c>
      <c r="Z83" t="s">
        <v>2</v>
      </c>
      <c r="AA83" t="s">
        <v>2</v>
      </c>
      <c r="AB83" t="s">
        <v>2</v>
      </c>
      <c r="AC83" t="s">
        <v>2</v>
      </c>
      <c r="AD83" t="s">
        <v>2</v>
      </c>
      <c r="AE83" t="s">
        <v>2</v>
      </c>
      <c r="AF83" t="s">
        <v>2</v>
      </c>
      <c r="AG83" t="s">
        <v>2</v>
      </c>
      <c r="AH83" t="s">
        <v>2</v>
      </c>
      <c r="AI83" t="s">
        <v>2</v>
      </c>
      <c r="AJ83" t="s">
        <v>2</v>
      </c>
      <c r="AK83" t="s">
        <v>2</v>
      </c>
      <c r="AL83" t="s">
        <v>2</v>
      </c>
      <c r="AM83" t="s">
        <v>2</v>
      </c>
      <c r="AN83" t="s">
        <v>2</v>
      </c>
      <c r="AO83" t="s">
        <v>2</v>
      </c>
      <c r="AP83" t="s">
        <v>2</v>
      </c>
      <c r="AQ83" t="s">
        <v>2</v>
      </c>
      <c r="AR83" t="s">
        <v>2</v>
      </c>
      <c r="AS83" t="s">
        <v>2</v>
      </c>
      <c r="AT83" t="s">
        <v>2</v>
      </c>
      <c r="AU83" t="s">
        <v>2</v>
      </c>
      <c r="AV83" t="s">
        <v>2</v>
      </c>
      <c r="AW83" t="s">
        <v>2</v>
      </c>
      <c r="AX83" t="s">
        <v>2</v>
      </c>
      <c r="AY83" t="s">
        <v>2</v>
      </c>
      <c r="AZ83" t="s">
        <v>2</v>
      </c>
      <c r="BA83" t="s">
        <v>2</v>
      </c>
      <c r="BB83" t="s">
        <v>2</v>
      </c>
      <c r="BC83" t="s">
        <v>2</v>
      </c>
      <c r="BD83" t="s">
        <v>2</v>
      </c>
      <c r="BE83" t="s">
        <v>2</v>
      </c>
      <c r="BF83" t="s">
        <v>2</v>
      </c>
      <c r="BG83" t="s">
        <v>2</v>
      </c>
      <c r="BH83" t="s">
        <v>2</v>
      </c>
      <c r="BI83" t="s">
        <v>2</v>
      </c>
      <c r="BJ83" t="s">
        <v>2</v>
      </c>
      <c r="BK83" t="s">
        <v>2</v>
      </c>
      <c r="BL83" t="s">
        <v>2</v>
      </c>
      <c r="BM83" t="s">
        <v>2</v>
      </c>
      <c r="BN83" t="s">
        <v>2</v>
      </c>
      <c r="BO83" t="s">
        <v>2</v>
      </c>
      <c r="BP83" t="s">
        <v>2</v>
      </c>
      <c r="BQ83" t="s">
        <v>2</v>
      </c>
      <c r="BR83" t="s">
        <v>2</v>
      </c>
      <c r="BS83" t="s">
        <v>2</v>
      </c>
      <c r="BT83" t="s">
        <v>2</v>
      </c>
      <c r="BU83" t="s">
        <v>2</v>
      </c>
      <c r="BV83" t="s">
        <v>2</v>
      </c>
      <c r="BW83" t="s">
        <v>2</v>
      </c>
      <c r="BX83" t="s">
        <v>2</v>
      </c>
      <c r="BY83" t="s">
        <v>2</v>
      </c>
      <c r="BZ83" t="s">
        <v>2</v>
      </c>
      <c r="CA83">
        <v>0</v>
      </c>
      <c r="CB83">
        <v>0</v>
      </c>
      <c r="CC83">
        <v>0</v>
      </c>
      <c r="CD83" s="5">
        <f t="shared" si="4"/>
        <v>0</v>
      </c>
    </row>
    <row r="84" spans="2:85" s="2" customFormat="1">
      <c r="B84" s="2" t="s">
        <v>82</v>
      </c>
      <c r="C84" s="2">
        <v>1.647</v>
      </c>
      <c r="D84" s="2">
        <v>0.96299999999999997</v>
      </c>
      <c r="E84" s="2">
        <v>3.0310000000000001</v>
      </c>
      <c r="F84" s="2">
        <v>4.8000000000000001E-2</v>
      </c>
      <c r="G84" s="2">
        <v>0.46400000000000002</v>
      </c>
      <c r="H84" s="2">
        <v>11.708</v>
      </c>
      <c r="I84" s="2">
        <v>2.17</v>
      </c>
      <c r="J84" s="2">
        <v>0.21199999999999999</v>
      </c>
      <c r="K84" s="2">
        <v>23.396000000000001</v>
      </c>
      <c r="L84" s="2">
        <v>5.8999999999999997E-2</v>
      </c>
      <c r="M84" s="2">
        <v>5.8710000000000004</v>
      </c>
      <c r="N84" s="2">
        <v>9.4E-2</v>
      </c>
      <c r="O84" s="2">
        <v>4.2460000000000004</v>
      </c>
      <c r="P84" s="2">
        <v>1.512</v>
      </c>
      <c r="Q84" s="2">
        <v>6.6429999999999998</v>
      </c>
      <c r="R84" s="2">
        <v>17.824000000000002</v>
      </c>
      <c r="S84" s="2">
        <v>18.141999999999999</v>
      </c>
      <c r="T84" s="2">
        <v>3.2</v>
      </c>
      <c r="U84" s="2">
        <v>0.73299999999999998</v>
      </c>
      <c r="V84" s="2">
        <v>8.4160000000000004</v>
      </c>
      <c r="W84" s="2">
        <v>0.59899999999999998</v>
      </c>
      <c r="X84" s="2">
        <v>0.74099999999999999</v>
      </c>
      <c r="Y84" s="2">
        <v>1.3069999999999999</v>
      </c>
      <c r="Z84" s="2">
        <v>1.915</v>
      </c>
      <c r="AA84" s="2">
        <v>0.60399999999999998</v>
      </c>
      <c r="AB84" s="2">
        <v>0.113</v>
      </c>
      <c r="AC84" s="2">
        <v>10.46</v>
      </c>
      <c r="AD84" s="2">
        <v>2.5880000000000001</v>
      </c>
      <c r="AE84" s="2">
        <v>2.64</v>
      </c>
      <c r="AF84" s="2">
        <v>0.442</v>
      </c>
      <c r="AG84" s="2">
        <v>38.308</v>
      </c>
      <c r="AH84" s="2">
        <v>0.70199999999999996</v>
      </c>
      <c r="AI84" s="2">
        <v>0.86799999999999999</v>
      </c>
      <c r="AJ84" s="2">
        <v>2.7229999999999999</v>
      </c>
      <c r="AK84" s="2">
        <v>9.8420000000000005</v>
      </c>
      <c r="AL84" s="2">
        <v>0.28499999999999998</v>
      </c>
      <c r="AM84" s="2">
        <v>0.52400000000000002</v>
      </c>
      <c r="AN84" s="2">
        <v>0.127</v>
      </c>
      <c r="AO84" s="2">
        <v>3.02</v>
      </c>
      <c r="AP84" s="2">
        <v>13.632</v>
      </c>
      <c r="AQ84" s="2">
        <v>11.2</v>
      </c>
      <c r="AR84" s="2">
        <v>0.50600000000000001</v>
      </c>
      <c r="AS84" s="2">
        <v>10.59</v>
      </c>
      <c r="AT84" s="2">
        <v>4.407</v>
      </c>
      <c r="AU84" s="2">
        <v>1.956</v>
      </c>
      <c r="AV84" s="2">
        <v>43.716999999999999</v>
      </c>
      <c r="AW84" s="2">
        <v>6.1</v>
      </c>
      <c r="AX84" s="2">
        <v>3.722</v>
      </c>
      <c r="AY84" s="2">
        <v>0.20799999999999999</v>
      </c>
      <c r="AZ84" s="2">
        <v>0.73199999999999998</v>
      </c>
      <c r="BA84" s="2">
        <v>1.2450000000000001</v>
      </c>
      <c r="BB84" s="2">
        <v>1.504</v>
      </c>
      <c r="BC84" s="2">
        <v>5.0999999999999996</v>
      </c>
      <c r="BD84" s="2">
        <v>10.691000000000001</v>
      </c>
      <c r="BE84" s="2">
        <v>5.577</v>
      </c>
      <c r="BF84" s="2">
        <v>3.851</v>
      </c>
      <c r="BG84" s="2">
        <v>3.0139999999999998</v>
      </c>
      <c r="BH84" s="2">
        <v>1.5489999999999999</v>
      </c>
      <c r="BI84" s="2">
        <v>57.103999999999999</v>
      </c>
      <c r="BJ84" s="2">
        <v>150.75800000000001</v>
      </c>
      <c r="BK84" s="2">
        <v>2.3119999999999998</v>
      </c>
      <c r="BL84" s="2">
        <v>0.16200000000000001</v>
      </c>
      <c r="BM84" s="2">
        <v>550.12099999999998</v>
      </c>
      <c r="BN84" s="2">
        <v>3.9260000000000002</v>
      </c>
      <c r="BO84" s="2">
        <v>11.007999999999999</v>
      </c>
      <c r="BP84" s="2">
        <v>3302.0219999999999</v>
      </c>
      <c r="BQ84" s="2">
        <v>31.338000000000001</v>
      </c>
      <c r="BR84" s="2">
        <v>34.963999999999999</v>
      </c>
      <c r="BS84" s="2">
        <v>35.115000000000002</v>
      </c>
      <c r="BT84" s="2">
        <v>13.135</v>
      </c>
      <c r="BU84" s="2">
        <v>794.255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294.49</v>
      </c>
      <c r="CB84" s="2">
        <v>0.97499999999999998</v>
      </c>
      <c r="CC84" s="2">
        <v>14947.66</v>
      </c>
      <c r="CD84" s="4"/>
      <c r="CF84"/>
      <c r="CG84"/>
    </row>
    <row r="85" spans="2:85">
      <c r="CF85" s="2"/>
      <c r="CG85" s="2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C1" workbookViewId="0"/>
  </sheetViews>
  <sheetFormatPr baseColWidth="10" defaultRowHeight="15" x14ac:dyDescent="0"/>
  <sheetData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G85"/>
  <sheetViews>
    <sheetView topLeftCell="CA1" workbookViewId="0">
      <selection activeCell="CG65" sqref="CG65"/>
    </sheetView>
  </sheetViews>
  <sheetFormatPr baseColWidth="10" defaultRowHeight="15" x14ac:dyDescent="0"/>
  <cols>
    <col min="82" max="82" width="10.83203125" style="4"/>
  </cols>
  <sheetData>
    <row r="2" spans="2:85">
      <c r="B2" t="s">
        <v>0</v>
      </c>
      <c r="CD2" s="4" t="s">
        <v>91</v>
      </c>
      <c r="CE2" s="2" t="s">
        <v>90</v>
      </c>
      <c r="CF2" t="s">
        <v>92</v>
      </c>
      <c r="CG2" t="s">
        <v>93</v>
      </c>
    </row>
    <row r="3" spans="2:85">
      <c r="B3" t="s">
        <v>1</v>
      </c>
      <c r="C3">
        <v>1E-3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3.6999999999999998E-2</v>
      </c>
      <c r="CD3" s="5">
        <f t="shared" ref="CD3:CD34" si="0">SUM(C3:CC3)</f>
        <v>3.7999999999999999E-2</v>
      </c>
      <c r="CE3" s="2">
        <v>9.4E-2</v>
      </c>
      <c r="CF3" s="7">
        <f>+LN(CE3)</f>
        <v>-2.364460496712133</v>
      </c>
      <c r="CG3" s="7">
        <f>+-LN(CD3)</f>
        <v>3.2701691192557512</v>
      </c>
    </row>
    <row r="4" spans="2:85">
      <c r="B4" t="s">
        <v>3</v>
      </c>
      <c r="C4">
        <v>1E-3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>
        <v>0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2E-3</v>
      </c>
      <c r="CD4" s="5">
        <f t="shared" si="0"/>
        <v>3.0000000000000001E-3</v>
      </c>
      <c r="CE4" s="2">
        <v>4.0000000000000001E-3</v>
      </c>
      <c r="CF4" s="7">
        <f t="shared" ref="CF4:CF67" si="1">+LN(CE4)</f>
        <v>-5.521460917862246</v>
      </c>
      <c r="CG4" s="7">
        <f t="shared" ref="CG4:CG67" si="2">+-LN(CD4)</f>
        <v>5.8091429903140277</v>
      </c>
    </row>
    <row r="5" spans="2:85">
      <c r="B5" t="s">
        <v>4</v>
      </c>
      <c r="C5">
        <v>1E-3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 t="s">
        <v>2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 t="s">
        <v>2</v>
      </c>
      <c r="CB5" t="s">
        <v>2</v>
      </c>
      <c r="CC5">
        <v>6.8000000000000005E-2</v>
      </c>
      <c r="CD5" s="5">
        <f t="shared" si="0"/>
        <v>6.9000000000000006E-2</v>
      </c>
      <c r="CE5" s="2">
        <v>0.311</v>
      </c>
      <c r="CF5" s="7">
        <f t="shared" si="1"/>
        <v>-1.1679623668029029</v>
      </c>
      <c r="CG5" s="7">
        <f t="shared" si="2"/>
        <v>2.6736487743848776</v>
      </c>
    </row>
    <row r="6" spans="2:85">
      <c r="B6" t="s">
        <v>83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>
        <v>0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>
        <v>1E-3</v>
      </c>
      <c r="CB6" t="s">
        <v>2</v>
      </c>
      <c r="CC6" t="s">
        <v>2</v>
      </c>
      <c r="CD6" s="5">
        <f t="shared" si="0"/>
        <v>1E-3</v>
      </c>
      <c r="CE6" s="2">
        <v>3.0000000000000001E-3</v>
      </c>
      <c r="CF6" s="7">
        <f t="shared" si="1"/>
        <v>-5.8091429903140277</v>
      </c>
      <c r="CG6" s="7">
        <f t="shared" si="2"/>
        <v>6.9077552789821368</v>
      </c>
    </row>
    <row r="7" spans="2:85">
      <c r="B7" t="s">
        <v>6</v>
      </c>
      <c r="C7">
        <v>0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 t="s">
        <v>2</v>
      </c>
      <c r="AH7" t="s">
        <v>2</v>
      </c>
      <c r="AI7" t="s">
        <v>2</v>
      </c>
      <c r="AJ7" t="s">
        <v>2</v>
      </c>
      <c r="AK7" t="s">
        <v>2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1.2E-2</v>
      </c>
      <c r="CD7" s="5">
        <f t="shared" si="0"/>
        <v>1.2E-2</v>
      </c>
      <c r="CE7" s="2">
        <v>5.7000000000000002E-2</v>
      </c>
      <c r="CF7" s="7">
        <f t="shared" si="1"/>
        <v>-2.864704011147587</v>
      </c>
      <c r="CG7" s="7">
        <f t="shared" si="2"/>
        <v>4.4228486291941369</v>
      </c>
    </row>
    <row r="8" spans="2:85">
      <c r="B8" t="s">
        <v>7</v>
      </c>
      <c r="C8">
        <v>4.0000000000000001E-3</v>
      </c>
      <c r="D8">
        <v>1E-3</v>
      </c>
      <c r="E8">
        <v>4.0000000000000001E-3</v>
      </c>
      <c r="F8" t="s">
        <v>2</v>
      </c>
      <c r="G8">
        <v>1E-3</v>
      </c>
      <c r="H8">
        <v>0</v>
      </c>
      <c r="I8" t="s">
        <v>2</v>
      </c>
      <c r="J8" t="s">
        <v>2</v>
      </c>
      <c r="K8">
        <v>1.7000000000000001E-2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>
        <v>1E-3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 t="s">
        <v>2</v>
      </c>
      <c r="AF8" t="s">
        <v>2</v>
      </c>
      <c r="AG8">
        <v>0.02</v>
      </c>
      <c r="AH8" t="s">
        <v>2</v>
      </c>
      <c r="AI8" t="s">
        <v>2</v>
      </c>
      <c r="AJ8" t="s">
        <v>2</v>
      </c>
      <c r="AK8">
        <v>2E-3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2E-3</v>
      </c>
      <c r="CD8" s="5">
        <f t="shared" si="0"/>
        <v>5.2000000000000005E-2</v>
      </c>
      <c r="CE8" s="2">
        <v>0.503</v>
      </c>
      <c r="CF8" s="7">
        <f t="shared" si="1"/>
        <v>-0.68716510888239779</v>
      </c>
      <c r="CG8" s="7">
        <f t="shared" si="2"/>
        <v>2.9565115604007097</v>
      </c>
    </row>
    <row r="9" spans="2:85">
      <c r="B9" t="s">
        <v>8</v>
      </c>
      <c r="C9">
        <v>6.0000000000000001E-3</v>
      </c>
      <c r="D9" t="s">
        <v>2</v>
      </c>
      <c r="E9" t="s">
        <v>2</v>
      </c>
      <c r="F9" t="s">
        <v>2</v>
      </c>
      <c r="G9">
        <v>5.0000000000000001E-3</v>
      </c>
      <c r="H9" t="s">
        <v>2</v>
      </c>
      <c r="I9" t="s">
        <v>2</v>
      </c>
      <c r="J9" t="s">
        <v>2</v>
      </c>
      <c r="K9">
        <v>3.0000000000000001E-3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>
        <v>0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 t="s">
        <v>2</v>
      </c>
      <c r="CB9" t="s">
        <v>2</v>
      </c>
      <c r="CC9">
        <v>0.04</v>
      </c>
      <c r="CD9" s="5">
        <f t="shared" si="0"/>
        <v>5.3999999999999999E-2</v>
      </c>
      <c r="CE9" s="2">
        <v>0.25</v>
      </c>
      <c r="CF9" s="7">
        <f t="shared" si="1"/>
        <v>-1.3862943611198906</v>
      </c>
      <c r="CG9" s="7">
        <f t="shared" si="2"/>
        <v>2.9187712324178627</v>
      </c>
    </row>
    <row r="10" spans="2:85">
      <c r="B10" t="s">
        <v>9</v>
      </c>
      <c r="C10" t="s">
        <v>2</v>
      </c>
      <c r="D10" t="s">
        <v>2</v>
      </c>
      <c r="E10" t="s">
        <v>2</v>
      </c>
      <c r="F10">
        <v>0</v>
      </c>
      <c r="G10">
        <v>0</v>
      </c>
      <c r="H10" t="s">
        <v>2</v>
      </c>
      <c r="I10" t="s">
        <v>2</v>
      </c>
      <c r="J10" t="s">
        <v>2</v>
      </c>
      <c r="K10" t="s">
        <v>2</v>
      </c>
      <c r="L10">
        <v>0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 t="s">
        <v>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>
        <v>2E-3</v>
      </c>
      <c r="CB10" t="s">
        <v>2</v>
      </c>
      <c r="CC10" t="s">
        <v>2</v>
      </c>
      <c r="CD10" s="5">
        <f t="shared" si="0"/>
        <v>2E-3</v>
      </c>
      <c r="CE10" s="2">
        <v>1.2999999999999999E-2</v>
      </c>
      <c r="CF10" s="7">
        <f t="shared" si="1"/>
        <v>-4.3428059215206005</v>
      </c>
      <c r="CG10" s="7">
        <f t="shared" si="2"/>
        <v>6.2146080984221914</v>
      </c>
    </row>
    <row r="11" spans="2:85">
      <c r="B11" t="s">
        <v>84</v>
      </c>
      <c r="C11" t="s">
        <v>2</v>
      </c>
      <c r="D11" t="s">
        <v>2</v>
      </c>
      <c r="E11">
        <v>8.9999999999999993E-3</v>
      </c>
      <c r="F11" t="s">
        <v>2</v>
      </c>
      <c r="G11" t="s">
        <v>2</v>
      </c>
      <c r="H11">
        <v>2.4E-2</v>
      </c>
      <c r="I11" t="s">
        <v>2</v>
      </c>
      <c r="J11" t="s">
        <v>2</v>
      </c>
      <c r="K11">
        <v>1.2999999999999999E-2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>
        <v>1.6E-2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>
        <v>6.2E-2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 t="s">
        <v>2</v>
      </c>
      <c r="CB11" t="s">
        <v>2</v>
      </c>
      <c r="CC11">
        <v>0.32900000000000001</v>
      </c>
      <c r="CD11" s="5">
        <f t="shared" si="0"/>
        <v>0.45300000000000001</v>
      </c>
      <c r="CE11" s="2">
        <v>2.5259999999999998</v>
      </c>
      <c r="CF11" s="7">
        <f t="shared" si="1"/>
        <v>0.92663702392829927</v>
      </c>
      <c r="CG11" s="7">
        <f t="shared" si="2"/>
        <v>0.79186315349910297</v>
      </c>
    </row>
    <row r="12" spans="2:85">
      <c r="B12" t="s">
        <v>11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>
        <v>0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>
        <v>1E-3</v>
      </c>
      <c r="CB12" t="s">
        <v>2</v>
      </c>
      <c r="CC12" t="s">
        <v>2</v>
      </c>
      <c r="CD12" s="5">
        <f t="shared" si="0"/>
        <v>1E-3</v>
      </c>
      <c r="CE12" s="2">
        <v>1.4E-2</v>
      </c>
      <c r="CF12" s="7">
        <f t="shared" si="1"/>
        <v>-4.2686979493668789</v>
      </c>
      <c r="CG12" s="7">
        <f t="shared" si="2"/>
        <v>6.9077552789821368</v>
      </c>
    </row>
    <row r="13" spans="2:85">
      <c r="B13" t="s">
        <v>12</v>
      </c>
      <c r="C13">
        <v>1E-3</v>
      </c>
      <c r="D13" t="s">
        <v>2</v>
      </c>
      <c r="E13">
        <v>0</v>
      </c>
      <c r="F13" t="s">
        <v>2</v>
      </c>
      <c r="G13">
        <v>0</v>
      </c>
      <c r="H13">
        <v>3.0000000000000001E-3</v>
      </c>
      <c r="I13">
        <v>0</v>
      </c>
      <c r="J13" t="s">
        <v>2</v>
      </c>
      <c r="K13">
        <v>1E-3</v>
      </c>
      <c r="L13" t="s">
        <v>2</v>
      </c>
      <c r="M13">
        <v>0</v>
      </c>
      <c r="N13" t="s">
        <v>2</v>
      </c>
      <c r="O13" t="s">
        <v>2</v>
      </c>
      <c r="P13" t="s">
        <v>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 t="s">
        <v>2</v>
      </c>
      <c r="CB13" t="s">
        <v>2</v>
      </c>
      <c r="CC13">
        <v>1E-3</v>
      </c>
      <c r="CD13" s="5">
        <f t="shared" si="0"/>
        <v>6.0000000000000001E-3</v>
      </c>
      <c r="CE13" s="2">
        <v>2.3E-2</v>
      </c>
      <c r="CF13" s="7">
        <f t="shared" si="1"/>
        <v>-3.7722610630529876</v>
      </c>
      <c r="CG13" s="7">
        <f t="shared" si="2"/>
        <v>5.1159958097540823</v>
      </c>
    </row>
    <row r="14" spans="2:85">
      <c r="B14" t="s">
        <v>13</v>
      </c>
      <c r="C14" t="s">
        <v>2</v>
      </c>
      <c r="D14" t="s">
        <v>2</v>
      </c>
      <c r="E14">
        <v>0</v>
      </c>
      <c r="F14" t="s">
        <v>2</v>
      </c>
      <c r="G14" t="s">
        <v>2</v>
      </c>
      <c r="H14" t="s">
        <v>2</v>
      </c>
      <c r="I14" t="s">
        <v>2</v>
      </c>
      <c r="J14" t="s">
        <v>2</v>
      </c>
      <c r="K14" t="s">
        <v>2</v>
      </c>
      <c r="L14" t="s">
        <v>2</v>
      </c>
      <c r="M14" t="s">
        <v>2</v>
      </c>
      <c r="N14" t="s">
        <v>2</v>
      </c>
      <c r="O14" t="s">
        <v>2</v>
      </c>
      <c r="P14">
        <v>0</v>
      </c>
      <c r="Q14" t="s">
        <v>2</v>
      </c>
      <c r="R14" t="s">
        <v>2</v>
      </c>
      <c r="S14" t="s">
        <v>2</v>
      </c>
      <c r="T14" t="s">
        <v>2</v>
      </c>
      <c r="U14" t="s">
        <v>2</v>
      </c>
      <c r="V14" t="s">
        <v>2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>
        <v>0</v>
      </c>
      <c r="CB14" t="s">
        <v>2</v>
      </c>
      <c r="CC14" t="s">
        <v>2</v>
      </c>
      <c r="CD14" s="5">
        <f t="shared" si="0"/>
        <v>0</v>
      </c>
      <c r="CE14" s="2">
        <v>0</v>
      </c>
      <c r="CF14" s="7"/>
      <c r="CG14" s="7"/>
    </row>
    <row r="15" spans="2:85">
      <c r="B15" t="s">
        <v>14</v>
      </c>
      <c r="C15" t="s">
        <v>2</v>
      </c>
      <c r="D15">
        <v>1E-3</v>
      </c>
      <c r="E15" t="s">
        <v>2</v>
      </c>
      <c r="F15" t="s">
        <v>2</v>
      </c>
      <c r="G15" t="s">
        <v>2</v>
      </c>
      <c r="H15" t="s">
        <v>2</v>
      </c>
      <c r="I15">
        <v>2E-3</v>
      </c>
      <c r="J15" t="s">
        <v>2</v>
      </c>
      <c r="K15">
        <v>8.9999999999999993E-3</v>
      </c>
      <c r="L15" t="s">
        <v>2</v>
      </c>
      <c r="M15">
        <v>4.0000000000000001E-3</v>
      </c>
      <c r="N15" t="s">
        <v>2</v>
      </c>
      <c r="O15">
        <v>1E-3</v>
      </c>
      <c r="P15" t="s">
        <v>2</v>
      </c>
      <c r="Q15" t="s">
        <v>2</v>
      </c>
      <c r="R15" t="s">
        <v>2</v>
      </c>
      <c r="S15" t="s">
        <v>2</v>
      </c>
      <c r="T15">
        <v>0</v>
      </c>
      <c r="U15" t="s">
        <v>2</v>
      </c>
      <c r="V15">
        <v>1E-3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 t="s">
        <v>2</v>
      </c>
      <c r="CB15" t="s">
        <v>2</v>
      </c>
      <c r="CC15">
        <v>2.3E-2</v>
      </c>
      <c r="CD15" s="5">
        <f t="shared" si="0"/>
        <v>4.1000000000000002E-2</v>
      </c>
      <c r="CE15" s="2">
        <v>0.36399999999999999</v>
      </c>
      <c r="CF15" s="7">
        <f t="shared" si="1"/>
        <v>-1.0106014113453965</v>
      </c>
      <c r="CG15" s="7">
        <f t="shared" si="2"/>
        <v>3.1941832122778293</v>
      </c>
    </row>
    <row r="16" spans="2:85">
      <c r="B16" t="s">
        <v>15</v>
      </c>
      <c r="C16" t="s">
        <v>2</v>
      </c>
      <c r="D16" t="s">
        <v>2</v>
      </c>
      <c r="E16">
        <v>1E-3</v>
      </c>
      <c r="F16">
        <v>0</v>
      </c>
      <c r="G16">
        <v>0</v>
      </c>
      <c r="H16" t="s">
        <v>2</v>
      </c>
      <c r="I16" t="s">
        <v>2</v>
      </c>
      <c r="J16" t="s">
        <v>2</v>
      </c>
      <c r="K16" t="s">
        <v>2</v>
      </c>
      <c r="L16">
        <v>0</v>
      </c>
      <c r="M16" t="s">
        <v>2</v>
      </c>
      <c r="N16" t="s">
        <v>2</v>
      </c>
      <c r="O16" t="s">
        <v>2</v>
      </c>
      <c r="P16">
        <v>0</v>
      </c>
      <c r="Q16" t="s">
        <v>2</v>
      </c>
      <c r="R16" t="s">
        <v>2</v>
      </c>
      <c r="S16" t="s">
        <v>2</v>
      </c>
      <c r="T16" t="s">
        <v>2</v>
      </c>
      <c r="U16">
        <v>0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>
        <v>1.6E-2</v>
      </c>
      <c r="CB16" t="s">
        <v>2</v>
      </c>
      <c r="CC16" t="s">
        <v>2</v>
      </c>
      <c r="CD16" s="5">
        <f t="shared" si="0"/>
        <v>1.7000000000000001E-2</v>
      </c>
      <c r="CE16" s="2">
        <v>0.1</v>
      </c>
      <c r="CF16" s="7">
        <f t="shared" si="1"/>
        <v>-2.3025850929940455</v>
      </c>
      <c r="CG16" s="7">
        <f t="shared" si="2"/>
        <v>4.0745419349259206</v>
      </c>
    </row>
    <row r="17" spans="2:85">
      <c r="B17" t="s">
        <v>16</v>
      </c>
      <c r="C17">
        <v>2.4E-2</v>
      </c>
      <c r="D17" t="s">
        <v>2</v>
      </c>
      <c r="E17" t="s">
        <v>2</v>
      </c>
      <c r="F17" t="s">
        <v>2</v>
      </c>
      <c r="G17" t="s">
        <v>2</v>
      </c>
      <c r="H17">
        <v>4.7E-2</v>
      </c>
      <c r="I17" t="s">
        <v>2</v>
      </c>
      <c r="J17" t="s">
        <v>2</v>
      </c>
      <c r="K17" t="s">
        <v>2</v>
      </c>
      <c r="L17" t="s">
        <v>2</v>
      </c>
      <c r="M17">
        <v>1E-3</v>
      </c>
      <c r="N17" t="s">
        <v>2</v>
      </c>
      <c r="O17">
        <v>5.0000000000000001E-3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 t="s">
        <v>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 t="s">
        <v>2</v>
      </c>
      <c r="CD17" s="5">
        <f t="shared" si="0"/>
        <v>7.7000000000000013E-2</v>
      </c>
      <c r="CE17" s="2">
        <v>1.766</v>
      </c>
      <c r="CF17" s="7">
        <f t="shared" si="1"/>
        <v>0.5687171021817683</v>
      </c>
      <c r="CG17" s="7">
        <f t="shared" si="2"/>
        <v>2.5639498571284531</v>
      </c>
    </row>
    <row r="18" spans="2:85">
      <c r="B18" t="s">
        <v>17</v>
      </c>
      <c r="C18">
        <v>0</v>
      </c>
      <c r="D18">
        <v>0</v>
      </c>
      <c r="E18" t="s">
        <v>2</v>
      </c>
      <c r="F18" t="s">
        <v>2</v>
      </c>
      <c r="G18" t="s">
        <v>2</v>
      </c>
      <c r="H18">
        <v>0</v>
      </c>
      <c r="I18">
        <v>0</v>
      </c>
      <c r="J18" t="s">
        <v>2</v>
      </c>
      <c r="K18">
        <v>2E-3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>
        <v>0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>
        <v>0</v>
      </c>
      <c r="AD18" t="s">
        <v>2</v>
      </c>
      <c r="AE18" t="s">
        <v>2</v>
      </c>
      <c r="AF18" t="s">
        <v>2</v>
      </c>
      <c r="AG18" t="s">
        <v>2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1.0999999999999999E-2</v>
      </c>
      <c r="CD18" s="5">
        <f t="shared" si="0"/>
        <v>1.2999999999999999E-2</v>
      </c>
      <c r="CE18" s="2">
        <v>9.5000000000000001E-2</v>
      </c>
      <c r="CF18" s="7">
        <f t="shared" si="1"/>
        <v>-2.353878387381596</v>
      </c>
      <c r="CG18" s="7">
        <f t="shared" si="2"/>
        <v>4.3428059215206005</v>
      </c>
    </row>
    <row r="19" spans="2:85">
      <c r="B19" t="s">
        <v>18</v>
      </c>
      <c r="C19">
        <v>4.0000000000000001E-3</v>
      </c>
      <c r="D19">
        <v>1E-3</v>
      </c>
      <c r="E19">
        <v>0.01</v>
      </c>
      <c r="F19" t="s">
        <v>2</v>
      </c>
      <c r="G19" t="s">
        <v>2</v>
      </c>
      <c r="H19">
        <v>8.9999999999999993E-3</v>
      </c>
      <c r="I19" t="s">
        <v>2</v>
      </c>
      <c r="J19" t="s">
        <v>2</v>
      </c>
      <c r="K19" t="s">
        <v>2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>
        <v>4.0000000000000001E-3</v>
      </c>
      <c r="T19">
        <v>0</v>
      </c>
      <c r="U19" t="s">
        <v>2</v>
      </c>
      <c r="V19" t="s">
        <v>2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>
        <v>1.7000000000000001E-2</v>
      </c>
      <c r="AH19" t="s">
        <v>2</v>
      </c>
      <c r="AI19" t="s">
        <v>2</v>
      </c>
      <c r="AJ19" t="s">
        <v>2</v>
      </c>
      <c r="AK19" t="s">
        <v>2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0.28000000000000003</v>
      </c>
      <c r="CD19" s="5">
        <f t="shared" si="0"/>
        <v>0.32500000000000001</v>
      </c>
      <c r="CE19" s="2">
        <v>2.222</v>
      </c>
      <c r="CF19" s="7">
        <f t="shared" si="1"/>
        <v>0.79840769121743826</v>
      </c>
      <c r="CG19" s="7">
        <f t="shared" si="2"/>
        <v>1.1239300966523995</v>
      </c>
    </row>
    <row r="20" spans="2:85">
      <c r="B20" t="s">
        <v>19</v>
      </c>
      <c r="C20" t="s">
        <v>2</v>
      </c>
      <c r="D20" t="s">
        <v>2</v>
      </c>
      <c r="E20">
        <v>1E-3</v>
      </c>
      <c r="F20" t="s">
        <v>2</v>
      </c>
      <c r="G20">
        <v>0</v>
      </c>
      <c r="H20" t="s">
        <v>2</v>
      </c>
      <c r="I20">
        <v>1E-3</v>
      </c>
      <c r="J20" t="s">
        <v>2</v>
      </c>
      <c r="K20">
        <v>1E-3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>
        <v>0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>
        <v>0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 t="s">
        <v>2</v>
      </c>
      <c r="CB20" t="s">
        <v>2</v>
      </c>
      <c r="CC20">
        <v>4.0000000000000001E-3</v>
      </c>
      <c r="CD20" s="5">
        <f t="shared" si="0"/>
        <v>7.0000000000000001E-3</v>
      </c>
      <c r="CE20" s="2">
        <v>6.0999999999999999E-2</v>
      </c>
      <c r="CF20" s="7">
        <f t="shared" si="1"/>
        <v>-2.7968814148088259</v>
      </c>
      <c r="CG20" s="7">
        <f t="shared" si="2"/>
        <v>4.9618451299268234</v>
      </c>
    </row>
    <row r="21" spans="2:85">
      <c r="B21" t="s">
        <v>20</v>
      </c>
      <c r="C21" t="s">
        <v>2</v>
      </c>
      <c r="D21" t="s">
        <v>2</v>
      </c>
      <c r="E21">
        <v>0</v>
      </c>
      <c r="F21" t="s">
        <v>2</v>
      </c>
      <c r="G21">
        <v>0</v>
      </c>
      <c r="H21" t="s">
        <v>2</v>
      </c>
      <c r="I21" t="s">
        <v>2</v>
      </c>
      <c r="J21">
        <v>0</v>
      </c>
      <c r="K21" t="s">
        <v>2</v>
      </c>
      <c r="L21" t="s">
        <v>2</v>
      </c>
      <c r="M21" t="s">
        <v>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 t="s">
        <v>2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 t="s">
        <v>2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>
        <v>0</v>
      </c>
      <c r="CB21" t="s">
        <v>2</v>
      </c>
      <c r="CC21" t="s">
        <v>2</v>
      </c>
      <c r="CD21" s="5">
        <f t="shared" si="0"/>
        <v>0</v>
      </c>
      <c r="CE21" s="2">
        <v>3.0000000000000001E-3</v>
      </c>
      <c r="CF21" s="7">
        <f t="shared" si="1"/>
        <v>-5.8091429903140277</v>
      </c>
      <c r="CG21" s="7"/>
    </row>
    <row r="22" spans="2:85">
      <c r="B22" t="s">
        <v>21</v>
      </c>
      <c r="C22" t="s">
        <v>2</v>
      </c>
      <c r="D22" t="s">
        <v>2</v>
      </c>
      <c r="E22">
        <v>3.0000000000000001E-3</v>
      </c>
      <c r="F22" t="s">
        <v>2</v>
      </c>
      <c r="G22">
        <v>0</v>
      </c>
      <c r="H22" t="s">
        <v>2</v>
      </c>
      <c r="I22" t="s">
        <v>2</v>
      </c>
      <c r="J22" t="s">
        <v>2</v>
      </c>
      <c r="K22">
        <v>5.0000000000000001E-3</v>
      </c>
      <c r="L22" t="s">
        <v>2</v>
      </c>
      <c r="M22">
        <v>0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>
        <v>3.0000000000000001E-3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>
        <v>3.0000000000000001E-3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 t="s">
        <v>2</v>
      </c>
      <c r="CB22" t="s">
        <v>2</v>
      </c>
      <c r="CC22">
        <v>7.0000000000000001E-3</v>
      </c>
      <c r="CD22" s="5">
        <f t="shared" si="0"/>
        <v>2.0999999999999998E-2</v>
      </c>
      <c r="CE22" s="2">
        <v>0.18099999999999999</v>
      </c>
      <c r="CF22" s="7">
        <f t="shared" si="1"/>
        <v>-1.7092582477163114</v>
      </c>
      <c r="CG22" s="7">
        <f t="shared" si="2"/>
        <v>3.8632328412587142</v>
      </c>
    </row>
    <row r="23" spans="2:85">
      <c r="B23" t="s">
        <v>22</v>
      </c>
      <c r="C23" t="s">
        <v>2</v>
      </c>
      <c r="D23" t="s">
        <v>2</v>
      </c>
      <c r="E23">
        <v>0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 t="s">
        <v>2</v>
      </c>
      <c r="N23">
        <v>0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>
        <v>0</v>
      </c>
      <c r="CB23" t="s">
        <v>2</v>
      </c>
      <c r="CC23" t="s">
        <v>2</v>
      </c>
      <c r="CD23" s="5">
        <f t="shared" si="0"/>
        <v>0</v>
      </c>
      <c r="CE23" s="2">
        <v>0</v>
      </c>
      <c r="CF23" s="7"/>
      <c r="CG23" s="7"/>
    </row>
    <row r="24" spans="2:85">
      <c r="B24" t="s">
        <v>23</v>
      </c>
      <c r="C24">
        <v>6.0000000000000001E-3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>
        <v>0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 t="s">
        <v>2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 t="s">
        <v>2</v>
      </c>
      <c r="CB24" t="s">
        <v>2</v>
      </c>
      <c r="CC24">
        <v>6.8000000000000005E-2</v>
      </c>
      <c r="CD24" s="5">
        <f t="shared" si="0"/>
        <v>7.400000000000001E-2</v>
      </c>
      <c r="CE24" s="2">
        <v>0.36699999999999999</v>
      </c>
      <c r="CF24" s="7">
        <f t="shared" si="1"/>
        <v>-1.0023934309275668</v>
      </c>
      <c r="CG24" s="7">
        <f t="shared" si="2"/>
        <v>2.6036901857779671</v>
      </c>
    </row>
    <row r="25" spans="2:85">
      <c r="B25" t="s">
        <v>24</v>
      </c>
      <c r="C25" t="s">
        <v>2</v>
      </c>
      <c r="D25" t="s">
        <v>2</v>
      </c>
      <c r="E25" t="s">
        <v>2</v>
      </c>
      <c r="F25">
        <v>1E-3</v>
      </c>
      <c r="G25" t="s">
        <v>2</v>
      </c>
      <c r="H25" t="s">
        <v>2</v>
      </c>
      <c r="I25" t="s">
        <v>2</v>
      </c>
      <c r="J25">
        <v>0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 t="s">
        <v>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0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 t="s">
        <v>2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4.2999999999999997E-2</v>
      </c>
      <c r="CB25" t="s">
        <v>2</v>
      </c>
      <c r="CC25" t="s">
        <v>2</v>
      </c>
      <c r="CD25" s="5">
        <f t="shared" si="0"/>
        <v>4.3999999999999997E-2</v>
      </c>
      <c r="CE25" s="2">
        <v>0.22500000000000001</v>
      </c>
      <c r="CF25" s="7">
        <f t="shared" si="1"/>
        <v>-1.4916548767777169</v>
      </c>
      <c r="CG25" s="7">
        <f t="shared" si="2"/>
        <v>3.1235656450638758</v>
      </c>
    </row>
    <row r="26" spans="2:85">
      <c r="B26" t="s">
        <v>25</v>
      </c>
      <c r="C26" t="s">
        <v>2</v>
      </c>
      <c r="D26" t="s">
        <v>2</v>
      </c>
      <c r="E26">
        <v>2E-3</v>
      </c>
      <c r="F26" t="s">
        <v>2</v>
      </c>
      <c r="G26" t="s">
        <v>2</v>
      </c>
      <c r="H26" t="s">
        <v>2</v>
      </c>
      <c r="I26" t="s">
        <v>2</v>
      </c>
      <c r="J26">
        <v>0</v>
      </c>
      <c r="K26" t="s">
        <v>2</v>
      </c>
      <c r="L26" t="s">
        <v>2</v>
      </c>
      <c r="M26" t="s">
        <v>2</v>
      </c>
      <c r="N26">
        <v>0</v>
      </c>
      <c r="O26" t="s">
        <v>2</v>
      </c>
      <c r="P26">
        <v>0</v>
      </c>
      <c r="Q26" t="s">
        <v>2</v>
      </c>
      <c r="R26" t="s">
        <v>2</v>
      </c>
      <c r="S26" t="s">
        <v>2</v>
      </c>
      <c r="T26" t="s">
        <v>2</v>
      </c>
      <c r="U26" t="s">
        <v>2</v>
      </c>
      <c r="V26" t="s">
        <v>2</v>
      </c>
      <c r="W26">
        <v>0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>
        <v>0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>
        <v>0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0.03</v>
      </c>
      <c r="CB26" t="s">
        <v>2</v>
      </c>
      <c r="CC26" t="s">
        <v>2</v>
      </c>
      <c r="CD26" s="5">
        <f t="shared" si="0"/>
        <v>3.2000000000000001E-2</v>
      </c>
      <c r="CE26" s="2">
        <v>0.21299999999999999</v>
      </c>
      <c r="CF26" s="7">
        <f t="shared" si="1"/>
        <v>-1.546463113272712</v>
      </c>
      <c r="CG26" s="7">
        <f t="shared" si="2"/>
        <v>3.4420193761824103</v>
      </c>
    </row>
    <row r="27" spans="2:85">
      <c r="B27" t="s">
        <v>26</v>
      </c>
      <c r="C27" t="s">
        <v>2</v>
      </c>
      <c r="D27" t="s">
        <v>2</v>
      </c>
      <c r="E27">
        <v>0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 t="s">
        <v>2</v>
      </c>
      <c r="Q27" t="s">
        <v>2</v>
      </c>
      <c r="R27" t="s">
        <v>2</v>
      </c>
      <c r="S27" t="s">
        <v>2</v>
      </c>
      <c r="T27" t="s">
        <v>2</v>
      </c>
      <c r="U27">
        <v>0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0</v>
      </c>
      <c r="CB27" t="s">
        <v>2</v>
      </c>
      <c r="CC27" t="s">
        <v>2</v>
      </c>
      <c r="CD27" s="5">
        <f t="shared" si="0"/>
        <v>0</v>
      </c>
      <c r="CE27" s="2">
        <v>2E-3</v>
      </c>
      <c r="CF27" s="7">
        <f t="shared" si="1"/>
        <v>-6.2146080984221914</v>
      </c>
      <c r="CG27" s="7"/>
    </row>
    <row r="28" spans="2:85">
      <c r="B28" t="s">
        <v>27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2</v>
      </c>
      <c r="K28" t="s">
        <v>2</v>
      </c>
      <c r="L28" t="s">
        <v>2</v>
      </c>
      <c r="M28" t="s">
        <v>2</v>
      </c>
      <c r="N28" t="s">
        <v>2</v>
      </c>
      <c r="O28" t="s">
        <v>2</v>
      </c>
      <c r="P28">
        <v>0</v>
      </c>
      <c r="Q28" t="s">
        <v>2</v>
      </c>
      <c r="R28" t="s">
        <v>2</v>
      </c>
      <c r="S28" t="s">
        <v>2</v>
      </c>
      <c r="T28" t="s">
        <v>2</v>
      </c>
      <c r="U28">
        <v>0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 t="s">
        <v>2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 t="s">
        <v>2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>
        <v>2E-3</v>
      </c>
      <c r="CB28" t="s">
        <v>2</v>
      </c>
      <c r="CC28" t="s">
        <v>2</v>
      </c>
      <c r="CD28" s="5">
        <f t="shared" si="0"/>
        <v>2E-3</v>
      </c>
      <c r="CE28" s="2">
        <v>1.4999999999999999E-2</v>
      </c>
      <c r="CF28" s="7">
        <f t="shared" si="1"/>
        <v>-4.1997050778799272</v>
      </c>
      <c r="CG28" s="7">
        <f t="shared" si="2"/>
        <v>6.2146080984221914</v>
      </c>
    </row>
    <row r="29" spans="2:85">
      <c r="B29" t="s">
        <v>28</v>
      </c>
      <c r="C29">
        <v>4.0000000000000001E-3</v>
      </c>
      <c r="D29" t="s">
        <v>2</v>
      </c>
      <c r="E29" t="s">
        <v>2</v>
      </c>
      <c r="F29" t="s">
        <v>2</v>
      </c>
      <c r="G29">
        <v>1E-3</v>
      </c>
      <c r="H29" t="s">
        <v>2</v>
      </c>
      <c r="I29">
        <v>4.0000000000000001E-3</v>
      </c>
      <c r="J29" t="s">
        <v>2</v>
      </c>
      <c r="K29">
        <v>3.0000000000000001E-3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>
        <v>8.0000000000000002E-3</v>
      </c>
      <c r="T29" t="s">
        <v>2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>
        <v>2E-3</v>
      </c>
      <c r="AF29" t="s">
        <v>2</v>
      </c>
      <c r="AG29" t="s">
        <v>2</v>
      </c>
      <c r="AH29" t="s">
        <v>2</v>
      </c>
      <c r="AI29" t="s">
        <v>2</v>
      </c>
      <c r="AJ29" t="s">
        <v>2</v>
      </c>
      <c r="AK29">
        <v>1.0999999999999999E-2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0.13</v>
      </c>
      <c r="CD29" s="5">
        <f t="shared" si="0"/>
        <v>0.16300000000000001</v>
      </c>
      <c r="CE29" s="2">
        <v>1.254</v>
      </c>
      <c r="CF29" s="7">
        <f t="shared" si="1"/>
        <v>0.22633844221072896</v>
      </c>
      <c r="CG29" s="7">
        <f t="shared" si="2"/>
        <v>1.8140050781753747</v>
      </c>
    </row>
    <row r="30" spans="2:85">
      <c r="B30" t="s">
        <v>29</v>
      </c>
      <c r="C30" t="s">
        <v>2</v>
      </c>
      <c r="D30" t="s">
        <v>2</v>
      </c>
      <c r="E30">
        <v>1E-3</v>
      </c>
      <c r="F30" t="s">
        <v>2</v>
      </c>
      <c r="G30">
        <v>1E-3</v>
      </c>
      <c r="H30" t="s">
        <v>2</v>
      </c>
      <c r="I30">
        <v>4.0000000000000001E-3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>
        <v>1.7999999999999999E-2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>
        <v>3.7999999999999999E-2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 t="s">
        <v>2</v>
      </c>
      <c r="CD30" s="5">
        <f t="shared" si="0"/>
        <v>6.2E-2</v>
      </c>
      <c r="CE30" s="2">
        <v>0.71799999999999997</v>
      </c>
      <c r="CF30" s="7">
        <f t="shared" si="1"/>
        <v>-0.33128570993391293</v>
      </c>
      <c r="CG30" s="7">
        <f t="shared" si="2"/>
        <v>2.7806208939370456</v>
      </c>
    </row>
    <row r="31" spans="2:85">
      <c r="B31" t="s">
        <v>30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>
        <v>2E-3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 t="s">
        <v>2</v>
      </c>
      <c r="CB31" t="s">
        <v>2</v>
      </c>
      <c r="CC31">
        <v>4.9000000000000002E-2</v>
      </c>
      <c r="CD31" s="5">
        <f t="shared" si="0"/>
        <v>5.1000000000000004E-2</v>
      </c>
      <c r="CE31" s="2">
        <v>0.39500000000000002</v>
      </c>
      <c r="CF31" s="7">
        <f t="shared" si="1"/>
        <v>-0.92886951408101515</v>
      </c>
      <c r="CG31" s="7">
        <f t="shared" si="2"/>
        <v>2.9759296462578111</v>
      </c>
    </row>
    <row r="32" spans="2:85">
      <c r="B32" t="s">
        <v>31</v>
      </c>
      <c r="C32" t="s">
        <v>2</v>
      </c>
      <c r="D32" t="s">
        <v>2</v>
      </c>
      <c r="E32" t="s">
        <v>2</v>
      </c>
      <c r="F32" t="s">
        <v>2</v>
      </c>
      <c r="G32" t="s">
        <v>2</v>
      </c>
      <c r="H32" t="s">
        <v>2</v>
      </c>
      <c r="I32" t="s">
        <v>2</v>
      </c>
      <c r="J32" t="s">
        <v>2</v>
      </c>
      <c r="K32" t="s">
        <v>2</v>
      </c>
      <c r="L32" t="s">
        <v>2</v>
      </c>
      <c r="M32" t="s">
        <v>2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 t="s">
        <v>2</v>
      </c>
      <c r="T32" t="s">
        <v>2</v>
      </c>
      <c r="U32" t="s">
        <v>2</v>
      </c>
      <c r="V32" t="s">
        <v>2</v>
      </c>
      <c r="W32" t="s">
        <v>2</v>
      </c>
      <c r="X32" t="s">
        <v>2</v>
      </c>
      <c r="Y32" t="s">
        <v>2</v>
      </c>
      <c r="Z32" t="s">
        <v>2</v>
      </c>
      <c r="AA32">
        <v>0</v>
      </c>
      <c r="AB32" t="s">
        <v>2</v>
      </c>
      <c r="AC32" t="s">
        <v>2</v>
      </c>
      <c r="AD32" t="s">
        <v>2</v>
      </c>
      <c r="AE32" t="s">
        <v>2</v>
      </c>
      <c r="AF32" t="s">
        <v>2</v>
      </c>
      <c r="AG32" t="s">
        <v>2</v>
      </c>
      <c r="AH32" t="s">
        <v>2</v>
      </c>
      <c r="AI32" t="s">
        <v>2</v>
      </c>
      <c r="AJ32" t="s">
        <v>2</v>
      </c>
      <c r="AK32" t="s">
        <v>2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>
        <v>3.1E-2</v>
      </c>
      <c r="CB32" t="s">
        <v>2</v>
      </c>
      <c r="CC32" t="s">
        <v>2</v>
      </c>
      <c r="CD32" s="5">
        <f t="shared" si="0"/>
        <v>3.1E-2</v>
      </c>
      <c r="CE32" s="2">
        <v>0.17699999999999999</v>
      </c>
      <c r="CF32" s="7">
        <f t="shared" si="1"/>
        <v>-1.731605546408308</v>
      </c>
      <c r="CG32" s="7">
        <f t="shared" si="2"/>
        <v>3.473768074496991</v>
      </c>
    </row>
    <row r="33" spans="2:85">
      <c r="B33" t="s">
        <v>32</v>
      </c>
      <c r="C33">
        <v>8.0000000000000002E-3</v>
      </c>
      <c r="D33" t="s">
        <v>2</v>
      </c>
      <c r="E33">
        <v>1.6E-2</v>
      </c>
      <c r="F33" t="s">
        <v>2</v>
      </c>
      <c r="G33">
        <v>3.0000000000000001E-3</v>
      </c>
      <c r="H33" t="s">
        <v>2</v>
      </c>
      <c r="I33" t="s">
        <v>2</v>
      </c>
      <c r="J33" t="s">
        <v>2</v>
      </c>
      <c r="K33">
        <v>2.5000000000000001E-2</v>
      </c>
      <c r="L33" t="s">
        <v>2</v>
      </c>
      <c r="M33">
        <v>0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>
        <v>3.4000000000000002E-2</v>
      </c>
      <c r="T33" t="s">
        <v>2</v>
      </c>
      <c r="U33" t="s">
        <v>2</v>
      </c>
      <c r="V33">
        <v>1E-3</v>
      </c>
      <c r="W33" t="s">
        <v>2</v>
      </c>
      <c r="X33" t="s">
        <v>2</v>
      </c>
      <c r="Y33" t="s">
        <v>2</v>
      </c>
      <c r="Z33" t="s">
        <v>2</v>
      </c>
      <c r="AA33" t="s">
        <v>2</v>
      </c>
      <c r="AB33" t="s">
        <v>2</v>
      </c>
      <c r="AC33">
        <v>3.0000000000000001E-3</v>
      </c>
      <c r="AD33" t="s">
        <v>2</v>
      </c>
      <c r="AE33" t="s">
        <v>2</v>
      </c>
      <c r="AF33" t="s">
        <v>2</v>
      </c>
      <c r="AG33">
        <v>8.9999999999999993E-3</v>
      </c>
      <c r="AH33" t="s">
        <v>2</v>
      </c>
      <c r="AI33" t="s">
        <v>2</v>
      </c>
      <c r="AJ33" t="s">
        <v>2</v>
      </c>
      <c r="AK33">
        <v>1.0999999999999999E-2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 t="s">
        <v>2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 t="s">
        <v>2</v>
      </c>
      <c r="CB33" t="s">
        <v>2</v>
      </c>
      <c r="CC33">
        <v>0.58499999999999996</v>
      </c>
      <c r="CD33" s="5">
        <f t="shared" si="0"/>
        <v>0.69499999999999995</v>
      </c>
      <c r="CE33" s="2">
        <v>5.2469999999999999</v>
      </c>
      <c r="CF33" s="7">
        <f t="shared" si="1"/>
        <v>1.6576564847045747</v>
      </c>
      <c r="CG33" s="7">
        <f t="shared" si="2"/>
        <v>0.36384343341734499</v>
      </c>
    </row>
    <row r="34" spans="2:85">
      <c r="B34" t="s">
        <v>33</v>
      </c>
      <c r="C34" t="s">
        <v>2</v>
      </c>
      <c r="D34" t="s">
        <v>2</v>
      </c>
      <c r="E34">
        <v>0</v>
      </c>
      <c r="F34" t="s">
        <v>2</v>
      </c>
      <c r="G34">
        <v>0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>
        <v>0</v>
      </c>
      <c r="X34" t="s">
        <v>2</v>
      </c>
      <c r="Y34" t="s">
        <v>2</v>
      </c>
      <c r="Z34" t="s">
        <v>2</v>
      </c>
      <c r="AA34">
        <v>0</v>
      </c>
      <c r="AB34" t="s">
        <v>2</v>
      </c>
      <c r="AC34" t="s">
        <v>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>
        <v>0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>
        <v>2E-3</v>
      </c>
      <c r="CB34" t="s">
        <v>2</v>
      </c>
      <c r="CC34" t="s">
        <v>2</v>
      </c>
      <c r="CD34" s="5">
        <f t="shared" si="0"/>
        <v>2E-3</v>
      </c>
      <c r="CE34" s="2">
        <v>1.4999999999999999E-2</v>
      </c>
      <c r="CF34" s="7">
        <f t="shared" si="1"/>
        <v>-4.1997050778799272</v>
      </c>
      <c r="CG34" s="7">
        <f t="shared" si="2"/>
        <v>6.2146080984221914</v>
      </c>
    </row>
    <row r="35" spans="2:85">
      <c r="B35" t="s">
        <v>34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1E-3</v>
      </c>
      <c r="J35" t="s">
        <v>2</v>
      </c>
      <c r="K35" t="s">
        <v>2</v>
      </c>
      <c r="L35" t="s">
        <v>2</v>
      </c>
      <c r="M35" t="s">
        <v>2</v>
      </c>
      <c r="N35" t="s">
        <v>2</v>
      </c>
      <c r="O35">
        <v>0</v>
      </c>
      <c r="P35" t="s">
        <v>2</v>
      </c>
      <c r="Q35" t="s">
        <v>2</v>
      </c>
      <c r="R35" t="s">
        <v>2</v>
      </c>
      <c r="S35" t="s">
        <v>2</v>
      </c>
      <c r="T35">
        <v>0</v>
      </c>
      <c r="U35" t="s">
        <v>2</v>
      </c>
      <c r="V35" t="s">
        <v>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>
        <v>0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 t="s">
        <v>2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 t="s">
        <v>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7.0000000000000001E-3</v>
      </c>
      <c r="CD35" s="5">
        <f t="shared" ref="CD35:CD66" si="3">SUM(C35:CC35)</f>
        <v>8.0000000000000002E-3</v>
      </c>
      <c r="CE35" s="2">
        <v>7.9000000000000001E-2</v>
      </c>
      <c r="CF35" s="7">
        <f t="shared" si="1"/>
        <v>-2.5383074265151158</v>
      </c>
      <c r="CG35" s="7">
        <f t="shared" si="2"/>
        <v>4.8283137373023015</v>
      </c>
    </row>
    <row r="36" spans="2:85">
      <c r="B36" t="s">
        <v>35</v>
      </c>
      <c r="C36">
        <v>0</v>
      </c>
      <c r="D36" t="s">
        <v>2</v>
      </c>
      <c r="E36" t="s">
        <v>2</v>
      </c>
      <c r="F36" t="s">
        <v>2</v>
      </c>
      <c r="G36" t="s">
        <v>2</v>
      </c>
      <c r="H36" t="s">
        <v>2</v>
      </c>
      <c r="I36">
        <v>0</v>
      </c>
      <c r="J36" t="s">
        <v>2</v>
      </c>
      <c r="K36">
        <v>0</v>
      </c>
      <c r="L36" t="s">
        <v>2</v>
      </c>
      <c r="M36" t="s">
        <v>2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0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 t="s">
        <v>2</v>
      </c>
      <c r="AH36" t="s">
        <v>2</v>
      </c>
      <c r="AI36" t="s">
        <v>2</v>
      </c>
      <c r="AJ36" t="s">
        <v>2</v>
      </c>
      <c r="AK36">
        <v>0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>
        <v>0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6.0000000000000001E-3</v>
      </c>
      <c r="CD36" s="5">
        <f t="shared" si="3"/>
        <v>6.0000000000000001E-3</v>
      </c>
      <c r="CE36" s="2">
        <v>3.7999999999999999E-2</v>
      </c>
      <c r="CF36" s="7">
        <f t="shared" si="1"/>
        <v>-3.2701691192557512</v>
      </c>
      <c r="CG36" s="7">
        <f t="shared" si="2"/>
        <v>5.1159958097540823</v>
      </c>
    </row>
    <row r="37" spans="2:85">
      <c r="B37" t="s">
        <v>85</v>
      </c>
      <c r="C37" t="s">
        <v>2</v>
      </c>
      <c r="D37">
        <v>0</v>
      </c>
      <c r="E37" t="s">
        <v>2</v>
      </c>
      <c r="F37" t="s">
        <v>2</v>
      </c>
      <c r="G37">
        <v>1E-3</v>
      </c>
      <c r="H37" t="s">
        <v>2</v>
      </c>
      <c r="I37">
        <v>1E-3</v>
      </c>
      <c r="J37" t="s">
        <v>2</v>
      </c>
      <c r="K37">
        <v>1.9E-2</v>
      </c>
      <c r="L37" t="s">
        <v>2</v>
      </c>
      <c r="M37">
        <v>0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>
        <v>1E-3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>
        <v>5.0000000000000001E-3</v>
      </c>
      <c r="AH37" t="s">
        <v>2</v>
      </c>
      <c r="AI37" t="s">
        <v>2</v>
      </c>
      <c r="AJ37" t="s">
        <v>2</v>
      </c>
      <c r="AK37">
        <v>2E-3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 t="s">
        <v>2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9.9000000000000005E-2</v>
      </c>
      <c r="CD37" s="5">
        <f t="shared" si="3"/>
        <v>0.128</v>
      </c>
      <c r="CE37" s="2">
        <v>0.95399999999999996</v>
      </c>
      <c r="CF37" s="7">
        <f t="shared" si="1"/>
        <v>-4.7091607533850569E-2</v>
      </c>
      <c r="CG37" s="7">
        <f t="shared" si="2"/>
        <v>2.0557250150625199</v>
      </c>
    </row>
    <row r="38" spans="2:85">
      <c r="B38" t="s">
        <v>37</v>
      </c>
      <c r="C38" t="s">
        <v>2</v>
      </c>
      <c r="D38" t="s">
        <v>2</v>
      </c>
      <c r="E38" t="s">
        <v>2</v>
      </c>
      <c r="F38" t="s">
        <v>2</v>
      </c>
      <c r="G38">
        <v>0</v>
      </c>
      <c r="H38" t="s">
        <v>2</v>
      </c>
      <c r="I38" t="s">
        <v>2</v>
      </c>
      <c r="J38" t="s">
        <v>2</v>
      </c>
      <c r="K38" t="s">
        <v>2</v>
      </c>
      <c r="L38" t="s">
        <v>2</v>
      </c>
      <c r="M38">
        <v>0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 t="s">
        <v>2</v>
      </c>
      <c r="X38" t="s">
        <v>2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 t="s">
        <v>2</v>
      </c>
      <c r="AN38" t="s">
        <v>2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>
        <v>0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 t="s">
        <v>2</v>
      </c>
      <c r="CB38" t="s">
        <v>2</v>
      </c>
      <c r="CC38">
        <v>0.01</v>
      </c>
      <c r="CD38" s="5">
        <f t="shared" si="3"/>
        <v>0.01</v>
      </c>
      <c r="CE38" s="2">
        <v>6.9000000000000006E-2</v>
      </c>
      <c r="CF38" s="7">
        <f t="shared" si="1"/>
        <v>-2.6736487743848776</v>
      </c>
      <c r="CG38" s="7">
        <f t="shared" si="2"/>
        <v>4.6051701859880909</v>
      </c>
    </row>
    <row r="39" spans="2:85">
      <c r="B39" t="s">
        <v>38</v>
      </c>
      <c r="C39" t="s">
        <v>2</v>
      </c>
      <c r="D39" t="s">
        <v>2</v>
      </c>
      <c r="E39">
        <v>0</v>
      </c>
      <c r="F39">
        <v>0</v>
      </c>
      <c r="G39">
        <v>0</v>
      </c>
      <c r="H39" t="s">
        <v>2</v>
      </c>
      <c r="I39" t="s">
        <v>2</v>
      </c>
      <c r="J39" t="s">
        <v>2</v>
      </c>
      <c r="K39" t="s">
        <v>2</v>
      </c>
      <c r="L39">
        <v>0</v>
      </c>
      <c r="M39" t="s">
        <v>2</v>
      </c>
      <c r="N39">
        <v>0</v>
      </c>
      <c r="O39" t="s">
        <v>2</v>
      </c>
      <c r="P39">
        <v>0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>
        <v>0</v>
      </c>
      <c r="X39" t="s">
        <v>2</v>
      </c>
      <c r="Y39" t="s">
        <v>2</v>
      </c>
      <c r="Z39" t="s">
        <v>2</v>
      </c>
      <c r="AA39">
        <v>0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>
        <v>0</v>
      </c>
      <c r="AN39">
        <v>0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 t="s">
        <v>2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0</v>
      </c>
      <c r="CB39" t="s">
        <v>2</v>
      </c>
      <c r="CC39" t="s">
        <v>2</v>
      </c>
      <c r="CD39" s="5">
        <f t="shared" si="3"/>
        <v>0</v>
      </c>
      <c r="CE39" s="2">
        <v>2E-3</v>
      </c>
      <c r="CF39" s="7">
        <f t="shared" si="1"/>
        <v>-6.2146080984221914</v>
      </c>
      <c r="CG39" s="7"/>
    </row>
    <row r="40" spans="2:85">
      <c r="B40" t="s">
        <v>39</v>
      </c>
      <c r="C40" t="s">
        <v>2</v>
      </c>
      <c r="D40" t="s">
        <v>2</v>
      </c>
      <c r="E40" t="s">
        <v>2</v>
      </c>
      <c r="F40" t="s">
        <v>2</v>
      </c>
      <c r="G40" t="s">
        <v>2</v>
      </c>
      <c r="H40" t="s">
        <v>2</v>
      </c>
      <c r="I40" t="s">
        <v>2</v>
      </c>
      <c r="J40" t="s">
        <v>2</v>
      </c>
      <c r="K40" t="s">
        <v>2</v>
      </c>
      <c r="L40">
        <v>0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 t="s">
        <v>2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 t="s">
        <v>2</v>
      </c>
      <c r="AU40">
        <v>0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>
        <v>2E-3</v>
      </c>
      <c r="CB40" t="s">
        <v>2</v>
      </c>
      <c r="CC40" t="s">
        <v>2</v>
      </c>
      <c r="CD40" s="5">
        <f t="shared" si="3"/>
        <v>2E-3</v>
      </c>
      <c r="CE40" s="2">
        <v>1.4999999999999999E-2</v>
      </c>
      <c r="CF40" s="7">
        <f t="shared" si="1"/>
        <v>-4.1997050778799272</v>
      </c>
      <c r="CG40" s="7">
        <f t="shared" si="2"/>
        <v>6.2146080984221914</v>
      </c>
    </row>
    <row r="41" spans="2:85">
      <c r="B41" t="s">
        <v>40</v>
      </c>
      <c r="C41" t="s">
        <v>2</v>
      </c>
      <c r="D41" t="s">
        <v>2</v>
      </c>
      <c r="E41">
        <v>1E-3</v>
      </c>
      <c r="F41" t="s">
        <v>2</v>
      </c>
      <c r="G41">
        <v>0</v>
      </c>
      <c r="H41">
        <v>0</v>
      </c>
      <c r="I41">
        <v>0</v>
      </c>
      <c r="J41" t="s">
        <v>2</v>
      </c>
      <c r="K41" t="s">
        <v>2</v>
      </c>
      <c r="L41" t="s">
        <v>2</v>
      </c>
      <c r="M41" t="s">
        <v>2</v>
      </c>
      <c r="N41" t="s">
        <v>2</v>
      </c>
      <c r="O41" t="s">
        <v>2</v>
      </c>
      <c r="P41" t="s">
        <v>2</v>
      </c>
      <c r="Q41" t="s">
        <v>2</v>
      </c>
      <c r="R41" t="s">
        <v>2</v>
      </c>
      <c r="S41" t="s">
        <v>2</v>
      </c>
      <c r="T41" t="s">
        <v>2</v>
      </c>
      <c r="U41" t="s">
        <v>2</v>
      </c>
      <c r="V41">
        <v>0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1E-3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1.6E-2</v>
      </c>
      <c r="CD41" s="5">
        <f t="shared" si="3"/>
        <v>1.8000000000000002E-2</v>
      </c>
      <c r="CE41" s="2">
        <v>0.13700000000000001</v>
      </c>
      <c r="CF41" s="7">
        <f t="shared" si="1"/>
        <v>-1.987774353154012</v>
      </c>
      <c r="CG41" s="7">
        <f t="shared" si="2"/>
        <v>4.0173835210859723</v>
      </c>
    </row>
    <row r="42" spans="2:85">
      <c r="B42" t="s">
        <v>41</v>
      </c>
      <c r="C42">
        <v>1.2E-2</v>
      </c>
      <c r="D42" t="s">
        <v>2</v>
      </c>
      <c r="E42" t="s">
        <v>2</v>
      </c>
      <c r="F42" t="s">
        <v>2</v>
      </c>
      <c r="G42" t="s">
        <v>2</v>
      </c>
      <c r="H42" t="s">
        <v>2</v>
      </c>
      <c r="I42">
        <v>8.0000000000000002E-3</v>
      </c>
      <c r="J42" t="s">
        <v>2</v>
      </c>
      <c r="K42" t="s">
        <v>2</v>
      </c>
      <c r="L42" t="s">
        <v>2</v>
      </c>
      <c r="M42">
        <v>1E-3</v>
      </c>
      <c r="N42" t="s">
        <v>2</v>
      </c>
      <c r="O42">
        <v>1.4E-2</v>
      </c>
      <c r="P42" t="s">
        <v>2</v>
      </c>
      <c r="Q42">
        <v>3.9E-2</v>
      </c>
      <c r="R42" t="s">
        <v>2</v>
      </c>
      <c r="S42" t="s">
        <v>2</v>
      </c>
      <c r="T42" t="s">
        <v>2</v>
      </c>
      <c r="U42" t="s">
        <v>2</v>
      </c>
      <c r="V42" t="s">
        <v>2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8.9999999999999993E-3</v>
      </c>
      <c r="AD42" t="s">
        <v>2</v>
      </c>
      <c r="AE42" t="s">
        <v>2</v>
      </c>
      <c r="AF42" t="s">
        <v>2</v>
      </c>
      <c r="AG42" t="s">
        <v>2</v>
      </c>
      <c r="AH42" t="s">
        <v>2</v>
      </c>
      <c r="AI42" t="s">
        <v>2</v>
      </c>
      <c r="AJ42" t="s">
        <v>2</v>
      </c>
      <c r="AK42" t="s">
        <v>2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>
        <v>1E-3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 t="s">
        <v>2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0.57399999999999995</v>
      </c>
      <c r="CD42" s="5">
        <f t="shared" si="3"/>
        <v>0.65799999999999992</v>
      </c>
      <c r="CE42" s="2">
        <v>5.1639999999999997</v>
      </c>
      <c r="CF42" s="7">
        <f t="shared" si="1"/>
        <v>1.641711472984396</v>
      </c>
      <c r="CG42" s="7">
        <f t="shared" si="2"/>
        <v>0.41855034765681998</v>
      </c>
    </row>
    <row r="43" spans="2:85">
      <c r="B43" t="s">
        <v>42</v>
      </c>
      <c r="C43" t="s">
        <v>2</v>
      </c>
      <c r="D43" t="s">
        <v>2</v>
      </c>
      <c r="E43">
        <v>3.0000000000000001E-3</v>
      </c>
      <c r="F43" t="s">
        <v>2</v>
      </c>
      <c r="G43">
        <v>1E-3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3.0000000000000001E-3</v>
      </c>
      <c r="R43" t="s">
        <v>2</v>
      </c>
      <c r="S43">
        <v>3.0000000000000001E-3</v>
      </c>
      <c r="T43" t="s">
        <v>2</v>
      </c>
      <c r="U43" t="s">
        <v>2</v>
      </c>
      <c r="V43">
        <v>0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>
        <v>5.0000000000000001E-3</v>
      </c>
      <c r="AD43" t="s">
        <v>2</v>
      </c>
      <c r="AE43">
        <v>8.0000000000000002E-3</v>
      </c>
      <c r="AF43" t="s">
        <v>2</v>
      </c>
      <c r="AG43">
        <v>8.0000000000000002E-3</v>
      </c>
      <c r="AH43" t="s">
        <v>2</v>
      </c>
      <c r="AI43">
        <v>2E-3</v>
      </c>
      <c r="AJ43" t="s">
        <v>2</v>
      </c>
      <c r="AK43">
        <v>3.0000000000000001E-3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>
        <v>8.0000000000000002E-3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0.157</v>
      </c>
      <c r="CD43" s="5">
        <f t="shared" si="3"/>
        <v>0.20100000000000001</v>
      </c>
      <c r="CE43" s="2">
        <v>1.6830000000000001</v>
      </c>
      <c r="CF43" s="7">
        <f t="shared" si="1"/>
        <v>0.52057791520866903</v>
      </c>
      <c r="CG43" s="7">
        <f t="shared" si="2"/>
        <v>1.6044503709230613</v>
      </c>
    </row>
    <row r="44" spans="2:85">
      <c r="B44" t="s">
        <v>43</v>
      </c>
      <c r="C44">
        <v>0</v>
      </c>
      <c r="D44" t="s">
        <v>2</v>
      </c>
      <c r="E44" t="s">
        <v>2</v>
      </c>
      <c r="F44" t="s">
        <v>2</v>
      </c>
      <c r="G44" t="s">
        <v>2</v>
      </c>
      <c r="H44" t="s">
        <v>2</v>
      </c>
      <c r="I44" t="s">
        <v>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 t="s">
        <v>2</v>
      </c>
      <c r="P44" t="s">
        <v>2</v>
      </c>
      <c r="Q44">
        <v>1E-3</v>
      </c>
      <c r="R44" t="s">
        <v>2</v>
      </c>
      <c r="S44" t="s">
        <v>2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 t="s">
        <v>2</v>
      </c>
      <c r="AD44" t="s">
        <v>2</v>
      </c>
      <c r="AE44" t="s">
        <v>2</v>
      </c>
      <c r="AF44" t="s">
        <v>2</v>
      </c>
      <c r="AG44" t="s">
        <v>2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 t="s">
        <v>2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4.0000000000000001E-3</v>
      </c>
      <c r="CD44" s="5">
        <f t="shared" si="3"/>
        <v>5.0000000000000001E-3</v>
      </c>
      <c r="CE44" s="2">
        <v>3.2000000000000001E-2</v>
      </c>
      <c r="CF44" s="7">
        <f t="shared" si="1"/>
        <v>-3.4420193761824103</v>
      </c>
      <c r="CG44" s="7">
        <f t="shared" si="2"/>
        <v>5.2983173665480363</v>
      </c>
    </row>
    <row r="45" spans="2:85">
      <c r="B45" t="s">
        <v>44</v>
      </c>
      <c r="C45" t="s">
        <v>2</v>
      </c>
      <c r="D45" t="s">
        <v>2</v>
      </c>
      <c r="E45">
        <v>7.0000000000000001E-3</v>
      </c>
      <c r="F45" t="s">
        <v>2</v>
      </c>
      <c r="G45">
        <v>2E-3</v>
      </c>
      <c r="H45" t="s">
        <v>2</v>
      </c>
      <c r="I45">
        <v>3.0000000000000001E-3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>
        <v>7.0000000000000001E-3</v>
      </c>
      <c r="P45" t="s">
        <v>2</v>
      </c>
      <c r="Q45" t="s">
        <v>2</v>
      </c>
      <c r="R45" t="s">
        <v>2</v>
      </c>
      <c r="S45">
        <v>1.6E-2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>
        <v>1.4E-2</v>
      </c>
      <c r="AD45" t="s">
        <v>2</v>
      </c>
      <c r="AE45">
        <v>2E-3</v>
      </c>
      <c r="AF45" t="s">
        <v>2</v>
      </c>
      <c r="AG45">
        <v>1.2999999999999999E-2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>
        <v>2E-3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0.34599999999999997</v>
      </c>
      <c r="CD45" s="5">
        <f t="shared" si="3"/>
        <v>0.41199999999999998</v>
      </c>
      <c r="CE45" s="2">
        <v>3.29</v>
      </c>
      <c r="CF45" s="7">
        <f t="shared" si="1"/>
        <v>1.1908875647772805</v>
      </c>
      <c r="CG45" s="7">
        <f t="shared" si="2"/>
        <v>0.88673192963261072</v>
      </c>
    </row>
    <row r="46" spans="2:85">
      <c r="B46" t="s">
        <v>45</v>
      </c>
      <c r="C46">
        <v>1.9E-2</v>
      </c>
      <c r="D46" t="s">
        <v>2</v>
      </c>
      <c r="E46" t="s">
        <v>2</v>
      </c>
      <c r="F46" t="s">
        <v>2</v>
      </c>
      <c r="G46" t="s">
        <v>2</v>
      </c>
      <c r="H46" t="s">
        <v>2</v>
      </c>
      <c r="I46" t="s">
        <v>2</v>
      </c>
      <c r="J46" t="s">
        <v>2</v>
      </c>
      <c r="K46" t="s">
        <v>2</v>
      </c>
      <c r="L46" t="s">
        <v>2</v>
      </c>
      <c r="M46" t="s">
        <v>2</v>
      </c>
      <c r="N46" t="s">
        <v>2</v>
      </c>
      <c r="O46" t="s">
        <v>2</v>
      </c>
      <c r="P46" t="s">
        <v>2</v>
      </c>
      <c r="Q46" t="s">
        <v>2</v>
      </c>
      <c r="R46" t="s">
        <v>2</v>
      </c>
      <c r="S46" t="s">
        <v>2</v>
      </c>
      <c r="T46" t="s">
        <v>2</v>
      </c>
      <c r="U46" t="s">
        <v>2</v>
      </c>
      <c r="V46" t="s">
        <v>2</v>
      </c>
      <c r="W46" t="s">
        <v>2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 t="s">
        <v>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 t="s">
        <v>2</v>
      </c>
      <c r="CB46" t="s">
        <v>2</v>
      </c>
      <c r="CC46">
        <v>0.44900000000000001</v>
      </c>
      <c r="CD46" s="5">
        <f t="shared" si="3"/>
        <v>0.46800000000000003</v>
      </c>
      <c r="CE46" s="2">
        <v>1.9019999999999999</v>
      </c>
      <c r="CF46" s="7">
        <f t="shared" si="1"/>
        <v>0.64290596412319856</v>
      </c>
      <c r="CG46" s="7">
        <f t="shared" si="2"/>
        <v>0.75928698306449027</v>
      </c>
    </row>
    <row r="47" spans="2:85">
      <c r="B47" t="s">
        <v>46</v>
      </c>
      <c r="C47" t="s">
        <v>2</v>
      </c>
      <c r="D47" t="s">
        <v>2</v>
      </c>
      <c r="E47">
        <v>1E-3</v>
      </c>
      <c r="F47" t="s">
        <v>2</v>
      </c>
      <c r="G47">
        <v>0</v>
      </c>
      <c r="H47" t="s">
        <v>2</v>
      </c>
      <c r="I47" t="s">
        <v>2</v>
      </c>
      <c r="J47" t="s">
        <v>2</v>
      </c>
      <c r="K47" t="s">
        <v>2</v>
      </c>
      <c r="L47">
        <v>0</v>
      </c>
      <c r="M47" t="s">
        <v>2</v>
      </c>
      <c r="N47" t="s">
        <v>2</v>
      </c>
      <c r="O47" t="s">
        <v>2</v>
      </c>
      <c r="P47">
        <v>0</v>
      </c>
      <c r="Q47" t="s">
        <v>2</v>
      </c>
      <c r="R47" t="s">
        <v>2</v>
      </c>
      <c r="S47" t="s">
        <v>2</v>
      </c>
      <c r="T47" t="s">
        <v>2</v>
      </c>
      <c r="U47">
        <v>0</v>
      </c>
      <c r="V47" t="s">
        <v>2</v>
      </c>
      <c r="W47">
        <v>0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 t="s">
        <v>2</v>
      </c>
      <c r="AD47" t="s">
        <v>2</v>
      </c>
      <c r="AE47" t="s">
        <v>2</v>
      </c>
      <c r="AF47" t="s">
        <v>2</v>
      </c>
      <c r="AG47" t="s">
        <v>2</v>
      </c>
      <c r="AH47" t="s">
        <v>2</v>
      </c>
      <c r="AI47" t="s">
        <v>2</v>
      </c>
      <c r="AJ47" t="s">
        <v>2</v>
      </c>
      <c r="AK47" t="s">
        <v>2</v>
      </c>
      <c r="AL47" t="s">
        <v>2</v>
      </c>
      <c r="AM47" t="s">
        <v>2</v>
      </c>
      <c r="AN47" t="s">
        <v>2</v>
      </c>
      <c r="AO47" t="s">
        <v>2</v>
      </c>
      <c r="AP47" t="s">
        <v>2</v>
      </c>
      <c r="AQ47" t="s">
        <v>2</v>
      </c>
      <c r="AR47" t="s">
        <v>2</v>
      </c>
      <c r="AS47" t="s">
        <v>2</v>
      </c>
      <c r="AT47">
        <v>0</v>
      </c>
      <c r="AU47" t="s">
        <v>2</v>
      </c>
      <c r="AV47" t="s">
        <v>2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 t="s">
        <v>2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>
        <v>1E-3</v>
      </c>
      <c r="CB47" t="s">
        <v>2</v>
      </c>
      <c r="CC47" t="s">
        <v>2</v>
      </c>
      <c r="CD47" s="5">
        <f t="shared" si="3"/>
        <v>2E-3</v>
      </c>
      <c r="CE47" s="2">
        <v>1.4999999999999999E-2</v>
      </c>
      <c r="CF47" s="7">
        <f t="shared" si="1"/>
        <v>-4.1997050778799272</v>
      </c>
      <c r="CG47" s="7">
        <f t="shared" si="2"/>
        <v>6.2146080984221914</v>
      </c>
    </row>
    <row r="48" spans="2:85">
      <c r="B48" t="s">
        <v>47</v>
      </c>
      <c r="C48">
        <v>0</v>
      </c>
      <c r="D48">
        <v>0</v>
      </c>
      <c r="E48">
        <v>1E-3</v>
      </c>
      <c r="F48" t="s">
        <v>2</v>
      </c>
      <c r="G48">
        <v>0</v>
      </c>
      <c r="H48">
        <v>3.0000000000000001E-3</v>
      </c>
      <c r="I48" t="s">
        <v>2</v>
      </c>
      <c r="J48" t="s">
        <v>2</v>
      </c>
      <c r="K48">
        <v>2.5999999999999999E-2</v>
      </c>
      <c r="L48" t="s">
        <v>2</v>
      </c>
      <c r="M48" t="s">
        <v>2</v>
      </c>
      <c r="N48" t="s">
        <v>2</v>
      </c>
      <c r="O48" t="s">
        <v>2</v>
      </c>
      <c r="P48" t="s">
        <v>2</v>
      </c>
      <c r="Q48" t="s">
        <v>2</v>
      </c>
      <c r="R48">
        <v>0</v>
      </c>
      <c r="S48">
        <v>6.0000000000000001E-3</v>
      </c>
      <c r="T48" t="s">
        <v>2</v>
      </c>
      <c r="U48" t="s">
        <v>2</v>
      </c>
      <c r="V48">
        <v>0</v>
      </c>
      <c r="W48" t="s">
        <v>2</v>
      </c>
      <c r="X48" t="s">
        <v>2</v>
      </c>
      <c r="Y48" t="s">
        <v>2</v>
      </c>
      <c r="Z48" t="s">
        <v>2</v>
      </c>
      <c r="AA48" t="s">
        <v>2</v>
      </c>
      <c r="AB48" t="s">
        <v>2</v>
      </c>
      <c r="AC48">
        <v>1E-3</v>
      </c>
      <c r="AD48" t="s">
        <v>2</v>
      </c>
      <c r="AE48">
        <v>0</v>
      </c>
      <c r="AF48" t="s">
        <v>2</v>
      </c>
      <c r="AG48">
        <v>4.0000000000000001E-3</v>
      </c>
      <c r="AH48" t="s">
        <v>2</v>
      </c>
      <c r="AI48" t="s">
        <v>2</v>
      </c>
      <c r="AJ48" t="s">
        <v>2</v>
      </c>
      <c r="AK48">
        <v>1E-3</v>
      </c>
      <c r="AL48">
        <v>0</v>
      </c>
      <c r="AM48" t="s">
        <v>2</v>
      </c>
      <c r="AN48" t="s">
        <v>2</v>
      </c>
      <c r="AO48" t="s">
        <v>2</v>
      </c>
      <c r="AP48" t="s">
        <v>2</v>
      </c>
      <c r="AQ48">
        <v>0</v>
      </c>
      <c r="AR48" t="s">
        <v>2</v>
      </c>
      <c r="AS48" t="s">
        <v>2</v>
      </c>
      <c r="AT48" t="s">
        <v>2</v>
      </c>
      <c r="AU48" t="s">
        <v>2</v>
      </c>
      <c r="AV48">
        <v>0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>
        <v>1E-3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 t="s">
        <v>2</v>
      </c>
      <c r="CB48" t="s">
        <v>2</v>
      </c>
      <c r="CC48" t="s">
        <v>2</v>
      </c>
      <c r="CD48" s="5">
        <f t="shared" si="3"/>
        <v>4.2999999999999997E-2</v>
      </c>
      <c r="CE48" s="2">
        <v>0.61399999999999999</v>
      </c>
      <c r="CF48" s="7">
        <f t="shared" si="1"/>
        <v>-0.48776035083499458</v>
      </c>
      <c r="CG48" s="7">
        <f t="shared" si="2"/>
        <v>3.1465551632885749</v>
      </c>
    </row>
    <row r="49" spans="2:85">
      <c r="B49" t="s">
        <v>48</v>
      </c>
      <c r="C49" t="s">
        <v>2</v>
      </c>
      <c r="D49" t="s">
        <v>2</v>
      </c>
      <c r="E49">
        <v>1E-3</v>
      </c>
      <c r="F49" t="s">
        <v>2</v>
      </c>
      <c r="G49" t="s">
        <v>2</v>
      </c>
      <c r="H49" t="s">
        <v>2</v>
      </c>
      <c r="I49" t="s">
        <v>2</v>
      </c>
      <c r="J49" t="s">
        <v>2</v>
      </c>
      <c r="K49" t="s">
        <v>2</v>
      </c>
      <c r="L49" t="s">
        <v>2</v>
      </c>
      <c r="M49" t="s">
        <v>2</v>
      </c>
      <c r="N49">
        <v>0</v>
      </c>
      <c r="O49" t="s">
        <v>2</v>
      </c>
      <c r="P49">
        <v>0</v>
      </c>
      <c r="Q49" t="s">
        <v>2</v>
      </c>
      <c r="R49" t="s">
        <v>2</v>
      </c>
      <c r="S49" t="s">
        <v>2</v>
      </c>
      <c r="T49" t="s">
        <v>2</v>
      </c>
      <c r="U49">
        <v>0</v>
      </c>
      <c r="V49" t="s">
        <v>2</v>
      </c>
      <c r="W49">
        <v>0</v>
      </c>
      <c r="X49" t="s">
        <v>2</v>
      </c>
      <c r="Y49" t="s">
        <v>2</v>
      </c>
      <c r="Z49" t="s">
        <v>2</v>
      </c>
      <c r="AA49">
        <v>0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 t="s">
        <v>2</v>
      </c>
      <c r="AU49" t="s">
        <v>2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4.0000000000000001E-3</v>
      </c>
      <c r="CB49" t="s">
        <v>2</v>
      </c>
      <c r="CC49" t="s">
        <v>2</v>
      </c>
      <c r="CD49" s="5">
        <f t="shared" si="3"/>
        <v>5.0000000000000001E-3</v>
      </c>
      <c r="CE49" s="2">
        <v>0.04</v>
      </c>
      <c r="CF49" s="7">
        <f t="shared" si="1"/>
        <v>-3.2188758248682006</v>
      </c>
      <c r="CG49" s="7">
        <f t="shared" si="2"/>
        <v>5.2983173665480363</v>
      </c>
    </row>
    <row r="50" spans="2:85">
      <c r="B50" t="s">
        <v>49</v>
      </c>
      <c r="C50" t="s">
        <v>2</v>
      </c>
      <c r="D50" t="s">
        <v>2</v>
      </c>
      <c r="E50">
        <v>0</v>
      </c>
      <c r="F50" t="s">
        <v>2</v>
      </c>
      <c r="G50" t="s">
        <v>2</v>
      </c>
      <c r="H50" t="s">
        <v>2</v>
      </c>
      <c r="I50" t="s">
        <v>2</v>
      </c>
      <c r="J50">
        <v>0</v>
      </c>
      <c r="K50" t="s">
        <v>2</v>
      </c>
      <c r="L50" t="s">
        <v>2</v>
      </c>
      <c r="M50" t="s">
        <v>2</v>
      </c>
      <c r="N50" t="s">
        <v>2</v>
      </c>
      <c r="O50" t="s">
        <v>2</v>
      </c>
      <c r="P50" t="s">
        <v>2</v>
      </c>
      <c r="Q50" t="s">
        <v>2</v>
      </c>
      <c r="R50" t="s">
        <v>2</v>
      </c>
      <c r="S50" t="s">
        <v>2</v>
      </c>
      <c r="T50" t="s">
        <v>2</v>
      </c>
      <c r="U50" t="s">
        <v>2</v>
      </c>
      <c r="V50" t="s">
        <v>2</v>
      </c>
      <c r="W50" t="s">
        <v>2</v>
      </c>
      <c r="X50" t="s">
        <v>2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 t="s">
        <v>2</v>
      </c>
      <c r="AN50" t="s">
        <v>2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0</v>
      </c>
      <c r="AU50">
        <v>0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2E-3</v>
      </c>
      <c r="CB50" t="s">
        <v>2</v>
      </c>
      <c r="CC50" t="s">
        <v>2</v>
      </c>
      <c r="CD50" s="5">
        <f t="shared" si="3"/>
        <v>2E-3</v>
      </c>
      <c r="CE50" s="2">
        <v>1.7000000000000001E-2</v>
      </c>
      <c r="CF50" s="7">
        <f t="shared" si="1"/>
        <v>-4.0745419349259206</v>
      </c>
      <c r="CG50" s="7">
        <f t="shared" si="2"/>
        <v>6.2146080984221914</v>
      </c>
    </row>
    <row r="51" spans="2:85">
      <c r="B51" t="s">
        <v>50</v>
      </c>
      <c r="C51" t="s">
        <v>2</v>
      </c>
      <c r="D51" t="s">
        <v>2</v>
      </c>
      <c r="E51" t="s">
        <v>2</v>
      </c>
      <c r="F51">
        <v>0</v>
      </c>
      <c r="G51" t="s">
        <v>2</v>
      </c>
      <c r="H51" t="s">
        <v>2</v>
      </c>
      <c r="I51" t="s">
        <v>2</v>
      </c>
      <c r="J51">
        <v>0</v>
      </c>
      <c r="K51" t="s">
        <v>2</v>
      </c>
      <c r="L51">
        <v>0</v>
      </c>
      <c r="M51" t="s">
        <v>2</v>
      </c>
      <c r="N51">
        <v>0</v>
      </c>
      <c r="O51" t="s">
        <v>2</v>
      </c>
      <c r="P51">
        <v>0</v>
      </c>
      <c r="Q51" t="s">
        <v>2</v>
      </c>
      <c r="R51" t="s">
        <v>2</v>
      </c>
      <c r="S51" t="s">
        <v>2</v>
      </c>
      <c r="T51" t="s">
        <v>2</v>
      </c>
      <c r="U51">
        <v>0</v>
      </c>
      <c r="V51" t="s">
        <v>2</v>
      </c>
      <c r="W51">
        <v>0</v>
      </c>
      <c r="X51" t="s">
        <v>2</v>
      </c>
      <c r="Y51" t="s">
        <v>2</v>
      </c>
      <c r="Z51" t="s">
        <v>2</v>
      </c>
      <c r="AA51">
        <v>0</v>
      </c>
      <c r="AB51">
        <v>0</v>
      </c>
      <c r="AC51" t="s">
        <v>2</v>
      </c>
      <c r="AD51" t="s">
        <v>2</v>
      </c>
      <c r="AE51" t="s">
        <v>2</v>
      </c>
      <c r="AF51" t="s">
        <v>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>
        <v>0</v>
      </c>
      <c r="AN51">
        <v>0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1E-3</v>
      </c>
      <c r="AU51">
        <v>0</v>
      </c>
      <c r="AV51" t="s">
        <v>2</v>
      </c>
      <c r="AW51" t="s">
        <v>2</v>
      </c>
      <c r="AX51" t="s">
        <v>2</v>
      </c>
      <c r="AY51" t="s">
        <v>2</v>
      </c>
      <c r="AZ51" t="s">
        <v>2</v>
      </c>
      <c r="BA51" t="s">
        <v>2</v>
      </c>
      <c r="BB51" t="s">
        <v>2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 t="s">
        <v>2</v>
      </c>
      <c r="CB51" t="s">
        <v>2</v>
      </c>
      <c r="CC51" t="s">
        <v>2</v>
      </c>
      <c r="CD51" s="5">
        <f t="shared" si="3"/>
        <v>1E-3</v>
      </c>
      <c r="CE51" s="2">
        <v>4.2999999999999997E-2</v>
      </c>
      <c r="CF51" s="7">
        <f t="shared" si="1"/>
        <v>-3.1465551632885749</v>
      </c>
      <c r="CG51" s="7">
        <f t="shared" si="2"/>
        <v>6.9077552789821368</v>
      </c>
    </row>
    <row r="52" spans="2:85">
      <c r="B52" t="s">
        <v>51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0</v>
      </c>
      <c r="K52" t="s">
        <v>2</v>
      </c>
      <c r="L52">
        <v>0</v>
      </c>
      <c r="M52" t="s">
        <v>2</v>
      </c>
      <c r="N52">
        <v>0</v>
      </c>
      <c r="O52" t="s">
        <v>2</v>
      </c>
      <c r="P52">
        <v>0</v>
      </c>
      <c r="Q52" t="s">
        <v>2</v>
      </c>
      <c r="R52" t="s">
        <v>2</v>
      </c>
      <c r="S52" t="s">
        <v>2</v>
      </c>
      <c r="T52" t="s">
        <v>2</v>
      </c>
      <c r="U52">
        <v>0</v>
      </c>
      <c r="V52" t="s">
        <v>2</v>
      </c>
      <c r="W52">
        <v>0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0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0</v>
      </c>
      <c r="AU52">
        <v>0</v>
      </c>
      <c r="AV52" t="s">
        <v>2</v>
      </c>
      <c r="AW52" t="s">
        <v>2</v>
      </c>
      <c r="AX52" t="s">
        <v>2</v>
      </c>
      <c r="AY52">
        <v>0</v>
      </c>
      <c r="AZ52">
        <v>0</v>
      </c>
      <c r="BA52">
        <v>0</v>
      </c>
      <c r="BB52">
        <v>0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 t="s">
        <v>2</v>
      </c>
      <c r="CB52" t="s">
        <v>2</v>
      </c>
      <c r="CC52" t="s">
        <v>2</v>
      </c>
      <c r="CD52" s="5">
        <f t="shared" si="3"/>
        <v>0</v>
      </c>
      <c r="CE52" s="2">
        <v>0</v>
      </c>
      <c r="CG52" s="7"/>
    </row>
    <row r="53" spans="2:85">
      <c r="B53" t="s">
        <v>52</v>
      </c>
      <c r="C53" t="s">
        <v>2</v>
      </c>
      <c r="D53" t="s">
        <v>2</v>
      </c>
      <c r="E53" t="s">
        <v>2</v>
      </c>
      <c r="F53">
        <v>0</v>
      </c>
      <c r="G53" t="s">
        <v>2</v>
      </c>
      <c r="H53" t="s">
        <v>2</v>
      </c>
      <c r="I53" t="s">
        <v>2</v>
      </c>
      <c r="J53">
        <v>0</v>
      </c>
      <c r="K53" t="s">
        <v>2</v>
      </c>
      <c r="L53">
        <v>0</v>
      </c>
      <c r="M53" t="s">
        <v>2</v>
      </c>
      <c r="N53">
        <v>0</v>
      </c>
      <c r="O53" t="s">
        <v>2</v>
      </c>
      <c r="P53">
        <v>0</v>
      </c>
      <c r="Q53" t="s">
        <v>2</v>
      </c>
      <c r="R53" t="s">
        <v>2</v>
      </c>
      <c r="S53" t="s">
        <v>2</v>
      </c>
      <c r="T53" t="s">
        <v>2</v>
      </c>
      <c r="U53">
        <v>0</v>
      </c>
      <c r="V53" t="s">
        <v>2</v>
      </c>
      <c r="W53">
        <v>0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0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0</v>
      </c>
      <c r="AU53">
        <v>0</v>
      </c>
      <c r="AV53" t="s">
        <v>2</v>
      </c>
      <c r="AW53" t="s">
        <v>2</v>
      </c>
      <c r="AX53" t="s">
        <v>2</v>
      </c>
      <c r="AY53">
        <v>0</v>
      </c>
      <c r="AZ53">
        <v>0</v>
      </c>
      <c r="BA53">
        <v>0</v>
      </c>
      <c r="BB53">
        <v>0</v>
      </c>
      <c r="BC53" t="s">
        <v>2</v>
      </c>
      <c r="BD53" t="s">
        <v>2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 t="s">
        <v>2</v>
      </c>
      <c r="CB53" t="s">
        <v>2</v>
      </c>
      <c r="CC53" t="s">
        <v>2</v>
      </c>
      <c r="CD53" s="5">
        <f t="shared" si="3"/>
        <v>0</v>
      </c>
      <c r="CE53" s="2">
        <v>0</v>
      </c>
      <c r="CG53" s="7"/>
    </row>
    <row r="54" spans="2:85">
      <c r="B54" t="s">
        <v>53</v>
      </c>
      <c r="C54" t="s">
        <v>2</v>
      </c>
      <c r="D54" t="s">
        <v>2</v>
      </c>
      <c r="E54" t="s">
        <v>2</v>
      </c>
      <c r="F54">
        <v>1E-3</v>
      </c>
      <c r="G54" t="s">
        <v>2</v>
      </c>
      <c r="H54" t="s">
        <v>2</v>
      </c>
      <c r="I54" t="s">
        <v>2</v>
      </c>
      <c r="J54">
        <v>4.0000000000000001E-3</v>
      </c>
      <c r="K54" t="s">
        <v>2</v>
      </c>
      <c r="L54">
        <v>8.0000000000000002E-3</v>
      </c>
      <c r="M54" t="s">
        <v>2</v>
      </c>
      <c r="N54">
        <v>0</v>
      </c>
      <c r="O54" t="s">
        <v>2</v>
      </c>
      <c r="P54">
        <v>1.2999999999999999E-2</v>
      </c>
      <c r="Q54" t="s">
        <v>2</v>
      </c>
      <c r="R54" t="s">
        <v>2</v>
      </c>
      <c r="S54" t="s">
        <v>2</v>
      </c>
      <c r="T54" t="s">
        <v>2</v>
      </c>
      <c r="U54">
        <v>1E-3</v>
      </c>
      <c r="V54" t="s">
        <v>2</v>
      </c>
      <c r="W54">
        <v>0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 t="s">
        <v>2</v>
      </c>
      <c r="AD54" t="s">
        <v>2</v>
      </c>
      <c r="AE54" t="s">
        <v>2</v>
      </c>
      <c r="AF54">
        <v>1.4E-2</v>
      </c>
      <c r="AG54" t="s">
        <v>2</v>
      </c>
      <c r="AH54" t="s">
        <v>2</v>
      </c>
      <c r="AI54" t="s">
        <v>2</v>
      </c>
      <c r="AJ54" t="s">
        <v>2</v>
      </c>
      <c r="AK54" t="s">
        <v>2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>
        <v>9.0999999999999998E-2</v>
      </c>
      <c r="AU54">
        <v>0</v>
      </c>
      <c r="AV54" t="s">
        <v>2</v>
      </c>
      <c r="AW54" t="s">
        <v>2</v>
      </c>
      <c r="AX54" t="s">
        <v>2</v>
      </c>
      <c r="AY54">
        <v>3.0000000000000001E-3</v>
      </c>
      <c r="AZ54">
        <v>0</v>
      </c>
      <c r="BA54">
        <v>0</v>
      </c>
      <c r="BB54">
        <v>4.3999999999999997E-2</v>
      </c>
      <c r="BC54" t="s">
        <v>2</v>
      </c>
      <c r="BD54">
        <v>8.0000000000000002E-3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 t="s">
        <v>2</v>
      </c>
      <c r="CB54" t="s">
        <v>2</v>
      </c>
      <c r="CC54" t="s">
        <v>2</v>
      </c>
      <c r="CD54" s="5">
        <f t="shared" si="3"/>
        <v>0.187</v>
      </c>
      <c r="CE54" s="2">
        <v>0.98599999999999999</v>
      </c>
      <c r="CF54" s="7">
        <f t="shared" si="1"/>
        <v>-1.4098924379501648E-2</v>
      </c>
      <c r="CG54" s="7">
        <f t="shared" si="2"/>
        <v>1.6766466621275504</v>
      </c>
    </row>
    <row r="55" spans="2:85">
      <c r="B55" t="s">
        <v>54</v>
      </c>
      <c r="C55" t="s">
        <v>2</v>
      </c>
      <c r="D55" t="s">
        <v>2</v>
      </c>
      <c r="E55">
        <v>1E-3</v>
      </c>
      <c r="F55" t="s">
        <v>2</v>
      </c>
      <c r="G55" t="s">
        <v>2</v>
      </c>
      <c r="H55" t="s">
        <v>2</v>
      </c>
      <c r="I55">
        <v>0</v>
      </c>
      <c r="J55" t="s">
        <v>2</v>
      </c>
      <c r="K55" t="s">
        <v>2</v>
      </c>
      <c r="L55" t="s">
        <v>2</v>
      </c>
      <c r="M55">
        <v>0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>
        <v>0</v>
      </c>
      <c r="W55" t="s">
        <v>2</v>
      </c>
      <c r="X55" t="s">
        <v>2</v>
      </c>
      <c r="Y55" t="s">
        <v>2</v>
      </c>
      <c r="Z55" t="s">
        <v>2</v>
      </c>
      <c r="AA55" t="s">
        <v>2</v>
      </c>
      <c r="AB55" t="s">
        <v>2</v>
      </c>
      <c r="AC55">
        <v>0</v>
      </c>
      <c r="AD55" t="s">
        <v>2</v>
      </c>
      <c r="AE55" t="s">
        <v>2</v>
      </c>
      <c r="AF55" t="s">
        <v>2</v>
      </c>
      <c r="AG55">
        <v>0</v>
      </c>
      <c r="AH55" t="s">
        <v>2</v>
      </c>
      <c r="AI55" t="s">
        <v>2</v>
      </c>
      <c r="AJ55" t="s">
        <v>2</v>
      </c>
      <c r="AK55">
        <v>0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 t="s">
        <v>2</v>
      </c>
      <c r="AU55" t="s">
        <v>2</v>
      </c>
      <c r="AV55" t="s">
        <v>2</v>
      </c>
      <c r="AW55" t="s">
        <v>2</v>
      </c>
      <c r="AX55" t="s">
        <v>2</v>
      </c>
      <c r="AY55" t="s">
        <v>2</v>
      </c>
      <c r="AZ55" t="s">
        <v>2</v>
      </c>
      <c r="BA55" t="s">
        <v>2</v>
      </c>
      <c r="BB55" t="s">
        <v>2</v>
      </c>
      <c r="BC55" t="s">
        <v>2</v>
      </c>
      <c r="BD55" t="s">
        <v>2</v>
      </c>
      <c r="BE55" t="s">
        <v>2</v>
      </c>
      <c r="BF55" t="s">
        <v>2</v>
      </c>
      <c r="BG55" t="s">
        <v>2</v>
      </c>
      <c r="BH55" t="s">
        <v>2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 t="s">
        <v>2</v>
      </c>
      <c r="CB55" t="s">
        <v>2</v>
      </c>
      <c r="CC55">
        <v>1E-3</v>
      </c>
      <c r="CD55" s="5">
        <f t="shared" si="3"/>
        <v>2E-3</v>
      </c>
      <c r="CE55" s="2">
        <v>4.2000000000000003E-2</v>
      </c>
      <c r="CF55" s="7">
        <f t="shared" si="1"/>
        <v>-3.1700856606987688</v>
      </c>
      <c r="CG55" s="7">
        <f t="shared" si="2"/>
        <v>6.2146080984221914</v>
      </c>
    </row>
    <row r="56" spans="2:85">
      <c r="B56" t="s">
        <v>55</v>
      </c>
      <c r="C56" t="s">
        <v>2</v>
      </c>
      <c r="D56" t="s">
        <v>2</v>
      </c>
      <c r="E56">
        <v>1E-3</v>
      </c>
      <c r="F56">
        <v>0</v>
      </c>
      <c r="G56" t="s">
        <v>2</v>
      </c>
      <c r="H56" t="s">
        <v>2</v>
      </c>
      <c r="I56" t="s">
        <v>2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U56">
        <v>0</v>
      </c>
      <c r="V56" t="s">
        <v>2</v>
      </c>
      <c r="W56" t="s">
        <v>2</v>
      </c>
      <c r="X56" t="s">
        <v>2</v>
      </c>
      <c r="Y56">
        <v>2.1000000000000001E-2</v>
      </c>
      <c r="Z56" t="s">
        <v>2</v>
      </c>
      <c r="AA56">
        <v>0</v>
      </c>
      <c r="AB56" t="s">
        <v>2</v>
      </c>
      <c r="AC56" t="s">
        <v>2</v>
      </c>
      <c r="AD56" t="s">
        <v>2</v>
      </c>
      <c r="AE56" t="s">
        <v>2</v>
      </c>
      <c r="AF56">
        <v>2E-3</v>
      </c>
      <c r="AG56" t="s">
        <v>2</v>
      </c>
      <c r="AH56" t="s">
        <v>2</v>
      </c>
      <c r="AI56" t="s">
        <v>2</v>
      </c>
      <c r="AJ56" t="s">
        <v>2</v>
      </c>
      <c r="AK56" t="s">
        <v>2</v>
      </c>
      <c r="AL56" t="s">
        <v>2</v>
      </c>
      <c r="AM56" t="s">
        <v>2</v>
      </c>
      <c r="AN56" t="s">
        <v>2</v>
      </c>
      <c r="AO56" t="s">
        <v>2</v>
      </c>
      <c r="AP56" t="s">
        <v>2</v>
      </c>
      <c r="AQ56" t="s">
        <v>2</v>
      </c>
      <c r="AR56" t="s">
        <v>2</v>
      </c>
      <c r="AS56" t="s">
        <v>2</v>
      </c>
      <c r="AT56">
        <v>7.0000000000000001E-3</v>
      </c>
      <c r="AU56">
        <v>0</v>
      </c>
      <c r="AV56" t="s">
        <v>2</v>
      </c>
      <c r="AW56" t="s">
        <v>2</v>
      </c>
      <c r="AX56">
        <v>0</v>
      </c>
      <c r="AY56">
        <v>0</v>
      </c>
      <c r="AZ56" t="s">
        <v>2</v>
      </c>
      <c r="BA56" t="s">
        <v>2</v>
      </c>
      <c r="BB56" t="s">
        <v>2</v>
      </c>
      <c r="BC56" t="s">
        <v>2</v>
      </c>
      <c r="BD56">
        <v>5.0000000000000001E-3</v>
      </c>
      <c r="BE56" t="s">
        <v>2</v>
      </c>
      <c r="BF56" t="s">
        <v>2</v>
      </c>
      <c r="BG56" t="s">
        <v>2</v>
      </c>
      <c r="BH56">
        <v>0</v>
      </c>
      <c r="BI56" t="s">
        <v>2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>
        <v>2.7E-2</v>
      </c>
      <c r="CB56" t="s">
        <v>2</v>
      </c>
      <c r="CC56" t="s">
        <v>2</v>
      </c>
      <c r="CD56" s="5">
        <f t="shared" si="3"/>
        <v>6.3E-2</v>
      </c>
      <c r="CE56" s="2">
        <v>0.91900000000000004</v>
      </c>
      <c r="CF56" s="7">
        <f t="shared" si="1"/>
        <v>-8.4469156626449965E-2</v>
      </c>
      <c r="CG56" s="7">
        <f t="shared" si="2"/>
        <v>2.7646205525906042</v>
      </c>
    </row>
    <row r="57" spans="2:85">
      <c r="B57" t="s">
        <v>56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2.3E-2</v>
      </c>
      <c r="I57">
        <v>6.2E-2</v>
      </c>
      <c r="J57" t="s">
        <v>2</v>
      </c>
      <c r="K57">
        <v>0.09</v>
      </c>
      <c r="L57" t="s">
        <v>2</v>
      </c>
      <c r="M57">
        <v>1E-3</v>
      </c>
      <c r="N57" t="s">
        <v>2</v>
      </c>
      <c r="O57">
        <v>4.4999999999999998E-2</v>
      </c>
      <c r="P57" t="s">
        <v>2</v>
      </c>
      <c r="Q57">
        <v>2.3E-2</v>
      </c>
      <c r="R57" t="s">
        <v>2</v>
      </c>
      <c r="S57">
        <v>1.9E-2</v>
      </c>
      <c r="T57">
        <v>4.0000000000000001E-3</v>
      </c>
      <c r="U57" t="s">
        <v>2</v>
      </c>
      <c r="V57">
        <v>7.0000000000000001E-3</v>
      </c>
      <c r="W57" t="s">
        <v>2</v>
      </c>
      <c r="X57">
        <v>7.8E-2</v>
      </c>
      <c r="Y57" t="s">
        <v>2</v>
      </c>
      <c r="Z57" t="s">
        <v>2</v>
      </c>
      <c r="AA57" t="s">
        <v>2</v>
      </c>
      <c r="AB57" t="s">
        <v>2</v>
      </c>
      <c r="AC57">
        <v>3.3000000000000002E-2</v>
      </c>
      <c r="AD57">
        <v>2.4E-2</v>
      </c>
      <c r="AE57">
        <v>0.06</v>
      </c>
      <c r="AF57" t="s">
        <v>2</v>
      </c>
      <c r="AG57">
        <v>4.2999999999999997E-2</v>
      </c>
      <c r="AH57" t="s">
        <v>2</v>
      </c>
      <c r="AI57">
        <v>1.2999999999999999E-2</v>
      </c>
      <c r="AJ57" t="s">
        <v>2</v>
      </c>
      <c r="AK57">
        <v>6.2E-2</v>
      </c>
      <c r="AL57" t="s">
        <v>2</v>
      </c>
      <c r="AM57" t="s">
        <v>2</v>
      </c>
      <c r="AN57" t="s">
        <v>2</v>
      </c>
      <c r="AO57">
        <v>8.0000000000000002E-3</v>
      </c>
      <c r="AP57" t="s">
        <v>2</v>
      </c>
      <c r="AQ57">
        <v>0.03</v>
      </c>
      <c r="AR57" t="s">
        <v>2</v>
      </c>
      <c r="AS57">
        <v>4.9000000000000002E-2</v>
      </c>
      <c r="AT57">
        <v>0.19400000000000001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0.20599999999999999</v>
      </c>
      <c r="BF57">
        <v>0</v>
      </c>
      <c r="BG57">
        <v>0</v>
      </c>
      <c r="BH57" t="s">
        <v>2</v>
      </c>
      <c r="BI57">
        <v>2.1999999999999999E-2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0.65700000000000003</v>
      </c>
      <c r="CD57" s="5">
        <f t="shared" si="3"/>
        <v>1.7530000000000001</v>
      </c>
      <c r="CE57" s="2">
        <v>4.8120000000000003</v>
      </c>
      <c r="CF57" s="7">
        <f t="shared" si="1"/>
        <v>1.5711127981124324</v>
      </c>
      <c r="CG57" s="7">
        <f t="shared" si="2"/>
        <v>-0.5613286059390975</v>
      </c>
    </row>
    <row r="58" spans="2:85">
      <c r="B58" t="s">
        <v>57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0</v>
      </c>
      <c r="I58">
        <v>0</v>
      </c>
      <c r="J58" t="s">
        <v>2</v>
      </c>
      <c r="K58">
        <v>0</v>
      </c>
      <c r="L58" t="s">
        <v>2</v>
      </c>
      <c r="M58">
        <v>0</v>
      </c>
      <c r="N58" t="s">
        <v>2</v>
      </c>
      <c r="O58">
        <v>0</v>
      </c>
      <c r="P58" t="s">
        <v>2</v>
      </c>
      <c r="Q58">
        <v>0</v>
      </c>
      <c r="R58" t="s">
        <v>2</v>
      </c>
      <c r="S58">
        <v>0</v>
      </c>
      <c r="T58">
        <v>0</v>
      </c>
      <c r="U58" t="s">
        <v>2</v>
      </c>
      <c r="V58">
        <v>0</v>
      </c>
      <c r="W58" t="s">
        <v>2</v>
      </c>
      <c r="X58">
        <v>0</v>
      </c>
      <c r="Y58" t="s">
        <v>2</v>
      </c>
      <c r="Z58" t="s">
        <v>2</v>
      </c>
      <c r="AA58" t="s">
        <v>2</v>
      </c>
      <c r="AB58" t="s">
        <v>2</v>
      </c>
      <c r="AC58">
        <v>0</v>
      </c>
      <c r="AD58">
        <v>0</v>
      </c>
      <c r="AE58">
        <v>0</v>
      </c>
      <c r="AF58" t="s">
        <v>2</v>
      </c>
      <c r="AG58">
        <v>0</v>
      </c>
      <c r="AH58" t="s">
        <v>2</v>
      </c>
      <c r="AI58">
        <v>0</v>
      </c>
      <c r="AJ58" t="s">
        <v>2</v>
      </c>
      <c r="AK58">
        <v>0</v>
      </c>
      <c r="AL58" t="s">
        <v>2</v>
      </c>
      <c r="AM58" t="s">
        <v>2</v>
      </c>
      <c r="AN58" t="s">
        <v>2</v>
      </c>
      <c r="AO58">
        <v>0</v>
      </c>
      <c r="AP58" t="s">
        <v>2</v>
      </c>
      <c r="AQ58">
        <v>0</v>
      </c>
      <c r="AR58" t="s">
        <v>2</v>
      </c>
      <c r="AS58">
        <v>0</v>
      </c>
      <c r="AT58">
        <v>0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0</v>
      </c>
      <c r="BF58">
        <v>0</v>
      </c>
      <c r="BG58">
        <v>0</v>
      </c>
      <c r="BH58" t="s">
        <v>2</v>
      </c>
      <c r="BI58">
        <v>0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 t="s">
        <v>2</v>
      </c>
      <c r="CD58" s="5">
        <f t="shared" si="3"/>
        <v>0</v>
      </c>
      <c r="CE58" s="2">
        <v>2.8000000000000001E-2</v>
      </c>
      <c r="CF58" s="7">
        <f t="shared" si="1"/>
        <v>-3.575550768806933</v>
      </c>
      <c r="CG58" s="7"/>
    </row>
    <row r="59" spans="2:85">
      <c r="B59" t="s">
        <v>58</v>
      </c>
      <c r="C59" t="s">
        <v>2</v>
      </c>
      <c r="D59" t="s">
        <v>2</v>
      </c>
      <c r="E59" t="s">
        <v>2</v>
      </c>
      <c r="F59" t="s">
        <v>2</v>
      </c>
      <c r="G59" t="s">
        <v>2</v>
      </c>
      <c r="H59">
        <v>0</v>
      </c>
      <c r="I59">
        <v>0</v>
      </c>
      <c r="J59" t="s">
        <v>2</v>
      </c>
      <c r="K59">
        <v>0</v>
      </c>
      <c r="L59" t="s">
        <v>2</v>
      </c>
      <c r="M59">
        <v>0</v>
      </c>
      <c r="N59" t="s">
        <v>2</v>
      </c>
      <c r="O59">
        <v>0</v>
      </c>
      <c r="P59" t="s">
        <v>2</v>
      </c>
      <c r="Q59">
        <v>0</v>
      </c>
      <c r="R59" t="s">
        <v>2</v>
      </c>
      <c r="S59">
        <v>0</v>
      </c>
      <c r="T59">
        <v>0</v>
      </c>
      <c r="U59" t="s">
        <v>2</v>
      </c>
      <c r="V59">
        <v>0</v>
      </c>
      <c r="W59" t="s">
        <v>2</v>
      </c>
      <c r="X59">
        <v>0</v>
      </c>
      <c r="Y59" t="s">
        <v>2</v>
      </c>
      <c r="Z59" t="s">
        <v>2</v>
      </c>
      <c r="AA59" t="s">
        <v>2</v>
      </c>
      <c r="AB59" t="s">
        <v>2</v>
      </c>
      <c r="AC59">
        <v>0</v>
      </c>
      <c r="AD59">
        <v>0</v>
      </c>
      <c r="AE59">
        <v>0</v>
      </c>
      <c r="AF59" t="s">
        <v>2</v>
      </c>
      <c r="AG59">
        <v>0</v>
      </c>
      <c r="AH59" t="s">
        <v>2</v>
      </c>
      <c r="AI59">
        <v>0</v>
      </c>
      <c r="AJ59" t="s">
        <v>2</v>
      </c>
      <c r="AK59">
        <v>0</v>
      </c>
      <c r="AL59" t="s">
        <v>2</v>
      </c>
      <c r="AM59" t="s">
        <v>2</v>
      </c>
      <c r="AN59" t="s">
        <v>2</v>
      </c>
      <c r="AO59">
        <v>0</v>
      </c>
      <c r="AP59" t="s">
        <v>2</v>
      </c>
      <c r="AQ59">
        <v>0</v>
      </c>
      <c r="AR59" t="s">
        <v>2</v>
      </c>
      <c r="AS59">
        <v>0</v>
      </c>
      <c r="AT59">
        <v>0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>
        <v>0</v>
      </c>
      <c r="BF59">
        <v>0</v>
      </c>
      <c r="BG59">
        <v>0</v>
      </c>
      <c r="BH59" t="s">
        <v>2</v>
      </c>
      <c r="BI59">
        <v>0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 t="s">
        <v>2</v>
      </c>
      <c r="CB59" t="s">
        <v>2</v>
      </c>
      <c r="CC59" t="s">
        <v>2</v>
      </c>
      <c r="CD59" s="5">
        <f t="shared" si="3"/>
        <v>0</v>
      </c>
      <c r="CE59" s="2">
        <v>1.2999999999999999E-2</v>
      </c>
      <c r="CF59" s="7">
        <f t="shared" si="1"/>
        <v>-4.3428059215206005</v>
      </c>
      <c r="CG59" s="7"/>
    </row>
    <row r="60" spans="2:85">
      <c r="B60" t="s">
        <v>59</v>
      </c>
      <c r="C60" t="s">
        <v>2</v>
      </c>
      <c r="D60" t="s">
        <v>2</v>
      </c>
      <c r="E60">
        <v>0</v>
      </c>
      <c r="F60">
        <v>0</v>
      </c>
      <c r="G60">
        <v>0</v>
      </c>
      <c r="H60" t="s">
        <v>2</v>
      </c>
      <c r="I60" t="s">
        <v>2</v>
      </c>
      <c r="J60">
        <v>0</v>
      </c>
      <c r="K60" t="s">
        <v>2</v>
      </c>
      <c r="L60">
        <v>0</v>
      </c>
      <c r="M60" t="s">
        <v>2</v>
      </c>
      <c r="N60">
        <v>0</v>
      </c>
      <c r="O60" t="s">
        <v>2</v>
      </c>
      <c r="P60">
        <v>0</v>
      </c>
      <c r="Q60" t="s">
        <v>2</v>
      </c>
      <c r="R60" t="s">
        <v>2</v>
      </c>
      <c r="S60" t="s">
        <v>2</v>
      </c>
      <c r="T60" t="s">
        <v>2</v>
      </c>
      <c r="U60" t="s">
        <v>2</v>
      </c>
      <c r="V60" t="s">
        <v>2</v>
      </c>
      <c r="W60">
        <v>0</v>
      </c>
      <c r="X60" t="s">
        <v>2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E60" t="s">
        <v>2</v>
      </c>
      <c r="AF60" t="s">
        <v>2</v>
      </c>
      <c r="AG60" t="s">
        <v>2</v>
      </c>
      <c r="AH60" t="s">
        <v>2</v>
      </c>
      <c r="AI60" t="s">
        <v>2</v>
      </c>
      <c r="AJ60" t="s">
        <v>2</v>
      </c>
      <c r="AK60" t="s">
        <v>2</v>
      </c>
      <c r="AL60" t="s">
        <v>2</v>
      </c>
      <c r="AM60" t="s">
        <v>2</v>
      </c>
      <c r="AN60">
        <v>0</v>
      </c>
      <c r="AO60" t="s">
        <v>2</v>
      </c>
      <c r="AP60" t="s">
        <v>2</v>
      </c>
      <c r="AQ60" t="s">
        <v>2</v>
      </c>
      <c r="AR60" t="s">
        <v>2</v>
      </c>
      <c r="AS60" t="s">
        <v>2</v>
      </c>
      <c r="AT60" t="s">
        <v>2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 t="s">
        <v>2</v>
      </c>
      <c r="BD60" t="s">
        <v>2</v>
      </c>
      <c r="BE60" t="s">
        <v>2</v>
      </c>
      <c r="BF60" t="s">
        <v>2</v>
      </c>
      <c r="BG60" t="s">
        <v>2</v>
      </c>
      <c r="BH60">
        <v>0</v>
      </c>
      <c r="BI60" t="s">
        <v>2</v>
      </c>
      <c r="BJ60" t="s">
        <v>2</v>
      </c>
      <c r="BK60" t="s">
        <v>2</v>
      </c>
      <c r="BL60" t="s">
        <v>2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>
        <v>3.0000000000000001E-3</v>
      </c>
      <c r="CB60" t="s">
        <v>2</v>
      </c>
      <c r="CC60" t="s">
        <v>2</v>
      </c>
      <c r="CD60" s="5">
        <f t="shared" si="3"/>
        <v>3.0000000000000001E-3</v>
      </c>
      <c r="CE60" s="2">
        <v>3.2000000000000001E-2</v>
      </c>
      <c r="CF60" s="7">
        <f t="shared" si="1"/>
        <v>-3.4420193761824103</v>
      </c>
      <c r="CG60" s="7">
        <f t="shared" si="2"/>
        <v>5.8091429903140277</v>
      </c>
    </row>
    <row r="61" spans="2:85">
      <c r="B61" t="s">
        <v>60</v>
      </c>
      <c r="C61" t="s">
        <v>2</v>
      </c>
      <c r="D61" t="s">
        <v>2</v>
      </c>
      <c r="E61" t="s">
        <v>2</v>
      </c>
      <c r="F61" t="s">
        <v>2</v>
      </c>
      <c r="G61">
        <v>0</v>
      </c>
      <c r="H61">
        <v>1E-3</v>
      </c>
      <c r="I61" t="s">
        <v>2</v>
      </c>
      <c r="J61" t="s">
        <v>2</v>
      </c>
      <c r="K61" t="s">
        <v>2</v>
      </c>
      <c r="L61" t="s">
        <v>2</v>
      </c>
      <c r="M61" t="s">
        <v>2</v>
      </c>
      <c r="N61" t="s">
        <v>2</v>
      </c>
      <c r="O61">
        <v>7.0000000000000001E-3</v>
      </c>
      <c r="P61" t="s">
        <v>2</v>
      </c>
      <c r="Q61">
        <v>5.0999999999999997E-2</v>
      </c>
      <c r="R61" t="s">
        <v>2</v>
      </c>
      <c r="S61">
        <v>1.4999999999999999E-2</v>
      </c>
      <c r="T61">
        <v>1E-3</v>
      </c>
      <c r="U61" t="s">
        <v>2</v>
      </c>
      <c r="V61">
        <v>1E-3</v>
      </c>
      <c r="W61" t="s">
        <v>2</v>
      </c>
      <c r="X61">
        <v>7.0000000000000001E-3</v>
      </c>
      <c r="Y61" t="s">
        <v>2</v>
      </c>
      <c r="Z61" t="s">
        <v>2</v>
      </c>
      <c r="AA61" t="s">
        <v>2</v>
      </c>
      <c r="AB61" t="s">
        <v>2</v>
      </c>
      <c r="AC61">
        <v>4.0000000000000001E-3</v>
      </c>
      <c r="AD61">
        <v>1.2E-2</v>
      </c>
      <c r="AE61">
        <v>5.0000000000000001E-3</v>
      </c>
      <c r="AF61" t="s">
        <v>2</v>
      </c>
      <c r="AG61" t="s">
        <v>2</v>
      </c>
      <c r="AH61" t="s">
        <v>2</v>
      </c>
      <c r="AI61">
        <v>1E-3</v>
      </c>
      <c r="AJ61">
        <v>1E-3</v>
      </c>
      <c r="AK61">
        <v>7.0000000000000001E-3</v>
      </c>
      <c r="AL61">
        <v>0</v>
      </c>
      <c r="AM61" t="s">
        <v>2</v>
      </c>
      <c r="AN61" t="s">
        <v>2</v>
      </c>
      <c r="AO61">
        <v>1E-3</v>
      </c>
      <c r="AP61">
        <v>8.5000000000000006E-2</v>
      </c>
      <c r="AQ61">
        <v>2.8000000000000001E-2</v>
      </c>
      <c r="AR61">
        <v>1E-3</v>
      </c>
      <c r="AS61">
        <v>2E-3</v>
      </c>
      <c r="AT61">
        <v>0.01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>
        <v>1E-3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>
        <v>3.5999999999999997E-2</v>
      </c>
      <c r="BJ61" t="s">
        <v>2</v>
      </c>
      <c r="BK61">
        <v>5.0000000000000001E-3</v>
      </c>
      <c r="BL61">
        <v>0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 t="s">
        <v>2</v>
      </c>
      <c r="CD61" s="5">
        <f t="shared" si="3"/>
        <v>0.28200000000000003</v>
      </c>
      <c r="CE61" s="2">
        <v>3.169</v>
      </c>
      <c r="CF61" s="7">
        <f t="shared" si="1"/>
        <v>1.1534160807087837</v>
      </c>
      <c r="CG61" s="7">
        <f t="shared" si="2"/>
        <v>1.2658482080440234</v>
      </c>
    </row>
    <row r="62" spans="2:85">
      <c r="B62" t="s">
        <v>61</v>
      </c>
      <c r="C62">
        <v>0</v>
      </c>
      <c r="D62">
        <v>0</v>
      </c>
      <c r="E62">
        <v>2E-3</v>
      </c>
      <c r="F62" t="s">
        <v>2</v>
      </c>
      <c r="G62">
        <v>0</v>
      </c>
      <c r="H62">
        <v>5.0000000000000001E-3</v>
      </c>
      <c r="I62">
        <v>0</v>
      </c>
      <c r="J62" t="s">
        <v>2</v>
      </c>
      <c r="K62">
        <v>8.3000000000000004E-2</v>
      </c>
      <c r="L62" t="s">
        <v>2</v>
      </c>
      <c r="M62">
        <v>0</v>
      </c>
      <c r="N62" t="s">
        <v>2</v>
      </c>
      <c r="O62" t="s">
        <v>2</v>
      </c>
      <c r="P62" t="s">
        <v>2</v>
      </c>
      <c r="Q62" t="s">
        <v>2</v>
      </c>
      <c r="R62">
        <v>1E-3</v>
      </c>
      <c r="S62">
        <v>1.2999999999999999E-2</v>
      </c>
      <c r="T62" t="s">
        <v>2</v>
      </c>
      <c r="U62" t="s">
        <v>2</v>
      </c>
      <c r="V62">
        <v>1E-3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>
        <v>5.0000000000000001E-3</v>
      </c>
      <c r="AD62" t="s">
        <v>2</v>
      </c>
      <c r="AE62">
        <v>0</v>
      </c>
      <c r="AF62" t="s">
        <v>2</v>
      </c>
      <c r="AG62">
        <v>2.1999999999999999E-2</v>
      </c>
      <c r="AH62" t="s">
        <v>2</v>
      </c>
      <c r="AI62" t="s">
        <v>2</v>
      </c>
      <c r="AJ62" t="s">
        <v>2</v>
      </c>
      <c r="AK62">
        <v>2E-3</v>
      </c>
      <c r="AL62">
        <v>0</v>
      </c>
      <c r="AM62" t="s">
        <v>2</v>
      </c>
      <c r="AN62" t="s">
        <v>2</v>
      </c>
      <c r="AO62" t="s">
        <v>2</v>
      </c>
      <c r="AP62" t="s">
        <v>2</v>
      </c>
      <c r="AQ62">
        <v>2E-3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>
        <v>1E-3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0.10100000000000001</v>
      </c>
      <c r="CD62" s="5">
        <f t="shared" si="3"/>
        <v>0.23800000000000002</v>
      </c>
      <c r="CE62" s="2">
        <v>4.1710000000000003</v>
      </c>
      <c r="CF62" s="7">
        <f t="shared" si="1"/>
        <v>1.4281558152148082</v>
      </c>
      <c r="CG62" s="7">
        <f t="shared" si="2"/>
        <v>1.4354846053106622</v>
      </c>
    </row>
    <row r="63" spans="2:85">
      <c r="B63" t="s">
        <v>62</v>
      </c>
      <c r="C63" t="s">
        <v>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5.0000000000000001E-3</v>
      </c>
      <c r="J63" t="s">
        <v>2</v>
      </c>
      <c r="K63" t="s">
        <v>2</v>
      </c>
      <c r="L63" t="s">
        <v>2</v>
      </c>
      <c r="M63">
        <v>0</v>
      </c>
      <c r="N63" t="s">
        <v>2</v>
      </c>
      <c r="O63">
        <v>3.0000000000000001E-3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>
        <v>0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>
        <v>3.0000000000000001E-3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1.6E-2</v>
      </c>
      <c r="CD63" s="5">
        <f t="shared" si="3"/>
        <v>2.7E-2</v>
      </c>
      <c r="CE63" s="2">
        <v>0.44500000000000001</v>
      </c>
      <c r="CF63" s="7">
        <f t="shared" si="1"/>
        <v>-0.80968099681589678</v>
      </c>
      <c r="CG63" s="7">
        <f t="shared" si="2"/>
        <v>3.6119184129778081</v>
      </c>
    </row>
    <row r="64" spans="2:85">
      <c r="B64" t="s">
        <v>63</v>
      </c>
      <c r="C64">
        <v>0</v>
      </c>
      <c r="D64" t="s">
        <v>2</v>
      </c>
      <c r="E64" t="s">
        <v>2</v>
      </c>
      <c r="F64" t="s">
        <v>2</v>
      </c>
      <c r="G64" t="s">
        <v>2</v>
      </c>
      <c r="H64" t="s">
        <v>2</v>
      </c>
      <c r="I64">
        <v>0</v>
      </c>
      <c r="J64" t="s">
        <v>2</v>
      </c>
      <c r="K64" t="s">
        <v>2</v>
      </c>
      <c r="L64" t="s">
        <v>2</v>
      </c>
      <c r="M64">
        <v>0</v>
      </c>
      <c r="N64" t="s">
        <v>2</v>
      </c>
      <c r="O64" t="s">
        <v>2</v>
      </c>
      <c r="P64" t="s">
        <v>2</v>
      </c>
      <c r="Q64" t="s">
        <v>2</v>
      </c>
      <c r="R64" t="s">
        <v>2</v>
      </c>
      <c r="S64" t="s">
        <v>2</v>
      </c>
      <c r="T64" t="s">
        <v>2</v>
      </c>
      <c r="U64" t="s">
        <v>2</v>
      </c>
      <c r="V64" t="s">
        <v>2</v>
      </c>
      <c r="W64" t="s">
        <v>2</v>
      </c>
      <c r="X64" t="s">
        <v>2</v>
      </c>
      <c r="Y64" t="s">
        <v>2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E64" t="s">
        <v>2</v>
      </c>
      <c r="AF64" t="s">
        <v>2</v>
      </c>
      <c r="AG64" t="s">
        <v>2</v>
      </c>
      <c r="AH64" t="s">
        <v>2</v>
      </c>
      <c r="AI64" t="s">
        <v>2</v>
      </c>
      <c r="AJ64" t="s">
        <v>2</v>
      </c>
      <c r="AK64" t="s">
        <v>2</v>
      </c>
      <c r="AL64" t="s">
        <v>2</v>
      </c>
      <c r="AM64" t="s">
        <v>2</v>
      </c>
      <c r="AN64" t="s">
        <v>2</v>
      </c>
      <c r="AO64" t="s">
        <v>2</v>
      </c>
      <c r="AP64" t="s">
        <v>2</v>
      </c>
      <c r="AQ64" t="s">
        <v>2</v>
      </c>
      <c r="AR64" t="s">
        <v>2</v>
      </c>
      <c r="AS64" t="s">
        <v>2</v>
      </c>
      <c r="AT64" t="s">
        <v>2</v>
      </c>
      <c r="AU64" t="s">
        <v>2</v>
      </c>
      <c r="AV64" t="s">
        <v>2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 t="s">
        <v>2</v>
      </c>
      <c r="BD64" t="s">
        <v>2</v>
      </c>
      <c r="BE64" t="s">
        <v>2</v>
      </c>
      <c r="BF64" t="s">
        <v>2</v>
      </c>
      <c r="BG64" t="s">
        <v>2</v>
      </c>
      <c r="BH64" t="s">
        <v>2</v>
      </c>
      <c r="BI64" t="s">
        <v>2</v>
      </c>
      <c r="BJ64" t="s">
        <v>2</v>
      </c>
      <c r="BK64" t="s">
        <v>2</v>
      </c>
      <c r="BL64" t="s">
        <v>2</v>
      </c>
      <c r="BM64" t="s">
        <v>2</v>
      </c>
      <c r="BN64" t="s">
        <v>2</v>
      </c>
      <c r="BO64" t="s">
        <v>2</v>
      </c>
      <c r="BP64" t="s">
        <v>2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 t="s">
        <v>2</v>
      </c>
      <c r="CD64" s="5">
        <f t="shared" si="3"/>
        <v>0</v>
      </c>
      <c r="CE64" s="2">
        <v>5.0000000000000001E-3</v>
      </c>
      <c r="CF64" s="7">
        <f t="shared" si="1"/>
        <v>-5.2983173665480363</v>
      </c>
      <c r="CG64" s="7"/>
    </row>
    <row r="65" spans="2:85">
      <c r="B65" t="s">
        <v>86</v>
      </c>
      <c r="C65" t="s">
        <v>2</v>
      </c>
      <c r="D65" t="s">
        <v>2</v>
      </c>
      <c r="E65">
        <v>0.14099999999999999</v>
      </c>
      <c r="F65" t="s">
        <v>2</v>
      </c>
      <c r="G65">
        <v>2E-3</v>
      </c>
      <c r="H65">
        <v>2.1999999999999999E-2</v>
      </c>
      <c r="I65">
        <v>4.2000000000000003E-2</v>
      </c>
      <c r="J65" t="s">
        <v>2</v>
      </c>
      <c r="K65">
        <v>0.106</v>
      </c>
      <c r="L65" t="s">
        <v>2</v>
      </c>
      <c r="M65">
        <v>8.9999999999999993E-3</v>
      </c>
      <c r="N65" t="s">
        <v>2</v>
      </c>
      <c r="O65">
        <v>0.13500000000000001</v>
      </c>
      <c r="P65" t="s">
        <v>2</v>
      </c>
      <c r="Q65">
        <v>0.60499999999999998</v>
      </c>
      <c r="R65">
        <v>3.4000000000000002E-2</v>
      </c>
      <c r="S65">
        <v>0.126</v>
      </c>
      <c r="T65">
        <v>2.3E-2</v>
      </c>
      <c r="U65" t="s">
        <v>2</v>
      </c>
      <c r="V65">
        <v>4.8000000000000001E-2</v>
      </c>
      <c r="W65" t="s">
        <v>2</v>
      </c>
      <c r="X65">
        <v>0.154</v>
      </c>
      <c r="Y65" t="s">
        <v>2</v>
      </c>
      <c r="Z65" t="s">
        <v>2</v>
      </c>
      <c r="AA65" t="s">
        <v>2</v>
      </c>
      <c r="AB65" t="s">
        <v>2</v>
      </c>
      <c r="AC65">
        <v>0.495</v>
      </c>
      <c r="AD65">
        <v>0.36299999999999999</v>
      </c>
      <c r="AE65" t="s">
        <v>2</v>
      </c>
      <c r="AF65" t="s">
        <v>2</v>
      </c>
      <c r="AG65">
        <v>0.19600000000000001</v>
      </c>
      <c r="AH65" t="s">
        <v>2</v>
      </c>
      <c r="AI65">
        <v>0.01</v>
      </c>
      <c r="AJ65">
        <v>1.4E-2</v>
      </c>
      <c r="AK65">
        <v>0.22500000000000001</v>
      </c>
      <c r="AL65">
        <v>2.1000000000000001E-2</v>
      </c>
      <c r="AM65" t="s">
        <v>2</v>
      </c>
      <c r="AN65" t="s">
        <v>2</v>
      </c>
      <c r="AO65">
        <v>9.7000000000000003E-2</v>
      </c>
      <c r="AP65">
        <v>2.5979999999999999</v>
      </c>
      <c r="AQ65">
        <v>0.42499999999999999</v>
      </c>
      <c r="AR65">
        <v>1.2E-2</v>
      </c>
      <c r="AS65">
        <v>0.30099999999999999</v>
      </c>
      <c r="AT65">
        <v>0.20799999999999999</v>
      </c>
      <c r="AU65" t="s">
        <v>2</v>
      </c>
      <c r="AV65">
        <v>0.124</v>
      </c>
      <c r="AW65" t="s">
        <v>2</v>
      </c>
      <c r="AX65" t="s">
        <v>2</v>
      </c>
      <c r="AY65" t="s">
        <v>2</v>
      </c>
      <c r="AZ65" t="s">
        <v>2</v>
      </c>
      <c r="BA65" t="s">
        <v>2</v>
      </c>
      <c r="BB65" t="s">
        <v>2</v>
      </c>
      <c r="BC65">
        <v>8.0000000000000002E-3</v>
      </c>
      <c r="BD65" t="s">
        <v>2</v>
      </c>
      <c r="BE65">
        <v>0.82099999999999995</v>
      </c>
      <c r="BF65">
        <v>4.0000000000000001E-3</v>
      </c>
      <c r="BG65">
        <v>2E-3</v>
      </c>
      <c r="BH65" t="s">
        <v>2</v>
      </c>
      <c r="BI65" t="s">
        <v>2</v>
      </c>
      <c r="BJ65" t="s">
        <v>2</v>
      </c>
      <c r="BK65">
        <v>1.7000000000000001E-2</v>
      </c>
      <c r="BL65" t="s">
        <v>2</v>
      </c>
      <c r="BM65">
        <v>13.675000000000001</v>
      </c>
      <c r="BN65" t="s">
        <v>2</v>
      </c>
      <c r="BO65" t="s">
        <v>2</v>
      </c>
      <c r="BP65">
        <v>62.424999999999997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 t="s">
        <v>2</v>
      </c>
      <c r="CB65" t="s">
        <v>2</v>
      </c>
      <c r="CC65">
        <v>63.581000000000003</v>
      </c>
      <c r="CD65" s="5">
        <f t="shared" si="3"/>
        <v>147.06900000000002</v>
      </c>
      <c r="CE65" s="2">
        <v>357.92399999999998</v>
      </c>
      <c r="CF65" s="7">
        <f t="shared" si="1"/>
        <v>5.8803206733610889</v>
      </c>
      <c r="CG65" s="7">
        <f t="shared" si="2"/>
        <v>-4.9909018644058669</v>
      </c>
    </row>
    <row r="66" spans="2:85">
      <c r="B66" t="s">
        <v>65</v>
      </c>
      <c r="C66" t="s">
        <v>2</v>
      </c>
      <c r="D66" t="s">
        <v>2</v>
      </c>
      <c r="E66" t="s">
        <v>2</v>
      </c>
      <c r="F66" t="s">
        <v>2</v>
      </c>
      <c r="G66" t="s">
        <v>2</v>
      </c>
      <c r="H66" t="s">
        <v>2</v>
      </c>
      <c r="I66" t="s">
        <v>2</v>
      </c>
      <c r="J66" t="s">
        <v>2</v>
      </c>
      <c r="K66" t="s">
        <v>2</v>
      </c>
      <c r="L66">
        <v>3.0000000000000001E-3</v>
      </c>
      <c r="M66" t="s">
        <v>2</v>
      </c>
      <c r="N66">
        <v>0</v>
      </c>
      <c r="O66" t="s">
        <v>2</v>
      </c>
      <c r="P66" t="s">
        <v>2</v>
      </c>
      <c r="Q66" t="s">
        <v>2</v>
      </c>
      <c r="R66" t="s">
        <v>2</v>
      </c>
      <c r="S66" t="s">
        <v>2</v>
      </c>
      <c r="T66" t="s">
        <v>2</v>
      </c>
      <c r="U66" t="s">
        <v>2</v>
      </c>
      <c r="V66" t="s">
        <v>2</v>
      </c>
      <c r="W66">
        <v>0</v>
      </c>
      <c r="X66" t="s">
        <v>2</v>
      </c>
      <c r="Y66">
        <v>6.6000000000000003E-2</v>
      </c>
      <c r="Z66">
        <v>3.3000000000000002E-2</v>
      </c>
      <c r="AA66" t="s">
        <v>2</v>
      </c>
      <c r="AB66" t="s">
        <v>2</v>
      </c>
      <c r="AC66" t="s">
        <v>2</v>
      </c>
      <c r="AD66" t="s">
        <v>2</v>
      </c>
      <c r="AE66" t="s">
        <v>2</v>
      </c>
      <c r="AF66">
        <v>3.1E-2</v>
      </c>
      <c r="AG66" t="s">
        <v>2</v>
      </c>
      <c r="AH66" t="s">
        <v>2</v>
      </c>
      <c r="AI66" t="s">
        <v>2</v>
      </c>
      <c r="AJ66" t="s">
        <v>2</v>
      </c>
      <c r="AK66" t="s">
        <v>2</v>
      </c>
      <c r="AL66" t="s">
        <v>2</v>
      </c>
      <c r="AM66">
        <v>0</v>
      </c>
      <c r="AN66">
        <v>4.0000000000000001E-3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4.5999999999999999E-2</v>
      </c>
      <c r="AU66">
        <v>1E-3</v>
      </c>
      <c r="AV66" t="s">
        <v>2</v>
      </c>
      <c r="AW66">
        <v>2E-3</v>
      </c>
      <c r="AX66">
        <v>1E-3</v>
      </c>
      <c r="AY66">
        <v>1.7999999999999999E-2</v>
      </c>
      <c r="AZ66" t="s">
        <v>2</v>
      </c>
      <c r="BA66" t="s">
        <v>2</v>
      </c>
      <c r="BB66" t="s">
        <v>2</v>
      </c>
      <c r="BC66" t="s">
        <v>2</v>
      </c>
      <c r="BD66">
        <v>3.3000000000000002E-2</v>
      </c>
      <c r="BE66" t="s">
        <v>2</v>
      </c>
      <c r="BF66" t="s">
        <v>2</v>
      </c>
      <c r="BG66" t="s">
        <v>2</v>
      </c>
      <c r="BH66" t="s">
        <v>2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 t="s">
        <v>2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 t="s">
        <v>2</v>
      </c>
      <c r="CB66" t="s">
        <v>2</v>
      </c>
      <c r="CC66" t="s">
        <v>2</v>
      </c>
      <c r="CD66" s="5">
        <f t="shared" si="3"/>
        <v>0.23799999999999999</v>
      </c>
      <c r="CE66" s="2">
        <v>2.835</v>
      </c>
      <c r="CF66" s="7">
        <f t="shared" si="1"/>
        <v>1.0420419371797154</v>
      </c>
      <c r="CG66" s="7">
        <f t="shared" si="2"/>
        <v>1.4354846053106625</v>
      </c>
    </row>
    <row r="67" spans="2:85">
      <c r="B67" t="s">
        <v>87</v>
      </c>
      <c r="C67" t="s">
        <v>2</v>
      </c>
      <c r="D67" t="s">
        <v>2</v>
      </c>
      <c r="E67">
        <v>9.4E-2</v>
      </c>
      <c r="F67" t="s">
        <v>2</v>
      </c>
      <c r="G67" t="s">
        <v>2</v>
      </c>
      <c r="H67" t="s">
        <v>2</v>
      </c>
      <c r="I67" t="s">
        <v>2</v>
      </c>
      <c r="J67">
        <v>8.0000000000000002E-3</v>
      </c>
      <c r="K67" t="s">
        <v>2</v>
      </c>
      <c r="L67">
        <v>4.0000000000000001E-3</v>
      </c>
      <c r="M67" t="s">
        <v>2</v>
      </c>
      <c r="N67">
        <v>0</v>
      </c>
      <c r="O67" t="s">
        <v>2</v>
      </c>
      <c r="P67">
        <v>6.2E-2</v>
      </c>
      <c r="Q67" t="s">
        <v>2</v>
      </c>
      <c r="R67" t="s">
        <v>2</v>
      </c>
      <c r="S67" t="s">
        <v>2</v>
      </c>
      <c r="T67" t="s">
        <v>2</v>
      </c>
      <c r="U67">
        <v>0</v>
      </c>
      <c r="V67" t="s">
        <v>2</v>
      </c>
      <c r="W67">
        <v>0</v>
      </c>
      <c r="X67" t="s">
        <v>2</v>
      </c>
      <c r="Y67" t="s">
        <v>2</v>
      </c>
      <c r="Z67">
        <v>5.0999999999999997E-2</v>
      </c>
      <c r="AA67">
        <v>1E-3</v>
      </c>
      <c r="AB67">
        <v>1.4E-2</v>
      </c>
      <c r="AC67" t="s">
        <v>2</v>
      </c>
      <c r="AD67" t="s">
        <v>2</v>
      </c>
      <c r="AE67" t="s">
        <v>2</v>
      </c>
      <c r="AF67">
        <v>7.9000000000000001E-2</v>
      </c>
      <c r="AG67" t="s">
        <v>2</v>
      </c>
      <c r="AH67">
        <v>4.0000000000000001E-3</v>
      </c>
      <c r="AI67" t="s">
        <v>2</v>
      </c>
      <c r="AJ67" t="s">
        <v>2</v>
      </c>
      <c r="AK67" t="s">
        <v>2</v>
      </c>
      <c r="AL67" t="s">
        <v>2</v>
      </c>
      <c r="AM67">
        <v>2E-3</v>
      </c>
      <c r="AN67">
        <v>1.0999999999999999E-2</v>
      </c>
      <c r="AO67" t="s">
        <v>2</v>
      </c>
      <c r="AP67" t="s">
        <v>2</v>
      </c>
      <c r="AQ67" t="s">
        <v>2</v>
      </c>
      <c r="AR67" t="s">
        <v>2</v>
      </c>
      <c r="AS67" t="s">
        <v>2</v>
      </c>
      <c r="AT67">
        <v>0.35199999999999998</v>
      </c>
      <c r="AU67">
        <v>3.0000000000000001E-3</v>
      </c>
      <c r="AV67" t="s">
        <v>2</v>
      </c>
      <c r="AW67">
        <v>3.0000000000000001E-3</v>
      </c>
      <c r="AX67">
        <v>5.0000000000000001E-3</v>
      </c>
      <c r="AY67">
        <v>3.0000000000000001E-3</v>
      </c>
      <c r="AZ67">
        <v>0</v>
      </c>
      <c r="BA67">
        <v>0</v>
      </c>
      <c r="BB67">
        <v>3.0000000000000001E-3</v>
      </c>
      <c r="BC67" t="s">
        <v>2</v>
      </c>
      <c r="BD67">
        <v>0.13800000000000001</v>
      </c>
      <c r="BE67" t="s">
        <v>2</v>
      </c>
      <c r="BF67" t="s">
        <v>2</v>
      </c>
      <c r="BG67" t="s">
        <v>2</v>
      </c>
      <c r="BH67">
        <v>5.0000000000000001E-3</v>
      </c>
      <c r="BI67" t="s">
        <v>2</v>
      </c>
      <c r="BJ67" t="s">
        <v>2</v>
      </c>
      <c r="BK67" t="s">
        <v>2</v>
      </c>
      <c r="BL67" t="s">
        <v>2</v>
      </c>
      <c r="BM67" t="s">
        <v>2</v>
      </c>
      <c r="BN67" t="s">
        <v>2</v>
      </c>
      <c r="BO67">
        <v>0.54200000000000004</v>
      </c>
      <c r="BP67" t="s">
        <v>2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>
        <v>0.27400000000000002</v>
      </c>
      <c r="CB67" t="s">
        <v>2</v>
      </c>
      <c r="CC67" t="s">
        <v>2</v>
      </c>
      <c r="CD67" s="5">
        <f t="shared" ref="CD67:CD83" si="4">SUM(C67:CC67)</f>
        <v>1.6579999999999999</v>
      </c>
      <c r="CE67" s="2">
        <v>8.2750000000000004</v>
      </c>
      <c r="CF67" s="7">
        <f t="shared" si="1"/>
        <v>2.1132389212631266</v>
      </c>
      <c r="CG67" s="7">
        <f t="shared" si="2"/>
        <v>-0.50561205671310316</v>
      </c>
    </row>
    <row r="68" spans="2:85">
      <c r="B68" t="s">
        <v>67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>
        <v>5.0000000000000001E-3</v>
      </c>
      <c r="I68">
        <v>4.0000000000000001E-3</v>
      </c>
      <c r="J68" t="s">
        <v>2</v>
      </c>
      <c r="K68" t="s">
        <v>2</v>
      </c>
      <c r="L68" t="s">
        <v>2</v>
      </c>
      <c r="M68">
        <v>2E-3</v>
      </c>
      <c r="N68" t="s">
        <v>2</v>
      </c>
      <c r="O68">
        <v>1.2E-2</v>
      </c>
      <c r="P68" t="s">
        <v>2</v>
      </c>
      <c r="Q68">
        <v>0.03</v>
      </c>
      <c r="R68">
        <v>3.0000000000000001E-3</v>
      </c>
      <c r="S68" t="s">
        <v>2</v>
      </c>
      <c r="T68">
        <v>2E-3</v>
      </c>
      <c r="U68" t="s">
        <v>2</v>
      </c>
      <c r="V68">
        <v>6.0000000000000001E-3</v>
      </c>
      <c r="W68" t="s">
        <v>2</v>
      </c>
      <c r="X68">
        <v>2E-3</v>
      </c>
      <c r="Y68" t="s">
        <v>2</v>
      </c>
      <c r="Z68" t="s">
        <v>2</v>
      </c>
      <c r="AA68" t="s">
        <v>2</v>
      </c>
      <c r="AB68" t="s">
        <v>2</v>
      </c>
      <c r="AC68">
        <v>4.1000000000000002E-2</v>
      </c>
      <c r="AD68">
        <v>1.4E-2</v>
      </c>
      <c r="AE68" t="s">
        <v>2</v>
      </c>
      <c r="AF68" t="s">
        <v>2</v>
      </c>
      <c r="AG68">
        <v>0.16200000000000001</v>
      </c>
      <c r="AH68" t="s">
        <v>2</v>
      </c>
      <c r="AI68">
        <v>2E-3</v>
      </c>
      <c r="AJ68">
        <v>2E-3</v>
      </c>
      <c r="AK68">
        <v>5.8000000000000003E-2</v>
      </c>
      <c r="AL68">
        <v>1E-3</v>
      </c>
      <c r="AM68" t="s">
        <v>2</v>
      </c>
      <c r="AN68" t="s">
        <v>2</v>
      </c>
      <c r="AO68">
        <v>1E-3</v>
      </c>
      <c r="AP68">
        <v>4.3999999999999997E-2</v>
      </c>
      <c r="AQ68">
        <v>2.3E-2</v>
      </c>
      <c r="AR68">
        <v>1E-3</v>
      </c>
      <c r="AS68">
        <v>5.1999999999999998E-2</v>
      </c>
      <c r="AT68">
        <v>8.0000000000000002E-3</v>
      </c>
      <c r="AU68" t="s">
        <v>2</v>
      </c>
      <c r="AV68">
        <v>6.0000000000000001E-3</v>
      </c>
      <c r="AW68" t="s">
        <v>2</v>
      </c>
      <c r="AX68" t="s">
        <v>2</v>
      </c>
      <c r="AY68" t="s">
        <v>2</v>
      </c>
      <c r="AZ68" t="s">
        <v>2</v>
      </c>
      <c r="BA68" t="s">
        <v>2</v>
      </c>
      <c r="BB68" t="s">
        <v>2</v>
      </c>
      <c r="BC68">
        <v>0</v>
      </c>
      <c r="BD68" t="s">
        <v>2</v>
      </c>
      <c r="BE68">
        <v>3.4000000000000002E-2</v>
      </c>
      <c r="BF68">
        <v>0</v>
      </c>
      <c r="BG68">
        <v>0</v>
      </c>
      <c r="BH68" t="s">
        <v>2</v>
      </c>
      <c r="BI68">
        <v>6.7000000000000004E-2</v>
      </c>
      <c r="BJ68">
        <v>8.9999999999999993E-3</v>
      </c>
      <c r="BK68">
        <v>2E-3</v>
      </c>
      <c r="BL68" t="s">
        <v>2</v>
      </c>
      <c r="BM68">
        <v>4.6639999999999997</v>
      </c>
      <c r="BN68" t="s">
        <v>2</v>
      </c>
      <c r="BO68" t="s">
        <v>2</v>
      </c>
      <c r="BP68">
        <v>0.94899999999999995</v>
      </c>
      <c r="BQ68" t="s">
        <v>2</v>
      </c>
      <c r="BR68" t="s">
        <v>2</v>
      </c>
      <c r="BS68" t="s">
        <v>2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 t="s">
        <v>2</v>
      </c>
      <c r="CB68" t="s">
        <v>2</v>
      </c>
      <c r="CC68">
        <v>38.195999999999998</v>
      </c>
      <c r="CD68" s="5">
        <f t="shared" si="4"/>
        <v>44.402000000000001</v>
      </c>
      <c r="CE68" s="2">
        <v>366.05500000000001</v>
      </c>
      <c r="CF68" s="7">
        <f t="shared" ref="CF68:CF73" si="5">+LN(CE68)</f>
        <v>5.9027835953355199</v>
      </c>
      <c r="CG68" s="7">
        <f t="shared" ref="CG68:CG73" si="6">+-LN(CD68)</f>
        <v>-3.7932845134687265</v>
      </c>
    </row>
    <row r="69" spans="2:85">
      <c r="B69" t="s">
        <v>68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  <c r="H69" t="s">
        <v>2</v>
      </c>
      <c r="I69" t="s">
        <v>2</v>
      </c>
      <c r="J69">
        <v>0</v>
      </c>
      <c r="K69" t="s">
        <v>2</v>
      </c>
      <c r="L69">
        <v>0</v>
      </c>
      <c r="M69" t="s">
        <v>2</v>
      </c>
      <c r="N69">
        <v>0</v>
      </c>
      <c r="O69" t="s">
        <v>2</v>
      </c>
      <c r="P69">
        <v>0</v>
      </c>
      <c r="Q69" t="s">
        <v>2</v>
      </c>
      <c r="R69" t="s">
        <v>2</v>
      </c>
      <c r="S69" t="s">
        <v>2</v>
      </c>
      <c r="T69" t="s">
        <v>2</v>
      </c>
      <c r="U69">
        <v>0</v>
      </c>
      <c r="V69" t="s">
        <v>2</v>
      </c>
      <c r="W69">
        <v>0</v>
      </c>
      <c r="X69" t="s">
        <v>2</v>
      </c>
      <c r="Y69">
        <v>2E-3</v>
      </c>
      <c r="Z69">
        <v>0</v>
      </c>
      <c r="AA69">
        <v>0</v>
      </c>
      <c r="AB69">
        <v>0</v>
      </c>
      <c r="AC69" t="s">
        <v>2</v>
      </c>
      <c r="AD69" t="s">
        <v>2</v>
      </c>
      <c r="AE69" t="s">
        <v>2</v>
      </c>
      <c r="AF69">
        <v>1E-3</v>
      </c>
      <c r="AG69" t="s">
        <v>2</v>
      </c>
      <c r="AH69">
        <v>0</v>
      </c>
      <c r="AI69" t="s">
        <v>2</v>
      </c>
      <c r="AJ69" t="s">
        <v>2</v>
      </c>
      <c r="AK69" t="s">
        <v>2</v>
      </c>
      <c r="AL69" t="s">
        <v>2</v>
      </c>
      <c r="AM69" t="s">
        <v>2</v>
      </c>
      <c r="AN69" t="s">
        <v>2</v>
      </c>
      <c r="AO69" t="s">
        <v>2</v>
      </c>
      <c r="AP69" t="s">
        <v>2</v>
      </c>
      <c r="AQ69" t="s">
        <v>2</v>
      </c>
      <c r="AR69" t="s">
        <v>2</v>
      </c>
      <c r="AS69" t="s">
        <v>2</v>
      </c>
      <c r="AT69" t="s">
        <v>2</v>
      </c>
      <c r="AU69">
        <v>0</v>
      </c>
      <c r="AV69" t="s">
        <v>2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3.0000000000000001E-3</v>
      </c>
      <c r="BC69" t="s">
        <v>2</v>
      </c>
      <c r="BD69">
        <v>2E-3</v>
      </c>
      <c r="BE69" t="s">
        <v>2</v>
      </c>
      <c r="BF69" t="s">
        <v>2</v>
      </c>
      <c r="BG69" t="s">
        <v>2</v>
      </c>
      <c r="BH69" t="s">
        <v>2</v>
      </c>
      <c r="BI69" t="s">
        <v>2</v>
      </c>
      <c r="BJ69" t="s">
        <v>2</v>
      </c>
      <c r="BK69" t="s">
        <v>2</v>
      </c>
      <c r="BL69" t="s">
        <v>2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>
        <v>1.7000000000000001E-2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>
        <v>7.4999999999999997E-2</v>
      </c>
      <c r="CB69" t="s">
        <v>2</v>
      </c>
      <c r="CC69" t="s">
        <v>2</v>
      </c>
      <c r="CD69" s="5">
        <f t="shared" si="4"/>
        <v>0.1</v>
      </c>
      <c r="CE69" s="2">
        <v>0.86</v>
      </c>
      <c r="CF69" s="7">
        <f t="shared" si="5"/>
        <v>-0.15082288973458366</v>
      </c>
      <c r="CG69" s="7">
        <f t="shared" si="6"/>
        <v>2.3025850929940455</v>
      </c>
    </row>
    <row r="70" spans="2:85">
      <c r="B70" t="s">
        <v>69</v>
      </c>
      <c r="C70" t="s">
        <v>2</v>
      </c>
      <c r="D70" t="s">
        <v>2</v>
      </c>
      <c r="E70" t="s">
        <v>2</v>
      </c>
      <c r="F70" t="s">
        <v>2</v>
      </c>
      <c r="G70">
        <v>2.5999999999999999E-2</v>
      </c>
      <c r="H70" t="s">
        <v>2</v>
      </c>
      <c r="I70">
        <v>5.5E-2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>
        <v>0.13</v>
      </c>
      <c r="P70" t="s">
        <v>2</v>
      </c>
      <c r="Q70">
        <v>0.997</v>
      </c>
      <c r="R70">
        <v>2.9000000000000001E-2</v>
      </c>
      <c r="S70" t="s">
        <v>2</v>
      </c>
      <c r="T70">
        <v>2.7E-2</v>
      </c>
      <c r="U70" t="s">
        <v>2</v>
      </c>
      <c r="V70">
        <v>2.5000000000000001E-2</v>
      </c>
      <c r="W70" t="s">
        <v>2</v>
      </c>
      <c r="X70">
        <v>0.10199999999999999</v>
      </c>
      <c r="Y70" t="s">
        <v>2</v>
      </c>
      <c r="Z70" t="s">
        <v>2</v>
      </c>
      <c r="AA70" t="s">
        <v>2</v>
      </c>
      <c r="AB70" t="s">
        <v>2</v>
      </c>
      <c r="AC70">
        <v>0.25600000000000001</v>
      </c>
      <c r="AD70">
        <v>0.218</v>
      </c>
      <c r="AE70">
        <v>0.24099999999999999</v>
      </c>
      <c r="AF70" t="s">
        <v>2</v>
      </c>
      <c r="AG70" t="s">
        <v>2</v>
      </c>
      <c r="AH70" t="s">
        <v>2</v>
      </c>
      <c r="AI70">
        <v>4.2999999999999997E-2</v>
      </c>
      <c r="AJ70">
        <v>1.4999999999999999E-2</v>
      </c>
      <c r="AK70" t="s">
        <v>2</v>
      </c>
      <c r="AL70">
        <v>1.4999999999999999E-2</v>
      </c>
      <c r="AM70" t="s">
        <v>2</v>
      </c>
      <c r="AN70" t="s">
        <v>2</v>
      </c>
      <c r="AO70">
        <v>8.9999999999999993E-3</v>
      </c>
      <c r="AP70">
        <v>0.622</v>
      </c>
      <c r="AQ70">
        <v>0.254</v>
      </c>
      <c r="AR70">
        <v>8.0000000000000002E-3</v>
      </c>
      <c r="AS70">
        <v>0.83799999999999997</v>
      </c>
      <c r="AT70">
        <v>0.21299999999999999</v>
      </c>
      <c r="AU70" t="s">
        <v>2</v>
      </c>
      <c r="AV70" t="s">
        <v>2</v>
      </c>
      <c r="AW70" t="s">
        <v>2</v>
      </c>
      <c r="AX70" t="s">
        <v>2</v>
      </c>
      <c r="AY70" t="s">
        <v>2</v>
      </c>
      <c r="AZ70" t="s">
        <v>2</v>
      </c>
      <c r="BA70" t="s">
        <v>2</v>
      </c>
      <c r="BB70" t="s">
        <v>2</v>
      </c>
      <c r="BC70">
        <v>7.0000000000000001E-3</v>
      </c>
      <c r="BD70" t="s">
        <v>2</v>
      </c>
      <c r="BE70">
        <v>1.149</v>
      </c>
      <c r="BF70">
        <v>8.0000000000000002E-3</v>
      </c>
      <c r="BG70">
        <v>4.0000000000000001E-3</v>
      </c>
      <c r="BH70" t="s">
        <v>2</v>
      </c>
      <c r="BI70">
        <v>1.83</v>
      </c>
      <c r="BJ70" t="s">
        <v>2</v>
      </c>
      <c r="BK70">
        <v>7.9000000000000001E-2</v>
      </c>
      <c r="BL70">
        <v>3.0000000000000001E-3</v>
      </c>
      <c r="BM70" t="s">
        <v>2</v>
      </c>
      <c r="BN70" t="s">
        <v>2</v>
      </c>
      <c r="BO70" t="s">
        <v>2</v>
      </c>
      <c r="BP70" t="s">
        <v>2</v>
      </c>
      <c r="BQ70" t="s">
        <v>2</v>
      </c>
      <c r="BR70" t="s">
        <v>2</v>
      </c>
      <c r="BS70" t="s">
        <v>2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 t="s">
        <v>2</v>
      </c>
      <c r="CB70" t="s">
        <v>2</v>
      </c>
      <c r="CC70">
        <v>2.2810000000000001</v>
      </c>
      <c r="CD70" s="5">
        <f t="shared" si="4"/>
        <v>9.484</v>
      </c>
      <c r="CE70" s="2">
        <v>30.904</v>
      </c>
      <c r="CF70" s="7">
        <f t="shared" si="5"/>
        <v>3.4308856253639801</v>
      </c>
      <c r="CG70" s="7">
        <f t="shared" si="6"/>
        <v>-2.249606168203159</v>
      </c>
    </row>
    <row r="71" spans="2:85">
      <c r="B71" t="s">
        <v>70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 t="s">
        <v>2</v>
      </c>
      <c r="K71" t="s">
        <v>2</v>
      </c>
      <c r="L71" t="s">
        <v>2</v>
      </c>
      <c r="M71" t="s">
        <v>2</v>
      </c>
      <c r="N71">
        <v>0</v>
      </c>
      <c r="O71" t="s">
        <v>2</v>
      </c>
      <c r="P71">
        <v>2.1999999999999999E-2</v>
      </c>
      <c r="Q71" t="s">
        <v>2</v>
      </c>
      <c r="R71" t="s">
        <v>2</v>
      </c>
      <c r="S71" t="s">
        <v>2</v>
      </c>
      <c r="T71" t="s">
        <v>2</v>
      </c>
      <c r="U71">
        <v>1E-3</v>
      </c>
      <c r="V71" t="s">
        <v>2</v>
      </c>
      <c r="W71" t="s">
        <v>2</v>
      </c>
      <c r="X71" t="s">
        <v>2</v>
      </c>
      <c r="Y71">
        <v>0.11700000000000001</v>
      </c>
      <c r="Z71">
        <v>2.1000000000000001E-2</v>
      </c>
      <c r="AA71">
        <v>0</v>
      </c>
      <c r="AB71">
        <v>0</v>
      </c>
      <c r="AC71" t="s">
        <v>2</v>
      </c>
      <c r="AD71" t="s">
        <v>2</v>
      </c>
      <c r="AE71" t="s">
        <v>2</v>
      </c>
      <c r="AF71">
        <v>3.2000000000000001E-2</v>
      </c>
      <c r="AG71" t="s">
        <v>2</v>
      </c>
      <c r="AH71">
        <v>6.0000000000000001E-3</v>
      </c>
      <c r="AI71" t="s">
        <v>2</v>
      </c>
      <c r="AJ71" t="s">
        <v>2</v>
      </c>
      <c r="AK71" t="s">
        <v>2</v>
      </c>
      <c r="AL71" t="s">
        <v>2</v>
      </c>
      <c r="AM71">
        <v>0</v>
      </c>
      <c r="AN71">
        <v>0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>
        <v>5.7000000000000002E-2</v>
      </c>
      <c r="AU71">
        <v>3.0000000000000001E-3</v>
      </c>
      <c r="AV71" t="s">
        <v>2</v>
      </c>
      <c r="AW71">
        <v>1.7999999999999999E-2</v>
      </c>
      <c r="AX71">
        <v>1E-3</v>
      </c>
      <c r="AY71" t="s">
        <v>2</v>
      </c>
      <c r="AZ71">
        <v>0</v>
      </c>
      <c r="BA71">
        <v>0</v>
      </c>
      <c r="BB71">
        <v>0.40200000000000002</v>
      </c>
      <c r="BC71" t="s">
        <v>2</v>
      </c>
      <c r="BD71">
        <v>0.104</v>
      </c>
      <c r="BE71" t="s">
        <v>2</v>
      </c>
      <c r="BF71" t="s">
        <v>2</v>
      </c>
      <c r="BG71" t="s">
        <v>2</v>
      </c>
      <c r="BH71" t="s">
        <v>2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0.46500000000000002</v>
      </c>
      <c r="BO71">
        <v>1.5660000000000001</v>
      </c>
      <c r="BP71" t="s">
        <v>2</v>
      </c>
      <c r="BQ71">
        <v>0.122</v>
      </c>
      <c r="BR71" t="s">
        <v>2</v>
      </c>
      <c r="BS71">
        <v>1.2430000000000001</v>
      </c>
      <c r="BT71" t="s">
        <v>2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3.23</v>
      </c>
      <c r="CB71" t="s">
        <v>2</v>
      </c>
      <c r="CC71" t="s">
        <v>2</v>
      </c>
      <c r="CD71" s="5">
        <f t="shared" si="4"/>
        <v>7.41</v>
      </c>
      <c r="CE71" s="2">
        <v>24.027000000000001</v>
      </c>
      <c r="CF71" s="7">
        <f t="shared" si="5"/>
        <v>3.1791781980096547</v>
      </c>
      <c r="CG71" s="7">
        <f t="shared" si="6"/>
        <v>-2.0028304393079956</v>
      </c>
    </row>
    <row r="72" spans="2:85">
      <c r="B72" t="s">
        <v>71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 t="s">
        <v>2</v>
      </c>
      <c r="I72" t="s">
        <v>2</v>
      </c>
      <c r="J72">
        <v>1E-3</v>
      </c>
      <c r="K72" t="s">
        <v>2</v>
      </c>
      <c r="L72" t="s">
        <v>2</v>
      </c>
      <c r="M72" t="s">
        <v>2</v>
      </c>
      <c r="N72">
        <v>0</v>
      </c>
      <c r="O72" t="s">
        <v>2</v>
      </c>
      <c r="P72" t="s">
        <v>2</v>
      </c>
      <c r="Q72" t="s">
        <v>2</v>
      </c>
      <c r="R72" t="s">
        <v>2</v>
      </c>
      <c r="S72" t="s">
        <v>2</v>
      </c>
      <c r="T72" t="s">
        <v>2</v>
      </c>
      <c r="U72" t="s">
        <v>2</v>
      </c>
      <c r="V72" t="s">
        <v>2</v>
      </c>
      <c r="W72" t="s">
        <v>2</v>
      </c>
      <c r="X72" t="s">
        <v>2</v>
      </c>
      <c r="Y72" t="s">
        <v>2</v>
      </c>
      <c r="Z72">
        <v>0.107</v>
      </c>
      <c r="AA72" t="s">
        <v>2</v>
      </c>
      <c r="AB72">
        <v>1E-3</v>
      </c>
      <c r="AC72" t="s">
        <v>2</v>
      </c>
      <c r="AD72" t="s">
        <v>2</v>
      </c>
      <c r="AE72" t="s">
        <v>2</v>
      </c>
      <c r="AF72" t="s">
        <v>2</v>
      </c>
      <c r="AG72" t="s">
        <v>2</v>
      </c>
      <c r="AH72">
        <v>3.0000000000000001E-3</v>
      </c>
      <c r="AI72" t="s">
        <v>2</v>
      </c>
      <c r="AJ72" t="s">
        <v>2</v>
      </c>
      <c r="AK72" t="s">
        <v>2</v>
      </c>
      <c r="AL72" t="s">
        <v>2</v>
      </c>
      <c r="AM72">
        <v>1E-3</v>
      </c>
      <c r="AN72" t="s">
        <v>2</v>
      </c>
      <c r="AO72" t="s">
        <v>2</v>
      </c>
      <c r="AP72" t="s">
        <v>2</v>
      </c>
      <c r="AQ72" t="s">
        <v>2</v>
      </c>
      <c r="AR72" t="s">
        <v>2</v>
      </c>
      <c r="AS72" t="s">
        <v>2</v>
      </c>
      <c r="AT72" t="s">
        <v>2</v>
      </c>
      <c r="AU72">
        <v>3.0000000000000001E-3</v>
      </c>
      <c r="AV72" t="s">
        <v>2</v>
      </c>
      <c r="AW72">
        <v>8.0000000000000002E-3</v>
      </c>
      <c r="AX72">
        <v>3.0000000000000001E-3</v>
      </c>
      <c r="AY72" t="s">
        <v>2</v>
      </c>
      <c r="AZ72">
        <v>0</v>
      </c>
      <c r="BA72">
        <v>0</v>
      </c>
      <c r="BB72">
        <v>6.3E-2</v>
      </c>
      <c r="BC72" t="s">
        <v>2</v>
      </c>
      <c r="BD72">
        <v>0.16700000000000001</v>
      </c>
      <c r="BE72" t="s">
        <v>2</v>
      </c>
      <c r="BF72" t="s">
        <v>2</v>
      </c>
      <c r="BG72" t="s">
        <v>2</v>
      </c>
      <c r="BH72">
        <v>1.4E-2</v>
      </c>
      <c r="BI72" t="s">
        <v>2</v>
      </c>
      <c r="BJ72" t="s">
        <v>2</v>
      </c>
      <c r="BK72" t="s">
        <v>2</v>
      </c>
      <c r="BL72" t="s">
        <v>2</v>
      </c>
      <c r="BM72" t="s">
        <v>2</v>
      </c>
      <c r="BN72">
        <v>0.29299999999999998</v>
      </c>
      <c r="BO72" t="s">
        <v>2</v>
      </c>
      <c r="BP72" t="s">
        <v>2</v>
      </c>
      <c r="BQ72" t="s">
        <v>2</v>
      </c>
      <c r="BR72" t="s">
        <v>2</v>
      </c>
      <c r="BS72">
        <v>8.6999999999999994E-2</v>
      </c>
      <c r="BT72">
        <v>1.4470000000000001</v>
      </c>
      <c r="BU72" t="s">
        <v>2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>
        <v>2.1429999999999998</v>
      </c>
      <c r="CB72" t="s">
        <v>2</v>
      </c>
      <c r="CC72" t="s">
        <v>2</v>
      </c>
      <c r="CD72" s="5">
        <f t="shared" si="4"/>
        <v>4.3409999999999993</v>
      </c>
      <c r="CE72" s="2">
        <v>8.8770000000000007</v>
      </c>
      <c r="CF72" s="7">
        <f t="shared" si="5"/>
        <v>2.1834636620861825</v>
      </c>
      <c r="CG72" s="7">
        <f t="shared" si="6"/>
        <v>-1.4681047363174564</v>
      </c>
    </row>
    <row r="73" spans="2:85">
      <c r="B73" t="s">
        <v>72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>
        <v>0.34</v>
      </c>
      <c r="I73">
        <v>1.6E-2</v>
      </c>
      <c r="J73" t="s">
        <v>2</v>
      </c>
      <c r="K73">
        <v>1.903</v>
      </c>
      <c r="L73" t="s">
        <v>2</v>
      </c>
      <c r="M73" t="s">
        <v>2</v>
      </c>
      <c r="N73" t="s">
        <v>2</v>
      </c>
      <c r="O73">
        <v>6.0000000000000001E-3</v>
      </c>
      <c r="P73" t="s">
        <v>2</v>
      </c>
      <c r="Q73" t="s">
        <v>2</v>
      </c>
      <c r="R73">
        <v>2.8000000000000001E-2</v>
      </c>
      <c r="S73">
        <v>1.64</v>
      </c>
      <c r="T73">
        <v>3.0000000000000001E-3</v>
      </c>
      <c r="U73" t="s">
        <v>2</v>
      </c>
      <c r="V73">
        <v>2.8000000000000001E-2</v>
      </c>
      <c r="W73" t="s">
        <v>2</v>
      </c>
      <c r="X73" t="s">
        <v>2</v>
      </c>
      <c r="Y73" t="s">
        <v>2</v>
      </c>
      <c r="Z73" t="s">
        <v>2</v>
      </c>
      <c r="AA73" t="s">
        <v>2</v>
      </c>
      <c r="AB73" t="s">
        <v>2</v>
      </c>
      <c r="AC73">
        <v>0.14299999999999999</v>
      </c>
      <c r="AD73" t="s">
        <v>2</v>
      </c>
      <c r="AE73">
        <v>2.1999999999999999E-2</v>
      </c>
      <c r="AF73" t="s">
        <v>2</v>
      </c>
      <c r="AG73">
        <v>3.3889999999999998</v>
      </c>
      <c r="AH73" t="s">
        <v>2</v>
      </c>
      <c r="AI73" t="s">
        <v>2</v>
      </c>
      <c r="AJ73" t="s">
        <v>2</v>
      </c>
      <c r="AK73">
        <v>0.26300000000000001</v>
      </c>
      <c r="AL73">
        <v>2.1000000000000001E-2</v>
      </c>
      <c r="AM73" t="s">
        <v>2</v>
      </c>
      <c r="AN73" t="s">
        <v>2</v>
      </c>
      <c r="AO73">
        <v>5.0000000000000001E-3</v>
      </c>
      <c r="AP73">
        <v>0.151</v>
      </c>
      <c r="AQ73">
        <v>0.13600000000000001</v>
      </c>
      <c r="AR73" t="s">
        <v>2</v>
      </c>
      <c r="AS73">
        <v>0.28699999999999998</v>
      </c>
      <c r="AT73" t="s">
        <v>2</v>
      </c>
      <c r="AU73" t="s">
        <v>2</v>
      </c>
      <c r="AV73">
        <v>0.29399999999999998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>
        <v>7.0000000000000001E-3</v>
      </c>
      <c r="BD73" t="s">
        <v>2</v>
      </c>
      <c r="BE73">
        <v>0.188</v>
      </c>
      <c r="BF73">
        <v>1E-3</v>
      </c>
      <c r="BG73">
        <v>0</v>
      </c>
      <c r="BH73" t="s">
        <v>2</v>
      </c>
      <c r="BI73" t="s">
        <v>2</v>
      </c>
      <c r="BJ73">
        <v>1.7609999999999999</v>
      </c>
      <c r="BK73">
        <v>2.1000000000000001E-2</v>
      </c>
      <c r="BL73" t="s">
        <v>2</v>
      </c>
      <c r="BM73">
        <v>34.046999999999997</v>
      </c>
      <c r="BN73" t="s">
        <v>2</v>
      </c>
      <c r="BO73" t="s">
        <v>2</v>
      </c>
      <c r="BP73" t="s">
        <v>2</v>
      </c>
      <c r="BQ73" t="s">
        <v>2</v>
      </c>
      <c r="BR73">
        <v>3.2410000000000001</v>
      </c>
      <c r="BS73" t="s">
        <v>2</v>
      </c>
      <c r="BT73" t="s">
        <v>2</v>
      </c>
      <c r="BU73">
        <v>40.143999999999998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 t="s">
        <v>2</v>
      </c>
      <c r="CB73" t="s">
        <v>2</v>
      </c>
      <c r="CC73">
        <v>170.58699999999999</v>
      </c>
      <c r="CD73" s="5">
        <f t="shared" si="4"/>
        <v>258.67199999999997</v>
      </c>
      <c r="CE73" s="2">
        <v>571.38800000000003</v>
      </c>
      <c r="CF73" s="7">
        <f t="shared" si="5"/>
        <v>6.3480684885260947</v>
      </c>
      <c r="CG73" s="7">
        <f t="shared" si="6"/>
        <v>-5.5555608498592504</v>
      </c>
    </row>
    <row r="74" spans="2:85">
      <c r="CD74" s="5"/>
      <c r="CE74" s="2"/>
      <c r="CF74" s="7"/>
      <c r="CG74" s="7"/>
    </row>
    <row r="75" spans="2:85">
      <c r="B75" t="s">
        <v>88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>
        <v>0</v>
      </c>
      <c r="X75" t="s">
        <v>2</v>
      </c>
      <c r="Y75" t="s">
        <v>2</v>
      </c>
      <c r="Z75" t="s">
        <v>2</v>
      </c>
      <c r="AA75">
        <v>0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 t="s">
        <v>2</v>
      </c>
      <c r="AH75" t="s">
        <v>2</v>
      </c>
      <c r="AI75" t="s">
        <v>2</v>
      </c>
      <c r="AJ75" t="s">
        <v>2</v>
      </c>
      <c r="AK75" t="s">
        <v>2</v>
      </c>
      <c r="AL75" t="s">
        <v>2</v>
      </c>
      <c r="AM75">
        <v>0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 t="s">
        <v>2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>
        <v>1.2999999999999999E-2</v>
      </c>
      <c r="BE75" t="s">
        <v>2</v>
      </c>
      <c r="BF75" t="s">
        <v>2</v>
      </c>
      <c r="BG75" t="s">
        <v>2</v>
      </c>
      <c r="BH75">
        <v>4.0000000000000001E-3</v>
      </c>
      <c r="BI75" t="s">
        <v>2</v>
      </c>
      <c r="BJ75" t="s">
        <v>2</v>
      </c>
      <c r="BK75" t="s">
        <v>2</v>
      </c>
      <c r="BL75" t="s">
        <v>2</v>
      </c>
      <c r="BM75" t="s">
        <v>2</v>
      </c>
      <c r="BN75">
        <v>6.2E-2</v>
      </c>
      <c r="BO75" t="s">
        <v>2</v>
      </c>
      <c r="BP75" t="s">
        <v>2</v>
      </c>
      <c r="BQ75" t="s">
        <v>2</v>
      </c>
      <c r="BR75" t="s">
        <v>2</v>
      </c>
      <c r="BS75" t="s">
        <v>2</v>
      </c>
      <c r="BT75">
        <v>5.7960000000000003</v>
      </c>
      <c r="BU75" t="s">
        <v>2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>
        <v>21.899000000000001</v>
      </c>
      <c r="CB75" t="s">
        <v>2</v>
      </c>
      <c r="CC75" t="s">
        <v>2</v>
      </c>
      <c r="CD75" s="5">
        <f t="shared" si="4"/>
        <v>27.774000000000001</v>
      </c>
      <c r="CE75" s="2">
        <v>0</v>
      </c>
    </row>
    <row r="76" spans="2:85">
      <c r="B76" t="s">
        <v>74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 t="s">
        <v>2</v>
      </c>
      <c r="N76" t="s">
        <v>2</v>
      </c>
      <c r="O76" t="s">
        <v>2</v>
      </c>
      <c r="P76">
        <v>1E-3</v>
      </c>
      <c r="Q76" t="s">
        <v>2</v>
      </c>
      <c r="R76" t="s">
        <v>2</v>
      </c>
      <c r="S76" t="s">
        <v>2</v>
      </c>
      <c r="T76" t="s">
        <v>2</v>
      </c>
      <c r="U76">
        <v>0</v>
      </c>
      <c r="V76" t="s">
        <v>2</v>
      </c>
      <c r="W76" t="s">
        <v>2</v>
      </c>
      <c r="X76" t="s">
        <v>2</v>
      </c>
      <c r="Y76">
        <v>1.7999999999999999E-2</v>
      </c>
      <c r="Z76" t="s">
        <v>2</v>
      </c>
      <c r="AA76" t="s">
        <v>2</v>
      </c>
      <c r="AB76">
        <v>0</v>
      </c>
      <c r="AC76" t="s">
        <v>2</v>
      </c>
      <c r="AD76" t="s">
        <v>2</v>
      </c>
      <c r="AE76" t="s">
        <v>2</v>
      </c>
      <c r="AF76" t="s">
        <v>2</v>
      </c>
      <c r="AG76" t="s">
        <v>2</v>
      </c>
      <c r="AH76">
        <v>0</v>
      </c>
      <c r="AI76" t="s">
        <v>2</v>
      </c>
      <c r="AJ76" t="s">
        <v>2</v>
      </c>
      <c r="AK76" t="s">
        <v>2</v>
      </c>
      <c r="AL76" t="s">
        <v>2</v>
      </c>
      <c r="AM76">
        <v>0</v>
      </c>
      <c r="AN76">
        <v>0</v>
      </c>
      <c r="AO76" t="s">
        <v>2</v>
      </c>
      <c r="AP76" t="s">
        <v>2</v>
      </c>
      <c r="AQ76" t="s">
        <v>2</v>
      </c>
      <c r="AR76" t="s">
        <v>2</v>
      </c>
      <c r="AS76" t="s">
        <v>2</v>
      </c>
      <c r="AT76">
        <v>0.222</v>
      </c>
      <c r="AU76">
        <v>0</v>
      </c>
      <c r="AV76" t="s">
        <v>2</v>
      </c>
      <c r="AW76">
        <v>4.0000000000000001E-3</v>
      </c>
      <c r="AX76">
        <v>1E-3</v>
      </c>
      <c r="AY76">
        <v>5.0000000000000001E-3</v>
      </c>
      <c r="AZ76">
        <v>0</v>
      </c>
      <c r="BA76">
        <v>0</v>
      </c>
      <c r="BB76">
        <v>6.5000000000000002E-2</v>
      </c>
      <c r="BC76" t="s">
        <v>2</v>
      </c>
      <c r="BD76">
        <v>5.0999999999999997E-2</v>
      </c>
      <c r="BE76" t="s">
        <v>2</v>
      </c>
      <c r="BF76" t="s">
        <v>2</v>
      </c>
      <c r="BG76" t="s">
        <v>2</v>
      </c>
      <c r="BH76">
        <v>0</v>
      </c>
      <c r="BI76" t="s">
        <v>2</v>
      </c>
      <c r="BJ76" t="s">
        <v>2</v>
      </c>
      <c r="BK76" t="s">
        <v>2</v>
      </c>
      <c r="BL76" t="s">
        <v>2</v>
      </c>
      <c r="BM76" t="s">
        <v>2</v>
      </c>
      <c r="BN76">
        <v>0.19900000000000001</v>
      </c>
      <c r="BO76">
        <v>1.871</v>
      </c>
      <c r="BP76" t="s">
        <v>2</v>
      </c>
      <c r="BQ76">
        <v>8.0000000000000002E-3</v>
      </c>
      <c r="BR76" t="s">
        <v>2</v>
      </c>
      <c r="BS76">
        <v>0.27600000000000002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>
        <v>121.733</v>
      </c>
      <c r="CB76" t="s">
        <v>2</v>
      </c>
      <c r="CC76" t="s">
        <v>2</v>
      </c>
      <c r="CD76" s="5">
        <f t="shared" si="4"/>
        <v>124.45400000000001</v>
      </c>
      <c r="CE76" s="2">
        <v>0</v>
      </c>
    </row>
    <row r="77" spans="2:85">
      <c r="B77" t="s">
        <v>89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 t="s">
        <v>2</v>
      </c>
      <c r="AE77" t="s">
        <v>2</v>
      </c>
      <c r="AF77" t="s">
        <v>2</v>
      </c>
      <c r="AG77">
        <v>0.20699999999999999</v>
      </c>
      <c r="AH77" t="s">
        <v>2</v>
      </c>
      <c r="AI77">
        <v>3.0000000000000001E-3</v>
      </c>
      <c r="AJ77" t="s">
        <v>2</v>
      </c>
      <c r="AK77" t="s">
        <v>2</v>
      </c>
      <c r="AL77" t="s">
        <v>2</v>
      </c>
      <c r="AM77" t="s">
        <v>2</v>
      </c>
      <c r="AN77" t="s">
        <v>2</v>
      </c>
      <c r="AO77" t="s">
        <v>2</v>
      </c>
      <c r="AP77" t="s">
        <v>2</v>
      </c>
      <c r="AQ77" t="s">
        <v>2</v>
      </c>
      <c r="AR77" t="s">
        <v>2</v>
      </c>
      <c r="AS77" t="s">
        <v>2</v>
      </c>
      <c r="AT77" t="s">
        <v>2</v>
      </c>
      <c r="AU77" t="s">
        <v>2</v>
      </c>
      <c r="AV77">
        <v>0.10100000000000001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 t="s">
        <v>2</v>
      </c>
      <c r="BD77" t="s">
        <v>2</v>
      </c>
      <c r="BE77" t="s">
        <v>2</v>
      </c>
      <c r="BF77" t="s">
        <v>2</v>
      </c>
      <c r="BG77" t="s">
        <v>2</v>
      </c>
      <c r="BH77" t="s">
        <v>2</v>
      </c>
      <c r="BI77" t="s">
        <v>2</v>
      </c>
      <c r="BJ77">
        <v>0.94599999999999995</v>
      </c>
      <c r="BK77" t="s">
        <v>2</v>
      </c>
      <c r="BL77" t="s">
        <v>2</v>
      </c>
      <c r="BM77" t="s">
        <v>2</v>
      </c>
      <c r="BN77" t="s">
        <v>2</v>
      </c>
      <c r="BO77" t="s">
        <v>2</v>
      </c>
      <c r="BP77" t="s">
        <v>2</v>
      </c>
      <c r="BQ77" t="s">
        <v>2</v>
      </c>
      <c r="BR77">
        <v>5.6050000000000004</v>
      </c>
      <c r="BS77" t="s">
        <v>2</v>
      </c>
      <c r="BT77" t="s">
        <v>2</v>
      </c>
      <c r="BU77">
        <v>399.63900000000001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7203.0630000000001</v>
      </c>
      <c r="CD77" s="5">
        <f t="shared" si="4"/>
        <v>7609.5640000000003</v>
      </c>
      <c r="CE77" s="2">
        <v>0</v>
      </c>
    </row>
    <row r="78" spans="2:85">
      <c r="B78" t="s">
        <v>76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>
        <v>0</v>
      </c>
      <c r="N78" t="s">
        <v>2</v>
      </c>
      <c r="O78" t="s">
        <v>2</v>
      </c>
      <c r="P78" t="s">
        <v>2</v>
      </c>
      <c r="Q78" t="s">
        <v>2</v>
      </c>
      <c r="R78" t="s">
        <v>2</v>
      </c>
      <c r="S78" t="s">
        <v>2</v>
      </c>
      <c r="T78" t="s">
        <v>2</v>
      </c>
      <c r="U78" t="s">
        <v>2</v>
      </c>
      <c r="V78" t="s">
        <v>2</v>
      </c>
      <c r="W78" t="s">
        <v>2</v>
      </c>
      <c r="X78" t="s">
        <v>2</v>
      </c>
      <c r="Y78" t="s">
        <v>2</v>
      </c>
      <c r="Z78" t="s">
        <v>2</v>
      </c>
      <c r="AA78" t="s">
        <v>2</v>
      </c>
      <c r="AB78" t="s">
        <v>2</v>
      </c>
      <c r="AC78" t="s">
        <v>2</v>
      </c>
      <c r="AD78" t="s">
        <v>2</v>
      </c>
      <c r="AE78">
        <v>2.1999999999999999E-2</v>
      </c>
      <c r="AF78" t="s">
        <v>2</v>
      </c>
      <c r="AG78" t="s">
        <v>2</v>
      </c>
      <c r="AH78" t="s">
        <v>2</v>
      </c>
      <c r="AI78">
        <v>2E-3</v>
      </c>
      <c r="AJ78" t="s">
        <v>2</v>
      </c>
      <c r="AK78">
        <v>5.5E-2</v>
      </c>
      <c r="AL78" t="s">
        <v>2</v>
      </c>
      <c r="AM78" t="s">
        <v>2</v>
      </c>
      <c r="AN78" t="s">
        <v>2</v>
      </c>
      <c r="AO78" t="s">
        <v>2</v>
      </c>
      <c r="AP78" t="s">
        <v>2</v>
      </c>
      <c r="AQ78" t="s">
        <v>2</v>
      </c>
      <c r="AR78">
        <v>0</v>
      </c>
      <c r="AS78" t="s">
        <v>2</v>
      </c>
      <c r="AT78">
        <v>0.219</v>
      </c>
      <c r="AU78" t="s">
        <v>2</v>
      </c>
      <c r="AV78" t="s">
        <v>2</v>
      </c>
      <c r="AW78" t="s">
        <v>2</v>
      </c>
      <c r="AX78" t="s">
        <v>2</v>
      </c>
      <c r="AY78" t="s">
        <v>2</v>
      </c>
      <c r="AZ78" t="s">
        <v>2</v>
      </c>
      <c r="BA78" t="s">
        <v>2</v>
      </c>
      <c r="BB78" t="s">
        <v>2</v>
      </c>
      <c r="BC78">
        <v>5.0000000000000001E-3</v>
      </c>
      <c r="BD78" t="s">
        <v>2</v>
      </c>
      <c r="BE78">
        <v>0.104</v>
      </c>
      <c r="BF78">
        <v>0</v>
      </c>
      <c r="BG78">
        <v>0</v>
      </c>
      <c r="BH78" t="s">
        <v>2</v>
      </c>
      <c r="BI78">
        <v>0.64200000000000002</v>
      </c>
      <c r="BJ78" t="s">
        <v>2</v>
      </c>
      <c r="BK78">
        <v>8.3000000000000004E-2</v>
      </c>
      <c r="BL78">
        <v>1E-3</v>
      </c>
      <c r="BM78">
        <v>42.753</v>
      </c>
      <c r="BN78" t="s">
        <v>2</v>
      </c>
      <c r="BO78" t="s">
        <v>2</v>
      </c>
      <c r="BP78">
        <v>3.3929999999999998</v>
      </c>
      <c r="BQ78" t="s">
        <v>2</v>
      </c>
      <c r="BR78">
        <v>6.3239999999999998</v>
      </c>
      <c r="BS78" t="s">
        <v>2</v>
      </c>
      <c r="BT78" t="s">
        <v>2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105.687</v>
      </c>
      <c r="CD78" s="5">
        <f t="shared" si="4"/>
        <v>159.29</v>
      </c>
      <c r="CE78" s="2">
        <v>0</v>
      </c>
    </row>
    <row r="79" spans="2:85">
      <c r="B79" t="s">
        <v>77</v>
      </c>
      <c r="C79" t="s">
        <v>2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2</v>
      </c>
      <c r="U79" t="s">
        <v>2</v>
      </c>
      <c r="V79" t="s">
        <v>2</v>
      </c>
      <c r="W79" t="s">
        <v>2</v>
      </c>
      <c r="X79" t="s">
        <v>2</v>
      </c>
      <c r="Y79" t="s">
        <v>2</v>
      </c>
      <c r="Z79" t="s">
        <v>2</v>
      </c>
      <c r="AA79" t="s">
        <v>2</v>
      </c>
      <c r="AB79" t="s">
        <v>2</v>
      </c>
      <c r="AC79" t="s">
        <v>2</v>
      </c>
      <c r="AD79">
        <v>3.5000000000000003E-2</v>
      </c>
      <c r="AE79" t="s">
        <v>2</v>
      </c>
      <c r="AF79" t="s">
        <v>2</v>
      </c>
      <c r="AG79" t="s">
        <v>2</v>
      </c>
      <c r="AH79" t="s">
        <v>2</v>
      </c>
      <c r="AI79" t="s">
        <v>2</v>
      </c>
      <c r="AJ79">
        <v>1E-3</v>
      </c>
      <c r="AK79">
        <v>0.11</v>
      </c>
      <c r="AL79" t="s">
        <v>2</v>
      </c>
      <c r="AM79" t="s">
        <v>2</v>
      </c>
      <c r="AN79" t="s">
        <v>2</v>
      </c>
      <c r="AO79" t="s">
        <v>2</v>
      </c>
      <c r="AP79">
        <v>1.4999999999999999E-2</v>
      </c>
      <c r="AQ79">
        <v>0.19900000000000001</v>
      </c>
      <c r="AR79">
        <v>0</v>
      </c>
      <c r="AS79">
        <v>8.0000000000000002E-3</v>
      </c>
      <c r="AT79">
        <v>0.25700000000000001</v>
      </c>
      <c r="AU79" t="s">
        <v>2</v>
      </c>
      <c r="AV79">
        <v>6.0000000000000001E-3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>
        <v>8.0000000000000002E-3</v>
      </c>
      <c r="BD79" t="s">
        <v>2</v>
      </c>
      <c r="BE79">
        <v>0.54400000000000004</v>
      </c>
      <c r="BF79">
        <v>1E-3</v>
      </c>
      <c r="BG79">
        <v>1E-3</v>
      </c>
      <c r="BH79" t="s">
        <v>2</v>
      </c>
      <c r="BI79">
        <v>0.48</v>
      </c>
      <c r="BJ79">
        <v>6.4000000000000001E-2</v>
      </c>
      <c r="BK79">
        <v>0.13100000000000001</v>
      </c>
      <c r="BL79">
        <v>1E-3</v>
      </c>
      <c r="BM79">
        <v>62.68</v>
      </c>
      <c r="BN79" t="s">
        <v>2</v>
      </c>
      <c r="BO79" t="s">
        <v>2</v>
      </c>
      <c r="BP79">
        <v>2.0449999999999999</v>
      </c>
      <c r="BQ79" t="s">
        <v>2</v>
      </c>
      <c r="BR79">
        <v>3.96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>
        <v>1191.1420000000001</v>
      </c>
      <c r="CD79" s="5">
        <f t="shared" si="4"/>
        <v>1261.6880000000001</v>
      </c>
      <c r="CE79" s="2">
        <v>0</v>
      </c>
    </row>
    <row r="80" spans="2:85">
      <c r="B80" t="s">
        <v>78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 t="s">
        <v>2</v>
      </c>
      <c r="I80" t="s">
        <v>2</v>
      </c>
      <c r="J80" t="s">
        <v>2</v>
      </c>
      <c r="K80" t="s">
        <v>2</v>
      </c>
      <c r="L80" t="s">
        <v>2</v>
      </c>
      <c r="M80" t="s">
        <v>2</v>
      </c>
      <c r="N80" t="s">
        <v>2</v>
      </c>
      <c r="O80" t="s">
        <v>2</v>
      </c>
      <c r="P80">
        <v>1E-3</v>
      </c>
      <c r="Q80" t="s">
        <v>2</v>
      </c>
      <c r="R80" t="s">
        <v>2</v>
      </c>
      <c r="S80" t="s">
        <v>2</v>
      </c>
      <c r="T80" t="s">
        <v>2</v>
      </c>
      <c r="U80">
        <v>0</v>
      </c>
      <c r="V80" t="s">
        <v>2</v>
      </c>
      <c r="W80">
        <v>0</v>
      </c>
      <c r="X80" t="s">
        <v>2</v>
      </c>
      <c r="Y80" t="s">
        <v>2</v>
      </c>
      <c r="Z80" t="s">
        <v>2</v>
      </c>
      <c r="AA80">
        <v>0</v>
      </c>
      <c r="AB80">
        <v>0</v>
      </c>
      <c r="AC80" t="s">
        <v>2</v>
      </c>
      <c r="AD80" t="s">
        <v>2</v>
      </c>
      <c r="AE80" t="s">
        <v>2</v>
      </c>
      <c r="AF80">
        <v>1.9E-2</v>
      </c>
      <c r="AG80" t="s">
        <v>2</v>
      </c>
      <c r="AH80">
        <v>2E-3</v>
      </c>
      <c r="AI80" t="s">
        <v>2</v>
      </c>
      <c r="AJ80" t="s">
        <v>2</v>
      </c>
      <c r="AK80" t="s">
        <v>2</v>
      </c>
      <c r="AL80" t="s">
        <v>2</v>
      </c>
      <c r="AM80" t="s">
        <v>2</v>
      </c>
      <c r="AN80">
        <v>1E-3</v>
      </c>
      <c r="AO80" t="s">
        <v>2</v>
      </c>
      <c r="AP80" t="s">
        <v>2</v>
      </c>
      <c r="AQ80" t="s">
        <v>2</v>
      </c>
      <c r="AR80" t="s">
        <v>2</v>
      </c>
      <c r="AS80" t="s">
        <v>2</v>
      </c>
      <c r="AT80" t="s">
        <v>2</v>
      </c>
      <c r="AU80">
        <v>5.0000000000000001E-3</v>
      </c>
      <c r="AV80" t="s">
        <v>2</v>
      </c>
      <c r="AW80">
        <v>4.0000000000000001E-3</v>
      </c>
      <c r="AX80">
        <v>5.0000000000000001E-3</v>
      </c>
      <c r="AY80">
        <v>1.4E-2</v>
      </c>
      <c r="AZ80">
        <v>0</v>
      </c>
      <c r="BA80">
        <v>0</v>
      </c>
      <c r="BB80">
        <v>0.40600000000000003</v>
      </c>
      <c r="BC80" t="s">
        <v>2</v>
      </c>
      <c r="BD80">
        <v>0.39800000000000002</v>
      </c>
      <c r="BE80" t="s">
        <v>2</v>
      </c>
      <c r="BF80" t="s">
        <v>2</v>
      </c>
      <c r="BG80" t="s">
        <v>2</v>
      </c>
      <c r="BH80">
        <v>8.0000000000000002E-3</v>
      </c>
      <c r="BI80" t="s">
        <v>2</v>
      </c>
      <c r="BJ80" t="s">
        <v>2</v>
      </c>
      <c r="BK80" t="s">
        <v>2</v>
      </c>
      <c r="BL80" t="s">
        <v>2</v>
      </c>
      <c r="BM80" t="s">
        <v>2</v>
      </c>
      <c r="BN80">
        <v>1.8160000000000001</v>
      </c>
      <c r="BO80">
        <v>4.2960000000000003</v>
      </c>
      <c r="BP80" t="s">
        <v>2</v>
      </c>
      <c r="BQ80">
        <v>0.73099999999999998</v>
      </c>
      <c r="BR80" t="s">
        <v>2</v>
      </c>
      <c r="BS80">
        <v>22.402000000000001</v>
      </c>
      <c r="BT80">
        <v>1.633</v>
      </c>
      <c r="BU80" t="s">
        <v>2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>
        <v>117.64</v>
      </c>
      <c r="CD80" s="5">
        <f t="shared" si="4"/>
        <v>149.381</v>
      </c>
      <c r="CE80" s="2">
        <v>149.37899999999999</v>
      </c>
    </row>
    <row r="81" spans="2:85">
      <c r="B81" t="s">
        <v>79</v>
      </c>
      <c r="C81">
        <v>0</v>
      </c>
      <c r="D81">
        <v>0</v>
      </c>
      <c r="E81">
        <v>1.0999999999999999E-2</v>
      </c>
      <c r="F81" t="s">
        <v>2</v>
      </c>
      <c r="G81">
        <v>1.2999999999999999E-2</v>
      </c>
      <c r="H81">
        <v>2E-3</v>
      </c>
      <c r="I81">
        <v>8.0000000000000002E-3</v>
      </c>
      <c r="J81" t="s">
        <v>2</v>
      </c>
      <c r="K81">
        <v>1.0999999999999999E-2</v>
      </c>
      <c r="L81" t="s">
        <v>2</v>
      </c>
      <c r="M81">
        <v>0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>
        <v>1E-3</v>
      </c>
      <c r="U81" t="s">
        <v>2</v>
      </c>
      <c r="V81" t="s">
        <v>2</v>
      </c>
      <c r="W81" t="s">
        <v>2</v>
      </c>
      <c r="X81">
        <v>4.0000000000000001E-3</v>
      </c>
      <c r="Y81" t="s">
        <v>2</v>
      </c>
      <c r="Z81" t="s">
        <v>2</v>
      </c>
      <c r="AA81" t="s">
        <v>2</v>
      </c>
      <c r="AB81" t="s">
        <v>2</v>
      </c>
      <c r="AC81">
        <v>1.2E-2</v>
      </c>
      <c r="AD81" t="s">
        <v>2</v>
      </c>
      <c r="AE81" t="s">
        <v>2</v>
      </c>
      <c r="AF81" t="s">
        <v>2</v>
      </c>
      <c r="AG81">
        <v>6.0000000000000001E-3</v>
      </c>
      <c r="AH81" t="s">
        <v>2</v>
      </c>
      <c r="AI81">
        <v>0</v>
      </c>
      <c r="AJ81" t="s">
        <v>2</v>
      </c>
      <c r="AK81">
        <v>1.2E-2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>
        <v>2E-3</v>
      </c>
      <c r="AR81" t="s">
        <v>2</v>
      </c>
      <c r="AS81">
        <v>8.0000000000000002E-3</v>
      </c>
      <c r="AT81">
        <v>1.2E-2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 t="s">
        <v>2</v>
      </c>
      <c r="CB81" t="s">
        <v>2</v>
      </c>
      <c r="CC81" t="s">
        <v>2</v>
      </c>
      <c r="CD81" s="5">
        <f t="shared" si="4"/>
        <v>0.10199999999999999</v>
      </c>
      <c r="CE81" s="2">
        <v>0.1</v>
      </c>
    </row>
    <row r="82" spans="2:85">
      <c r="B82" t="s">
        <v>80</v>
      </c>
      <c r="C82" t="s">
        <v>2</v>
      </c>
      <c r="D82" t="s">
        <v>2</v>
      </c>
      <c r="E82" t="s">
        <v>2</v>
      </c>
      <c r="F82" t="s">
        <v>2</v>
      </c>
      <c r="G82" t="s">
        <v>2</v>
      </c>
      <c r="H82">
        <v>1.9E-2</v>
      </c>
      <c r="I82">
        <v>0.03</v>
      </c>
      <c r="J82" t="s">
        <v>2</v>
      </c>
      <c r="K82">
        <v>0.20799999999999999</v>
      </c>
      <c r="L82" t="s">
        <v>2</v>
      </c>
      <c r="M82">
        <v>3.0000000000000001E-3</v>
      </c>
      <c r="N82" t="s">
        <v>2</v>
      </c>
      <c r="O82" t="s">
        <v>2</v>
      </c>
      <c r="P82" t="s">
        <v>2</v>
      </c>
      <c r="Q82">
        <v>1.7000000000000001E-2</v>
      </c>
      <c r="R82" t="s">
        <v>2</v>
      </c>
      <c r="S82">
        <v>0.318</v>
      </c>
      <c r="T82">
        <v>1E-3</v>
      </c>
      <c r="U82" t="s">
        <v>2</v>
      </c>
      <c r="V82">
        <v>4.2999999999999997E-2</v>
      </c>
      <c r="W82" t="s">
        <v>2</v>
      </c>
      <c r="X82">
        <v>1.9E-2</v>
      </c>
      <c r="Y82" t="s">
        <v>2</v>
      </c>
      <c r="Z82" t="s">
        <v>2</v>
      </c>
      <c r="AA82" t="s">
        <v>2</v>
      </c>
      <c r="AB82" t="s">
        <v>2</v>
      </c>
      <c r="AC82">
        <v>0.23400000000000001</v>
      </c>
      <c r="AD82">
        <v>5.1999999999999998E-2</v>
      </c>
      <c r="AE82">
        <v>3.2000000000000001E-2</v>
      </c>
      <c r="AF82" t="s">
        <v>2</v>
      </c>
      <c r="AG82">
        <v>1.0449999999999999</v>
      </c>
      <c r="AH82" t="s">
        <v>2</v>
      </c>
      <c r="AI82">
        <v>2E-3</v>
      </c>
      <c r="AJ82">
        <v>5.0000000000000001E-3</v>
      </c>
      <c r="AK82">
        <v>0.126</v>
      </c>
      <c r="AL82">
        <v>1.0999999999999999E-2</v>
      </c>
      <c r="AM82" t="s">
        <v>2</v>
      </c>
      <c r="AN82" t="s">
        <v>2</v>
      </c>
      <c r="AO82">
        <v>1.4999999999999999E-2</v>
      </c>
      <c r="AP82">
        <v>1.65</v>
      </c>
      <c r="AQ82">
        <v>0.58099999999999996</v>
      </c>
      <c r="AR82">
        <v>0.01</v>
      </c>
      <c r="AS82">
        <v>1.746</v>
      </c>
      <c r="AT82" t="s">
        <v>2</v>
      </c>
      <c r="AU82" t="s">
        <v>2</v>
      </c>
      <c r="AV82">
        <v>8.3000000000000004E-2</v>
      </c>
      <c r="AW82" t="s">
        <v>2</v>
      </c>
      <c r="AX82" t="s">
        <v>2</v>
      </c>
      <c r="AY82" t="s">
        <v>2</v>
      </c>
      <c r="AZ82" t="s">
        <v>2</v>
      </c>
      <c r="BA82" t="s">
        <v>2</v>
      </c>
      <c r="BB82" t="s">
        <v>2</v>
      </c>
      <c r="BC82">
        <v>6.0000000000000001E-3</v>
      </c>
      <c r="BD82" t="s">
        <v>2</v>
      </c>
      <c r="BE82">
        <v>1.766</v>
      </c>
      <c r="BF82">
        <v>1.4E-2</v>
      </c>
      <c r="BG82">
        <v>7.0000000000000001E-3</v>
      </c>
      <c r="BH82" t="s">
        <v>2</v>
      </c>
      <c r="BI82">
        <v>9.2999999999999999E-2</v>
      </c>
      <c r="BJ82">
        <v>1.38</v>
      </c>
      <c r="BK82">
        <v>0.107</v>
      </c>
      <c r="BL82" t="s">
        <v>2</v>
      </c>
      <c r="BM82">
        <v>200.10599999999999</v>
      </c>
      <c r="BN82" t="s">
        <v>2</v>
      </c>
      <c r="BO82" t="s">
        <v>2</v>
      </c>
      <c r="BP82">
        <v>297.24299999999999</v>
      </c>
      <c r="BQ82" t="s">
        <v>2</v>
      </c>
      <c r="BR82">
        <v>11.773999999999999</v>
      </c>
      <c r="BS82" t="s">
        <v>2</v>
      </c>
      <c r="BT82" t="s">
        <v>2</v>
      </c>
      <c r="BU82">
        <v>131.60499999999999</v>
      </c>
      <c r="BV82" t="s">
        <v>2</v>
      </c>
      <c r="BW82" t="s">
        <v>2</v>
      </c>
      <c r="BX82" t="s">
        <v>2</v>
      </c>
      <c r="BY82" t="s">
        <v>2</v>
      </c>
      <c r="BZ82" t="s">
        <v>2</v>
      </c>
      <c r="CA82" t="s">
        <v>2</v>
      </c>
      <c r="CB82" t="s">
        <v>2</v>
      </c>
      <c r="CC82" t="s">
        <v>2</v>
      </c>
      <c r="CD82" s="5">
        <f t="shared" si="4"/>
        <v>650.351</v>
      </c>
      <c r="CE82" s="2">
        <v>8895.2900000000009</v>
      </c>
    </row>
    <row r="83" spans="2:85">
      <c r="B83" t="s">
        <v>81</v>
      </c>
      <c r="C83" t="s">
        <v>2</v>
      </c>
      <c r="D83" t="s">
        <v>2</v>
      </c>
      <c r="E83" t="s">
        <v>2</v>
      </c>
      <c r="F83" t="s">
        <v>2</v>
      </c>
      <c r="G83" t="s">
        <v>2</v>
      </c>
      <c r="H83" t="s">
        <v>2</v>
      </c>
      <c r="I83" t="s">
        <v>2</v>
      </c>
      <c r="J83" t="s">
        <v>2</v>
      </c>
      <c r="K83" t="s">
        <v>2</v>
      </c>
      <c r="L83" t="s">
        <v>2</v>
      </c>
      <c r="M83" t="s">
        <v>2</v>
      </c>
      <c r="N83" t="s">
        <v>2</v>
      </c>
      <c r="O83" t="s">
        <v>2</v>
      </c>
      <c r="P83" t="s">
        <v>2</v>
      </c>
      <c r="Q83" t="s">
        <v>2</v>
      </c>
      <c r="R83" t="s">
        <v>2</v>
      </c>
      <c r="S83" t="s">
        <v>2</v>
      </c>
      <c r="T83" t="s">
        <v>2</v>
      </c>
      <c r="U83" t="s">
        <v>2</v>
      </c>
      <c r="V83" t="s">
        <v>2</v>
      </c>
      <c r="W83" t="s">
        <v>2</v>
      </c>
      <c r="X83" t="s">
        <v>2</v>
      </c>
      <c r="Y83" t="s">
        <v>2</v>
      </c>
      <c r="Z83" t="s">
        <v>2</v>
      </c>
      <c r="AA83" t="s">
        <v>2</v>
      </c>
      <c r="AB83" t="s">
        <v>2</v>
      </c>
      <c r="AC83" t="s">
        <v>2</v>
      </c>
      <c r="AD83" t="s">
        <v>2</v>
      </c>
      <c r="AE83" t="s">
        <v>2</v>
      </c>
      <c r="AF83" t="s">
        <v>2</v>
      </c>
      <c r="AG83" t="s">
        <v>2</v>
      </c>
      <c r="AH83" t="s">
        <v>2</v>
      </c>
      <c r="AI83" t="s">
        <v>2</v>
      </c>
      <c r="AJ83" t="s">
        <v>2</v>
      </c>
      <c r="AK83" t="s">
        <v>2</v>
      </c>
      <c r="AL83" t="s">
        <v>2</v>
      </c>
      <c r="AM83" t="s">
        <v>2</v>
      </c>
      <c r="AN83" t="s">
        <v>2</v>
      </c>
      <c r="AO83" t="s">
        <v>2</v>
      </c>
      <c r="AP83" t="s">
        <v>2</v>
      </c>
      <c r="AQ83" t="s">
        <v>2</v>
      </c>
      <c r="AR83" t="s">
        <v>2</v>
      </c>
      <c r="AS83" t="s">
        <v>2</v>
      </c>
      <c r="AT83" t="s">
        <v>2</v>
      </c>
      <c r="AU83" t="s">
        <v>2</v>
      </c>
      <c r="AV83" t="s">
        <v>2</v>
      </c>
      <c r="AW83" t="s">
        <v>2</v>
      </c>
      <c r="AX83" t="s">
        <v>2</v>
      </c>
      <c r="AY83" t="s">
        <v>2</v>
      </c>
      <c r="AZ83" t="s">
        <v>2</v>
      </c>
      <c r="BA83" t="s">
        <v>2</v>
      </c>
      <c r="BB83" t="s">
        <v>2</v>
      </c>
      <c r="BC83" t="s">
        <v>2</v>
      </c>
      <c r="BD83" t="s">
        <v>2</v>
      </c>
      <c r="BE83" t="s">
        <v>2</v>
      </c>
      <c r="BF83" t="s">
        <v>2</v>
      </c>
      <c r="BG83" t="s">
        <v>2</v>
      </c>
      <c r="BH83" t="s">
        <v>2</v>
      </c>
      <c r="BI83" t="s">
        <v>2</v>
      </c>
      <c r="BJ83" t="s">
        <v>2</v>
      </c>
      <c r="BK83" t="s">
        <v>2</v>
      </c>
      <c r="BL83" t="s">
        <v>2</v>
      </c>
      <c r="BM83" t="s">
        <v>2</v>
      </c>
      <c r="BN83" t="s">
        <v>2</v>
      </c>
      <c r="BO83" t="s">
        <v>2</v>
      </c>
      <c r="BP83" t="s">
        <v>2</v>
      </c>
      <c r="BQ83" t="s">
        <v>2</v>
      </c>
      <c r="BR83" t="s">
        <v>2</v>
      </c>
      <c r="BS83" t="s">
        <v>2</v>
      </c>
      <c r="BT83" t="s">
        <v>2</v>
      </c>
      <c r="BU83" t="s">
        <v>2</v>
      </c>
      <c r="BV83" t="s">
        <v>2</v>
      </c>
      <c r="BW83" t="s">
        <v>2</v>
      </c>
      <c r="BX83" t="s">
        <v>2</v>
      </c>
      <c r="BY83" t="s">
        <v>2</v>
      </c>
      <c r="BZ83" t="s">
        <v>2</v>
      </c>
      <c r="CA83">
        <v>0</v>
      </c>
      <c r="CB83">
        <v>0</v>
      </c>
      <c r="CC83">
        <v>0</v>
      </c>
      <c r="CD83" s="5">
        <f t="shared" si="4"/>
        <v>0</v>
      </c>
    </row>
    <row r="84" spans="2:85" s="2" customFormat="1">
      <c r="B84" s="2" t="s">
        <v>82</v>
      </c>
      <c r="C84" s="2">
        <v>9.4E-2</v>
      </c>
      <c r="D84" s="2">
        <v>4.0000000000000001E-3</v>
      </c>
      <c r="E84" s="2">
        <v>0.311</v>
      </c>
      <c r="F84" s="2">
        <v>3.0000000000000001E-3</v>
      </c>
      <c r="G84" s="2">
        <v>5.7000000000000002E-2</v>
      </c>
      <c r="H84" s="2">
        <v>0.503</v>
      </c>
      <c r="I84" s="2">
        <v>0.25</v>
      </c>
      <c r="J84" s="2">
        <v>1.2999999999999999E-2</v>
      </c>
      <c r="K84" s="2">
        <v>2.5259999999999998</v>
      </c>
      <c r="L84" s="2">
        <v>1.4E-2</v>
      </c>
      <c r="M84" s="2">
        <v>2.3E-2</v>
      </c>
      <c r="N84" s="2">
        <v>0</v>
      </c>
      <c r="O84" s="2">
        <v>0.36399999999999999</v>
      </c>
      <c r="P84" s="2">
        <v>0.1</v>
      </c>
      <c r="Q84" s="2">
        <v>1.766</v>
      </c>
      <c r="R84" s="2">
        <v>9.5000000000000001E-2</v>
      </c>
      <c r="S84" s="2">
        <v>2.222</v>
      </c>
      <c r="T84" s="2">
        <v>6.0999999999999999E-2</v>
      </c>
      <c r="U84" s="2">
        <v>3.0000000000000001E-3</v>
      </c>
      <c r="V84" s="2">
        <v>0.18099999999999999</v>
      </c>
      <c r="W84" s="2">
        <v>0</v>
      </c>
      <c r="X84" s="2">
        <v>0.36699999999999999</v>
      </c>
      <c r="Y84" s="2">
        <v>0.22500000000000001</v>
      </c>
      <c r="Z84" s="2">
        <v>0.21299999999999999</v>
      </c>
      <c r="AA84" s="2">
        <v>2E-3</v>
      </c>
      <c r="AB84" s="2">
        <v>1.4999999999999999E-2</v>
      </c>
      <c r="AC84" s="2">
        <v>1.254</v>
      </c>
      <c r="AD84" s="2">
        <v>0.71799999999999997</v>
      </c>
      <c r="AE84" s="2">
        <v>0.39500000000000002</v>
      </c>
      <c r="AF84" s="2">
        <v>0.17699999999999999</v>
      </c>
      <c r="AG84" s="2">
        <v>5.2469999999999999</v>
      </c>
      <c r="AH84" s="2">
        <v>1.4999999999999999E-2</v>
      </c>
      <c r="AI84" s="2">
        <v>7.9000000000000001E-2</v>
      </c>
      <c r="AJ84" s="2">
        <v>3.7999999999999999E-2</v>
      </c>
      <c r="AK84" s="2">
        <v>0.95399999999999996</v>
      </c>
      <c r="AL84" s="2">
        <v>6.9000000000000006E-2</v>
      </c>
      <c r="AM84" s="2">
        <v>2E-3</v>
      </c>
      <c r="AN84" s="2">
        <v>1.4999999999999999E-2</v>
      </c>
      <c r="AO84" s="2">
        <v>0.13700000000000001</v>
      </c>
      <c r="AP84" s="2">
        <v>5.1639999999999997</v>
      </c>
      <c r="AQ84" s="2">
        <v>1.6830000000000001</v>
      </c>
      <c r="AR84" s="2">
        <v>3.2000000000000001E-2</v>
      </c>
      <c r="AS84" s="2">
        <v>3.29</v>
      </c>
      <c r="AT84" s="2">
        <v>1.9019999999999999</v>
      </c>
      <c r="AU84" s="2">
        <v>1.4999999999999999E-2</v>
      </c>
      <c r="AV84" s="2">
        <v>0.61399999999999999</v>
      </c>
      <c r="AW84" s="2">
        <v>0.04</v>
      </c>
      <c r="AX84" s="2">
        <v>1.7000000000000001E-2</v>
      </c>
      <c r="AY84" s="2">
        <v>4.2999999999999997E-2</v>
      </c>
      <c r="AZ84" s="2">
        <v>0</v>
      </c>
      <c r="BA84" s="2">
        <v>0</v>
      </c>
      <c r="BB84" s="2">
        <v>0.98599999999999999</v>
      </c>
      <c r="BC84" s="2">
        <v>4.2000000000000003E-2</v>
      </c>
      <c r="BD84" s="2">
        <v>0.91900000000000004</v>
      </c>
      <c r="BE84" s="2">
        <v>4.8120000000000003</v>
      </c>
      <c r="BF84" s="2">
        <v>2.8000000000000001E-2</v>
      </c>
      <c r="BG84" s="2">
        <v>1.2999999999999999E-2</v>
      </c>
      <c r="BH84" s="2">
        <v>3.2000000000000001E-2</v>
      </c>
      <c r="BI84" s="2">
        <v>3.169</v>
      </c>
      <c r="BJ84" s="2">
        <v>4.1710000000000003</v>
      </c>
      <c r="BK84" s="2">
        <v>0.44500000000000001</v>
      </c>
      <c r="BL84" s="2">
        <v>5.0000000000000001E-3</v>
      </c>
      <c r="BM84" s="2">
        <v>357.92399999999998</v>
      </c>
      <c r="BN84" s="2">
        <v>2.835</v>
      </c>
      <c r="BO84" s="2">
        <v>8.2750000000000004</v>
      </c>
      <c r="BP84" s="2">
        <v>366.05500000000001</v>
      </c>
      <c r="BQ84" s="2">
        <v>0.86</v>
      </c>
      <c r="BR84" s="2">
        <v>30.904</v>
      </c>
      <c r="BS84" s="2">
        <v>24.027000000000001</v>
      </c>
      <c r="BT84" s="2">
        <v>8.8770000000000007</v>
      </c>
      <c r="BU84" s="2">
        <v>571.38800000000003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149.37899999999999</v>
      </c>
      <c r="CB84" s="2">
        <v>0.1</v>
      </c>
      <c r="CC84" s="2">
        <v>8895.2900000000009</v>
      </c>
      <c r="CD84" s="4"/>
      <c r="CF84"/>
      <c r="CG84"/>
    </row>
    <row r="85" spans="2:85">
      <c r="CF85" s="2"/>
      <c r="CG85" s="2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"/>
  <sheetData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G85"/>
  <sheetViews>
    <sheetView topLeftCell="CC1" workbookViewId="0">
      <selection activeCell="CG3" sqref="CG3:CG73"/>
    </sheetView>
  </sheetViews>
  <sheetFormatPr baseColWidth="10" defaultRowHeight="15" x14ac:dyDescent="0"/>
  <cols>
    <col min="82" max="82" width="10.83203125" style="4"/>
  </cols>
  <sheetData>
    <row r="2" spans="2:85">
      <c r="B2" t="s">
        <v>0</v>
      </c>
      <c r="CD2" s="4" t="s">
        <v>91</v>
      </c>
      <c r="CE2" s="2" t="s">
        <v>90</v>
      </c>
      <c r="CF2" t="s">
        <v>92</v>
      </c>
      <c r="CG2" t="s">
        <v>93</v>
      </c>
    </row>
    <row r="3" spans="2:85">
      <c r="B3" t="s">
        <v>1</v>
      </c>
      <c r="C3">
        <v>2E-3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0.185</v>
      </c>
      <c r="CD3" s="5">
        <f t="shared" ref="CD3:CD34" si="0">SUM(C3:CC3)</f>
        <v>0.187</v>
      </c>
      <c r="CE3" s="2">
        <v>1.171</v>
      </c>
      <c r="CF3" s="7">
        <f>+LN(CE3)</f>
        <v>0.15785808461558032</v>
      </c>
      <c r="CG3" s="7">
        <f>+-LN(CD3)</f>
        <v>1.6766466621275504</v>
      </c>
    </row>
    <row r="4" spans="2:85">
      <c r="B4" t="s">
        <v>3</v>
      </c>
      <c r="C4">
        <v>1.4E-2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>
        <v>1.4E-2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1.7999999999999999E-2</v>
      </c>
      <c r="CD4" s="5">
        <f t="shared" si="0"/>
        <v>4.5999999999999999E-2</v>
      </c>
      <c r="CE4" s="2">
        <v>0.64700000000000002</v>
      </c>
      <c r="CF4" s="7">
        <f t="shared" ref="CF4:CF67" si="1">+LN(CE4)</f>
        <v>-0.43540898448123644</v>
      </c>
      <c r="CG4" s="7">
        <f t="shared" ref="CG4:CG67" si="2">+-LN(CD4)</f>
        <v>3.0791138824930422</v>
      </c>
    </row>
    <row r="5" spans="2:85">
      <c r="B5" t="s">
        <v>4</v>
      </c>
      <c r="C5">
        <v>0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 t="s">
        <v>2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 t="s">
        <v>2</v>
      </c>
      <c r="CB5" t="s">
        <v>2</v>
      </c>
      <c r="CC5">
        <v>0.41499999999999998</v>
      </c>
      <c r="CD5" s="5">
        <f t="shared" si="0"/>
        <v>0.41499999999999998</v>
      </c>
      <c r="CE5" s="2">
        <v>2.0939999999999999</v>
      </c>
      <c r="CF5" s="7">
        <f t="shared" si="1"/>
        <v>0.73907611244834504</v>
      </c>
      <c r="CG5" s="7">
        <f t="shared" si="2"/>
        <v>0.87947675875143883</v>
      </c>
    </row>
    <row r="6" spans="2:85">
      <c r="B6" t="s">
        <v>83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>
        <v>4.0000000000000001E-3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>
        <v>1.4E-2</v>
      </c>
      <c r="CB6" t="s">
        <v>2</v>
      </c>
      <c r="CC6" t="s">
        <v>2</v>
      </c>
      <c r="CD6" s="5">
        <f t="shared" si="0"/>
        <v>1.8000000000000002E-2</v>
      </c>
      <c r="CE6" s="2">
        <v>7.0999999999999994E-2</v>
      </c>
      <c r="CF6" s="7">
        <f t="shared" si="1"/>
        <v>-2.6450754019408218</v>
      </c>
      <c r="CG6" s="7">
        <f t="shared" si="2"/>
        <v>4.0173835210859723</v>
      </c>
    </row>
    <row r="7" spans="2:85">
      <c r="B7" t="s">
        <v>6</v>
      </c>
      <c r="C7">
        <v>0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 t="s">
        <v>2</v>
      </c>
      <c r="AH7" t="s">
        <v>2</v>
      </c>
      <c r="AI7" t="s">
        <v>2</v>
      </c>
      <c r="AJ7" t="s">
        <v>2</v>
      </c>
      <c r="AK7" t="s">
        <v>2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5.8000000000000003E-2</v>
      </c>
      <c r="CD7" s="5">
        <f t="shared" si="0"/>
        <v>5.8000000000000003E-2</v>
      </c>
      <c r="CE7" s="2">
        <v>0.29299999999999998</v>
      </c>
      <c r="CF7" s="7">
        <f t="shared" si="1"/>
        <v>-1.2275826699650698</v>
      </c>
      <c r="CG7" s="7">
        <f t="shared" si="2"/>
        <v>2.8473122684357177</v>
      </c>
    </row>
    <row r="8" spans="2:85">
      <c r="B8" t="s">
        <v>7</v>
      </c>
      <c r="C8">
        <v>0.20899999999999999</v>
      </c>
      <c r="D8">
        <v>0.14099999999999999</v>
      </c>
      <c r="E8">
        <v>0.121</v>
      </c>
      <c r="F8" t="s">
        <v>2</v>
      </c>
      <c r="G8">
        <v>2.4E-2</v>
      </c>
      <c r="H8">
        <v>9.7000000000000003E-2</v>
      </c>
      <c r="I8" t="s">
        <v>2</v>
      </c>
      <c r="J8" t="s">
        <v>2</v>
      </c>
      <c r="K8">
        <v>0.437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>
        <v>0.46700000000000003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 t="s">
        <v>2</v>
      </c>
      <c r="AF8" t="s">
        <v>2</v>
      </c>
      <c r="AG8">
        <v>0.63800000000000001</v>
      </c>
      <c r="AH8" t="s">
        <v>2</v>
      </c>
      <c r="AI8" t="s">
        <v>2</v>
      </c>
      <c r="AJ8" t="s">
        <v>2</v>
      </c>
      <c r="AK8">
        <v>0.14099999999999999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2.0190000000000001</v>
      </c>
      <c r="CD8" s="5">
        <f t="shared" si="0"/>
        <v>4.2940000000000005</v>
      </c>
      <c r="CE8" s="2">
        <v>14.845000000000001</v>
      </c>
      <c r="CF8" s="7">
        <f t="shared" si="1"/>
        <v>2.697663108215723</v>
      </c>
      <c r="CG8" s="7">
        <f t="shared" si="2"/>
        <v>-1.4572186994565894</v>
      </c>
    </row>
    <row r="9" spans="2:85">
      <c r="B9" t="s">
        <v>8</v>
      </c>
      <c r="C9">
        <v>2.5999999999999999E-2</v>
      </c>
      <c r="D9" t="s">
        <v>2</v>
      </c>
      <c r="E9" t="s">
        <v>2</v>
      </c>
      <c r="F9" t="s">
        <v>2</v>
      </c>
      <c r="G9">
        <v>5.0000000000000001E-3</v>
      </c>
      <c r="H9" t="s">
        <v>2</v>
      </c>
      <c r="I9" t="s">
        <v>2</v>
      </c>
      <c r="J9" t="s">
        <v>2</v>
      </c>
      <c r="K9">
        <v>6.0000000000000001E-3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>
        <v>6.0000000000000001E-3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 t="s">
        <v>2</v>
      </c>
      <c r="CB9" t="s">
        <v>2</v>
      </c>
      <c r="CC9">
        <v>0.20799999999999999</v>
      </c>
      <c r="CD9" s="5">
        <f t="shared" si="0"/>
        <v>0.251</v>
      </c>
      <c r="CE9" s="2">
        <v>1.748</v>
      </c>
      <c r="CF9" s="7">
        <f t="shared" si="1"/>
        <v>0.55847227723334369</v>
      </c>
      <c r="CG9" s="7">
        <f t="shared" si="2"/>
        <v>1.3823023398503531</v>
      </c>
    </row>
    <row r="10" spans="2:85">
      <c r="B10" t="s">
        <v>9</v>
      </c>
      <c r="C10" t="s">
        <v>2</v>
      </c>
      <c r="D10" t="s">
        <v>2</v>
      </c>
      <c r="E10" t="s">
        <v>2</v>
      </c>
      <c r="F10">
        <v>1E-3</v>
      </c>
      <c r="G10">
        <v>2E-3</v>
      </c>
      <c r="H10" t="s">
        <v>2</v>
      </c>
      <c r="I10" t="s">
        <v>2</v>
      </c>
      <c r="J10" t="s">
        <v>2</v>
      </c>
      <c r="K10" t="s">
        <v>2</v>
      </c>
      <c r="L10">
        <v>0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 t="s">
        <v>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>
        <v>2.1999999999999999E-2</v>
      </c>
      <c r="CB10" t="s">
        <v>2</v>
      </c>
      <c r="CC10" t="s">
        <v>2</v>
      </c>
      <c r="CD10" s="5">
        <f t="shared" si="0"/>
        <v>2.4999999999999998E-2</v>
      </c>
      <c r="CE10" s="2">
        <v>0.14799999999999999</v>
      </c>
      <c r="CF10" s="7">
        <f t="shared" si="1"/>
        <v>-1.9105430052180221</v>
      </c>
      <c r="CG10" s="7">
        <f t="shared" si="2"/>
        <v>3.6888794541139363</v>
      </c>
    </row>
    <row r="11" spans="2:85">
      <c r="B11" t="s">
        <v>84</v>
      </c>
      <c r="C11" t="s">
        <v>2</v>
      </c>
      <c r="D11" t="s">
        <v>2</v>
      </c>
      <c r="E11">
        <v>1.7999999999999999E-2</v>
      </c>
      <c r="F11" t="s">
        <v>2</v>
      </c>
      <c r="G11" t="s">
        <v>2</v>
      </c>
      <c r="H11">
        <v>0.1</v>
      </c>
      <c r="I11" t="s">
        <v>2</v>
      </c>
      <c r="J11" t="s">
        <v>2</v>
      </c>
      <c r="K11">
        <v>0.04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>
        <v>0.14000000000000001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>
        <v>0.47399999999999998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 t="s">
        <v>2</v>
      </c>
      <c r="CB11" t="s">
        <v>2</v>
      </c>
      <c r="CC11">
        <v>3.09</v>
      </c>
      <c r="CD11" s="5">
        <f t="shared" si="0"/>
        <v>3.8620000000000001</v>
      </c>
      <c r="CE11" s="2">
        <v>22.32</v>
      </c>
      <c r="CF11" s="7">
        <f t="shared" si="1"/>
        <v>3.1054831375131102</v>
      </c>
      <c r="CG11" s="7">
        <f t="shared" si="2"/>
        <v>-1.3511851840063227</v>
      </c>
    </row>
    <row r="12" spans="2:85">
      <c r="B12" t="s">
        <v>11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>
        <v>1.0999999999999999E-2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>
        <v>2.5000000000000001E-2</v>
      </c>
      <c r="CB12" t="s">
        <v>2</v>
      </c>
      <c r="CC12" t="s">
        <v>2</v>
      </c>
      <c r="CD12" s="5">
        <f t="shared" si="0"/>
        <v>3.6000000000000004E-2</v>
      </c>
      <c r="CE12" s="2">
        <v>9.7000000000000003E-2</v>
      </c>
      <c r="CF12" s="7">
        <f t="shared" si="1"/>
        <v>-2.333044300478754</v>
      </c>
      <c r="CG12" s="7">
        <f t="shared" si="2"/>
        <v>3.3242363405260269</v>
      </c>
    </row>
    <row r="13" spans="2:85">
      <c r="B13" t="s">
        <v>12</v>
      </c>
      <c r="C13">
        <v>0.23799999999999999</v>
      </c>
      <c r="D13" t="s">
        <v>2</v>
      </c>
      <c r="E13">
        <v>8.9999999999999993E-3</v>
      </c>
      <c r="F13" t="s">
        <v>2</v>
      </c>
      <c r="G13">
        <v>3.0000000000000001E-3</v>
      </c>
      <c r="H13">
        <v>0.63700000000000001</v>
      </c>
      <c r="I13">
        <v>0.11600000000000001</v>
      </c>
      <c r="J13" t="s">
        <v>2</v>
      </c>
      <c r="K13">
        <v>0.17699999999999999</v>
      </c>
      <c r="L13" t="s">
        <v>2</v>
      </c>
      <c r="M13">
        <v>5.5E-2</v>
      </c>
      <c r="N13" t="s">
        <v>2</v>
      </c>
      <c r="O13" t="s">
        <v>2</v>
      </c>
      <c r="P13" t="s">
        <v>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 t="s">
        <v>2</v>
      </c>
      <c r="CB13" t="s">
        <v>2</v>
      </c>
      <c r="CC13">
        <v>1.218</v>
      </c>
      <c r="CD13" s="5">
        <f t="shared" si="0"/>
        <v>2.4530000000000003</v>
      </c>
      <c r="CE13" s="2">
        <v>7.1189999999999998</v>
      </c>
      <c r="CF13" s="7">
        <f t="shared" si="1"/>
        <v>1.9627672661217361</v>
      </c>
      <c r="CG13" s="7">
        <f t="shared" si="2"/>
        <v>-0.89731176527635237</v>
      </c>
    </row>
    <row r="14" spans="2:85">
      <c r="B14" t="s">
        <v>13</v>
      </c>
      <c r="C14" t="s">
        <v>2</v>
      </c>
      <c r="D14" t="s">
        <v>2</v>
      </c>
      <c r="E14">
        <v>6.0000000000000001E-3</v>
      </c>
      <c r="F14" t="s">
        <v>2</v>
      </c>
      <c r="G14" t="s">
        <v>2</v>
      </c>
      <c r="H14" t="s">
        <v>2</v>
      </c>
      <c r="I14" t="s">
        <v>2</v>
      </c>
      <c r="J14" t="s">
        <v>2</v>
      </c>
      <c r="K14" t="s">
        <v>2</v>
      </c>
      <c r="L14" t="s">
        <v>2</v>
      </c>
      <c r="M14" t="s">
        <v>2</v>
      </c>
      <c r="N14" t="s">
        <v>2</v>
      </c>
      <c r="O14" t="s">
        <v>2</v>
      </c>
      <c r="P14">
        <v>2.3E-2</v>
      </c>
      <c r="Q14" t="s">
        <v>2</v>
      </c>
      <c r="R14" t="s">
        <v>2</v>
      </c>
      <c r="S14" t="s">
        <v>2</v>
      </c>
      <c r="T14" t="s">
        <v>2</v>
      </c>
      <c r="U14" t="s">
        <v>2</v>
      </c>
      <c r="V14" t="s">
        <v>2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>
        <v>4.1000000000000002E-2</v>
      </c>
      <c r="CB14" t="s">
        <v>2</v>
      </c>
      <c r="CC14" t="s">
        <v>2</v>
      </c>
      <c r="CD14" s="5">
        <f t="shared" si="0"/>
        <v>7.0000000000000007E-2</v>
      </c>
      <c r="CE14" s="2">
        <v>0.17399999999999999</v>
      </c>
      <c r="CF14" s="7">
        <f t="shared" si="1"/>
        <v>-1.7486999797676082</v>
      </c>
      <c r="CG14" s="7">
        <f t="shared" si="2"/>
        <v>2.6592600369327779</v>
      </c>
    </row>
    <row r="15" spans="2:85">
      <c r="B15" t="s">
        <v>14</v>
      </c>
      <c r="C15" t="s">
        <v>2</v>
      </c>
      <c r="D15">
        <v>8.7999999999999995E-2</v>
      </c>
      <c r="E15" t="s">
        <v>2</v>
      </c>
      <c r="F15" t="s">
        <v>2</v>
      </c>
      <c r="G15" t="s">
        <v>2</v>
      </c>
      <c r="H15" t="s">
        <v>2</v>
      </c>
      <c r="I15">
        <v>0.06</v>
      </c>
      <c r="J15" t="s">
        <v>2</v>
      </c>
      <c r="K15">
        <v>7.3999999999999996E-2</v>
      </c>
      <c r="L15" t="s">
        <v>2</v>
      </c>
      <c r="M15">
        <v>7.1999999999999995E-2</v>
      </c>
      <c r="N15" t="s">
        <v>2</v>
      </c>
      <c r="O15">
        <v>1.6E-2</v>
      </c>
      <c r="P15" t="s">
        <v>2</v>
      </c>
      <c r="Q15" t="s">
        <v>2</v>
      </c>
      <c r="R15" t="s">
        <v>2</v>
      </c>
      <c r="S15" t="s">
        <v>2</v>
      </c>
      <c r="T15">
        <v>0.33600000000000002</v>
      </c>
      <c r="U15" t="s">
        <v>2</v>
      </c>
      <c r="V15">
        <v>0.13500000000000001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 t="s">
        <v>2</v>
      </c>
      <c r="CB15" t="s">
        <v>2</v>
      </c>
      <c r="CC15">
        <v>0.94399999999999995</v>
      </c>
      <c r="CD15" s="5">
        <f t="shared" si="0"/>
        <v>1.7250000000000001</v>
      </c>
      <c r="CE15" s="2">
        <v>5.266</v>
      </c>
      <c r="CF15" s="7">
        <f t="shared" si="1"/>
        <v>1.6612710610741177</v>
      </c>
      <c r="CG15" s="7">
        <f t="shared" si="2"/>
        <v>-0.54522705048332309</v>
      </c>
    </row>
    <row r="16" spans="2:85">
      <c r="B16" t="s">
        <v>15</v>
      </c>
      <c r="C16" t="s">
        <v>2</v>
      </c>
      <c r="D16" t="s">
        <v>2</v>
      </c>
      <c r="E16">
        <v>2.1999999999999999E-2</v>
      </c>
      <c r="F16">
        <v>6.0000000000000001E-3</v>
      </c>
      <c r="G16">
        <v>4.0000000000000001E-3</v>
      </c>
      <c r="H16" t="s">
        <v>2</v>
      </c>
      <c r="I16" t="s">
        <v>2</v>
      </c>
      <c r="J16" t="s">
        <v>2</v>
      </c>
      <c r="K16" t="s">
        <v>2</v>
      </c>
      <c r="L16">
        <v>2E-3</v>
      </c>
      <c r="M16" t="s">
        <v>2</v>
      </c>
      <c r="N16" t="s">
        <v>2</v>
      </c>
      <c r="O16" t="s">
        <v>2</v>
      </c>
      <c r="P16">
        <v>0.01</v>
      </c>
      <c r="Q16" t="s">
        <v>2</v>
      </c>
      <c r="R16" t="s">
        <v>2</v>
      </c>
      <c r="S16" t="s">
        <v>2</v>
      </c>
      <c r="T16" t="s">
        <v>2</v>
      </c>
      <c r="U16">
        <v>1.9E-2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>
        <v>0.41199999999999998</v>
      </c>
      <c r="CB16" t="s">
        <v>2</v>
      </c>
      <c r="CC16" t="s">
        <v>2</v>
      </c>
      <c r="CD16" s="5">
        <f t="shared" si="0"/>
        <v>0.47499999999999998</v>
      </c>
      <c r="CE16" s="2">
        <v>2.3969999999999998</v>
      </c>
      <c r="CF16" s="7">
        <f t="shared" si="1"/>
        <v>0.87421795545224723</v>
      </c>
      <c r="CG16" s="7">
        <f t="shared" si="2"/>
        <v>0.74444047494749588</v>
      </c>
    </row>
    <row r="17" spans="2:85">
      <c r="B17" t="s">
        <v>16</v>
      </c>
      <c r="C17">
        <v>7.2999999999999995E-2</v>
      </c>
      <c r="D17" t="s">
        <v>2</v>
      </c>
      <c r="E17" t="s">
        <v>2</v>
      </c>
      <c r="F17" t="s">
        <v>2</v>
      </c>
      <c r="G17" t="s">
        <v>2</v>
      </c>
      <c r="H17">
        <v>1.024</v>
      </c>
      <c r="I17" t="s">
        <v>2</v>
      </c>
      <c r="J17" t="s">
        <v>2</v>
      </c>
      <c r="K17" t="s">
        <v>2</v>
      </c>
      <c r="L17" t="s">
        <v>2</v>
      </c>
      <c r="M17">
        <v>0.33700000000000002</v>
      </c>
      <c r="N17" t="s">
        <v>2</v>
      </c>
      <c r="O17">
        <v>9.7000000000000003E-2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 t="s">
        <v>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0.84899999999999998</v>
      </c>
      <c r="CD17" s="5">
        <f t="shared" si="0"/>
        <v>2.38</v>
      </c>
      <c r="CE17" s="2">
        <v>7.2530000000000001</v>
      </c>
      <c r="CF17" s="7">
        <f t="shared" si="1"/>
        <v>1.9814151763812753</v>
      </c>
      <c r="CG17" s="7">
        <f t="shared" si="2"/>
        <v>-0.86710048768338333</v>
      </c>
    </row>
    <row r="18" spans="2:85">
      <c r="B18" t="s">
        <v>17</v>
      </c>
      <c r="C18">
        <v>1.2E-2</v>
      </c>
      <c r="D18">
        <v>2.5999999999999999E-2</v>
      </c>
      <c r="E18" t="s">
        <v>2</v>
      </c>
      <c r="F18" t="s">
        <v>2</v>
      </c>
      <c r="G18" t="s">
        <v>2</v>
      </c>
      <c r="H18">
        <v>0.28899999999999998</v>
      </c>
      <c r="I18">
        <v>3.7999999999999999E-2</v>
      </c>
      <c r="J18" t="s">
        <v>2</v>
      </c>
      <c r="K18">
        <v>0.68899999999999995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>
        <v>5.6000000000000001E-2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>
        <v>0.06</v>
      </c>
      <c r="AD18" t="s">
        <v>2</v>
      </c>
      <c r="AE18" t="s">
        <v>2</v>
      </c>
      <c r="AF18" t="s">
        <v>2</v>
      </c>
      <c r="AG18" t="s">
        <v>2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3.968</v>
      </c>
      <c r="CD18" s="5">
        <f t="shared" si="0"/>
        <v>5.1379999999999999</v>
      </c>
      <c r="CE18" s="2">
        <v>24.579000000000001</v>
      </c>
      <c r="CF18" s="7">
        <f t="shared" si="1"/>
        <v>3.2018924198277872</v>
      </c>
      <c r="CG18" s="7">
        <f t="shared" si="2"/>
        <v>-1.6366638986876918</v>
      </c>
    </row>
    <row r="19" spans="2:85">
      <c r="B19" t="s">
        <v>18</v>
      </c>
      <c r="C19">
        <v>9.1999999999999998E-2</v>
      </c>
      <c r="D19">
        <v>7.2999999999999995E-2</v>
      </c>
      <c r="E19">
        <v>0.124</v>
      </c>
      <c r="F19" t="s">
        <v>2</v>
      </c>
      <c r="G19" t="s">
        <v>2</v>
      </c>
      <c r="H19">
        <v>0.78</v>
      </c>
      <c r="I19" t="s">
        <v>2</v>
      </c>
      <c r="J19" t="s">
        <v>2</v>
      </c>
      <c r="K19" t="s">
        <v>2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>
        <v>0.17399999999999999</v>
      </c>
      <c r="T19">
        <v>0.13600000000000001</v>
      </c>
      <c r="U19" t="s">
        <v>2</v>
      </c>
      <c r="V19" t="s">
        <v>2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>
        <v>0.7</v>
      </c>
      <c r="AH19" t="s">
        <v>2</v>
      </c>
      <c r="AI19" t="s">
        <v>2</v>
      </c>
      <c r="AJ19" t="s">
        <v>2</v>
      </c>
      <c r="AK19" t="s">
        <v>2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5.0910000000000002</v>
      </c>
      <c r="CD19" s="5">
        <f t="shared" si="0"/>
        <v>7.17</v>
      </c>
      <c r="CE19" s="2">
        <v>25.484000000000002</v>
      </c>
      <c r="CF19" s="7">
        <f t="shared" si="1"/>
        <v>3.2380508042542417</v>
      </c>
      <c r="CG19" s="7">
        <f t="shared" si="2"/>
        <v>-1.969905654611529</v>
      </c>
    </row>
    <row r="20" spans="2:85">
      <c r="B20" t="s">
        <v>19</v>
      </c>
      <c r="C20" t="s">
        <v>2</v>
      </c>
      <c r="D20" t="s">
        <v>2</v>
      </c>
      <c r="E20">
        <v>5.7000000000000002E-2</v>
      </c>
      <c r="F20" t="s">
        <v>2</v>
      </c>
      <c r="G20">
        <v>0.01</v>
      </c>
      <c r="H20" t="s">
        <v>2</v>
      </c>
      <c r="I20">
        <v>9.2999999999999999E-2</v>
      </c>
      <c r="J20" t="s">
        <v>2</v>
      </c>
      <c r="K20">
        <v>9.9000000000000005E-2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>
        <v>0.14499999999999999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>
        <v>8.5999999999999993E-2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 t="s">
        <v>2</v>
      </c>
      <c r="CB20" t="s">
        <v>2</v>
      </c>
      <c r="CC20">
        <v>0.58799999999999997</v>
      </c>
      <c r="CD20" s="5">
        <f t="shared" si="0"/>
        <v>1.0779999999999998</v>
      </c>
      <c r="CE20" s="2">
        <v>4.01</v>
      </c>
      <c r="CF20" s="7">
        <f t="shared" si="1"/>
        <v>1.3887912413184778</v>
      </c>
      <c r="CG20" s="7">
        <f t="shared" si="2"/>
        <v>-7.5107472486805271E-2</v>
      </c>
    </row>
    <row r="21" spans="2:85">
      <c r="B21" t="s">
        <v>20</v>
      </c>
      <c r="C21" t="s">
        <v>2</v>
      </c>
      <c r="D21" t="s">
        <v>2</v>
      </c>
      <c r="E21">
        <v>5.0000000000000001E-3</v>
      </c>
      <c r="F21" t="s">
        <v>2</v>
      </c>
      <c r="G21">
        <v>1E-3</v>
      </c>
      <c r="H21" t="s">
        <v>2</v>
      </c>
      <c r="I21" t="s">
        <v>2</v>
      </c>
      <c r="J21">
        <v>2E-3</v>
      </c>
      <c r="K21" t="s">
        <v>2</v>
      </c>
      <c r="L21" t="s">
        <v>2</v>
      </c>
      <c r="M21" t="s">
        <v>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 t="s">
        <v>2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 t="s">
        <v>2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>
        <v>5.8999999999999997E-2</v>
      </c>
      <c r="CB21" t="s">
        <v>2</v>
      </c>
      <c r="CC21" t="s">
        <v>2</v>
      </c>
      <c r="CD21" s="5">
        <f t="shared" si="0"/>
        <v>6.7000000000000004E-2</v>
      </c>
      <c r="CE21" s="2">
        <v>0.51200000000000001</v>
      </c>
      <c r="CF21" s="7">
        <f t="shared" si="1"/>
        <v>-0.66943065394262924</v>
      </c>
      <c r="CG21" s="7">
        <f t="shared" si="2"/>
        <v>2.7030626595911711</v>
      </c>
    </row>
    <row r="22" spans="2:85">
      <c r="B22" t="s">
        <v>21</v>
      </c>
      <c r="C22" t="s">
        <v>2</v>
      </c>
      <c r="D22" t="s">
        <v>2</v>
      </c>
      <c r="E22">
        <v>0.17399999999999999</v>
      </c>
      <c r="F22" t="s">
        <v>2</v>
      </c>
      <c r="G22">
        <v>4.0000000000000001E-3</v>
      </c>
      <c r="H22" t="s">
        <v>2</v>
      </c>
      <c r="I22" t="s">
        <v>2</v>
      </c>
      <c r="J22" t="s">
        <v>2</v>
      </c>
      <c r="K22">
        <v>0.437</v>
      </c>
      <c r="L22" t="s">
        <v>2</v>
      </c>
      <c r="M22">
        <v>0.11700000000000001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>
        <v>0.70599999999999996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>
        <v>0.55300000000000005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 t="s">
        <v>2</v>
      </c>
      <c r="CB22" t="s">
        <v>2</v>
      </c>
      <c r="CC22">
        <v>2.351</v>
      </c>
      <c r="CD22" s="5">
        <f t="shared" si="0"/>
        <v>4.3420000000000005</v>
      </c>
      <c r="CE22" s="2">
        <v>11.393000000000001</v>
      </c>
      <c r="CF22" s="7">
        <f t="shared" si="1"/>
        <v>2.4329991317159787</v>
      </c>
      <c r="CG22" s="7">
        <f t="shared" si="2"/>
        <v>-1.4683350714561003</v>
      </c>
    </row>
    <row r="23" spans="2:85">
      <c r="B23" t="s">
        <v>22</v>
      </c>
      <c r="C23" t="s">
        <v>2</v>
      </c>
      <c r="D23" t="s">
        <v>2</v>
      </c>
      <c r="E23">
        <v>1.7000000000000001E-2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 t="s">
        <v>2</v>
      </c>
      <c r="N23">
        <v>1E-3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>
        <v>0.10100000000000001</v>
      </c>
      <c r="CB23" t="s">
        <v>2</v>
      </c>
      <c r="CC23" t="s">
        <v>2</v>
      </c>
      <c r="CD23" s="5">
        <f t="shared" si="0"/>
        <v>0.11900000000000001</v>
      </c>
      <c r="CE23" s="2">
        <v>0.72</v>
      </c>
      <c r="CF23" s="7">
        <f t="shared" si="1"/>
        <v>-0.3285040669720361</v>
      </c>
      <c r="CG23" s="7">
        <f t="shared" si="2"/>
        <v>2.1286317858706076</v>
      </c>
    </row>
    <row r="24" spans="2:85">
      <c r="B24" t="s">
        <v>23</v>
      </c>
      <c r="C24">
        <v>5.0000000000000001E-3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>
        <v>1.2E-2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 t="s">
        <v>2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 t="s">
        <v>2</v>
      </c>
      <c r="CB24" t="s">
        <v>2</v>
      </c>
      <c r="CC24">
        <v>9.1999999999999998E-2</v>
      </c>
      <c r="CD24" s="5">
        <f t="shared" si="0"/>
        <v>0.109</v>
      </c>
      <c r="CE24" s="2">
        <v>0.65700000000000003</v>
      </c>
      <c r="CF24" s="7">
        <f t="shared" si="1"/>
        <v>-0.42007126049752652</v>
      </c>
      <c r="CG24" s="7">
        <f t="shared" si="2"/>
        <v>2.2164073967529934</v>
      </c>
    </row>
    <row r="25" spans="2:85">
      <c r="B25" t="s">
        <v>24</v>
      </c>
      <c r="C25" t="s">
        <v>2</v>
      </c>
      <c r="D25" t="s">
        <v>2</v>
      </c>
      <c r="E25" t="s">
        <v>2</v>
      </c>
      <c r="F25">
        <v>4.0000000000000001E-3</v>
      </c>
      <c r="G25" t="s">
        <v>2</v>
      </c>
      <c r="H25" t="s">
        <v>2</v>
      </c>
      <c r="I25" t="s">
        <v>2</v>
      </c>
      <c r="J25">
        <v>8.9999999999999993E-3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 t="s">
        <v>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1.0999999999999999E-2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 t="s">
        <v>2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0.36</v>
      </c>
      <c r="CB25" t="s">
        <v>2</v>
      </c>
      <c r="CC25" t="s">
        <v>2</v>
      </c>
      <c r="CD25" s="5">
        <f t="shared" si="0"/>
        <v>0.38400000000000001</v>
      </c>
      <c r="CE25" s="2">
        <v>1.8879999999999999</v>
      </c>
      <c r="CF25" s="7">
        <f t="shared" si="1"/>
        <v>0.63551806772330888</v>
      </c>
      <c r="CG25" s="7">
        <f t="shared" si="2"/>
        <v>0.95711272639441014</v>
      </c>
    </row>
    <row r="26" spans="2:85">
      <c r="B26" t="s">
        <v>25</v>
      </c>
      <c r="C26" t="s">
        <v>2</v>
      </c>
      <c r="D26" t="s">
        <v>2</v>
      </c>
      <c r="E26">
        <v>6.9000000000000006E-2</v>
      </c>
      <c r="F26" t="s">
        <v>2</v>
      </c>
      <c r="G26" t="s">
        <v>2</v>
      </c>
      <c r="H26" t="s">
        <v>2</v>
      </c>
      <c r="I26" t="s">
        <v>2</v>
      </c>
      <c r="J26">
        <v>0</v>
      </c>
      <c r="K26" t="s">
        <v>2</v>
      </c>
      <c r="L26" t="s">
        <v>2</v>
      </c>
      <c r="M26" t="s">
        <v>2</v>
      </c>
      <c r="N26">
        <v>2E-3</v>
      </c>
      <c r="O26" t="s">
        <v>2</v>
      </c>
      <c r="P26">
        <v>2.5000000000000001E-2</v>
      </c>
      <c r="Q26" t="s">
        <v>2</v>
      </c>
      <c r="R26" t="s">
        <v>2</v>
      </c>
      <c r="S26" t="s">
        <v>2</v>
      </c>
      <c r="T26" t="s">
        <v>2</v>
      </c>
      <c r="U26" t="s">
        <v>2</v>
      </c>
      <c r="V26" t="s">
        <v>2</v>
      </c>
      <c r="W26">
        <v>1.0999999999999999E-2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>
        <v>1.6E-2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>
        <v>2.3E-2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0.55200000000000005</v>
      </c>
      <c r="CB26" t="s">
        <v>2</v>
      </c>
      <c r="CC26" t="s">
        <v>2</v>
      </c>
      <c r="CD26" s="5">
        <f t="shared" si="0"/>
        <v>0.69800000000000006</v>
      </c>
      <c r="CE26" s="2">
        <v>2.8919999999999999</v>
      </c>
      <c r="CF26" s="7">
        <f t="shared" si="1"/>
        <v>1.0619483042965183</v>
      </c>
      <c r="CG26" s="7">
        <f t="shared" si="2"/>
        <v>0.35953617621976447</v>
      </c>
    </row>
    <row r="27" spans="2:85">
      <c r="B27" t="s">
        <v>26</v>
      </c>
      <c r="C27" t="s">
        <v>2</v>
      </c>
      <c r="D27" t="s">
        <v>2</v>
      </c>
      <c r="E27">
        <v>3.2000000000000001E-2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 t="s">
        <v>2</v>
      </c>
      <c r="Q27" t="s">
        <v>2</v>
      </c>
      <c r="R27" t="s">
        <v>2</v>
      </c>
      <c r="S27" t="s">
        <v>2</v>
      </c>
      <c r="T27" t="s">
        <v>2</v>
      </c>
      <c r="U27">
        <v>5.0000000000000001E-3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0.112</v>
      </c>
      <c r="CB27" t="s">
        <v>2</v>
      </c>
      <c r="CC27" t="s">
        <v>2</v>
      </c>
      <c r="CD27" s="5">
        <f t="shared" si="0"/>
        <v>0.14899999999999999</v>
      </c>
      <c r="CE27" s="2">
        <v>0.83699999999999997</v>
      </c>
      <c r="CF27" s="7">
        <f t="shared" si="1"/>
        <v>-0.17793120849266178</v>
      </c>
      <c r="CG27" s="7">
        <f t="shared" si="2"/>
        <v>1.9038089730366781</v>
      </c>
    </row>
    <row r="28" spans="2:85">
      <c r="B28" t="s">
        <v>27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2</v>
      </c>
      <c r="K28" t="s">
        <v>2</v>
      </c>
      <c r="L28" t="s">
        <v>2</v>
      </c>
      <c r="M28" t="s">
        <v>2</v>
      </c>
      <c r="N28" t="s">
        <v>2</v>
      </c>
      <c r="O28" t="s">
        <v>2</v>
      </c>
      <c r="P28">
        <v>1.4E-2</v>
      </c>
      <c r="Q28" t="s">
        <v>2</v>
      </c>
      <c r="R28" t="s">
        <v>2</v>
      </c>
      <c r="S28" t="s">
        <v>2</v>
      </c>
      <c r="T28" t="s">
        <v>2</v>
      </c>
      <c r="U28">
        <v>1E-3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 t="s">
        <v>2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 t="s">
        <v>2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>
        <v>0.04</v>
      </c>
      <c r="CB28" t="s">
        <v>2</v>
      </c>
      <c r="CC28" t="s">
        <v>2</v>
      </c>
      <c r="CD28" s="5">
        <f t="shared" si="0"/>
        <v>5.5E-2</v>
      </c>
      <c r="CE28" s="2">
        <v>0.18099999999999999</v>
      </c>
      <c r="CF28" s="7">
        <f t="shared" si="1"/>
        <v>-1.7092582477163114</v>
      </c>
      <c r="CG28" s="7">
        <f t="shared" si="2"/>
        <v>2.9004220937496661</v>
      </c>
    </row>
    <row r="29" spans="2:85">
      <c r="B29" t="s">
        <v>28</v>
      </c>
      <c r="C29">
        <v>8.5000000000000006E-2</v>
      </c>
      <c r="D29" t="s">
        <v>2</v>
      </c>
      <c r="E29" t="s">
        <v>2</v>
      </c>
      <c r="F29" t="s">
        <v>2</v>
      </c>
      <c r="G29">
        <v>6.0000000000000001E-3</v>
      </c>
      <c r="H29" t="s">
        <v>2</v>
      </c>
      <c r="I29">
        <v>4.7E-2</v>
      </c>
      <c r="J29" t="s">
        <v>2</v>
      </c>
      <c r="K29">
        <v>4.2999999999999997E-2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>
        <v>0.214</v>
      </c>
      <c r="T29" t="s">
        <v>2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>
        <v>6.9000000000000006E-2</v>
      </c>
      <c r="AF29" t="s">
        <v>2</v>
      </c>
      <c r="AG29" t="s">
        <v>2</v>
      </c>
      <c r="AH29" t="s">
        <v>2</v>
      </c>
      <c r="AI29" t="s">
        <v>2</v>
      </c>
      <c r="AJ29" t="s">
        <v>2</v>
      </c>
      <c r="AK29">
        <v>0.29799999999999999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1.887</v>
      </c>
      <c r="CD29" s="5">
        <f t="shared" si="0"/>
        <v>2.649</v>
      </c>
      <c r="CE29" s="2">
        <v>12.97</v>
      </c>
      <c r="CF29" s="7">
        <f t="shared" si="1"/>
        <v>2.5626389983283526</v>
      </c>
      <c r="CG29" s="7">
        <f t="shared" si="2"/>
        <v>-0.97418221028993268</v>
      </c>
    </row>
    <row r="30" spans="2:85">
      <c r="B30" t="s">
        <v>29</v>
      </c>
      <c r="C30" t="s">
        <v>2</v>
      </c>
      <c r="D30" t="s">
        <v>2</v>
      </c>
      <c r="E30">
        <v>1.2E-2</v>
      </c>
      <c r="F30" t="s">
        <v>2</v>
      </c>
      <c r="G30">
        <v>8.9999999999999993E-3</v>
      </c>
      <c r="H30" t="s">
        <v>2</v>
      </c>
      <c r="I30">
        <v>0.16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>
        <v>0.32500000000000001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>
        <v>0.39900000000000002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0.68</v>
      </c>
      <c r="CD30" s="5">
        <f t="shared" si="0"/>
        <v>1.585</v>
      </c>
      <c r="CE30" s="2">
        <v>3.581</v>
      </c>
      <c r="CF30" s="7">
        <f t="shared" si="1"/>
        <v>1.2756420910162956</v>
      </c>
      <c r="CG30" s="7">
        <f t="shared" si="2"/>
        <v>-0.46058440732924394</v>
      </c>
    </row>
    <row r="31" spans="2:85">
      <c r="B31" t="s">
        <v>30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>
        <v>3.4000000000000002E-2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 t="s">
        <v>2</v>
      </c>
      <c r="CB31" t="s">
        <v>2</v>
      </c>
      <c r="CC31">
        <v>0.438</v>
      </c>
      <c r="CD31" s="5">
        <f t="shared" si="0"/>
        <v>0.47199999999999998</v>
      </c>
      <c r="CE31" s="2">
        <v>2.5619999999999998</v>
      </c>
      <c r="CF31" s="7">
        <f t="shared" si="1"/>
        <v>0.94078820347454239</v>
      </c>
      <c r="CG31" s="7">
        <f t="shared" si="2"/>
        <v>0.7507762933965817</v>
      </c>
    </row>
    <row r="32" spans="2:85">
      <c r="B32" t="s">
        <v>31</v>
      </c>
      <c r="C32" t="s">
        <v>2</v>
      </c>
      <c r="D32" t="s">
        <v>2</v>
      </c>
      <c r="E32" t="s">
        <v>2</v>
      </c>
      <c r="F32" t="s">
        <v>2</v>
      </c>
      <c r="G32" t="s">
        <v>2</v>
      </c>
      <c r="H32" t="s">
        <v>2</v>
      </c>
      <c r="I32" t="s">
        <v>2</v>
      </c>
      <c r="J32" t="s">
        <v>2</v>
      </c>
      <c r="K32" t="s">
        <v>2</v>
      </c>
      <c r="L32" t="s">
        <v>2</v>
      </c>
      <c r="M32" t="s">
        <v>2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 t="s">
        <v>2</v>
      </c>
      <c r="T32" t="s">
        <v>2</v>
      </c>
      <c r="U32" t="s">
        <v>2</v>
      </c>
      <c r="V32" t="s">
        <v>2</v>
      </c>
      <c r="W32" t="s">
        <v>2</v>
      </c>
      <c r="X32" t="s">
        <v>2</v>
      </c>
      <c r="Y32" t="s">
        <v>2</v>
      </c>
      <c r="Z32" t="s">
        <v>2</v>
      </c>
      <c r="AA32">
        <v>2.5999999999999999E-2</v>
      </c>
      <c r="AB32" t="s">
        <v>2</v>
      </c>
      <c r="AC32" t="s">
        <v>2</v>
      </c>
      <c r="AD32" t="s">
        <v>2</v>
      </c>
      <c r="AE32" t="s">
        <v>2</v>
      </c>
      <c r="AF32" t="s">
        <v>2</v>
      </c>
      <c r="AG32" t="s">
        <v>2</v>
      </c>
      <c r="AH32" t="s">
        <v>2</v>
      </c>
      <c r="AI32" t="s">
        <v>2</v>
      </c>
      <c r="AJ32" t="s">
        <v>2</v>
      </c>
      <c r="AK32" t="s">
        <v>2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>
        <v>0.14499999999999999</v>
      </c>
      <c r="CB32" t="s">
        <v>2</v>
      </c>
      <c r="CC32" t="s">
        <v>2</v>
      </c>
      <c r="CD32" s="5">
        <f t="shared" si="0"/>
        <v>0.17099999999999999</v>
      </c>
      <c r="CE32" s="2">
        <v>0.69499999999999995</v>
      </c>
      <c r="CF32" s="7">
        <f t="shared" si="1"/>
        <v>-0.36384343341734499</v>
      </c>
      <c r="CG32" s="7">
        <f t="shared" si="2"/>
        <v>1.7660917224794772</v>
      </c>
    </row>
    <row r="33" spans="2:85">
      <c r="B33" t="s">
        <v>32</v>
      </c>
      <c r="C33">
        <v>0.16300000000000001</v>
      </c>
      <c r="D33" t="s">
        <v>2</v>
      </c>
      <c r="E33">
        <v>0.16200000000000001</v>
      </c>
      <c r="F33" t="s">
        <v>2</v>
      </c>
      <c r="G33">
        <v>2.9000000000000001E-2</v>
      </c>
      <c r="H33" t="s">
        <v>2</v>
      </c>
      <c r="I33" t="s">
        <v>2</v>
      </c>
      <c r="J33" t="s">
        <v>2</v>
      </c>
      <c r="K33">
        <v>0.34599999999999997</v>
      </c>
      <c r="L33" t="s">
        <v>2</v>
      </c>
      <c r="M33">
        <v>0.34899999999999998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>
        <v>1.6830000000000001</v>
      </c>
      <c r="T33" t="s">
        <v>2</v>
      </c>
      <c r="U33" t="s">
        <v>2</v>
      </c>
      <c r="V33">
        <v>0.27100000000000002</v>
      </c>
      <c r="W33" t="s">
        <v>2</v>
      </c>
      <c r="X33" t="s">
        <v>2</v>
      </c>
      <c r="Y33" t="s">
        <v>2</v>
      </c>
      <c r="Z33" t="s">
        <v>2</v>
      </c>
      <c r="AA33" t="s">
        <v>2</v>
      </c>
      <c r="AB33" t="s">
        <v>2</v>
      </c>
      <c r="AC33">
        <v>0.14499999999999999</v>
      </c>
      <c r="AD33" t="s">
        <v>2</v>
      </c>
      <c r="AE33" t="s">
        <v>2</v>
      </c>
      <c r="AF33" t="s">
        <v>2</v>
      </c>
      <c r="AG33">
        <v>0.29299999999999998</v>
      </c>
      <c r="AH33" t="s">
        <v>2</v>
      </c>
      <c r="AI33" t="s">
        <v>2</v>
      </c>
      <c r="AJ33" t="s">
        <v>2</v>
      </c>
      <c r="AK33">
        <v>0.35899999999999999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 t="s">
        <v>2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 t="s">
        <v>2</v>
      </c>
      <c r="CB33" t="s">
        <v>2</v>
      </c>
      <c r="CC33">
        <v>10.093</v>
      </c>
      <c r="CD33" s="5">
        <f t="shared" si="0"/>
        <v>13.893000000000001</v>
      </c>
      <c r="CE33" s="2">
        <v>52.975999999999999</v>
      </c>
      <c r="CF33" s="7">
        <f t="shared" si="1"/>
        <v>3.9698389808048904</v>
      </c>
      <c r="CG33" s="7">
        <f t="shared" si="2"/>
        <v>-2.6313851161667245</v>
      </c>
    </row>
    <row r="34" spans="2:85">
      <c r="B34" t="s">
        <v>33</v>
      </c>
      <c r="C34" t="s">
        <v>2</v>
      </c>
      <c r="D34" t="s">
        <v>2</v>
      </c>
      <c r="E34">
        <v>5.0000000000000001E-3</v>
      </c>
      <c r="F34" t="s">
        <v>2</v>
      </c>
      <c r="G34">
        <v>1.2E-2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>
        <v>1.7999999999999999E-2</v>
      </c>
      <c r="X34" t="s">
        <v>2</v>
      </c>
      <c r="Y34" t="s">
        <v>2</v>
      </c>
      <c r="Z34" t="s">
        <v>2</v>
      </c>
      <c r="AA34">
        <v>2.5000000000000001E-2</v>
      </c>
      <c r="AB34" t="s">
        <v>2</v>
      </c>
      <c r="AC34" t="s">
        <v>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>
        <v>1.7000000000000001E-2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>
        <v>0.219</v>
      </c>
      <c r="CB34" t="s">
        <v>2</v>
      </c>
      <c r="CC34" t="s">
        <v>2</v>
      </c>
      <c r="CD34" s="5">
        <f t="shared" si="0"/>
        <v>0.29600000000000004</v>
      </c>
      <c r="CE34" s="2">
        <v>1.0820000000000001</v>
      </c>
      <c r="CF34" s="7">
        <f t="shared" si="1"/>
        <v>7.8811180424289848E-2</v>
      </c>
      <c r="CG34" s="7">
        <f t="shared" si="2"/>
        <v>1.2173958246580765</v>
      </c>
    </row>
    <row r="35" spans="2:85">
      <c r="B35" t="s">
        <v>34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3.7999999999999999E-2</v>
      </c>
      <c r="J35" t="s">
        <v>2</v>
      </c>
      <c r="K35" t="s">
        <v>2</v>
      </c>
      <c r="L35" t="s">
        <v>2</v>
      </c>
      <c r="M35" t="s">
        <v>2</v>
      </c>
      <c r="N35" t="s">
        <v>2</v>
      </c>
      <c r="O35">
        <v>5.0000000000000001E-3</v>
      </c>
      <c r="P35" t="s">
        <v>2</v>
      </c>
      <c r="Q35" t="s">
        <v>2</v>
      </c>
      <c r="R35" t="s">
        <v>2</v>
      </c>
      <c r="S35" t="s">
        <v>2</v>
      </c>
      <c r="T35">
        <v>3.6999999999999998E-2</v>
      </c>
      <c r="U35" t="s">
        <v>2</v>
      </c>
      <c r="V35" t="s">
        <v>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>
        <v>1.4E-2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 t="s">
        <v>2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 t="s">
        <v>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0.184</v>
      </c>
      <c r="CD35" s="5">
        <f t="shared" ref="CD35:CD66" si="3">SUM(C35:CC35)</f>
        <v>0.27799999999999997</v>
      </c>
      <c r="CE35" s="2">
        <v>1.048</v>
      </c>
      <c r="CF35" s="7">
        <f t="shared" si="1"/>
        <v>4.6883585898850458E-2</v>
      </c>
      <c r="CG35" s="7">
        <f t="shared" si="2"/>
        <v>1.2801341652915001</v>
      </c>
    </row>
    <row r="36" spans="2:85">
      <c r="B36" t="s">
        <v>35</v>
      </c>
      <c r="C36">
        <v>8.0000000000000002E-3</v>
      </c>
      <c r="D36" t="s">
        <v>2</v>
      </c>
      <c r="E36" t="s">
        <v>2</v>
      </c>
      <c r="F36" t="s">
        <v>2</v>
      </c>
      <c r="G36" t="s">
        <v>2</v>
      </c>
      <c r="H36" t="s">
        <v>2</v>
      </c>
      <c r="I36">
        <v>1.6E-2</v>
      </c>
      <c r="J36" t="s">
        <v>2</v>
      </c>
      <c r="K36">
        <v>1.0999999999999999E-2</v>
      </c>
      <c r="L36" t="s">
        <v>2</v>
      </c>
      <c r="M36" t="s">
        <v>2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1.4999999999999999E-2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 t="s">
        <v>2</v>
      </c>
      <c r="AH36" t="s">
        <v>2</v>
      </c>
      <c r="AI36" t="s">
        <v>2</v>
      </c>
      <c r="AJ36" t="s">
        <v>2</v>
      </c>
      <c r="AK36">
        <v>7.0000000000000001E-3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>
        <v>1.2E-2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0.495</v>
      </c>
      <c r="CD36" s="5">
        <f t="shared" si="3"/>
        <v>0.56400000000000006</v>
      </c>
      <c r="CE36" s="2">
        <v>2.9359999999999999</v>
      </c>
      <c r="CF36" s="7">
        <f t="shared" si="1"/>
        <v>1.0770481107522691</v>
      </c>
      <c r="CG36" s="7">
        <f t="shared" si="2"/>
        <v>0.57270102748407803</v>
      </c>
    </row>
    <row r="37" spans="2:85">
      <c r="B37" t="s">
        <v>85</v>
      </c>
      <c r="C37" t="s">
        <v>2</v>
      </c>
      <c r="D37">
        <v>2.5000000000000001E-2</v>
      </c>
      <c r="E37" t="s">
        <v>2</v>
      </c>
      <c r="F37" t="s">
        <v>2</v>
      </c>
      <c r="G37">
        <v>5.0000000000000001E-3</v>
      </c>
      <c r="H37" t="s">
        <v>2</v>
      </c>
      <c r="I37">
        <v>1.9E-2</v>
      </c>
      <c r="J37" t="s">
        <v>2</v>
      </c>
      <c r="K37">
        <v>0.106</v>
      </c>
      <c r="L37" t="s">
        <v>2</v>
      </c>
      <c r="M37">
        <v>0.16200000000000001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>
        <v>0.13700000000000001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>
        <v>0.11600000000000001</v>
      </c>
      <c r="AH37" t="s">
        <v>2</v>
      </c>
      <c r="AI37" t="s">
        <v>2</v>
      </c>
      <c r="AJ37" t="s">
        <v>2</v>
      </c>
      <c r="AK37">
        <v>4.8000000000000001E-2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 t="s">
        <v>2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2.129</v>
      </c>
      <c r="CD37" s="5">
        <f t="shared" si="3"/>
        <v>2.7469999999999999</v>
      </c>
      <c r="CE37" s="2">
        <v>12.609</v>
      </c>
      <c r="CF37" s="7">
        <f t="shared" si="1"/>
        <v>2.5344108446910893</v>
      </c>
      <c r="CG37" s="7">
        <f t="shared" si="2"/>
        <v>-1.0105094071131369</v>
      </c>
    </row>
    <row r="38" spans="2:85">
      <c r="B38" t="s">
        <v>37</v>
      </c>
      <c r="C38" t="s">
        <v>2</v>
      </c>
      <c r="D38" t="s">
        <v>2</v>
      </c>
      <c r="E38" t="s">
        <v>2</v>
      </c>
      <c r="F38" t="s">
        <v>2</v>
      </c>
      <c r="G38">
        <v>1E-3</v>
      </c>
      <c r="H38" t="s">
        <v>2</v>
      </c>
      <c r="I38" t="s">
        <v>2</v>
      </c>
      <c r="J38" t="s">
        <v>2</v>
      </c>
      <c r="K38" t="s">
        <v>2</v>
      </c>
      <c r="L38" t="s">
        <v>2</v>
      </c>
      <c r="M38">
        <v>3.0000000000000001E-3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 t="s">
        <v>2</v>
      </c>
      <c r="X38" t="s">
        <v>2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 t="s">
        <v>2</v>
      </c>
      <c r="AN38" t="s">
        <v>2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>
        <v>1E-3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 t="s">
        <v>2</v>
      </c>
      <c r="CB38" t="s">
        <v>2</v>
      </c>
      <c r="CC38">
        <v>0.05</v>
      </c>
      <c r="CD38" s="5">
        <f t="shared" si="3"/>
        <v>5.5E-2</v>
      </c>
      <c r="CE38" s="2">
        <v>0.30599999999999999</v>
      </c>
      <c r="CF38" s="7">
        <f t="shared" si="1"/>
        <v>-1.1841701770297564</v>
      </c>
      <c r="CG38" s="7">
        <f t="shared" si="2"/>
        <v>2.9004220937496661</v>
      </c>
    </row>
    <row r="39" spans="2:85">
      <c r="B39" t="s">
        <v>38</v>
      </c>
      <c r="C39" t="s">
        <v>2</v>
      </c>
      <c r="D39" t="s">
        <v>2</v>
      </c>
      <c r="E39">
        <v>2.8000000000000001E-2</v>
      </c>
      <c r="F39">
        <v>2.1999999999999999E-2</v>
      </c>
      <c r="G39">
        <v>0.02</v>
      </c>
      <c r="H39" t="s">
        <v>2</v>
      </c>
      <c r="I39" t="s">
        <v>2</v>
      </c>
      <c r="J39" t="s">
        <v>2</v>
      </c>
      <c r="K39" t="s">
        <v>2</v>
      </c>
      <c r="L39">
        <v>1E-3</v>
      </c>
      <c r="M39" t="s">
        <v>2</v>
      </c>
      <c r="N39">
        <v>1.2E-2</v>
      </c>
      <c r="O39" t="s">
        <v>2</v>
      </c>
      <c r="P39">
        <v>1.6E-2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>
        <v>4.7E-2</v>
      </c>
      <c r="X39" t="s">
        <v>2</v>
      </c>
      <c r="Y39" t="s">
        <v>2</v>
      </c>
      <c r="Z39" t="s">
        <v>2</v>
      </c>
      <c r="AA39">
        <v>2.8000000000000001E-2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>
        <v>1E-3</v>
      </c>
      <c r="AN39">
        <v>4.0000000000000001E-3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 t="s">
        <v>2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0.215</v>
      </c>
      <c r="CB39" t="s">
        <v>2</v>
      </c>
      <c r="CC39" t="s">
        <v>2</v>
      </c>
      <c r="CD39" s="5">
        <f t="shared" si="3"/>
        <v>0.39400000000000002</v>
      </c>
      <c r="CE39" s="2">
        <v>0.98399999999999999</v>
      </c>
      <c r="CF39" s="7">
        <f t="shared" si="1"/>
        <v>-1.6129381929883644E-2</v>
      </c>
      <c r="CG39" s="7">
        <f t="shared" si="2"/>
        <v>0.93140436968420315</v>
      </c>
    </row>
    <row r="40" spans="2:85">
      <c r="B40" t="s">
        <v>39</v>
      </c>
      <c r="C40" t="s">
        <v>2</v>
      </c>
      <c r="D40" t="s">
        <v>2</v>
      </c>
      <c r="E40" t="s">
        <v>2</v>
      </c>
      <c r="F40" t="s">
        <v>2</v>
      </c>
      <c r="G40" t="s">
        <v>2</v>
      </c>
      <c r="H40" t="s">
        <v>2</v>
      </c>
      <c r="I40" t="s">
        <v>2</v>
      </c>
      <c r="J40" t="s">
        <v>2</v>
      </c>
      <c r="K40" t="s">
        <v>2</v>
      </c>
      <c r="L40">
        <v>6.0000000000000001E-3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 t="s">
        <v>2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 t="s">
        <v>2</v>
      </c>
      <c r="AU40">
        <v>4.0000000000000001E-3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>
        <v>4.9000000000000002E-2</v>
      </c>
      <c r="CB40" t="s">
        <v>2</v>
      </c>
      <c r="CC40" t="s">
        <v>2</v>
      </c>
      <c r="CD40" s="5">
        <f t="shared" si="3"/>
        <v>5.9000000000000004E-2</v>
      </c>
      <c r="CE40" s="2">
        <v>0.19600000000000001</v>
      </c>
      <c r="CF40" s="7">
        <f t="shared" si="1"/>
        <v>-1.6296406197516198</v>
      </c>
      <c r="CG40" s="7">
        <f t="shared" si="2"/>
        <v>2.8302178350764176</v>
      </c>
    </row>
    <row r="41" spans="2:85">
      <c r="B41" t="s">
        <v>40</v>
      </c>
      <c r="C41" t="s">
        <v>2</v>
      </c>
      <c r="D41" t="s">
        <v>2</v>
      </c>
      <c r="E41">
        <v>4.2000000000000003E-2</v>
      </c>
      <c r="F41" t="s">
        <v>2</v>
      </c>
      <c r="G41">
        <v>8.9999999999999993E-3</v>
      </c>
      <c r="H41">
        <v>6.2E-2</v>
      </c>
      <c r="I41">
        <v>5.0999999999999997E-2</v>
      </c>
      <c r="J41" t="s">
        <v>2</v>
      </c>
      <c r="K41" t="s">
        <v>2</v>
      </c>
      <c r="L41" t="s">
        <v>2</v>
      </c>
      <c r="M41" t="s">
        <v>2</v>
      </c>
      <c r="N41" t="s">
        <v>2</v>
      </c>
      <c r="O41" t="s">
        <v>2</v>
      </c>
      <c r="P41" t="s">
        <v>2</v>
      </c>
      <c r="Q41" t="s">
        <v>2</v>
      </c>
      <c r="R41" t="s">
        <v>2</v>
      </c>
      <c r="S41" t="s">
        <v>2</v>
      </c>
      <c r="T41" t="s">
        <v>2</v>
      </c>
      <c r="U41" t="s">
        <v>2</v>
      </c>
      <c r="V41">
        <v>7.4999999999999997E-2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3.6999999999999998E-2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0.64</v>
      </c>
      <c r="CD41" s="5">
        <f t="shared" si="3"/>
        <v>0.91599999999999993</v>
      </c>
      <c r="CE41" s="2">
        <v>3.8780000000000001</v>
      </c>
      <c r="CF41" s="7">
        <f t="shared" si="1"/>
        <v>1.3553195568204601</v>
      </c>
      <c r="CG41" s="7">
        <f t="shared" si="2"/>
        <v>8.7738914308006871E-2</v>
      </c>
    </row>
    <row r="42" spans="2:85">
      <c r="B42" t="s">
        <v>41</v>
      </c>
      <c r="C42">
        <v>7.3999999999999996E-2</v>
      </c>
      <c r="D42" t="s">
        <v>2</v>
      </c>
      <c r="E42" t="s">
        <v>2</v>
      </c>
      <c r="F42" t="s">
        <v>2</v>
      </c>
      <c r="G42" t="s">
        <v>2</v>
      </c>
      <c r="H42" t="s">
        <v>2</v>
      </c>
      <c r="I42">
        <v>7.3999999999999996E-2</v>
      </c>
      <c r="J42" t="s">
        <v>2</v>
      </c>
      <c r="K42" t="s">
        <v>2</v>
      </c>
      <c r="L42" t="s">
        <v>2</v>
      </c>
      <c r="M42">
        <v>0.81399999999999995</v>
      </c>
      <c r="N42" t="s">
        <v>2</v>
      </c>
      <c r="O42">
        <v>0.11700000000000001</v>
      </c>
      <c r="P42" t="s">
        <v>2</v>
      </c>
      <c r="Q42">
        <v>0.23200000000000001</v>
      </c>
      <c r="R42" t="s">
        <v>2</v>
      </c>
      <c r="S42" t="s">
        <v>2</v>
      </c>
      <c r="T42" t="s">
        <v>2</v>
      </c>
      <c r="U42" t="s">
        <v>2</v>
      </c>
      <c r="V42" t="s">
        <v>2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0.315</v>
      </c>
      <c r="AD42" t="s">
        <v>2</v>
      </c>
      <c r="AE42" t="s">
        <v>2</v>
      </c>
      <c r="AF42" t="s">
        <v>2</v>
      </c>
      <c r="AG42" t="s">
        <v>2</v>
      </c>
      <c r="AH42" t="s">
        <v>2</v>
      </c>
      <c r="AI42" t="s">
        <v>2</v>
      </c>
      <c r="AJ42" t="s">
        <v>2</v>
      </c>
      <c r="AK42" t="s">
        <v>2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>
        <v>3.0000000000000001E-3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 t="s">
        <v>2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3.0459999999999998</v>
      </c>
      <c r="CD42" s="5">
        <f t="shared" si="3"/>
        <v>4.6749999999999998</v>
      </c>
      <c r="CE42" s="2">
        <v>17.11</v>
      </c>
      <c r="CF42" s="7">
        <f t="shared" si="1"/>
        <v>2.839663087904102</v>
      </c>
      <c r="CG42" s="7">
        <f t="shared" si="2"/>
        <v>-1.5422291627406504</v>
      </c>
    </row>
    <row r="43" spans="2:85">
      <c r="B43" t="s">
        <v>42</v>
      </c>
      <c r="C43" t="s">
        <v>2</v>
      </c>
      <c r="D43" t="s">
        <v>2</v>
      </c>
      <c r="E43">
        <v>6.9000000000000006E-2</v>
      </c>
      <c r="F43" t="s">
        <v>2</v>
      </c>
      <c r="G43">
        <v>0.01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8.4000000000000005E-2</v>
      </c>
      <c r="R43" t="s">
        <v>2</v>
      </c>
      <c r="S43">
        <v>0.192</v>
      </c>
      <c r="T43" t="s">
        <v>2</v>
      </c>
      <c r="U43" t="s">
        <v>2</v>
      </c>
      <c r="V43">
        <v>0.156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>
        <v>0.12</v>
      </c>
      <c r="AD43" t="s">
        <v>2</v>
      </c>
      <c r="AE43">
        <v>0.22700000000000001</v>
      </c>
      <c r="AF43" t="s">
        <v>2</v>
      </c>
      <c r="AG43">
        <v>0.124</v>
      </c>
      <c r="AH43" t="s">
        <v>2</v>
      </c>
      <c r="AI43">
        <v>5.6000000000000001E-2</v>
      </c>
      <c r="AJ43" t="s">
        <v>2</v>
      </c>
      <c r="AK43">
        <v>6.5000000000000002E-2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>
        <v>0.17299999999999999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2.5880000000000001</v>
      </c>
      <c r="CD43" s="5">
        <f t="shared" si="3"/>
        <v>3.8639999999999999</v>
      </c>
      <c r="CE43" s="2">
        <v>14.958</v>
      </c>
      <c r="CF43" s="7">
        <f t="shared" si="1"/>
        <v>2.7052462737694758</v>
      </c>
      <c r="CG43" s="7">
        <f t="shared" si="2"/>
        <v>-1.3517029163502716</v>
      </c>
    </row>
    <row r="44" spans="2:85">
      <c r="B44" t="s">
        <v>43</v>
      </c>
      <c r="C44">
        <v>6.0000000000000001E-3</v>
      </c>
      <c r="D44" t="s">
        <v>2</v>
      </c>
      <c r="E44" t="s">
        <v>2</v>
      </c>
      <c r="F44" t="s">
        <v>2</v>
      </c>
      <c r="G44" t="s">
        <v>2</v>
      </c>
      <c r="H44" t="s">
        <v>2</v>
      </c>
      <c r="I44" t="s">
        <v>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 t="s">
        <v>2</v>
      </c>
      <c r="P44" t="s">
        <v>2</v>
      </c>
      <c r="Q44">
        <v>1.4E-2</v>
      </c>
      <c r="R44" t="s">
        <v>2</v>
      </c>
      <c r="S44" t="s">
        <v>2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 t="s">
        <v>2</v>
      </c>
      <c r="AD44" t="s">
        <v>2</v>
      </c>
      <c r="AE44" t="s">
        <v>2</v>
      </c>
      <c r="AF44" t="s">
        <v>2</v>
      </c>
      <c r="AG44" t="s">
        <v>2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 t="s">
        <v>2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6.5000000000000002E-2</v>
      </c>
      <c r="CD44" s="5">
        <f t="shared" si="3"/>
        <v>8.5000000000000006E-2</v>
      </c>
      <c r="CE44" s="2">
        <v>0.48</v>
      </c>
      <c r="CF44" s="7">
        <f t="shared" si="1"/>
        <v>-0.73396917508020043</v>
      </c>
      <c r="CG44" s="7">
        <f t="shared" si="2"/>
        <v>2.4651040224918206</v>
      </c>
    </row>
    <row r="45" spans="2:85">
      <c r="B45" t="s">
        <v>44</v>
      </c>
      <c r="C45" t="s">
        <v>2</v>
      </c>
      <c r="D45" t="s">
        <v>2</v>
      </c>
      <c r="E45">
        <v>0.05</v>
      </c>
      <c r="F45" t="s">
        <v>2</v>
      </c>
      <c r="G45">
        <v>1.2999999999999999E-2</v>
      </c>
      <c r="H45" t="s">
        <v>2</v>
      </c>
      <c r="I45">
        <v>0.04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>
        <v>0.125</v>
      </c>
      <c r="P45" t="s">
        <v>2</v>
      </c>
      <c r="Q45" t="s">
        <v>2</v>
      </c>
      <c r="R45" t="s">
        <v>2</v>
      </c>
      <c r="S45">
        <v>0.17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>
        <v>0.14599999999999999</v>
      </c>
      <c r="AD45" t="s">
        <v>2</v>
      </c>
      <c r="AE45">
        <v>6.7000000000000004E-2</v>
      </c>
      <c r="AF45" t="s">
        <v>2</v>
      </c>
      <c r="AG45">
        <v>0.20599999999999999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>
        <v>1.4999999999999999E-2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2.2229999999999999</v>
      </c>
      <c r="CD45" s="5">
        <f t="shared" si="3"/>
        <v>3.0549999999999997</v>
      </c>
      <c r="CE45" s="2">
        <v>14.48</v>
      </c>
      <c r="CF45" s="7">
        <f t="shared" si="1"/>
        <v>2.6727683869575705</v>
      </c>
      <c r="CG45" s="7">
        <f t="shared" si="2"/>
        <v>-1.1167795926235586</v>
      </c>
    </row>
    <row r="46" spans="2:85">
      <c r="B46" t="s">
        <v>45</v>
      </c>
      <c r="C46">
        <v>0.01</v>
      </c>
      <c r="D46" t="s">
        <v>2</v>
      </c>
      <c r="E46" t="s">
        <v>2</v>
      </c>
      <c r="F46" t="s">
        <v>2</v>
      </c>
      <c r="G46" t="s">
        <v>2</v>
      </c>
      <c r="H46" t="s">
        <v>2</v>
      </c>
      <c r="I46" t="s">
        <v>2</v>
      </c>
      <c r="J46" t="s">
        <v>2</v>
      </c>
      <c r="K46" t="s">
        <v>2</v>
      </c>
      <c r="L46" t="s">
        <v>2</v>
      </c>
      <c r="M46" t="s">
        <v>2</v>
      </c>
      <c r="N46" t="s">
        <v>2</v>
      </c>
      <c r="O46" t="s">
        <v>2</v>
      </c>
      <c r="P46" t="s">
        <v>2</v>
      </c>
      <c r="Q46" t="s">
        <v>2</v>
      </c>
      <c r="R46" t="s">
        <v>2</v>
      </c>
      <c r="S46" t="s">
        <v>2</v>
      </c>
      <c r="T46" t="s">
        <v>2</v>
      </c>
      <c r="U46" t="s">
        <v>2</v>
      </c>
      <c r="V46" t="s">
        <v>2</v>
      </c>
      <c r="W46" t="s">
        <v>2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 t="s">
        <v>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 t="s">
        <v>2</v>
      </c>
      <c r="CB46" t="s">
        <v>2</v>
      </c>
      <c r="CC46">
        <v>0.77600000000000002</v>
      </c>
      <c r="CD46" s="5">
        <f t="shared" si="3"/>
        <v>0.78600000000000003</v>
      </c>
      <c r="CE46" s="2">
        <v>4.5270000000000001</v>
      </c>
      <c r="CF46" s="7">
        <f t="shared" si="1"/>
        <v>1.5100594684538216</v>
      </c>
      <c r="CG46" s="7">
        <f t="shared" si="2"/>
        <v>0.24079848655293046</v>
      </c>
    </row>
    <row r="47" spans="2:85">
      <c r="B47" t="s">
        <v>46</v>
      </c>
      <c r="C47" t="s">
        <v>2</v>
      </c>
      <c r="D47" t="s">
        <v>2</v>
      </c>
      <c r="E47">
        <v>0.115</v>
      </c>
      <c r="F47" t="s">
        <v>2</v>
      </c>
      <c r="G47">
        <v>1.0999999999999999E-2</v>
      </c>
      <c r="H47" t="s">
        <v>2</v>
      </c>
      <c r="I47" t="s">
        <v>2</v>
      </c>
      <c r="J47" t="s">
        <v>2</v>
      </c>
      <c r="K47" t="s">
        <v>2</v>
      </c>
      <c r="L47">
        <v>1E-3</v>
      </c>
      <c r="M47" t="s">
        <v>2</v>
      </c>
      <c r="N47" t="s">
        <v>2</v>
      </c>
      <c r="O47" t="s">
        <v>2</v>
      </c>
      <c r="P47">
        <v>0.111</v>
      </c>
      <c r="Q47" t="s">
        <v>2</v>
      </c>
      <c r="R47" t="s">
        <v>2</v>
      </c>
      <c r="S47" t="s">
        <v>2</v>
      </c>
      <c r="T47" t="s">
        <v>2</v>
      </c>
      <c r="U47">
        <v>3.0000000000000001E-3</v>
      </c>
      <c r="V47" t="s">
        <v>2</v>
      </c>
      <c r="W47">
        <v>2E-3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 t="s">
        <v>2</v>
      </c>
      <c r="AD47" t="s">
        <v>2</v>
      </c>
      <c r="AE47" t="s">
        <v>2</v>
      </c>
      <c r="AF47" t="s">
        <v>2</v>
      </c>
      <c r="AG47" t="s">
        <v>2</v>
      </c>
      <c r="AH47" t="s">
        <v>2</v>
      </c>
      <c r="AI47" t="s">
        <v>2</v>
      </c>
      <c r="AJ47" t="s">
        <v>2</v>
      </c>
      <c r="AK47" t="s">
        <v>2</v>
      </c>
      <c r="AL47" t="s">
        <v>2</v>
      </c>
      <c r="AM47" t="s">
        <v>2</v>
      </c>
      <c r="AN47" t="s">
        <v>2</v>
      </c>
      <c r="AO47" t="s">
        <v>2</v>
      </c>
      <c r="AP47" t="s">
        <v>2</v>
      </c>
      <c r="AQ47" t="s">
        <v>2</v>
      </c>
      <c r="AR47" t="s">
        <v>2</v>
      </c>
      <c r="AS47" t="s">
        <v>2</v>
      </c>
      <c r="AT47">
        <v>1.4999999999999999E-2</v>
      </c>
      <c r="AU47" t="s">
        <v>2</v>
      </c>
      <c r="AV47" t="s">
        <v>2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 t="s">
        <v>2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>
        <v>0.318</v>
      </c>
      <c r="CB47" t="s">
        <v>2</v>
      </c>
      <c r="CC47" t="s">
        <v>2</v>
      </c>
      <c r="CD47" s="5">
        <f t="shared" si="3"/>
        <v>0.57600000000000007</v>
      </c>
      <c r="CE47" s="2">
        <v>2.597</v>
      </c>
      <c r="CF47" s="7">
        <f t="shared" si="1"/>
        <v>0.95435693268061139</v>
      </c>
      <c r="CG47" s="7">
        <f t="shared" si="2"/>
        <v>0.55164761828624564</v>
      </c>
    </row>
    <row r="48" spans="2:85">
      <c r="B48" t="s">
        <v>47</v>
      </c>
      <c r="C48">
        <v>0.13</v>
      </c>
      <c r="D48">
        <v>0.151</v>
      </c>
      <c r="E48">
        <v>0.106</v>
      </c>
      <c r="F48" t="s">
        <v>2</v>
      </c>
      <c r="G48">
        <v>1.7999999999999999E-2</v>
      </c>
      <c r="H48">
        <v>3.1890000000000001</v>
      </c>
      <c r="I48" t="s">
        <v>2</v>
      </c>
      <c r="J48" t="s">
        <v>2</v>
      </c>
      <c r="K48">
        <v>5.0810000000000004</v>
      </c>
      <c r="L48" t="s">
        <v>2</v>
      </c>
      <c r="M48" t="s">
        <v>2</v>
      </c>
      <c r="N48" t="s">
        <v>2</v>
      </c>
      <c r="O48" t="s">
        <v>2</v>
      </c>
      <c r="P48" t="s">
        <v>2</v>
      </c>
      <c r="Q48" t="s">
        <v>2</v>
      </c>
      <c r="R48">
        <v>4.7329999999999997</v>
      </c>
      <c r="S48">
        <v>3.2749999999999999</v>
      </c>
      <c r="T48" t="s">
        <v>2</v>
      </c>
      <c r="U48" t="s">
        <v>2</v>
      </c>
      <c r="V48">
        <v>0.42599999999999999</v>
      </c>
      <c r="W48" t="s">
        <v>2</v>
      </c>
      <c r="X48" t="s">
        <v>2</v>
      </c>
      <c r="Y48" t="s">
        <v>2</v>
      </c>
      <c r="Z48" t="s">
        <v>2</v>
      </c>
      <c r="AA48" t="s">
        <v>2</v>
      </c>
      <c r="AB48" t="s">
        <v>2</v>
      </c>
      <c r="AC48">
        <v>0.41099999999999998</v>
      </c>
      <c r="AD48" t="s">
        <v>2</v>
      </c>
      <c r="AE48">
        <v>3.9E-2</v>
      </c>
      <c r="AF48" t="s">
        <v>2</v>
      </c>
      <c r="AG48">
        <v>1.833</v>
      </c>
      <c r="AH48" t="s">
        <v>2</v>
      </c>
      <c r="AI48" t="s">
        <v>2</v>
      </c>
      <c r="AJ48" t="s">
        <v>2</v>
      </c>
      <c r="AK48">
        <v>0.433</v>
      </c>
      <c r="AL48">
        <v>2E-3</v>
      </c>
      <c r="AM48" t="s">
        <v>2</v>
      </c>
      <c r="AN48" t="s">
        <v>2</v>
      </c>
      <c r="AO48" t="s">
        <v>2</v>
      </c>
      <c r="AP48" t="s">
        <v>2</v>
      </c>
      <c r="AQ48">
        <v>0.3</v>
      </c>
      <c r="AR48" t="s">
        <v>2</v>
      </c>
      <c r="AS48" t="s">
        <v>2</v>
      </c>
      <c r="AT48" t="s">
        <v>2</v>
      </c>
      <c r="AU48" t="s">
        <v>2</v>
      </c>
      <c r="AV48">
        <v>0.48199999999999998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>
        <v>2.8010000000000002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 t="s">
        <v>2</v>
      </c>
      <c r="CB48" t="s">
        <v>2</v>
      </c>
      <c r="CC48">
        <v>17.57</v>
      </c>
      <c r="CD48" s="5">
        <f t="shared" si="3"/>
        <v>40.98</v>
      </c>
      <c r="CE48" s="2">
        <v>80.284999999999997</v>
      </c>
      <c r="CF48" s="7">
        <f t="shared" si="1"/>
        <v>4.3855828040016478</v>
      </c>
      <c r="CG48" s="7">
        <f t="shared" si="2"/>
        <v>-3.7130841428107537</v>
      </c>
    </row>
    <row r="49" spans="2:85">
      <c r="B49" t="s">
        <v>48</v>
      </c>
      <c r="C49" t="s">
        <v>2</v>
      </c>
      <c r="D49" t="s">
        <v>2</v>
      </c>
      <c r="E49">
        <v>0.216</v>
      </c>
      <c r="F49" t="s">
        <v>2</v>
      </c>
      <c r="G49" t="s">
        <v>2</v>
      </c>
      <c r="H49" t="s">
        <v>2</v>
      </c>
      <c r="I49" t="s">
        <v>2</v>
      </c>
      <c r="J49" t="s">
        <v>2</v>
      </c>
      <c r="K49" t="s">
        <v>2</v>
      </c>
      <c r="L49" t="s">
        <v>2</v>
      </c>
      <c r="M49" t="s">
        <v>2</v>
      </c>
      <c r="N49">
        <v>6.0000000000000001E-3</v>
      </c>
      <c r="O49" t="s">
        <v>2</v>
      </c>
      <c r="P49">
        <v>0.36</v>
      </c>
      <c r="Q49" t="s">
        <v>2</v>
      </c>
      <c r="R49" t="s">
        <v>2</v>
      </c>
      <c r="S49" t="s">
        <v>2</v>
      </c>
      <c r="T49" t="s">
        <v>2</v>
      </c>
      <c r="U49">
        <v>4.2999999999999997E-2</v>
      </c>
      <c r="V49" t="s">
        <v>2</v>
      </c>
      <c r="W49">
        <v>3.7999999999999999E-2</v>
      </c>
      <c r="X49" t="s">
        <v>2</v>
      </c>
      <c r="Y49" t="s">
        <v>2</v>
      </c>
      <c r="Z49" t="s">
        <v>2</v>
      </c>
      <c r="AA49">
        <v>8.7999999999999995E-2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 t="s">
        <v>2</v>
      </c>
      <c r="AU49" t="s">
        <v>2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2.5350000000000001</v>
      </c>
      <c r="CB49" t="s">
        <v>2</v>
      </c>
      <c r="CC49" t="s">
        <v>2</v>
      </c>
      <c r="CD49" s="5">
        <f t="shared" si="3"/>
        <v>3.286</v>
      </c>
      <c r="CE49" s="2">
        <v>10.548</v>
      </c>
      <c r="CF49" s="7">
        <f t="shared" si="1"/>
        <v>2.3559362684910403</v>
      </c>
      <c r="CG49" s="7">
        <f t="shared" si="2"/>
        <v>-1.1896710196150764</v>
      </c>
    </row>
    <row r="50" spans="2:85">
      <c r="B50" t="s">
        <v>49</v>
      </c>
      <c r="C50" t="s">
        <v>2</v>
      </c>
      <c r="D50" t="s">
        <v>2</v>
      </c>
      <c r="E50">
        <v>5.1999999999999998E-2</v>
      </c>
      <c r="F50" t="s">
        <v>2</v>
      </c>
      <c r="G50" t="s">
        <v>2</v>
      </c>
      <c r="H50" t="s">
        <v>2</v>
      </c>
      <c r="I50" t="s">
        <v>2</v>
      </c>
      <c r="J50">
        <v>2.5999999999999999E-2</v>
      </c>
      <c r="K50" t="s">
        <v>2</v>
      </c>
      <c r="L50" t="s">
        <v>2</v>
      </c>
      <c r="M50" t="s">
        <v>2</v>
      </c>
      <c r="N50" t="s">
        <v>2</v>
      </c>
      <c r="O50" t="s">
        <v>2</v>
      </c>
      <c r="P50" t="s">
        <v>2</v>
      </c>
      <c r="Q50" t="s">
        <v>2</v>
      </c>
      <c r="R50" t="s">
        <v>2</v>
      </c>
      <c r="S50" t="s">
        <v>2</v>
      </c>
      <c r="T50" t="s">
        <v>2</v>
      </c>
      <c r="U50" t="s">
        <v>2</v>
      </c>
      <c r="V50" t="s">
        <v>2</v>
      </c>
      <c r="W50" t="s">
        <v>2</v>
      </c>
      <c r="X50" t="s">
        <v>2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 t="s">
        <v>2</v>
      </c>
      <c r="AN50" t="s">
        <v>2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6.5000000000000002E-2</v>
      </c>
      <c r="AU50">
        <v>1.2E-2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1.0089999999999999</v>
      </c>
      <c r="CB50" t="s">
        <v>2</v>
      </c>
      <c r="CC50" t="s">
        <v>2</v>
      </c>
      <c r="CD50" s="5">
        <f t="shared" si="3"/>
        <v>1.1639999999999999</v>
      </c>
      <c r="CE50" s="2">
        <v>5.3479999999999999</v>
      </c>
      <c r="CF50" s="7">
        <f t="shared" si="1"/>
        <v>1.6767226592396967</v>
      </c>
      <c r="CG50" s="7">
        <f t="shared" si="2"/>
        <v>-0.15186234930924603</v>
      </c>
    </row>
    <row r="51" spans="2:85">
      <c r="B51" t="s">
        <v>50</v>
      </c>
      <c r="C51" t="s">
        <v>2</v>
      </c>
      <c r="D51" t="s">
        <v>2</v>
      </c>
      <c r="E51" t="s">
        <v>2</v>
      </c>
      <c r="F51">
        <v>4.0000000000000001E-3</v>
      </c>
      <c r="G51" t="s">
        <v>2</v>
      </c>
      <c r="H51" t="s">
        <v>2</v>
      </c>
      <c r="I51" t="s">
        <v>2</v>
      </c>
      <c r="J51">
        <v>1.6E-2</v>
      </c>
      <c r="K51" t="s">
        <v>2</v>
      </c>
      <c r="L51">
        <v>8.9999999999999993E-3</v>
      </c>
      <c r="M51" t="s">
        <v>2</v>
      </c>
      <c r="N51">
        <v>3.0000000000000001E-3</v>
      </c>
      <c r="O51" t="s">
        <v>2</v>
      </c>
      <c r="P51">
        <v>1.4999999999999999E-2</v>
      </c>
      <c r="Q51" t="s">
        <v>2</v>
      </c>
      <c r="R51" t="s">
        <v>2</v>
      </c>
      <c r="S51" t="s">
        <v>2</v>
      </c>
      <c r="T51" t="s">
        <v>2</v>
      </c>
      <c r="U51">
        <v>6.0000000000000001E-3</v>
      </c>
      <c r="V51" t="s">
        <v>2</v>
      </c>
      <c r="W51">
        <v>1.9E-2</v>
      </c>
      <c r="X51" t="s">
        <v>2</v>
      </c>
      <c r="Y51" t="s">
        <v>2</v>
      </c>
      <c r="Z51" t="s">
        <v>2</v>
      </c>
      <c r="AA51">
        <v>1.6E-2</v>
      </c>
      <c r="AB51">
        <v>5.0000000000000001E-3</v>
      </c>
      <c r="AC51" t="s">
        <v>2</v>
      </c>
      <c r="AD51" t="s">
        <v>2</v>
      </c>
      <c r="AE51" t="s">
        <v>2</v>
      </c>
      <c r="AF51" t="s">
        <v>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>
        <v>1.0999999999999999E-2</v>
      </c>
      <c r="AN51">
        <v>5.0000000000000001E-3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1.0999999999999999E-2</v>
      </c>
      <c r="AU51">
        <v>4.0000000000000001E-3</v>
      </c>
      <c r="AV51" t="s">
        <v>2</v>
      </c>
      <c r="AW51" t="s">
        <v>2</v>
      </c>
      <c r="AX51" t="s">
        <v>2</v>
      </c>
      <c r="AY51" t="s">
        <v>2</v>
      </c>
      <c r="AZ51" t="s">
        <v>2</v>
      </c>
      <c r="BA51" t="s">
        <v>2</v>
      </c>
      <c r="BB51" t="s">
        <v>2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7.8E-2</v>
      </c>
      <c r="CB51" t="s">
        <v>2</v>
      </c>
      <c r="CC51" t="s">
        <v>2</v>
      </c>
      <c r="CD51" s="5">
        <f t="shared" si="3"/>
        <v>0.20200000000000001</v>
      </c>
      <c r="CE51" s="2">
        <v>0.36299999999999999</v>
      </c>
      <c r="CF51" s="7">
        <f t="shared" si="1"/>
        <v>-1.0133524447172864</v>
      </c>
      <c r="CG51" s="7">
        <f t="shared" si="2"/>
        <v>1.5994875815809322</v>
      </c>
    </row>
    <row r="52" spans="2:85">
      <c r="B52" t="s">
        <v>51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2E-3</v>
      </c>
      <c r="K52" t="s">
        <v>2</v>
      </c>
      <c r="L52">
        <v>2E-3</v>
      </c>
      <c r="M52" t="s">
        <v>2</v>
      </c>
      <c r="N52">
        <v>4.0000000000000001E-3</v>
      </c>
      <c r="O52" t="s">
        <v>2</v>
      </c>
      <c r="P52">
        <v>0.23100000000000001</v>
      </c>
      <c r="Q52" t="s">
        <v>2</v>
      </c>
      <c r="R52" t="s">
        <v>2</v>
      </c>
      <c r="S52" t="s">
        <v>2</v>
      </c>
      <c r="T52" t="s">
        <v>2</v>
      </c>
      <c r="U52">
        <v>1.7999999999999999E-2</v>
      </c>
      <c r="V52" t="s">
        <v>2</v>
      </c>
      <c r="W52">
        <v>7.0000000000000001E-3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2.9000000000000001E-2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9.7000000000000003E-2</v>
      </c>
      <c r="AU52">
        <v>0.03</v>
      </c>
      <c r="AV52" t="s">
        <v>2</v>
      </c>
      <c r="AW52" t="s">
        <v>2</v>
      </c>
      <c r="AX52" t="s">
        <v>2</v>
      </c>
      <c r="AY52">
        <v>1E-3</v>
      </c>
      <c r="AZ52">
        <v>3.0000000000000001E-3</v>
      </c>
      <c r="BA52">
        <v>6.0000000000000001E-3</v>
      </c>
      <c r="BB52">
        <v>7.0000000000000001E-3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0.28000000000000003</v>
      </c>
      <c r="CB52" t="s">
        <v>2</v>
      </c>
      <c r="CC52" t="s">
        <v>2</v>
      </c>
      <c r="CD52" s="5">
        <f t="shared" si="3"/>
        <v>0.71700000000000008</v>
      </c>
      <c r="CE52" s="2">
        <v>1.292</v>
      </c>
      <c r="CF52" s="7">
        <f t="shared" si="1"/>
        <v>0.25619140536041013</v>
      </c>
      <c r="CG52" s="7">
        <f t="shared" si="2"/>
        <v>0.33267943838251657</v>
      </c>
    </row>
    <row r="53" spans="2:85">
      <c r="B53" t="s">
        <v>52</v>
      </c>
      <c r="C53" t="s">
        <v>2</v>
      </c>
      <c r="D53" t="s">
        <v>2</v>
      </c>
      <c r="E53" t="s">
        <v>2</v>
      </c>
      <c r="F53">
        <v>0</v>
      </c>
      <c r="G53" t="s">
        <v>2</v>
      </c>
      <c r="H53" t="s">
        <v>2</v>
      </c>
      <c r="I53" t="s">
        <v>2</v>
      </c>
      <c r="J53">
        <v>2E-3</v>
      </c>
      <c r="K53" t="s">
        <v>2</v>
      </c>
      <c r="L53">
        <v>3.0000000000000001E-3</v>
      </c>
      <c r="M53" t="s">
        <v>2</v>
      </c>
      <c r="N53">
        <v>5.0000000000000001E-3</v>
      </c>
      <c r="O53" t="s">
        <v>2</v>
      </c>
      <c r="P53">
        <v>0.4</v>
      </c>
      <c r="Q53" t="s">
        <v>2</v>
      </c>
      <c r="R53" t="s">
        <v>2</v>
      </c>
      <c r="S53" t="s">
        <v>2</v>
      </c>
      <c r="T53" t="s">
        <v>2</v>
      </c>
      <c r="U53">
        <v>5.6000000000000001E-2</v>
      </c>
      <c r="V53" t="s">
        <v>2</v>
      </c>
      <c r="W53">
        <v>8.0000000000000002E-3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3.5999999999999997E-2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0.189</v>
      </c>
      <c r="AU53">
        <v>3.5999999999999997E-2</v>
      </c>
      <c r="AV53" t="s">
        <v>2</v>
      </c>
      <c r="AW53" t="s">
        <v>2</v>
      </c>
      <c r="AX53" t="s">
        <v>2</v>
      </c>
      <c r="AY53">
        <v>1E-3</v>
      </c>
      <c r="AZ53">
        <v>4.0000000000000001E-3</v>
      </c>
      <c r="BA53">
        <v>6.0000000000000001E-3</v>
      </c>
      <c r="BB53">
        <v>7.0000000000000001E-3</v>
      </c>
      <c r="BC53" t="s">
        <v>2</v>
      </c>
      <c r="BD53" t="s">
        <v>2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0.48</v>
      </c>
      <c r="CB53" t="s">
        <v>2</v>
      </c>
      <c r="CC53" t="s">
        <v>2</v>
      </c>
      <c r="CD53" s="5">
        <f t="shared" si="3"/>
        <v>1.2330000000000001</v>
      </c>
      <c r="CE53" s="2">
        <v>2.222</v>
      </c>
      <c r="CF53" s="7">
        <f t="shared" si="1"/>
        <v>0.79840769121743826</v>
      </c>
      <c r="CG53" s="7">
        <f t="shared" si="2"/>
        <v>-0.20945022418220732</v>
      </c>
    </row>
    <row r="54" spans="2:85">
      <c r="B54" t="s">
        <v>53</v>
      </c>
      <c r="C54" t="s">
        <v>2</v>
      </c>
      <c r="D54" t="s">
        <v>2</v>
      </c>
      <c r="E54" t="s">
        <v>2</v>
      </c>
      <c r="F54">
        <v>2E-3</v>
      </c>
      <c r="G54" t="s">
        <v>2</v>
      </c>
      <c r="H54" t="s">
        <v>2</v>
      </c>
      <c r="I54" t="s">
        <v>2</v>
      </c>
      <c r="J54">
        <v>3.2000000000000001E-2</v>
      </c>
      <c r="K54" t="s">
        <v>2</v>
      </c>
      <c r="L54">
        <v>3.9E-2</v>
      </c>
      <c r="M54" t="s">
        <v>2</v>
      </c>
      <c r="N54">
        <v>6.3E-2</v>
      </c>
      <c r="O54" t="s">
        <v>2</v>
      </c>
      <c r="P54">
        <v>0.19600000000000001</v>
      </c>
      <c r="Q54" t="s">
        <v>2</v>
      </c>
      <c r="R54" t="s">
        <v>2</v>
      </c>
      <c r="S54" t="s">
        <v>2</v>
      </c>
      <c r="T54" t="s">
        <v>2</v>
      </c>
      <c r="U54">
        <v>5.1999999999999998E-2</v>
      </c>
      <c r="V54" t="s">
        <v>2</v>
      </c>
      <c r="W54">
        <v>7.2999999999999995E-2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 t="s">
        <v>2</v>
      </c>
      <c r="AD54" t="s">
        <v>2</v>
      </c>
      <c r="AE54" t="s">
        <v>2</v>
      </c>
      <c r="AF54">
        <v>4.1000000000000002E-2</v>
      </c>
      <c r="AG54" t="s">
        <v>2</v>
      </c>
      <c r="AH54" t="s">
        <v>2</v>
      </c>
      <c r="AI54" t="s">
        <v>2</v>
      </c>
      <c r="AJ54" t="s">
        <v>2</v>
      </c>
      <c r="AK54" t="s">
        <v>2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>
        <v>9.2999999999999999E-2</v>
      </c>
      <c r="AU54">
        <v>6.4000000000000001E-2</v>
      </c>
      <c r="AV54" t="s">
        <v>2</v>
      </c>
      <c r="AW54" t="s">
        <v>2</v>
      </c>
      <c r="AX54" t="s">
        <v>2</v>
      </c>
      <c r="AY54">
        <v>1.6E-2</v>
      </c>
      <c r="AZ54">
        <v>4.4999999999999998E-2</v>
      </c>
      <c r="BA54">
        <v>7.6999999999999999E-2</v>
      </c>
      <c r="BB54">
        <v>8.7999999999999995E-2</v>
      </c>
      <c r="BC54" t="s">
        <v>2</v>
      </c>
      <c r="BD54">
        <v>8.4000000000000005E-2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>
        <v>0.56499999999999995</v>
      </c>
      <c r="CB54" t="s">
        <v>2</v>
      </c>
      <c r="CC54" t="s">
        <v>2</v>
      </c>
      <c r="CD54" s="5">
        <f t="shared" si="3"/>
        <v>1.5299999999999998</v>
      </c>
      <c r="CE54" s="2">
        <v>2.621</v>
      </c>
      <c r="CF54" s="7">
        <f t="shared" si="1"/>
        <v>0.96355592434126924</v>
      </c>
      <c r="CG54" s="7">
        <f t="shared" si="2"/>
        <v>-0.42526773540434398</v>
      </c>
    </row>
    <row r="55" spans="2:85">
      <c r="B55" t="s">
        <v>54</v>
      </c>
      <c r="C55" t="s">
        <v>2</v>
      </c>
      <c r="D55" t="s">
        <v>2</v>
      </c>
      <c r="E55">
        <v>0.11799999999999999</v>
      </c>
      <c r="F55" t="s">
        <v>2</v>
      </c>
      <c r="G55" t="s">
        <v>2</v>
      </c>
      <c r="H55" t="s">
        <v>2</v>
      </c>
      <c r="I55">
        <v>0.109</v>
      </c>
      <c r="J55" t="s">
        <v>2</v>
      </c>
      <c r="K55" t="s">
        <v>2</v>
      </c>
      <c r="L55" t="s">
        <v>2</v>
      </c>
      <c r="M55">
        <v>0.20899999999999999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>
        <v>0.19</v>
      </c>
      <c r="W55" t="s">
        <v>2</v>
      </c>
      <c r="X55" t="s">
        <v>2</v>
      </c>
      <c r="Y55" t="s">
        <v>2</v>
      </c>
      <c r="Z55" t="s">
        <v>2</v>
      </c>
      <c r="AA55" t="s">
        <v>2</v>
      </c>
      <c r="AB55" t="s">
        <v>2</v>
      </c>
      <c r="AC55">
        <v>8.5000000000000006E-2</v>
      </c>
      <c r="AD55" t="s">
        <v>2</v>
      </c>
      <c r="AE55" t="s">
        <v>2</v>
      </c>
      <c r="AF55" t="s">
        <v>2</v>
      </c>
      <c r="AG55">
        <v>7.0000000000000007E-2</v>
      </c>
      <c r="AH55" t="s">
        <v>2</v>
      </c>
      <c r="AI55" t="s">
        <v>2</v>
      </c>
      <c r="AJ55" t="s">
        <v>2</v>
      </c>
      <c r="AK55">
        <v>0.14699999999999999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 t="s">
        <v>2</v>
      </c>
      <c r="AU55" t="s">
        <v>2</v>
      </c>
      <c r="AV55" t="s">
        <v>2</v>
      </c>
      <c r="AW55" t="s">
        <v>2</v>
      </c>
      <c r="AX55" t="s">
        <v>2</v>
      </c>
      <c r="AY55" t="s">
        <v>2</v>
      </c>
      <c r="AZ55" t="s">
        <v>2</v>
      </c>
      <c r="BA55" t="s">
        <v>2</v>
      </c>
      <c r="BB55" t="s">
        <v>2</v>
      </c>
      <c r="BC55" t="s">
        <v>2</v>
      </c>
      <c r="BD55" t="s">
        <v>2</v>
      </c>
      <c r="BE55" t="s">
        <v>2</v>
      </c>
      <c r="BF55" t="s">
        <v>2</v>
      </c>
      <c r="BG55" t="s">
        <v>2</v>
      </c>
      <c r="BH55" t="s">
        <v>2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 t="s">
        <v>2</v>
      </c>
      <c r="CB55" t="s">
        <v>2</v>
      </c>
      <c r="CC55">
        <v>1.6579999999999999</v>
      </c>
      <c r="CD55" s="5">
        <f t="shared" si="3"/>
        <v>2.5859999999999999</v>
      </c>
      <c r="CE55" s="2">
        <v>8.4659999999999993</v>
      </c>
      <c r="CF55" s="7">
        <f t="shared" si="1"/>
        <v>2.1360581420987317</v>
      </c>
      <c r="CG55" s="7">
        <f t="shared" si="2"/>
        <v>-0.95011228034966566</v>
      </c>
    </row>
    <row r="56" spans="2:85">
      <c r="B56" t="s">
        <v>55</v>
      </c>
      <c r="C56" t="s">
        <v>2</v>
      </c>
      <c r="D56" t="s">
        <v>2</v>
      </c>
      <c r="E56">
        <v>1.6E-2</v>
      </c>
      <c r="F56">
        <v>1.2E-2</v>
      </c>
      <c r="G56" t="s">
        <v>2</v>
      </c>
      <c r="H56" t="s">
        <v>2</v>
      </c>
      <c r="I56" t="s">
        <v>2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U56">
        <v>1.9E-2</v>
      </c>
      <c r="V56" t="s">
        <v>2</v>
      </c>
      <c r="W56" t="s">
        <v>2</v>
      </c>
      <c r="X56" t="s">
        <v>2</v>
      </c>
      <c r="Y56">
        <v>1.0149999999999999</v>
      </c>
      <c r="Z56" t="s">
        <v>2</v>
      </c>
      <c r="AA56">
        <v>8.3000000000000004E-2</v>
      </c>
      <c r="AB56" t="s">
        <v>2</v>
      </c>
      <c r="AC56" t="s">
        <v>2</v>
      </c>
      <c r="AD56" t="s">
        <v>2</v>
      </c>
      <c r="AE56" t="s">
        <v>2</v>
      </c>
      <c r="AF56">
        <v>8.3000000000000004E-2</v>
      </c>
      <c r="AG56" t="s">
        <v>2</v>
      </c>
      <c r="AH56" t="s">
        <v>2</v>
      </c>
      <c r="AI56" t="s">
        <v>2</v>
      </c>
      <c r="AJ56" t="s">
        <v>2</v>
      </c>
      <c r="AK56" t="s">
        <v>2</v>
      </c>
      <c r="AL56" t="s">
        <v>2</v>
      </c>
      <c r="AM56" t="s">
        <v>2</v>
      </c>
      <c r="AN56" t="s">
        <v>2</v>
      </c>
      <c r="AO56" t="s">
        <v>2</v>
      </c>
      <c r="AP56" t="s">
        <v>2</v>
      </c>
      <c r="AQ56" t="s">
        <v>2</v>
      </c>
      <c r="AR56" t="s">
        <v>2</v>
      </c>
      <c r="AS56" t="s">
        <v>2</v>
      </c>
      <c r="AT56">
        <v>0.126</v>
      </c>
      <c r="AU56">
        <v>8.8999999999999996E-2</v>
      </c>
      <c r="AV56" t="s">
        <v>2</v>
      </c>
      <c r="AW56" t="s">
        <v>2</v>
      </c>
      <c r="AX56">
        <v>0.56799999999999995</v>
      </c>
      <c r="AY56">
        <v>2.8000000000000001E-2</v>
      </c>
      <c r="AZ56" t="s">
        <v>2</v>
      </c>
      <c r="BA56" t="s">
        <v>2</v>
      </c>
      <c r="BB56" t="s">
        <v>2</v>
      </c>
      <c r="BC56" t="s">
        <v>2</v>
      </c>
      <c r="BD56">
        <v>0.85399999999999998</v>
      </c>
      <c r="BE56" t="s">
        <v>2</v>
      </c>
      <c r="BF56" t="s">
        <v>2</v>
      </c>
      <c r="BG56" t="s">
        <v>2</v>
      </c>
      <c r="BH56">
        <v>7.5999999999999998E-2</v>
      </c>
      <c r="BI56" t="s">
        <v>2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>
        <v>3.3290000000000002</v>
      </c>
      <c r="CB56" t="s">
        <v>2</v>
      </c>
      <c r="CC56" t="s">
        <v>2</v>
      </c>
      <c r="CD56" s="5">
        <f t="shared" si="3"/>
        <v>6.298</v>
      </c>
      <c r="CE56" s="2">
        <v>17.151</v>
      </c>
      <c r="CF56" s="7">
        <f t="shared" si="1"/>
        <v>2.8420564809499438</v>
      </c>
      <c r="CG56" s="7">
        <f t="shared" si="2"/>
        <v>-1.840232122678833</v>
      </c>
    </row>
    <row r="57" spans="2:85">
      <c r="B57" t="s">
        <v>56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4.2999999999999997E-2</v>
      </c>
      <c r="I57">
        <v>3.7999999999999999E-2</v>
      </c>
      <c r="J57" t="s">
        <v>2</v>
      </c>
      <c r="K57">
        <v>2.1000000000000001E-2</v>
      </c>
      <c r="L57" t="s">
        <v>2</v>
      </c>
      <c r="M57">
        <v>2.5000000000000001E-2</v>
      </c>
      <c r="N57" t="s">
        <v>2</v>
      </c>
      <c r="O57">
        <v>6.5000000000000002E-2</v>
      </c>
      <c r="P57" t="s">
        <v>2</v>
      </c>
      <c r="Q57">
        <v>2.4E-2</v>
      </c>
      <c r="R57" t="s">
        <v>2</v>
      </c>
      <c r="S57">
        <v>1.7999999999999999E-2</v>
      </c>
      <c r="T57">
        <v>3.4000000000000002E-2</v>
      </c>
      <c r="U57" t="s">
        <v>2</v>
      </c>
      <c r="V57">
        <v>4.1000000000000002E-2</v>
      </c>
      <c r="W57" t="s">
        <v>2</v>
      </c>
      <c r="X57">
        <v>1.6E-2</v>
      </c>
      <c r="Y57" t="s">
        <v>2</v>
      </c>
      <c r="Z57" t="s">
        <v>2</v>
      </c>
      <c r="AA57" t="s">
        <v>2</v>
      </c>
      <c r="AB57" t="s">
        <v>2</v>
      </c>
      <c r="AC57">
        <v>4.3999999999999997E-2</v>
      </c>
      <c r="AD57">
        <v>2.9000000000000001E-2</v>
      </c>
      <c r="AE57">
        <v>7.0000000000000007E-2</v>
      </c>
      <c r="AF57" t="s">
        <v>2</v>
      </c>
      <c r="AG57">
        <v>3.5000000000000003E-2</v>
      </c>
      <c r="AH57" t="s">
        <v>2</v>
      </c>
      <c r="AI57">
        <v>3.9E-2</v>
      </c>
      <c r="AJ57" t="s">
        <v>2</v>
      </c>
      <c r="AK57">
        <v>3.2000000000000001E-2</v>
      </c>
      <c r="AL57" t="s">
        <v>2</v>
      </c>
      <c r="AM57" t="s">
        <v>2</v>
      </c>
      <c r="AN57" t="s">
        <v>2</v>
      </c>
      <c r="AO57">
        <v>5.5E-2</v>
      </c>
      <c r="AP57" t="s">
        <v>2</v>
      </c>
      <c r="AQ57">
        <v>4.8000000000000001E-2</v>
      </c>
      <c r="AR57" t="s">
        <v>2</v>
      </c>
      <c r="AS57">
        <v>5.1999999999999998E-2</v>
      </c>
      <c r="AT57">
        <v>3.6999999999999998E-2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3.1E-2</v>
      </c>
      <c r="BF57">
        <v>4.0000000000000001E-3</v>
      </c>
      <c r="BG57">
        <v>3.0000000000000001E-3</v>
      </c>
      <c r="BH57" t="s">
        <v>2</v>
      </c>
      <c r="BI57">
        <v>5.3999999999999999E-2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1.51</v>
      </c>
      <c r="CD57" s="5">
        <f t="shared" si="3"/>
        <v>2.3680000000000003</v>
      </c>
      <c r="CE57" s="2">
        <v>7.8869999999999996</v>
      </c>
      <c r="CF57" s="7">
        <f t="shared" si="1"/>
        <v>2.065215834415854</v>
      </c>
      <c r="CG57" s="7">
        <f t="shared" si="2"/>
        <v>-0.86204571702175936</v>
      </c>
    </row>
    <row r="58" spans="2:85">
      <c r="B58" t="s">
        <v>57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1.6E-2</v>
      </c>
      <c r="I58">
        <v>4.2999999999999997E-2</v>
      </c>
      <c r="J58" t="s">
        <v>2</v>
      </c>
      <c r="K58">
        <v>4.3999999999999997E-2</v>
      </c>
      <c r="L58" t="s">
        <v>2</v>
      </c>
      <c r="M58">
        <v>4.9000000000000002E-2</v>
      </c>
      <c r="N58" t="s">
        <v>2</v>
      </c>
      <c r="O58">
        <v>5.3999999999999999E-2</v>
      </c>
      <c r="P58" t="s">
        <v>2</v>
      </c>
      <c r="Q58">
        <v>2.5000000000000001E-2</v>
      </c>
      <c r="R58" t="s">
        <v>2</v>
      </c>
      <c r="S58">
        <v>2.8000000000000001E-2</v>
      </c>
      <c r="T58">
        <v>0.04</v>
      </c>
      <c r="U58" t="s">
        <v>2</v>
      </c>
      <c r="V58">
        <v>4.9000000000000002E-2</v>
      </c>
      <c r="W58" t="s">
        <v>2</v>
      </c>
      <c r="X58">
        <v>1.9E-2</v>
      </c>
      <c r="Y58" t="s">
        <v>2</v>
      </c>
      <c r="Z58" t="s">
        <v>2</v>
      </c>
      <c r="AA58" t="s">
        <v>2</v>
      </c>
      <c r="AB58" t="s">
        <v>2</v>
      </c>
      <c r="AC58">
        <v>4.2999999999999997E-2</v>
      </c>
      <c r="AD58">
        <v>5.6000000000000001E-2</v>
      </c>
      <c r="AE58">
        <v>4.8000000000000001E-2</v>
      </c>
      <c r="AF58" t="s">
        <v>2</v>
      </c>
      <c r="AG58">
        <v>6.5000000000000002E-2</v>
      </c>
      <c r="AH58" t="s">
        <v>2</v>
      </c>
      <c r="AI58">
        <v>4.1000000000000002E-2</v>
      </c>
      <c r="AJ58" t="s">
        <v>2</v>
      </c>
      <c r="AK58">
        <v>0.04</v>
      </c>
      <c r="AL58" t="s">
        <v>2</v>
      </c>
      <c r="AM58" t="s">
        <v>2</v>
      </c>
      <c r="AN58" t="s">
        <v>2</v>
      </c>
      <c r="AO58">
        <v>4.2999999999999997E-2</v>
      </c>
      <c r="AP58" t="s">
        <v>2</v>
      </c>
      <c r="AQ58">
        <v>5.5E-2</v>
      </c>
      <c r="AR58" t="s">
        <v>2</v>
      </c>
      <c r="AS58">
        <v>1.9E-2</v>
      </c>
      <c r="AT58">
        <v>3.2000000000000001E-2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3.5000000000000003E-2</v>
      </c>
      <c r="BF58">
        <v>8.0000000000000002E-3</v>
      </c>
      <c r="BG58">
        <v>7.0000000000000001E-3</v>
      </c>
      <c r="BH58" t="s">
        <v>2</v>
      </c>
      <c r="BI58">
        <v>5.0999999999999997E-2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1.4</v>
      </c>
      <c r="CD58" s="5">
        <f t="shared" si="3"/>
        <v>2.31</v>
      </c>
      <c r="CE58" s="2">
        <v>6.6260000000000003</v>
      </c>
      <c r="CF58" s="7">
        <f t="shared" si="1"/>
        <v>1.8910013038777043</v>
      </c>
      <c r="CG58" s="7">
        <f t="shared" si="2"/>
        <v>-0.83724752453370221</v>
      </c>
    </row>
    <row r="59" spans="2:85">
      <c r="B59" t="s">
        <v>58</v>
      </c>
      <c r="C59" t="s">
        <v>2</v>
      </c>
      <c r="D59" t="s">
        <v>2</v>
      </c>
      <c r="E59" t="s">
        <v>2</v>
      </c>
      <c r="F59" t="s">
        <v>2</v>
      </c>
      <c r="G59" t="s">
        <v>2</v>
      </c>
      <c r="H59">
        <v>1.6E-2</v>
      </c>
      <c r="I59">
        <v>4.2999999999999997E-2</v>
      </c>
      <c r="J59" t="s">
        <v>2</v>
      </c>
      <c r="K59">
        <v>4.2999999999999997E-2</v>
      </c>
      <c r="L59" t="s">
        <v>2</v>
      </c>
      <c r="M59">
        <v>5.0999999999999997E-2</v>
      </c>
      <c r="N59" t="s">
        <v>2</v>
      </c>
      <c r="O59">
        <v>5.2999999999999999E-2</v>
      </c>
      <c r="P59" t="s">
        <v>2</v>
      </c>
      <c r="Q59">
        <v>2.5000000000000001E-2</v>
      </c>
      <c r="R59" t="s">
        <v>2</v>
      </c>
      <c r="S59">
        <v>2.7E-2</v>
      </c>
      <c r="T59">
        <v>0.04</v>
      </c>
      <c r="U59" t="s">
        <v>2</v>
      </c>
      <c r="V59">
        <v>4.9000000000000002E-2</v>
      </c>
      <c r="W59" t="s">
        <v>2</v>
      </c>
      <c r="X59">
        <v>1.7999999999999999E-2</v>
      </c>
      <c r="Y59" t="s">
        <v>2</v>
      </c>
      <c r="Z59" t="s">
        <v>2</v>
      </c>
      <c r="AA59" t="s">
        <v>2</v>
      </c>
      <c r="AB59" t="s">
        <v>2</v>
      </c>
      <c r="AC59">
        <v>4.2000000000000003E-2</v>
      </c>
      <c r="AD59">
        <v>5.7000000000000002E-2</v>
      </c>
      <c r="AE59">
        <v>4.8000000000000001E-2</v>
      </c>
      <c r="AF59" t="s">
        <v>2</v>
      </c>
      <c r="AG59">
        <v>5.7000000000000002E-2</v>
      </c>
      <c r="AH59" t="s">
        <v>2</v>
      </c>
      <c r="AI59">
        <v>0.04</v>
      </c>
      <c r="AJ59" t="s">
        <v>2</v>
      </c>
      <c r="AK59">
        <v>0.04</v>
      </c>
      <c r="AL59" t="s">
        <v>2</v>
      </c>
      <c r="AM59" t="s">
        <v>2</v>
      </c>
      <c r="AN59" t="s">
        <v>2</v>
      </c>
      <c r="AO59">
        <v>4.2999999999999997E-2</v>
      </c>
      <c r="AP59" t="s">
        <v>2</v>
      </c>
      <c r="AQ59">
        <v>5.3999999999999999E-2</v>
      </c>
      <c r="AR59" t="s">
        <v>2</v>
      </c>
      <c r="AS59">
        <v>1.7999999999999999E-2</v>
      </c>
      <c r="AT59">
        <v>3.2000000000000001E-2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>
        <v>3.4000000000000002E-2</v>
      </c>
      <c r="BF59">
        <v>8.0000000000000002E-3</v>
      </c>
      <c r="BG59">
        <v>6.0000000000000001E-3</v>
      </c>
      <c r="BH59" t="s">
        <v>2</v>
      </c>
      <c r="BI59">
        <v>0.05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 t="s">
        <v>2</v>
      </c>
      <c r="CB59" t="s">
        <v>2</v>
      </c>
      <c r="CC59">
        <v>1.113</v>
      </c>
      <c r="CD59" s="5">
        <f t="shared" si="3"/>
        <v>2.0070000000000006</v>
      </c>
      <c r="CE59" s="2">
        <v>5.2220000000000004</v>
      </c>
      <c r="CF59" s="7">
        <f t="shared" si="1"/>
        <v>1.6528804702769371</v>
      </c>
      <c r="CG59" s="7">
        <f t="shared" si="2"/>
        <v>-0.69664106981420137</v>
      </c>
    </row>
    <row r="60" spans="2:85">
      <c r="B60" t="s">
        <v>59</v>
      </c>
      <c r="C60" t="s">
        <v>2</v>
      </c>
      <c r="D60" t="s">
        <v>2</v>
      </c>
      <c r="E60">
        <v>3.3000000000000002E-2</v>
      </c>
      <c r="F60">
        <v>0.02</v>
      </c>
      <c r="G60">
        <v>1.4999999999999999E-2</v>
      </c>
      <c r="H60" t="s">
        <v>2</v>
      </c>
      <c r="I60" t="s">
        <v>2</v>
      </c>
      <c r="J60">
        <v>0</v>
      </c>
      <c r="K60" t="s">
        <v>2</v>
      </c>
      <c r="L60">
        <v>1E-3</v>
      </c>
      <c r="M60" t="s">
        <v>2</v>
      </c>
      <c r="N60">
        <v>4.0000000000000001E-3</v>
      </c>
      <c r="O60" t="s">
        <v>2</v>
      </c>
      <c r="P60">
        <v>8.7999999999999995E-2</v>
      </c>
      <c r="Q60" t="s">
        <v>2</v>
      </c>
      <c r="R60" t="s">
        <v>2</v>
      </c>
      <c r="S60" t="s">
        <v>2</v>
      </c>
      <c r="T60" t="s">
        <v>2</v>
      </c>
      <c r="U60" t="s">
        <v>2</v>
      </c>
      <c r="V60" t="s">
        <v>2</v>
      </c>
      <c r="W60">
        <v>1.7999999999999999E-2</v>
      </c>
      <c r="X60" t="s">
        <v>2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E60" t="s">
        <v>2</v>
      </c>
      <c r="AF60" t="s">
        <v>2</v>
      </c>
      <c r="AG60" t="s">
        <v>2</v>
      </c>
      <c r="AH60" t="s">
        <v>2</v>
      </c>
      <c r="AI60" t="s">
        <v>2</v>
      </c>
      <c r="AJ60" t="s">
        <v>2</v>
      </c>
      <c r="AK60" t="s">
        <v>2</v>
      </c>
      <c r="AL60" t="s">
        <v>2</v>
      </c>
      <c r="AM60" t="s">
        <v>2</v>
      </c>
      <c r="AN60">
        <v>3.0000000000000001E-3</v>
      </c>
      <c r="AO60" t="s">
        <v>2</v>
      </c>
      <c r="AP60" t="s">
        <v>2</v>
      </c>
      <c r="AQ60" t="s">
        <v>2</v>
      </c>
      <c r="AR60" t="s">
        <v>2</v>
      </c>
      <c r="AS60" t="s">
        <v>2</v>
      </c>
      <c r="AT60" t="s">
        <v>2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 t="s">
        <v>2</v>
      </c>
      <c r="BD60" t="s">
        <v>2</v>
      </c>
      <c r="BE60" t="s">
        <v>2</v>
      </c>
      <c r="BF60" t="s">
        <v>2</v>
      </c>
      <c r="BG60" t="s">
        <v>2</v>
      </c>
      <c r="BH60">
        <v>1.2999999999999999E-2</v>
      </c>
      <c r="BI60" t="s">
        <v>2</v>
      </c>
      <c r="BJ60" t="s">
        <v>2</v>
      </c>
      <c r="BK60" t="s">
        <v>2</v>
      </c>
      <c r="BL60" t="s">
        <v>2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>
        <v>0.439</v>
      </c>
      <c r="CB60" t="s">
        <v>2</v>
      </c>
      <c r="CC60" t="s">
        <v>2</v>
      </c>
      <c r="CD60" s="5">
        <f t="shared" si="3"/>
        <v>0.63400000000000001</v>
      </c>
      <c r="CE60" s="2">
        <v>2.3570000000000002</v>
      </c>
      <c r="CF60" s="7">
        <f t="shared" si="1"/>
        <v>0.8573896239539941</v>
      </c>
      <c r="CG60" s="7">
        <f t="shared" si="2"/>
        <v>0.45570632454491111</v>
      </c>
    </row>
    <row r="61" spans="2:85">
      <c r="B61" t="s">
        <v>60</v>
      </c>
      <c r="C61" t="s">
        <v>2</v>
      </c>
      <c r="D61" t="s">
        <v>2</v>
      </c>
      <c r="E61" t="s">
        <v>2</v>
      </c>
      <c r="F61" t="s">
        <v>2</v>
      </c>
      <c r="G61">
        <v>2E-3</v>
      </c>
      <c r="H61">
        <v>0.09</v>
      </c>
      <c r="I61" t="s">
        <v>2</v>
      </c>
      <c r="J61" t="s">
        <v>2</v>
      </c>
      <c r="K61" t="s">
        <v>2</v>
      </c>
      <c r="L61" t="s">
        <v>2</v>
      </c>
      <c r="M61" t="s">
        <v>2</v>
      </c>
      <c r="N61" t="s">
        <v>2</v>
      </c>
      <c r="O61">
        <v>0.93</v>
      </c>
      <c r="P61" t="s">
        <v>2</v>
      </c>
      <c r="Q61">
        <v>2.4900000000000002</v>
      </c>
      <c r="R61" t="s">
        <v>2</v>
      </c>
      <c r="S61">
        <v>1.4319999999999999</v>
      </c>
      <c r="T61">
        <v>0.47799999999999998</v>
      </c>
      <c r="U61" t="s">
        <v>2</v>
      </c>
      <c r="V61">
        <v>0.31</v>
      </c>
      <c r="W61" t="s">
        <v>2</v>
      </c>
      <c r="X61">
        <v>0.21099999999999999</v>
      </c>
      <c r="Y61" t="s">
        <v>2</v>
      </c>
      <c r="Z61" t="s">
        <v>2</v>
      </c>
      <c r="AA61" t="s">
        <v>2</v>
      </c>
      <c r="AB61" t="s">
        <v>2</v>
      </c>
      <c r="AC61">
        <v>0.45400000000000001</v>
      </c>
      <c r="AD61">
        <v>0.53900000000000003</v>
      </c>
      <c r="AE61">
        <v>0.56200000000000006</v>
      </c>
      <c r="AF61" t="s">
        <v>2</v>
      </c>
      <c r="AG61" t="s">
        <v>2</v>
      </c>
      <c r="AH61" t="s">
        <v>2</v>
      </c>
      <c r="AI61">
        <v>0.19</v>
      </c>
      <c r="AJ61">
        <v>0.81499999999999995</v>
      </c>
      <c r="AK61">
        <v>0.54700000000000004</v>
      </c>
      <c r="AL61">
        <v>1.9E-2</v>
      </c>
      <c r="AM61" t="s">
        <v>2</v>
      </c>
      <c r="AN61" t="s">
        <v>2</v>
      </c>
      <c r="AO61">
        <v>0.72099999999999997</v>
      </c>
      <c r="AP61">
        <v>3.8279999999999998</v>
      </c>
      <c r="AQ61">
        <v>1.262</v>
      </c>
      <c r="AR61">
        <v>0.115</v>
      </c>
      <c r="AS61">
        <v>0.219</v>
      </c>
      <c r="AT61">
        <v>0.26100000000000001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>
        <v>0.79800000000000004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>
        <v>4.2329999999999997</v>
      </c>
      <c r="BJ61" t="s">
        <v>2</v>
      </c>
      <c r="BK61">
        <v>0.747</v>
      </c>
      <c r="BL61">
        <v>1.7000000000000001E-2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15.755000000000001</v>
      </c>
      <c r="CD61" s="5">
        <f t="shared" si="3"/>
        <v>37.024999999999999</v>
      </c>
      <c r="CE61" s="2">
        <v>90.363</v>
      </c>
      <c r="CF61" s="7">
        <f t="shared" si="1"/>
        <v>4.5038348915798858</v>
      </c>
      <c r="CG61" s="7">
        <f t="shared" si="2"/>
        <v>-3.6115933601538623</v>
      </c>
    </row>
    <row r="62" spans="2:85">
      <c r="B62" t="s">
        <v>61</v>
      </c>
      <c r="C62">
        <v>8.0000000000000002E-3</v>
      </c>
      <c r="D62">
        <v>0.14000000000000001</v>
      </c>
      <c r="E62">
        <v>0.128</v>
      </c>
      <c r="F62" t="s">
        <v>2</v>
      </c>
      <c r="G62">
        <v>1.0999999999999999E-2</v>
      </c>
      <c r="H62">
        <v>2.4180000000000001</v>
      </c>
      <c r="I62">
        <v>8.0000000000000002E-3</v>
      </c>
      <c r="J62" t="s">
        <v>2</v>
      </c>
      <c r="K62">
        <v>9.5020000000000007</v>
      </c>
      <c r="L62" t="s">
        <v>2</v>
      </c>
      <c r="M62">
        <v>0.12</v>
      </c>
      <c r="N62" t="s">
        <v>2</v>
      </c>
      <c r="O62" t="s">
        <v>2</v>
      </c>
      <c r="P62" t="s">
        <v>2</v>
      </c>
      <c r="Q62" t="s">
        <v>2</v>
      </c>
      <c r="R62">
        <v>4.3129999999999997</v>
      </c>
      <c r="S62">
        <v>3.319</v>
      </c>
      <c r="T62" t="s">
        <v>2</v>
      </c>
      <c r="U62" t="s">
        <v>2</v>
      </c>
      <c r="V62">
        <v>1.238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>
        <v>1.6419999999999999</v>
      </c>
      <c r="AD62" t="s">
        <v>2</v>
      </c>
      <c r="AE62">
        <v>4.4999999999999998E-2</v>
      </c>
      <c r="AF62" t="s">
        <v>2</v>
      </c>
      <c r="AG62">
        <v>5.01</v>
      </c>
      <c r="AH62" t="s">
        <v>2</v>
      </c>
      <c r="AI62" t="s">
        <v>2</v>
      </c>
      <c r="AJ62" t="s">
        <v>2</v>
      </c>
      <c r="AK62">
        <v>0.47899999999999998</v>
      </c>
      <c r="AL62">
        <v>2E-3</v>
      </c>
      <c r="AM62" t="s">
        <v>2</v>
      </c>
      <c r="AN62" t="s">
        <v>2</v>
      </c>
      <c r="AO62" t="s">
        <v>2</v>
      </c>
      <c r="AP62" t="s">
        <v>2</v>
      </c>
      <c r="AQ62">
        <v>0.72399999999999998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>
        <v>1.4139999999999999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49.529000000000003</v>
      </c>
      <c r="CD62" s="5">
        <f t="shared" si="3"/>
        <v>80.050000000000011</v>
      </c>
      <c r="CE62" s="2">
        <v>258.77</v>
      </c>
      <c r="CF62" s="7">
        <f t="shared" si="1"/>
        <v>5.555939636278489</v>
      </c>
      <c r="CG62" s="7">
        <f t="shared" si="2"/>
        <v>-4.3826514394427241</v>
      </c>
    </row>
    <row r="63" spans="2:85">
      <c r="B63" t="s">
        <v>62</v>
      </c>
      <c r="C63" t="s">
        <v>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4.2000000000000003E-2</v>
      </c>
      <c r="J63" t="s">
        <v>2</v>
      </c>
      <c r="K63" t="s">
        <v>2</v>
      </c>
      <c r="L63" t="s">
        <v>2</v>
      </c>
      <c r="M63">
        <v>4.2999999999999997E-2</v>
      </c>
      <c r="N63" t="s">
        <v>2</v>
      </c>
      <c r="O63">
        <v>4.7E-2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>
        <v>7.6999999999999999E-2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>
        <v>4.1000000000000002E-2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0.45400000000000001</v>
      </c>
      <c r="CD63" s="5">
        <f t="shared" si="3"/>
        <v>0.70399999999999996</v>
      </c>
      <c r="CE63" s="2">
        <v>2.83</v>
      </c>
      <c r="CF63" s="7">
        <f t="shared" si="1"/>
        <v>1.0402767116551463</v>
      </c>
      <c r="CG63" s="7">
        <f t="shared" si="2"/>
        <v>0.35097692282409471</v>
      </c>
    </row>
    <row r="64" spans="2:85">
      <c r="B64" t="s">
        <v>63</v>
      </c>
      <c r="C64">
        <v>1.4E-2</v>
      </c>
      <c r="D64" t="s">
        <v>2</v>
      </c>
      <c r="E64" t="s">
        <v>2</v>
      </c>
      <c r="F64" t="s">
        <v>2</v>
      </c>
      <c r="G64" t="s">
        <v>2</v>
      </c>
      <c r="H64" t="s">
        <v>2</v>
      </c>
      <c r="I64">
        <v>1.0999999999999999E-2</v>
      </c>
      <c r="J64" t="s">
        <v>2</v>
      </c>
      <c r="K64" t="s">
        <v>2</v>
      </c>
      <c r="L64" t="s">
        <v>2</v>
      </c>
      <c r="M64">
        <v>1.2E-2</v>
      </c>
      <c r="N64" t="s">
        <v>2</v>
      </c>
      <c r="O64" t="s">
        <v>2</v>
      </c>
      <c r="P64" t="s">
        <v>2</v>
      </c>
      <c r="Q64" t="s">
        <v>2</v>
      </c>
      <c r="R64" t="s">
        <v>2</v>
      </c>
      <c r="S64" t="s">
        <v>2</v>
      </c>
      <c r="T64" t="s">
        <v>2</v>
      </c>
      <c r="U64" t="s">
        <v>2</v>
      </c>
      <c r="V64" t="s">
        <v>2</v>
      </c>
      <c r="W64" t="s">
        <v>2</v>
      </c>
      <c r="X64" t="s">
        <v>2</v>
      </c>
      <c r="Y64" t="s">
        <v>2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E64" t="s">
        <v>2</v>
      </c>
      <c r="AF64" t="s">
        <v>2</v>
      </c>
      <c r="AG64" t="s">
        <v>2</v>
      </c>
      <c r="AH64" t="s">
        <v>2</v>
      </c>
      <c r="AI64" t="s">
        <v>2</v>
      </c>
      <c r="AJ64" t="s">
        <v>2</v>
      </c>
      <c r="AK64" t="s">
        <v>2</v>
      </c>
      <c r="AL64" t="s">
        <v>2</v>
      </c>
      <c r="AM64" t="s">
        <v>2</v>
      </c>
      <c r="AN64" t="s">
        <v>2</v>
      </c>
      <c r="AO64" t="s">
        <v>2</v>
      </c>
      <c r="AP64" t="s">
        <v>2</v>
      </c>
      <c r="AQ64" t="s">
        <v>2</v>
      </c>
      <c r="AR64" t="s">
        <v>2</v>
      </c>
      <c r="AS64" t="s">
        <v>2</v>
      </c>
      <c r="AT64" t="s">
        <v>2</v>
      </c>
      <c r="AU64" t="s">
        <v>2</v>
      </c>
      <c r="AV64" t="s">
        <v>2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 t="s">
        <v>2</v>
      </c>
      <c r="BD64" t="s">
        <v>2</v>
      </c>
      <c r="BE64" t="s">
        <v>2</v>
      </c>
      <c r="BF64" t="s">
        <v>2</v>
      </c>
      <c r="BG64" t="s">
        <v>2</v>
      </c>
      <c r="BH64" t="s">
        <v>2</v>
      </c>
      <c r="BI64" t="s">
        <v>2</v>
      </c>
      <c r="BJ64" t="s">
        <v>2</v>
      </c>
      <c r="BK64" t="s">
        <v>2</v>
      </c>
      <c r="BL64" t="s">
        <v>2</v>
      </c>
      <c r="BM64" t="s">
        <v>2</v>
      </c>
      <c r="BN64" t="s">
        <v>2</v>
      </c>
      <c r="BO64" t="s">
        <v>2</v>
      </c>
      <c r="BP64" t="s">
        <v>2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4.2999999999999997E-2</v>
      </c>
      <c r="CD64" s="5">
        <f t="shared" si="3"/>
        <v>0.08</v>
      </c>
      <c r="CE64" s="2">
        <v>0.26500000000000001</v>
      </c>
      <c r="CF64" s="7">
        <f t="shared" si="1"/>
        <v>-1.3280254529959148</v>
      </c>
      <c r="CG64" s="7">
        <f t="shared" si="2"/>
        <v>2.5257286443082556</v>
      </c>
    </row>
    <row r="65" spans="2:85">
      <c r="B65" t="s">
        <v>86</v>
      </c>
      <c r="C65" t="s">
        <v>2</v>
      </c>
      <c r="D65" t="s">
        <v>2</v>
      </c>
      <c r="E65">
        <v>0.16800000000000001</v>
      </c>
      <c r="F65" t="s">
        <v>2</v>
      </c>
      <c r="G65">
        <v>3.0000000000000001E-3</v>
      </c>
      <c r="H65">
        <v>0.40899999999999997</v>
      </c>
      <c r="I65">
        <v>0.158</v>
      </c>
      <c r="J65" t="s">
        <v>2</v>
      </c>
      <c r="K65">
        <v>0.2</v>
      </c>
      <c r="L65" t="s">
        <v>2</v>
      </c>
      <c r="M65">
        <v>1.1679999999999999</v>
      </c>
      <c r="N65" t="s">
        <v>2</v>
      </c>
      <c r="O65">
        <v>2.0009999999999999</v>
      </c>
      <c r="P65" t="s">
        <v>2</v>
      </c>
      <c r="Q65">
        <v>2.3180000000000001</v>
      </c>
      <c r="R65">
        <v>4.6390000000000002</v>
      </c>
      <c r="S65">
        <v>0.69099999999999995</v>
      </c>
      <c r="T65">
        <v>1.004</v>
      </c>
      <c r="U65" t="s">
        <v>2</v>
      </c>
      <c r="V65">
        <v>1.601</v>
      </c>
      <c r="W65" t="s">
        <v>2</v>
      </c>
      <c r="X65">
        <v>0.245</v>
      </c>
      <c r="Y65" t="s">
        <v>2</v>
      </c>
      <c r="Z65" t="s">
        <v>2</v>
      </c>
      <c r="AA65" t="s">
        <v>2</v>
      </c>
      <c r="AB65" t="s">
        <v>2</v>
      </c>
      <c r="AC65">
        <v>1.2210000000000001</v>
      </c>
      <c r="AD65">
        <v>0.78100000000000003</v>
      </c>
      <c r="AE65" t="s">
        <v>2</v>
      </c>
      <c r="AF65" t="s">
        <v>2</v>
      </c>
      <c r="AG65">
        <v>0.96799999999999997</v>
      </c>
      <c r="AH65" t="s">
        <v>2</v>
      </c>
      <c r="AI65">
        <v>0.108</v>
      </c>
      <c r="AJ65">
        <v>0.54600000000000004</v>
      </c>
      <c r="AK65">
        <v>1.014</v>
      </c>
      <c r="AL65">
        <v>7.6999999999999999E-2</v>
      </c>
      <c r="AM65" t="s">
        <v>2</v>
      </c>
      <c r="AN65" t="s">
        <v>2</v>
      </c>
      <c r="AO65">
        <v>0.57099999999999995</v>
      </c>
      <c r="AP65">
        <v>5.3959999999999999</v>
      </c>
      <c r="AQ65">
        <v>4.6189999999999998</v>
      </c>
      <c r="AR65">
        <v>0.11899999999999999</v>
      </c>
      <c r="AS65">
        <v>1.9379999999999999</v>
      </c>
      <c r="AT65">
        <v>0.27300000000000002</v>
      </c>
      <c r="AU65" t="s">
        <v>2</v>
      </c>
      <c r="AV65">
        <v>8.3379999999999992</v>
      </c>
      <c r="AW65" t="s">
        <v>2</v>
      </c>
      <c r="AX65" t="s">
        <v>2</v>
      </c>
      <c r="AY65" t="s">
        <v>2</v>
      </c>
      <c r="AZ65" t="s">
        <v>2</v>
      </c>
      <c r="BA65" t="s">
        <v>2</v>
      </c>
      <c r="BB65" t="s">
        <v>2</v>
      </c>
      <c r="BC65">
        <v>0.68200000000000005</v>
      </c>
      <c r="BD65" t="s">
        <v>2</v>
      </c>
      <c r="BE65">
        <v>1.109</v>
      </c>
      <c r="BF65">
        <v>0.78600000000000003</v>
      </c>
      <c r="BG65">
        <v>0.62</v>
      </c>
      <c r="BH65" t="s">
        <v>2</v>
      </c>
      <c r="BI65" t="s">
        <v>2</v>
      </c>
      <c r="BJ65" t="s">
        <v>2</v>
      </c>
      <c r="BK65">
        <v>6.3E-2</v>
      </c>
      <c r="BL65" t="s">
        <v>2</v>
      </c>
      <c r="BM65">
        <v>22.021999999999998</v>
      </c>
      <c r="BN65" t="s">
        <v>2</v>
      </c>
      <c r="BO65" t="s">
        <v>2</v>
      </c>
      <c r="BP65">
        <v>148.35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 t="s">
        <v>2</v>
      </c>
      <c r="CB65" t="s">
        <v>2</v>
      </c>
      <c r="CC65">
        <v>181.06399999999999</v>
      </c>
      <c r="CD65" s="5">
        <f t="shared" si="3"/>
        <v>395.27</v>
      </c>
      <c r="CE65" s="2">
        <v>852.14099999999996</v>
      </c>
      <c r="CF65" s="7">
        <f t="shared" si="1"/>
        <v>6.747752006094613</v>
      </c>
      <c r="CG65" s="7">
        <f t="shared" si="2"/>
        <v>-5.9795690756949149</v>
      </c>
    </row>
    <row r="66" spans="2:85">
      <c r="B66" t="s">
        <v>65</v>
      </c>
      <c r="C66" t="s">
        <v>2</v>
      </c>
      <c r="D66" t="s">
        <v>2</v>
      </c>
      <c r="E66" t="s">
        <v>2</v>
      </c>
      <c r="F66" t="s">
        <v>2</v>
      </c>
      <c r="G66" t="s">
        <v>2</v>
      </c>
      <c r="H66" t="s">
        <v>2</v>
      </c>
      <c r="I66" t="s">
        <v>2</v>
      </c>
      <c r="J66" t="s">
        <v>2</v>
      </c>
      <c r="K66" t="s">
        <v>2</v>
      </c>
      <c r="L66">
        <v>1.2E-2</v>
      </c>
      <c r="M66" t="s">
        <v>2</v>
      </c>
      <c r="N66">
        <v>0</v>
      </c>
      <c r="O66" t="s">
        <v>2</v>
      </c>
      <c r="P66" t="s">
        <v>2</v>
      </c>
      <c r="Q66" t="s">
        <v>2</v>
      </c>
      <c r="R66" t="s">
        <v>2</v>
      </c>
      <c r="S66" t="s">
        <v>2</v>
      </c>
      <c r="T66" t="s">
        <v>2</v>
      </c>
      <c r="U66" t="s">
        <v>2</v>
      </c>
      <c r="V66" t="s">
        <v>2</v>
      </c>
      <c r="W66">
        <v>5.3999999999999999E-2</v>
      </c>
      <c r="X66" t="s">
        <v>2</v>
      </c>
      <c r="Y66">
        <v>0.151</v>
      </c>
      <c r="Z66">
        <v>0.48499999999999999</v>
      </c>
      <c r="AA66" t="s">
        <v>2</v>
      </c>
      <c r="AB66" t="s">
        <v>2</v>
      </c>
      <c r="AC66" t="s">
        <v>2</v>
      </c>
      <c r="AD66" t="s">
        <v>2</v>
      </c>
      <c r="AE66" t="s">
        <v>2</v>
      </c>
      <c r="AF66">
        <v>7.6999999999999999E-2</v>
      </c>
      <c r="AG66" t="s">
        <v>2</v>
      </c>
      <c r="AH66" t="s">
        <v>2</v>
      </c>
      <c r="AI66" t="s">
        <v>2</v>
      </c>
      <c r="AJ66" t="s">
        <v>2</v>
      </c>
      <c r="AK66" t="s">
        <v>2</v>
      </c>
      <c r="AL66" t="s">
        <v>2</v>
      </c>
      <c r="AM66">
        <v>8.9999999999999993E-3</v>
      </c>
      <c r="AN66">
        <v>4.5999999999999999E-2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3.9E-2</v>
      </c>
      <c r="AU66">
        <v>8.5000000000000006E-2</v>
      </c>
      <c r="AV66" t="s">
        <v>2</v>
      </c>
      <c r="AW66">
        <v>0.372</v>
      </c>
      <c r="AX66">
        <v>0.23599999999999999</v>
      </c>
      <c r="AY66">
        <v>7.1999999999999995E-2</v>
      </c>
      <c r="AZ66" t="s">
        <v>2</v>
      </c>
      <c r="BA66" t="s">
        <v>2</v>
      </c>
      <c r="BB66" t="s">
        <v>2</v>
      </c>
      <c r="BC66" t="s">
        <v>2</v>
      </c>
      <c r="BD66">
        <v>0.32600000000000001</v>
      </c>
      <c r="BE66" t="s">
        <v>2</v>
      </c>
      <c r="BF66" t="s">
        <v>2</v>
      </c>
      <c r="BG66" t="s">
        <v>2</v>
      </c>
      <c r="BH66" t="s">
        <v>2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 t="s">
        <v>2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1.3879999999999999</v>
      </c>
      <c r="CB66" t="s">
        <v>2</v>
      </c>
      <c r="CC66" t="s">
        <v>2</v>
      </c>
      <c r="CD66" s="5">
        <f t="shared" si="3"/>
        <v>3.3520000000000003</v>
      </c>
      <c r="CE66" s="2">
        <v>6.6509999999999998</v>
      </c>
      <c r="CF66" s="7">
        <f t="shared" si="1"/>
        <v>1.894767219302284</v>
      </c>
      <c r="CG66" s="7">
        <f t="shared" si="2"/>
        <v>-1.2095571826198368</v>
      </c>
    </row>
    <row r="67" spans="2:85">
      <c r="B67" t="s">
        <v>87</v>
      </c>
      <c r="C67" t="s">
        <v>2</v>
      </c>
      <c r="D67" t="s">
        <v>2</v>
      </c>
      <c r="E67">
        <v>5.0999999999999997E-2</v>
      </c>
      <c r="F67" t="s">
        <v>2</v>
      </c>
      <c r="G67" t="s">
        <v>2</v>
      </c>
      <c r="H67" t="s">
        <v>2</v>
      </c>
      <c r="I67" t="s">
        <v>2</v>
      </c>
      <c r="J67">
        <v>0.05</v>
      </c>
      <c r="K67" t="s">
        <v>2</v>
      </c>
      <c r="L67">
        <v>1.2E-2</v>
      </c>
      <c r="M67" t="s">
        <v>2</v>
      </c>
      <c r="N67">
        <v>3.9E-2</v>
      </c>
      <c r="O67" t="s">
        <v>2</v>
      </c>
      <c r="P67">
        <v>0.57899999999999996</v>
      </c>
      <c r="Q67" t="s">
        <v>2</v>
      </c>
      <c r="R67" t="s">
        <v>2</v>
      </c>
      <c r="S67" t="s">
        <v>2</v>
      </c>
      <c r="T67" t="s">
        <v>2</v>
      </c>
      <c r="U67">
        <v>1.2E-2</v>
      </c>
      <c r="V67" t="s">
        <v>2</v>
      </c>
      <c r="W67">
        <v>0.251</v>
      </c>
      <c r="X67" t="s">
        <v>2</v>
      </c>
      <c r="Y67" t="s">
        <v>2</v>
      </c>
      <c r="Z67">
        <v>0.55200000000000005</v>
      </c>
      <c r="AA67">
        <v>0.29299999999999998</v>
      </c>
      <c r="AB67">
        <v>0.14699999999999999</v>
      </c>
      <c r="AC67" t="s">
        <v>2</v>
      </c>
      <c r="AD67" t="s">
        <v>2</v>
      </c>
      <c r="AE67" t="s">
        <v>2</v>
      </c>
      <c r="AF67">
        <v>0.14199999999999999</v>
      </c>
      <c r="AG67" t="s">
        <v>2</v>
      </c>
      <c r="AH67">
        <v>8.1000000000000003E-2</v>
      </c>
      <c r="AI67" t="s">
        <v>2</v>
      </c>
      <c r="AJ67" t="s">
        <v>2</v>
      </c>
      <c r="AK67" t="s">
        <v>2</v>
      </c>
      <c r="AL67" t="s">
        <v>2</v>
      </c>
      <c r="AM67">
        <v>0.53600000000000003</v>
      </c>
      <c r="AN67">
        <v>9.7000000000000003E-2</v>
      </c>
      <c r="AO67" t="s">
        <v>2</v>
      </c>
      <c r="AP67" t="s">
        <v>2</v>
      </c>
      <c r="AQ67" t="s">
        <v>2</v>
      </c>
      <c r="AR67" t="s">
        <v>2</v>
      </c>
      <c r="AS67" t="s">
        <v>2</v>
      </c>
      <c r="AT67">
        <v>0.21299999999999999</v>
      </c>
      <c r="AU67">
        <v>0.317</v>
      </c>
      <c r="AV67" t="s">
        <v>2</v>
      </c>
      <c r="AW67">
        <v>0.31</v>
      </c>
      <c r="AX67">
        <v>0.58199999999999996</v>
      </c>
      <c r="AY67">
        <v>8.0000000000000002E-3</v>
      </c>
      <c r="AZ67">
        <v>1E-3</v>
      </c>
      <c r="BA67">
        <v>3.0000000000000001E-3</v>
      </c>
      <c r="BB67">
        <v>3.0000000000000001E-3</v>
      </c>
      <c r="BC67" t="s">
        <v>2</v>
      </c>
      <c r="BD67">
        <v>0.97199999999999998</v>
      </c>
      <c r="BE67" t="s">
        <v>2</v>
      </c>
      <c r="BF67" t="s">
        <v>2</v>
      </c>
      <c r="BG67" t="s">
        <v>2</v>
      </c>
      <c r="BH67">
        <v>0.13200000000000001</v>
      </c>
      <c r="BI67" t="s">
        <v>2</v>
      </c>
      <c r="BJ67" t="s">
        <v>2</v>
      </c>
      <c r="BK67" t="s">
        <v>2</v>
      </c>
      <c r="BL67" t="s">
        <v>2</v>
      </c>
      <c r="BM67" t="s">
        <v>2</v>
      </c>
      <c r="BN67" t="s">
        <v>2</v>
      </c>
      <c r="BO67">
        <v>0.45700000000000002</v>
      </c>
      <c r="BP67" t="s">
        <v>2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>
        <v>4.33</v>
      </c>
      <c r="CB67" t="s">
        <v>2</v>
      </c>
      <c r="CC67" t="s">
        <v>2</v>
      </c>
      <c r="CD67" s="5">
        <f t="shared" ref="CD67:CD83" si="4">SUM(C67:CC67)</f>
        <v>10.170000000000002</v>
      </c>
      <c r="CE67" s="2">
        <v>19.404</v>
      </c>
      <c r="CF67" s="7">
        <f t="shared" si="1"/>
        <v>2.9654792303829702</v>
      </c>
      <c r="CG67" s="7">
        <f t="shared" si="2"/>
        <v>-2.3194422100604686</v>
      </c>
    </row>
    <row r="68" spans="2:85">
      <c r="B68" t="s">
        <v>67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>
        <v>0.66400000000000003</v>
      </c>
      <c r="I68">
        <v>0.19400000000000001</v>
      </c>
      <c r="J68" t="s">
        <v>2</v>
      </c>
      <c r="K68" t="s">
        <v>2</v>
      </c>
      <c r="L68" t="s">
        <v>2</v>
      </c>
      <c r="M68">
        <v>2.359</v>
      </c>
      <c r="N68" t="s">
        <v>2</v>
      </c>
      <c r="O68">
        <v>1.333</v>
      </c>
      <c r="P68" t="s">
        <v>2</v>
      </c>
      <c r="Q68">
        <v>1.302</v>
      </c>
      <c r="R68">
        <v>4.3650000000000002</v>
      </c>
      <c r="S68" t="s">
        <v>2</v>
      </c>
      <c r="T68">
        <v>1.071</v>
      </c>
      <c r="U68" t="s">
        <v>2</v>
      </c>
      <c r="V68">
        <v>2.3730000000000002</v>
      </c>
      <c r="W68" t="s">
        <v>2</v>
      </c>
      <c r="X68">
        <v>4.3999999999999997E-2</v>
      </c>
      <c r="Y68" t="s">
        <v>2</v>
      </c>
      <c r="Z68" t="s">
        <v>2</v>
      </c>
      <c r="AA68" t="s">
        <v>2</v>
      </c>
      <c r="AB68" t="s">
        <v>2</v>
      </c>
      <c r="AC68">
        <v>3.9430000000000001</v>
      </c>
      <c r="AD68">
        <v>1.3069999999999999</v>
      </c>
      <c r="AE68" t="s">
        <v>2</v>
      </c>
      <c r="AF68" t="s">
        <v>2</v>
      </c>
      <c r="AG68">
        <v>10.379</v>
      </c>
      <c r="AH68" t="s">
        <v>2</v>
      </c>
      <c r="AI68">
        <v>0.27</v>
      </c>
      <c r="AJ68">
        <v>0.85899999999999999</v>
      </c>
      <c r="AK68">
        <v>3.4279999999999999</v>
      </c>
      <c r="AL68">
        <v>3.6999999999999998E-2</v>
      </c>
      <c r="AM68" t="s">
        <v>2</v>
      </c>
      <c r="AN68" t="s">
        <v>2</v>
      </c>
      <c r="AO68">
        <v>0.80300000000000005</v>
      </c>
      <c r="AP68">
        <v>2.4849999999999999</v>
      </c>
      <c r="AQ68">
        <v>2.8119999999999998</v>
      </c>
      <c r="AR68">
        <v>7.4999999999999997E-2</v>
      </c>
      <c r="AS68">
        <v>4.3550000000000004</v>
      </c>
      <c r="AT68">
        <v>0.16200000000000001</v>
      </c>
      <c r="AU68" t="s">
        <v>2</v>
      </c>
      <c r="AV68">
        <v>5.218</v>
      </c>
      <c r="AW68" t="s">
        <v>2</v>
      </c>
      <c r="AX68" t="s">
        <v>2</v>
      </c>
      <c r="AY68" t="s">
        <v>2</v>
      </c>
      <c r="AZ68" t="s">
        <v>2</v>
      </c>
      <c r="BA68" t="s">
        <v>2</v>
      </c>
      <c r="BB68" t="s">
        <v>2</v>
      </c>
      <c r="BC68">
        <v>0.54700000000000004</v>
      </c>
      <c r="BD68" t="s">
        <v>2</v>
      </c>
      <c r="BE68">
        <v>0.69399999999999995</v>
      </c>
      <c r="BF68">
        <v>0.49199999999999999</v>
      </c>
      <c r="BG68">
        <v>0.38800000000000001</v>
      </c>
      <c r="BH68" t="s">
        <v>2</v>
      </c>
      <c r="BI68">
        <v>12.147</v>
      </c>
      <c r="BJ68">
        <v>3.0259999999999998</v>
      </c>
      <c r="BK68">
        <v>7.9000000000000001E-2</v>
      </c>
      <c r="BL68" t="s">
        <v>2</v>
      </c>
      <c r="BM68">
        <v>124.81699999999999</v>
      </c>
      <c r="BN68" t="s">
        <v>2</v>
      </c>
      <c r="BO68" t="s">
        <v>2</v>
      </c>
      <c r="BP68">
        <v>156.38399999999999</v>
      </c>
      <c r="BQ68" t="s">
        <v>2</v>
      </c>
      <c r="BR68" t="s">
        <v>2</v>
      </c>
      <c r="BS68" t="s">
        <v>2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 t="s">
        <v>2</v>
      </c>
      <c r="CB68" t="s">
        <v>2</v>
      </c>
      <c r="CC68">
        <v>1739.73</v>
      </c>
      <c r="CD68" s="5">
        <f t="shared" si="4"/>
        <v>2088.1419999999998</v>
      </c>
      <c r="CE68" s="2">
        <v>5139.6890000000003</v>
      </c>
      <c r="CF68" s="7">
        <f t="shared" ref="CF68:CF73" si="5">+LN(CE68)</f>
        <v>8.5447478507820822</v>
      </c>
      <c r="CG68" s="7">
        <f t="shared" ref="CG68:CG73" si="6">+-LN(CD68)</f>
        <v>-7.6440299543529484</v>
      </c>
    </row>
    <row r="69" spans="2:85">
      <c r="B69" t="s">
        <v>68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  <c r="H69" t="s">
        <v>2</v>
      </c>
      <c r="I69" t="s">
        <v>2</v>
      </c>
      <c r="J69">
        <v>4.0000000000000001E-3</v>
      </c>
      <c r="K69" t="s">
        <v>2</v>
      </c>
      <c r="L69">
        <v>8.0000000000000002E-3</v>
      </c>
      <c r="M69" t="s">
        <v>2</v>
      </c>
      <c r="N69">
        <v>1.2E-2</v>
      </c>
      <c r="O69" t="s">
        <v>2</v>
      </c>
      <c r="P69">
        <v>2.7E-2</v>
      </c>
      <c r="Q69" t="s">
        <v>2</v>
      </c>
      <c r="R69" t="s">
        <v>2</v>
      </c>
      <c r="S69" t="s">
        <v>2</v>
      </c>
      <c r="T69" t="s">
        <v>2</v>
      </c>
      <c r="U69">
        <v>0.19400000000000001</v>
      </c>
      <c r="V69" t="s">
        <v>2</v>
      </c>
      <c r="W69">
        <v>8.2000000000000003E-2</v>
      </c>
      <c r="X69" t="s">
        <v>2</v>
      </c>
      <c r="Y69">
        <v>0.29299999999999998</v>
      </c>
      <c r="Z69">
        <v>0.34200000000000003</v>
      </c>
      <c r="AA69">
        <v>6.6000000000000003E-2</v>
      </c>
      <c r="AB69">
        <v>8.0000000000000002E-3</v>
      </c>
      <c r="AC69" t="s">
        <v>2</v>
      </c>
      <c r="AD69" t="s">
        <v>2</v>
      </c>
      <c r="AE69" t="s">
        <v>2</v>
      </c>
      <c r="AF69">
        <v>0.14099999999999999</v>
      </c>
      <c r="AG69" t="s">
        <v>2</v>
      </c>
      <c r="AH69">
        <v>0.71199999999999997</v>
      </c>
      <c r="AI69" t="s">
        <v>2</v>
      </c>
      <c r="AJ69" t="s">
        <v>2</v>
      </c>
      <c r="AK69" t="s">
        <v>2</v>
      </c>
      <c r="AL69" t="s">
        <v>2</v>
      </c>
      <c r="AM69" t="s">
        <v>2</v>
      </c>
      <c r="AN69" t="s">
        <v>2</v>
      </c>
      <c r="AO69" t="s">
        <v>2</v>
      </c>
      <c r="AP69" t="s">
        <v>2</v>
      </c>
      <c r="AQ69" t="s">
        <v>2</v>
      </c>
      <c r="AR69" t="s">
        <v>2</v>
      </c>
      <c r="AS69" t="s">
        <v>2</v>
      </c>
      <c r="AT69" t="s">
        <v>2</v>
      </c>
      <c r="AU69">
        <v>4.4999999999999998E-2</v>
      </c>
      <c r="AV69" t="s">
        <v>2</v>
      </c>
      <c r="AW69">
        <v>0.78900000000000003</v>
      </c>
      <c r="AX69">
        <v>0.129</v>
      </c>
      <c r="AY69">
        <v>6.0000000000000001E-3</v>
      </c>
      <c r="AZ69">
        <v>0.16600000000000001</v>
      </c>
      <c r="BA69">
        <v>0.28499999999999998</v>
      </c>
      <c r="BB69">
        <v>0.33600000000000002</v>
      </c>
      <c r="BC69" t="s">
        <v>2</v>
      </c>
      <c r="BD69">
        <v>1.052</v>
      </c>
      <c r="BE69" t="s">
        <v>2</v>
      </c>
      <c r="BF69" t="s">
        <v>2</v>
      </c>
      <c r="BG69" t="s">
        <v>2</v>
      </c>
      <c r="BH69" t="s">
        <v>2</v>
      </c>
      <c r="BI69" t="s">
        <v>2</v>
      </c>
      <c r="BJ69" t="s">
        <v>2</v>
      </c>
      <c r="BK69" t="s">
        <v>2</v>
      </c>
      <c r="BL69" t="s">
        <v>2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>
        <v>1.4279999999999999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>
        <v>13.67</v>
      </c>
      <c r="CB69" t="s">
        <v>2</v>
      </c>
      <c r="CC69" t="s">
        <v>2</v>
      </c>
      <c r="CD69" s="5">
        <f t="shared" si="4"/>
        <v>19.794999999999998</v>
      </c>
      <c r="CE69" s="2">
        <v>48.447000000000003</v>
      </c>
      <c r="CF69" s="7">
        <f t="shared" si="5"/>
        <v>3.8804704169150397</v>
      </c>
      <c r="CG69" s="7">
        <f t="shared" si="6"/>
        <v>-2.9854293805580938</v>
      </c>
    </row>
    <row r="70" spans="2:85">
      <c r="B70" t="s">
        <v>69</v>
      </c>
      <c r="C70" t="s">
        <v>2</v>
      </c>
      <c r="D70" t="s">
        <v>2</v>
      </c>
      <c r="E70" t="s">
        <v>2</v>
      </c>
      <c r="F70" t="s">
        <v>2</v>
      </c>
      <c r="G70">
        <v>0.01</v>
      </c>
      <c r="H70" t="s">
        <v>2</v>
      </c>
      <c r="I70">
        <v>6.7000000000000004E-2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>
        <v>0.36</v>
      </c>
      <c r="P70" t="s">
        <v>2</v>
      </c>
      <c r="Q70">
        <v>0.67700000000000005</v>
      </c>
      <c r="R70">
        <v>1.367</v>
      </c>
      <c r="S70" t="s">
        <v>2</v>
      </c>
      <c r="T70">
        <v>0.47499999999999998</v>
      </c>
      <c r="U70" t="s">
        <v>2</v>
      </c>
      <c r="V70">
        <v>0.28699999999999998</v>
      </c>
      <c r="W70" t="s">
        <v>2</v>
      </c>
      <c r="X70">
        <v>5.2999999999999999E-2</v>
      </c>
      <c r="Y70" t="s">
        <v>2</v>
      </c>
      <c r="Z70" t="s">
        <v>2</v>
      </c>
      <c r="AA70" t="s">
        <v>2</v>
      </c>
      <c r="AB70" t="s">
        <v>2</v>
      </c>
      <c r="AC70">
        <v>1.306</v>
      </c>
      <c r="AD70">
        <v>0.52900000000000003</v>
      </c>
      <c r="AE70">
        <v>0.55800000000000005</v>
      </c>
      <c r="AF70" t="s">
        <v>2</v>
      </c>
      <c r="AG70" t="s">
        <v>2</v>
      </c>
      <c r="AH70" t="s">
        <v>2</v>
      </c>
      <c r="AI70">
        <v>6.0999999999999999E-2</v>
      </c>
      <c r="AJ70">
        <v>0.216</v>
      </c>
      <c r="AK70" t="s">
        <v>2</v>
      </c>
      <c r="AL70">
        <v>1.9E-2</v>
      </c>
      <c r="AM70" t="s">
        <v>2</v>
      </c>
      <c r="AN70" t="s">
        <v>2</v>
      </c>
      <c r="AO70">
        <v>0.432</v>
      </c>
      <c r="AP70">
        <v>0.86699999999999999</v>
      </c>
      <c r="AQ70">
        <v>0.80500000000000005</v>
      </c>
      <c r="AR70">
        <v>2.9000000000000001E-2</v>
      </c>
      <c r="AS70">
        <v>1.2669999999999999</v>
      </c>
      <c r="AT70">
        <v>8.5999999999999993E-2</v>
      </c>
      <c r="AU70" t="s">
        <v>2</v>
      </c>
      <c r="AV70" t="s">
        <v>2</v>
      </c>
      <c r="AW70" t="s">
        <v>2</v>
      </c>
      <c r="AX70" t="s">
        <v>2</v>
      </c>
      <c r="AY70" t="s">
        <v>2</v>
      </c>
      <c r="AZ70" t="s">
        <v>2</v>
      </c>
      <c r="BA70" t="s">
        <v>2</v>
      </c>
      <c r="BB70" t="s">
        <v>2</v>
      </c>
      <c r="BC70">
        <v>0.21299999999999999</v>
      </c>
      <c r="BD70" t="s">
        <v>2</v>
      </c>
      <c r="BE70">
        <v>0.56100000000000005</v>
      </c>
      <c r="BF70">
        <v>0.56499999999999995</v>
      </c>
      <c r="BG70">
        <v>0.44500000000000001</v>
      </c>
      <c r="BH70" t="s">
        <v>2</v>
      </c>
      <c r="BI70">
        <v>6.673</v>
      </c>
      <c r="BJ70" t="s">
        <v>2</v>
      </c>
      <c r="BK70">
        <v>0.1</v>
      </c>
      <c r="BL70">
        <v>3.5000000000000003E-2</v>
      </c>
      <c r="BM70" t="s">
        <v>2</v>
      </c>
      <c r="BN70" t="s">
        <v>2</v>
      </c>
      <c r="BO70" t="s">
        <v>2</v>
      </c>
      <c r="BP70" t="s">
        <v>2</v>
      </c>
      <c r="BQ70" t="s">
        <v>2</v>
      </c>
      <c r="BR70" t="s">
        <v>2</v>
      </c>
      <c r="BS70" t="s">
        <v>2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 t="s">
        <v>2</v>
      </c>
      <c r="CB70" t="s">
        <v>2</v>
      </c>
      <c r="CC70">
        <v>13.247</v>
      </c>
      <c r="CD70" s="5">
        <f t="shared" si="4"/>
        <v>31.31</v>
      </c>
      <c r="CE70" s="2">
        <v>61.133000000000003</v>
      </c>
      <c r="CF70" s="7">
        <f t="shared" si="5"/>
        <v>4.1130518185766851</v>
      </c>
      <c r="CG70" s="7">
        <f t="shared" si="6"/>
        <v>-3.4439375353383141</v>
      </c>
    </row>
    <row r="71" spans="2:85">
      <c r="B71" t="s">
        <v>70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 t="s">
        <v>2</v>
      </c>
      <c r="K71" t="s">
        <v>2</v>
      </c>
      <c r="L71" t="s">
        <v>2</v>
      </c>
      <c r="M71" t="s">
        <v>2</v>
      </c>
      <c r="N71">
        <v>2.1999999999999999E-2</v>
      </c>
      <c r="O71" t="s">
        <v>2</v>
      </c>
      <c r="P71">
        <v>0.221</v>
      </c>
      <c r="Q71" t="s">
        <v>2</v>
      </c>
      <c r="R71" t="s">
        <v>2</v>
      </c>
      <c r="S71" t="s">
        <v>2</v>
      </c>
      <c r="T71" t="s">
        <v>2</v>
      </c>
      <c r="U71">
        <v>3.3000000000000002E-2</v>
      </c>
      <c r="V71" t="s">
        <v>2</v>
      </c>
      <c r="W71" t="s">
        <v>2</v>
      </c>
      <c r="X71" t="s">
        <v>2</v>
      </c>
      <c r="Y71">
        <v>0.2</v>
      </c>
      <c r="Z71">
        <v>0.25</v>
      </c>
      <c r="AA71">
        <v>8.5000000000000006E-2</v>
      </c>
      <c r="AB71">
        <v>2E-3</v>
      </c>
      <c r="AC71" t="s">
        <v>2</v>
      </c>
      <c r="AD71" t="s">
        <v>2</v>
      </c>
      <c r="AE71" t="s">
        <v>2</v>
      </c>
      <c r="AF71">
        <v>5.8000000000000003E-2</v>
      </c>
      <c r="AG71" t="s">
        <v>2</v>
      </c>
      <c r="AH71">
        <v>0.11600000000000001</v>
      </c>
      <c r="AI71" t="s">
        <v>2</v>
      </c>
      <c r="AJ71" t="s">
        <v>2</v>
      </c>
      <c r="AK71" t="s">
        <v>2</v>
      </c>
      <c r="AL71" t="s">
        <v>2</v>
      </c>
      <c r="AM71">
        <v>3.0000000000000001E-3</v>
      </c>
      <c r="AN71">
        <v>1E-3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>
        <v>3.5000000000000003E-2</v>
      </c>
      <c r="AU71">
        <v>0.26400000000000001</v>
      </c>
      <c r="AV71" t="s">
        <v>2</v>
      </c>
      <c r="AW71">
        <v>2.1789999999999998</v>
      </c>
      <c r="AX71">
        <v>0.161</v>
      </c>
      <c r="AY71" t="s">
        <v>2</v>
      </c>
      <c r="AZ71">
        <v>0.22700000000000001</v>
      </c>
      <c r="BA71">
        <v>0.39100000000000001</v>
      </c>
      <c r="BB71">
        <v>0.46100000000000002</v>
      </c>
      <c r="BC71" t="s">
        <v>2</v>
      </c>
      <c r="BD71">
        <v>0.79200000000000004</v>
      </c>
      <c r="BE71" t="s">
        <v>2</v>
      </c>
      <c r="BF71" t="s">
        <v>2</v>
      </c>
      <c r="BG71" t="s">
        <v>2</v>
      </c>
      <c r="BH71" t="s">
        <v>2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0.442</v>
      </c>
      <c r="BO71">
        <v>1.294</v>
      </c>
      <c r="BP71" t="s">
        <v>2</v>
      </c>
      <c r="BQ71">
        <v>2.9350000000000001</v>
      </c>
      <c r="BR71" t="s">
        <v>2</v>
      </c>
      <c r="BS71">
        <v>1.056</v>
      </c>
      <c r="BT71" t="s">
        <v>2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11.111000000000001</v>
      </c>
      <c r="CB71" t="s">
        <v>2</v>
      </c>
      <c r="CC71" t="s">
        <v>2</v>
      </c>
      <c r="CD71" s="5">
        <f t="shared" si="4"/>
        <v>22.339000000000002</v>
      </c>
      <c r="CE71" s="2">
        <v>53.966999999999999</v>
      </c>
      <c r="CF71" s="7">
        <f t="shared" si="5"/>
        <v>3.9883727486486586</v>
      </c>
      <c r="CG71" s="7">
        <f t="shared" si="6"/>
        <v>-3.1063340298817868</v>
      </c>
    </row>
    <row r="72" spans="2:85">
      <c r="B72" t="s">
        <v>71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 t="s">
        <v>2</v>
      </c>
      <c r="I72" t="s">
        <v>2</v>
      </c>
      <c r="J72">
        <v>5.0000000000000001E-3</v>
      </c>
      <c r="K72" t="s">
        <v>2</v>
      </c>
      <c r="L72" t="s">
        <v>2</v>
      </c>
      <c r="M72" t="s">
        <v>2</v>
      </c>
      <c r="N72">
        <v>2E-3</v>
      </c>
      <c r="O72" t="s">
        <v>2</v>
      </c>
      <c r="P72" t="s">
        <v>2</v>
      </c>
      <c r="Q72" t="s">
        <v>2</v>
      </c>
      <c r="R72" t="s">
        <v>2</v>
      </c>
      <c r="S72" t="s">
        <v>2</v>
      </c>
      <c r="T72" t="s">
        <v>2</v>
      </c>
      <c r="U72" t="s">
        <v>2</v>
      </c>
      <c r="V72" t="s">
        <v>2</v>
      </c>
      <c r="W72" t="s">
        <v>2</v>
      </c>
      <c r="X72" t="s">
        <v>2</v>
      </c>
      <c r="Y72" t="s">
        <v>2</v>
      </c>
      <c r="Z72">
        <v>1.2629999999999999</v>
      </c>
      <c r="AA72" t="s">
        <v>2</v>
      </c>
      <c r="AB72">
        <v>6.0000000000000001E-3</v>
      </c>
      <c r="AC72" t="s">
        <v>2</v>
      </c>
      <c r="AD72" t="s">
        <v>2</v>
      </c>
      <c r="AE72" t="s">
        <v>2</v>
      </c>
      <c r="AF72" t="s">
        <v>2</v>
      </c>
      <c r="AG72" t="s">
        <v>2</v>
      </c>
      <c r="AH72">
        <v>5.8000000000000003E-2</v>
      </c>
      <c r="AI72" t="s">
        <v>2</v>
      </c>
      <c r="AJ72" t="s">
        <v>2</v>
      </c>
      <c r="AK72" t="s">
        <v>2</v>
      </c>
      <c r="AL72" t="s">
        <v>2</v>
      </c>
      <c r="AM72">
        <v>0.24099999999999999</v>
      </c>
      <c r="AN72" t="s">
        <v>2</v>
      </c>
      <c r="AO72" t="s">
        <v>2</v>
      </c>
      <c r="AP72" t="s">
        <v>2</v>
      </c>
      <c r="AQ72" t="s">
        <v>2</v>
      </c>
      <c r="AR72" t="s">
        <v>2</v>
      </c>
      <c r="AS72" t="s">
        <v>2</v>
      </c>
      <c r="AT72" t="s">
        <v>2</v>
      </c>
      <c r="AU72">
        <v>0.29799999999999999</v>
      </c>
      <c r="AV72" t="s">
        <v>2</v>
      </c>
      <c r="AW72">
        <v>1.014</v>
      </c>
      <c r="AX72">
        <v>0.46600000000000003</v>
      </c>
      <c r="AY72" t="s">
        <v>2</v>
      </c>
      <c r="AZ72">
        <v>0.03</v>
      </c>
      <c r="BA72">
        <v>5.0999999999999997E-2</v>
      </c>
      <c r="BB72">
        <v>0.06</v>
      </c>
      <c r="BC72" t="s">
        <v>2</v>
      </c>
      <c r="BD72">
        <v>1.2769999999999999</v>
      </c>
      <c r="BE72" t="s">
        <v>2</v>
      </c>
      <c r="BF72" t="s">
        <v>2</v>
      </c>
      <c r="BG72" t="s">
        <v>2</v>
      </c>
      <c r="BH72">
        <v>0.38600000000000001</v>
      </c>
      <c r="BI72" t="s">
        <v>2</v>
      </c>
      <c r="BJ72" t="s">
        <v>2</v>
      </c>
      <c r="BK72" t="s">
        <v>2</v>
      </c>
      <c r="BL72" t="s">
        <v>2</v>
      </c>
      <c r="BM72" t="s">
        <v>2</v>
      </c>
      <c r="BN72">
        <v>0.23100000000000001</v>
      </c>
      <c r="BO72" t="s">
        <v>2</v>
      </c>
      <c r="BP72" t="s">
        <v>2</v>
      </c>
      <c r="BQ72" t="s">
        <v>2</v>
      </c>
      <c r="BR72" t="s">
        <v>2</v>
      </c>
      <c r="BS72">
        <v>0.06</v>
      </c>
      <c r="BT72">
        <v>0.79600000000000004</v>
      </c>
      <c r="BU72" t="s">
        <v>2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>
        <v>5.03</v>
      </c>
      <c r="CB72" t="s">
        <v>2</v>
      </c>
      <c r="CC72" t="s">
        <v>2</v>
      </c>
      <c r="CD72" s="5">
        <f t="shared" si="4"/>
        <v>11.274000000000001</v>
      </c>
      <c r="CE72" s="2">
        <v>24.49</v>
      </c>
      <c r="CF72" s="7">
        <f t="shared" si="5"/>
        <v>3.1982648709640764</v>
      </c>
      <c r="CG72" s="7">
        <f t="shared" si="6"/>
        <v>-2.4224991896593835</v>
      </c>
    </row>
    <row r="73" spans="2:85">
      <c r="B73" t="s">
        <v>72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>
        <v>4.6950000000000003</v>
      </c>
      <c r="I73">
        <v>7.4999999999999997E-2</v>
      </c>
      <c r="J73" t="s">
        <v>2</v>
      </c>
      <c r="K73">
        <v>4.3929999999999998</v>
      </c>
      <c r="L73" t="s">
        <v>2</v>
      </c>
      <c r="M73" t="s">
        <v>2</v>
      </c>
      <c r="N73" t="s">
        <v>2</v>
      </c>
      <c r="O73">
        <v>6.4000000000000001E-2</v>
      </c>
      <c r="P73" t="s">
        <v>2</v>
      </c>
      <c r="Q73" t="s">
        <v>2</v>
      </c>
      <c r="R73">
        <v>5.1619999999999999</v>
      </c>
      <c r="S73">
        <v>11.319000000000001</v>
      </c>
      <c r="T73">
        <v>0.217</v>
      </c>
      <c r="U73" t="s">
        <v>2</v>
      </c>
      <c r="V73">
        <v>1.2150000000000001</v>
      </c>
      <c r="W73" t="s">
        <v>2</v>
      </c>
      <c r="X73" t="s">
        <v>2</v>
      </c>
      <c r="Y73" t="s">
        <v>2</v>
      </c>
      <c r="Z73" t="s">
        <v>2</v>
      </c>
      <c r="AA73" t="s">
        <v>2</v>
      </c>
      <c r="AB73" t="s">
        <v>2</v>
      </c>
      <c r="AC73">
        <v>1.381</v>
      </c>
      <c r="AD73" t="s">
        <v>2</v>
      </c>
      <c r="AE73">
        <v>0.19800000000000001</v>
      </c>
      <c r="AF73" t="s">
        <v>2</v>
      </c>
      <c r="AG73">
        <v>21.067</v>
      </c>
      <c r="AH73" t="s">
        <v>2</v>
      </c>
      <c r="AI73" t="s">
        <v>2</v>
      </c>
      <c r="AJ73" t="s">
        <v>2</v>
      </c>
      <c r="AK73">
        <v>1.482</v>
      </c>
      <c r="AL73">
        <v>0.1</v>
      </c>
      <c r="AM73" t="s">
        <v>2</v>
      </c>
      <c r="AN73" t="s">
        <v>2</v>
      </c>
      <c r="AO73">
        <v>0.33300000000000002</v>
      </c>
      <c r="AP73">
        <v>0.78800000000000003</v>
      </c>
      <c r="AQ73">
        <v>1.6359999999999999</v>
      </c>
      <c r="AR73" t="s">
        <v>2</v>
      </c>
      <c r="AS73">
        <v>2.3519999999999999</v>
      </c>
      <c r="AT73" t="s">
        <v>2</v>
      </c>
      <c r="AU73" t="s">
        <v>2</v>
      </c>
      <c r="AV73">
        <v>26.452000000000002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>
        <v>0.84699999999999998</v>
      </c>
      <c r="BD73" t="s">
        <v>2</v>
      </c>
      <c r="BE73">
        <v>0.24199999999999999</v>
      </c>
      <c r="BF73">
        <v>0.16900000000000001</v>
      </c>
      <c r="BG73">
        <v>0.13300000000000001</v>
      </c>
      <c r="BH73" t="s">
        <v>2</v>
      </c>
      <c r="BI73" t="s">
        <v>2</v>
      </c>
      <c r="BJ73">
        <v>63.491999999999997</v>
      </c>
      <c r="BK73">
        <v>9.7000000000000003E-2</v>
      </c>
      <c r="BL73" t="s">
        <v>2</v>
      </c>
      <c r="BM73">
        <v>65.233000000000004</v>
      </c>
      <c r="BN73" t="s">
        <v>2</v>
      </c>
      <c r="BO73" t="s">
        <v>2</v>
      </c>
      <c r="BP73" t="s">
        <v>2</v>
      </c>
      <c r="BQ73" t="s">
        <v>2</v>
      </c>
      <c r="BR73">
        <v>4.2869999999999999</v>
      </c>
      <c r="BS73" t="s">
        <v>2</v>
      </c>
      <c r="BT73" t="s">
        <v>2</v>
      </c>
      <c r="BU73">
        <v>50.573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 t="s">
        <v>2</v>
      </c>
      <c r="CB73" t="s">
        <v>2</v>
      </c>
      <c r="CC73">
        <v>309.447</v>
      </c>
      <c r="CD73" s="5">
        <f t="shared" si="4"/>
        <v>577.44900000000007</v>
      </c>
      <c r="CE73" s="2">
        <v>1507.826</v>
      </c>
      <c r="CF73" s="7">
        <f t="shared" si="5"/>
        <v>7.3184241572952002</v>
      </c>
      <c r="CG73" s="7">
        <f t="shared" si="6"/>
        <v>-6.3586201268079305</v>
      </c>
    </row>
    <row r="74" spans="2:85">
      <c r="CD74" s="5"/>
      <c r="CE74" s="2"/>
      <c r="CF74" s="7"/>
      <c r="CG74" s="7"/>
    </row>
    <row r="75" spans="2:85">
      <c r="B75" t="s">
        <v>88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>
        <v>2.8000000000000001E-2</v>
      </c>
      <c r="X75" t="s">
        <v>2</v>
      </c>
      <c r="Y75" t="s">
        <v>2</v>
      </c>
      <c r="Z75" t="s">
        <v>2</v>
      </c>
      <c r="AA75">
        <v>0.124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 t="s">
        <v>2</v>
      </c>
      <c r="AH75" t="s">
        <v>2</v>
      </c>
      <c r="AI75" t="s">
        <v>2</v>
      </c>
      <c r="AJ75" t="s">
        <v>2</v>
      </c>
      <c r="AK75" t="s">
        <v>2</v>
      </c>
      <c r="AL75" t="s">
        <v>2</v>
      </c>
      <c r="AM75">
        <v>0.158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 t="s">
        <v>2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>
        <v>0.84699999999999998</v>
      </c>
      <c r="BE75" t="s">
        <v>2</v>
      </c>
      <c r="BF75" t="s">
        <v>2</v>
      </c>
      <c r="BG75" t="s">
        <v>2</v>
      </c>
      <c r="BH75">
        <v>1.083</v>
      </c>
      <c r="BI75" t="s">
        <v>2</v>
      </c>
      <c r="BJ75" t="s">
        <v>2</v>
      </c>
      <c r="BK75" t="s">
        <v>2</v>
      </c>
      <c r="BL75" t="s">
        <v>2</v>
      </c>
      <c r="BM75" t="s">
        <v>2</v>
      </c>
      <c r="BN75">
        <v>0.34</v>
      </c>
      <c r="BO75" t="s">
        <v>2</v>
      </c>
      <c r="BP75" t="s">
        <v>2</v>
      </c>
      <c r="BQ75" t="s">
        <v>2</v>
      </c>
      <c r="BR75" t="s">
        <v>2</v>
      </c>
      <c r="BS75" t="s">
        <v>2</v>
      </c>
      <c r="BT75">
        <v>20.687000000000001</v>
      </c>
      <c r="BU75" t="s">
        <v>2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>
        <v>80.048000000000002</v>
      </c>
      <c r="CB75" t="s">
        <v>2</v>
      </c>
      <c r="CC75" t="s">
        <v>2</v>
      </c>
      <c r="CD75" s="5">
        <f t="shared" si="4"/>
        <v>103.315</v>
      </c>
      <c r="CE75" s="2">
        <v>0</v>
      </c>
    </row>
    <row r="76" spans="2:85">
      <c r="B76" t="s">
        <v>74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 t="s">
        <v>2</v>
      </c>
      <c r="N76" t="s">
        <v>2</v>
      </c>
      <c r="O76" t="s">
        <v>2</v>
      </c>
      <c r="P76">
        <v>6.0999999999999999E-2</v>
      </c>
      <c r="Q76" t="s">
        <v>2</v>
      </c>
      <c r="R76" t="s">
        <v>2</v>
      </c>
      <c r="S76" t="s">
        <v>2</v>
      </c>
      <c r="T76" t="s">
        <v>2</v>
      </c>
      <c r="U76">
        <v>3.1E-2</v>
      </c>
      <c r="V76" t="s">
        <v>2</v>
      </c>
      <c r="W76" t="s">
        <v>2</v>
      </c>
      <c r="X76" t="s">
        <v>2</v>
      </c>
      <c r="Y76">
        <v>0.23</v>
      </c>
      <c r="Z76" t="s">
        <v>2</v>
      </c>
      <c r="AA76" t="s">
        <v>2</v>
      </c>
      <c r="AB76">
        <v>2E-3</v>
      </c>
      <c r="AC76" t="s">
        <v>2</v>
      </c>
      <c r="AD76" t="s">
        <v>2</v>
      </c>
      <c r="AE76" t="s">
        <v>2</v>
      </c>
      <c r="AF76" t="s">
        <v>2</v>
      </c>
      <c r="AG76" t="s">
        <v>2</v>
      </c>
      <c r="AH76">
        <v>2.5999999999999999E-2</v>
      </c>
      <c r="AI76" t="s">
        <v>2</v>
      </c>
      <c r="AJ76" t="s">
        <v>2</v>
      </c>
      <c r="AK76" t="s">
        <v>2</v>
      </c>
      <c r="AL76" t="s">
        <v>2</v>
      </c>
      <c r="AM76">
        <v>2.4E-2</v>
      </c>
      <c r="AN76">
        <v>1.2999999999999999E-2</v>
      </c>
      <c r="AO76" t="s">
        <v>2</v>
      </c>
      <c r="AP76" t="s">
        <v>2</v>
      </c>
      <c r="AQ76" t="s">
        <v>2</v>
      </c>
      <c r="AR76" t="s">
        <v>2</v>
      </c>
      <c r="AS76" t="s">
        <v>2</v>
      </c>
      <c r="AT76">
        <v>0.98799999999999999</v>
      </c>
      <c r="AU76">
        <v>0.10299999999999999</v>
      </c>
      <c r="AV76" t="s">
        <v>2</v>
      </c>
      <c r="AW76">
        <v>4.819</v>
      </c>
      <c r="AX76">
        <v>1.4650000000000001</v>
      </c>
      <c r="AY76">
        <v>0.12</v>
      </c>
      <c r="AZ76">
        <v>0.21</v>
      </c>
      <c r="BA76">
        <v>0.36</v>
      </c>
      <c r="BB76">
        <v>0.42799999999999999</v>
      </c>
      <c r="BC76" t="s">
        <v>2</v>
      </c>
      <c r="BD76">
        <v>3.3769999999999998</v>
      </c>
      <c r="BE76" t="s">
        <v>2</v>
      </c>
      <c r="BF76" t="s">
        <v>2</v>
      </c>
      <c r="BG76" t="s">
        <v>2</v>
      </c>
      <c r="BH76">
        <v>8.5000000000000006E-2</v>
      </c>
      <c r="BI76" t="s">
        <v>2</v>
      </c>
      <c r="BJ76" t="s">
        <v>2</v>
      </c>
      <c r="BK76" t="s">
        <v>2</v>
      </c>
      <c r="BL76" t="s">
        <v>2</v>
      </c>
      <c r="BM76" t="s">
        <v>2</v>
      </c>
      <c r="BN76">
        <v>1.0900000000000001</v>
      </c>
      <c r="BO76">
        <v>8.2289999999999992</v>
      </c>
      <c r="BP76" t="s">
        <v>2</v>
      </c>
      <c r="BQ76">
        <v>1.651</v>
      </c>
      <c r="BR76" t="s">
        <v>2</v>
      </c>
      <c r="BS76">
        <v>1.302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>
        <v>285.27</v>
      </c>
      <c r="CB76" t="s">
        <v>2</v>
      </c>
      <c r="CC76" t="s">
        <v>2</v>
      </c>
      <c r="CD76" s="5">
        <f t="shared" si="4"/>
        <v>309.88399999999996</v>
      </c>
      <c r="CE76" s="2">
        <v>0</v>
      </c>
    </row>
    <row r="77" spans="2:85">
      <c r="B77" t="s">
        <v>89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 t="s">
        <v>2</v>
      </c>
      <c r="AE77" t="s">
        <v>2</v>
      </c>
      <c r="AF77" t="s">
        <v>2</v>
      </c>
      <c r="AG77">
        <v>4.2480000000000002</v>
      </c>
      <c r="AH77" t="s">
        <v>2</v>
      </c>
      <c r="AI77">
        <v>0.156</v>
      </c>
      <c r="AJ77" t="s">
        <v>2</v>
      </c>
      <c r="AK77" t="s">
        <v>2</v>
      </c>
      <c r="AL77" t="s">
        <v>2</v>
      </c>
      <c r="AM77" t="s">
        <v>2</v>
      </c>
      <c r="AN77" t="s">
        <v>2</v>
      </c>
      <c r="AO77" t="s">
        <v>2</v>
      </c>
      <c r="AP77" t="s">
        <v>2</v>
      </c>
      <c r="AQ77" t="s">
        <v>2</v>
      </c>
      <c r="AR77" t="s">
        <v>2</v>
      </c>
      <c r="AS77" t="s">
        <v>2</v>
      </c>
      <c r="AT77" t="s">
        <v>2</v>
      </c>
      <c r="AU77" t="s">
        <v>2</v>
      </c>
      <c r="AV77">
        <v>31.116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 t="s">
        <v>2</v>
      </c>
      <c r="BD77" t="s">
        <v>2</v>
      </c>
      <c r="BE77" t="s">
        <v>2</v>
      </c>
      <c r="BF77" t="s">
        <v>2</v>
      </c>
      <c r="BG77" t="s">
        <v>2</v>
      </c>
      <c r="BH77" t="s">
        <v>2</v>
      </c>
      <c r="BI77" t="s">
        <v>2</v>
      </c>
      <c r="BJ77">
        <v>133.81899999999999</v>
      </c>
      <c r="BK77" t="s">
        <v>2</v>
      </c>
      <c r="BL77" t="s">
        <v>2</v>
      </c>
      <c r="BM77" t="s">
        <v>2</v>
      </c>
      <c r="BN77" t="s">
        <v>2</v>
      </c>
      <c r="BO77" t="s">
        <v>2</v>
      </c>
      <c r="BP77" t="s">
        <v>2</v>
      </c>
      <c r="BQ77" t="s">
        <v>2</v>
      </c>
      <c r="BR77">
        <v>16.959</v>
      </c>
      <c r="BS77" t="s">
        <v>2</v>
      </c>
      <c r="BT77" t="s">
        <v>2</v>
      </c>
      <c r="BU77">
        <v>1277.56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15963.5</v>
      </c>
      <c r="CD77" s="5">
        <f t="shared" si="4"/>
        <v>17427.358</v>
      </c>
      <c r="CE77" s="2">
        <v>0</v>
      </c>
    </row>
    <row r="78" spans="2:85">
      <c r="B78" t="s">
        <v>76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>
        <v>1.2E-2</v>
      </c>
      <c r="N78" t="s">
        <v>2</v>
      </c>
      <c r="O78" t="s">
        <v>2</v>
      </c>
      <c r="P78" t="s">
        <v>2</v>
      </c>
      <c r="Q78" t="s">
        <v>2</v>
      </c>
      <c r="R78" t="s">
        <v>2</v>
      </c>
      <c r="S78" t="s">
        <v>2</v>
      </c>
      <c r="T78" t="s">
        <v>2</v>
      </c>
      <c r="U78" t="s">
        <v>2</v>
      </c>
      <c r="V78" t="s">
        <v>2</v>
      </c>
      <c r="W78" t="s">
        <v>2</v>
      </c>
      <c r="X78" t="s">
        <v>2</v>
      </c>
      <c r="Y78" t="s">
        <v>2</v>
      </c>
      <c r="Z78" t="s">
        <v>2</v>
      </c>
      <c r="AA78" t="s">
        <v>2</v>
      </c>
      <c r="AB78" t="s">
        <v>2</v>
      </c>
      <c r="AC78" t="s">
        <v>2</v>
      </c>
      <c r="AD78" t="s">
        <v>2</v>
      </c>
      <c r="AE78">
        <v>0.36299999999999999</v>
      </c>
      <c r="AF78" t="s">
        <v>2</v>
      </c>
      <c r="AG78" t="s">
        <v>2</v>
      </c>
      <c r="AH78" t="s">
        <v>2</v>
      </c>
      <c r="AI78">
        <v>5.0999999999999997E-2</v>
      </c>
      <c r="AJ78" t="s">
        <v>2</v>
      </c>
      <c r="AK78">
        <v>0.54</v>
      </c>
      <c r="AL78" t="s">
        <v>2</v>
      </c>
      <c r="AM78" t="s">
        <v>2</v>
      </c>
      <c r="AN78" t="s">
        <v>2</v>
      </c>
      <c r="AO78" t="s">
        <v>2</v>
      </c>
      <c r="AP78" t="s">
        <v>2</v>
      </c>
      <c r="AQ78" t="s">
        <v>2</v>
      </c>
      <c r="AR78">
        <v>1.0999999999999999E-2</v>
      </c>
      <c r="AS78" t="s">
        <v>2</v>
      </c>
      <c r="AT78">
        <v>0.505</v>
      </c>
      <c r="AU78" t="s">
        <v>2</v>
      </c>
      <c r="AV78" t="s">
        <v>2</v>
      </c>
      <c r="AW78" t="s">
        <v>2</v>
      </c>
      <c r="AX78" t="s">
        <v>2</v>
      </c>
      <c r="AY78" t="s">
        <v>2</v>
      </c>
      <c r="AZ78" t="s">
        <v>2</v>
      </c>
      <c r="BA78" t="s">
        <v>2</v>
      </c>
      <c r="BB78" t="s">
        <v>2</v>
      </c>
      <c r="BC78">
        <v>1.0640000000000001</v>
      </c>
      <c r="BD78" t="s">
        <v>2</v>
      </c>
      <c r="BE78">
        <v>0.156</v>
      </c>
      <c r="BF78">
        <v>0.154</v>
      </c>
      <c r="BG78">
        <v>0.121</v>
      </c>
      <c r="BH78" t="s">
        <v>2</v>
      </c>
      <c r="BI78">
        <v>34.280999999999999</v>
      </c>
      <c r="BJ78" t="s">
        <v>2</v>
      </c>
      <c r="BK78">
        <v>0.63700000000000001</v>
      </c>
      <c r="BL78">
        <v>4.7E-2</v>
      </c>
      <c r="BM78">
        <v>65.686999999999998</v>
      </c>
      <c r="BN78" t="s">
        <v>2</v>
      </c>
      <c r="BO78" t="s">
        <v>2</v>
      </c>
      <c r="BP78">
        <v>96.284000000000006</v>
      </c>
      <c r="BQ78" t="s">
        <v>2</v>
      </c>
      <c r="BR78">
        <v>8.1750000000000007</v>
      </c>
      <c r="BS78" t="s">
        <v>2</v>
      </c>
      <c r="BT78" t="s">
        <v>2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200.56</v>
      </c>
      <c r="CD78" s="5">
        <f t="shared" si="4"/>
        <v>408.64800000000002</v>
      </c>
      <c r="CE78" s="2">
        <v>0</v>
      </c>
    </row>
    <row r="79" spans="2:85">
      <c r="B79" t="s">
        <v>77</v>
      </c>
      <c r="C79" t="s">
        <v>2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2</v>
      </c>
      <c r="U79" t="s">
        <v>2</v>
      </c>
      <c r="V79" t="s">
        <v>2</v>
      </c>
      <c r="W79" t="s">
        <v>2</v>
      </c>
      <c r="X79" t="s">
        <v>2</v>
      </c>
      <c r="Y79" t="s">
        <v>2</v>
      </c>
      <c r="Z79" t="s">
        <v>2</v>
      </c>
      <c r="AA79" t="s">
        <v>2</v>
      </c>
      <c r="AB79" t="s">
        <v>2</v>
      </c>
      <c r="AC79" t="s">
        <v>2</v>
      </c>
      <c r="AD79">
        <v>0.151</v>
      </c>
      <c r="AE79" t="s">
        <v>2</v>
      </c>
      <c r="AF79" t="s">
        <v>2</v>
      </c>
      <c r="AG79" t="s">
        <v>2</v>
      </c>
      <c r="AH79" t="s">
        <v>2</v>
      </c>
      <c r="AI79" t="s">
        <v>2</v>
      </c>
      <c r="AJ79">
        <v>0.27500000000000002</v>
      </c>
      <c r="AK79">
        <v>2.1070000000000002</v>
      </c>
      <c r="AL79" t="s">
        <v>2</v>
      </c>
      <c r="AM79" t="s">
        <v>2</v>
      </c>
      <c r="AN79" t="s">
        <v>2</v>
      </c>
      <c r="AO79" t="s">
        <v>2</v>
      </c>
      <c r="AP79">
        <v>0.25900000000000001</v>
      </c>
      <c r="AQ79">
        <v>1.149</v>
      </c>
      <c r="AR79">
        <v>1.2999999999999999E-2</v>
      </c>
      <c r="AS79">
        <v>0.23300000000000001</v>
      </c>
      <c r="AT79">
        <v>1.153</v>
      </c>
      <c r="AU79" t="s">
        <v>2</v>
      </c>
      <c r="AV79">
        <v>1.825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>
        <v>3.6339999999999999</v>
      </c>
      <c r="BD79" t="s">
        <v>2</v>
      </c>
      <c r="BE79">
        <v>1.6160000000000001</v>
      </c>
      <c r="BF79">
        <v>1.0680000000000001</v>
      </c>
      <c r="BG79">
        <v>0.84299999999999997</v>
      </c>
      <c r="BH79" t="s">
        <v>2</v>
      </c>
      <c r="BI79">
        <v>31.248000000000001</v>
      </c>
      <c r="BJ79">
        <v>8.1539999999999999</v>
      </c>
      <c r="BK79">
        <v>0.746</v>
      </c>
      <c r="BL79">
        <v>0.16400000000000001</v>
      </c>
      <c r="BM79">
        <v>231.81200000000001</v>
      </c>
      <c r="BN79" t="s">
        <v>2</v>
      </c>
      <c r="BO79" t="s">
        <v>2</v>
      </c>
      <c r="BP79">
        <v>113.14700000000001</v>
      </c>
      <c r="BQ79" t="s">
        <v>2</v>
      </c>
      <c r="BR79">
        <v>12.339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>
        <v>2514.0949999999998</v>
      </c>
      <c r="CD79" s="5">
        <f t="shared" si="4"/>
        <v>2926.0309999999999</v>
      </c>
      <c r="CE79" s="2">
        <v>0</v>
      </c>
    </row>
    <row r="80" spans="2:85">
      <c r="B80" t="s">
        <v>78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 t="s">
        <v>2</v>
      </c>
      <c r="I80" t="s">
        <v>2</v>
      </c>
      <c r="J80" t="s">
        <v>2</v>
      </c>
      <c r="K80" t="s">
        <v>2</v>
      </c>
      <c r="L80" t="s">
        <v>2</v>
      </c>
      <c r="M80" t="s">
        <v>2</v>
      </c>
      <c r="N80" t="s">
        <v>2</v>
      </c>
      <c r="O80" t="s">
        <v>2</v>
      </c>
      <c r="P80">
        <v>0.02</v>
      </c>
      <c r="Q80" t="s">
        <v>2</v>
      </c>
      <c r="R80" t="s">
        <v>2</v>
      </c>
      <c r="S80" t="s">
        <v>2</v>
      </c>
      <c r="T80" t="s">
        <v>2</v>
      </c>
      <c r="U80">
        <v>1.9E-2</v>
      </c>
      <c r="V80" t="s">
        <v>2</v>
      </c>
      <c r="W80">
        <v>4.8000000000000001E-2</v>
      </c>
      <c r="X80" t="s">
        <v>2</v>
      </c>
      <c r="Y80" t="s">
        <v>2</v>
      </c>
      <c r="Z80" t="s">
        <v>2</v>
      </c>
      <c r="AA80">
        <v>3.0000000000000001E-3</v>
      </c>
      <c r="AB80">
        <v>1.0999999999999999E-2</v>
      </c>
      <c r="AC80" t="s">
        <v>2</v>
      </c>
      <c r="AD80" t="s">
        <v>2</v>
      </c>
      <c r="AE80" t="s">
        <v>2</v>
      </c>
      <c r="AF80">
        <v>8.7999999999999995E-2</v>
      </c>
      <c r="AG80" t="s">
        <v>2</v>
      </c>
      <c r="AH80">
        <v>8.8999999999999996E-2</v>
      </c>
      <c r="AI80" t="s">
        <v>2</v>
      </c>
      <c r="AJ80" t="s">
        <v>2</v>
      </c>
      <c r="AK80" t="s">
        <v>2</v>
      </c>
      <c r="AL80" t="s">
        <v>2</v>
      </c>
      <c r="AM80" t="s">
        <v>2</v>
      </c>
      <c r="AN80">
        <v>2.9000000000000001E-2</v>
      </c>
      <c r="AO80" t="s">
        <v>2</v>
      </c>
      <c r="AP80" t="s">
        <v>2</v>
      </c>
      <c r="AQ80" t="s">
        <v>2</v>
      </c>
      <c r="AR80" t="s">
        <v>2</v>
      </c>
      <c r="AS80" t="s">
        <v>2</v>
      </c>
      <c r="AT80" t="s">
        <v>2</v>
      </c>
      <c r="AU80">
        <v>1.22</v>
      </c>
      <c r="AV80" t="s">
        <v>2</v>
      </c>
      <c r="AW80">
        <v>1.0649999999999999</v>
      </c>
      <c r="AX80">
        <v>1.7410000000000001</v>
      </c>
      <c r="AY80">
        <v>0.112</v>
      </c>
      <c r="AZ80">
        <v>0.60699999999999998</v>
      </c>
      <c r="BA80">
        <v>1.044</v>
      </c>
      <c r="BB80">
        <v>1.2310000000000001</v>
      </c>
      <c r="BC80" t="s">
        <v>2</v>
      </c>
      <c r="BD80">
        <v>7.5709999999999997</v>
      </c>
      <c r="BE80" t="s">
        <v>2</v>
      </c>
      <c r="BF80" t="s">
        <v>2</v>
      </c>
      <c r="BG80" t="s">
        <v>2</v>
      </c>
      <c r="BH80">
        <v>0.54300000000000004</v>
      </c>
      <c r="BI80" t="s">
        <v>2</v>
      </c>
      <c r="BJ80" t="s">
        <v>2</v>
      </c>
      <c r="BK80" t="s">
        <v>2</v>
      </c>
      <c r="BL80" t="s">
        <v>2</v>
      </c>
      <c r="BM80" t="s">
        <v>2</v>
      </c>
      <c r="BN80">
        <v>4.5490000000000004</v>
      </c>
      <c r="BO80">
        <v>9.4239999999999995</v>
      </c>
      <c r="BP80" t="s">
        <v>2</v>
      </c>
      <c r="BQ80">
        <v>43.86</v>
      </c>
      <c r="BR80" t="s">
        <v>2</v>
      </c>
      <c r="BS80">
        <v>50.12</v>
      </c>
      <c r="BT80">
        <v>3.0070000000000001</v>
      </c>
      <c r="BU80" t="s">
        <v>2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>
        <v>285.84800000000001</v>
      </c>
      <c r="CD80" s="5">
        <f t="shared" si="4"/>
        <v>412.24900000000002</v>
      </c>
      <c r="CE80" s="2">
        <v>412.24700000000001</v>
      </c>
    </row>
    <row r="81" spans="2:85">
      <c r="B81" t="s">
        <v>79</v>
      </c>
      <c r="C81">
        <v>0</v>
      </c>
      <c r="D81">
        <v>4.0000000000000001E-3</v>
      </c>
      <c r="E81">
        <v>7.0000000000000007E-2</v>
      </c>
      <c r="F81" t="s">
        <v>2</v>
      </c>
      <c r="G81">
        <v>5.6000000000000001E-2</v>
      </c>
      <c r="H81">
        <v>6.8000000000000005E-2</v>
      </c>
      <c r="I81">
        <v>4.2999999999999997E-2</v>
      </c>
      <c r="J81" t="s">
        <v>2</v>
      </c>
      <c r="K81">
        <v>0.11</v>
      </c>
      <c r="L81" t="s">
        <v>2</v>
      </c>
      <c r="M81">
        <v>0.17599999999999999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>
        <v>9.4E-2</v>
      </c>
      <c r="U81" t="s">
        <v>2</v>
      </c>
      <c r="V81" t="s">
        <v>2</v>
      </c>
      <c r="W81" t="s">
        <v>2</v>
      </c>
      <c r="X81">
        <v>1.7000000000000001E-2</v>
      </c>
      <c r="Y81" t="s">
        <v>2</v>
      </c>
      <c r="Z81" t="s">
        <v>2</v>
      </c>
      <c r="AA81" t="s">
        <v>2</v>
      </c>
      <c r="AB81" t="s">
        <v>2</v>
      </c>
      <c r="AC81">
        <v>9.1999999999999998E-2</v>
      </c>
      <c r="AD81" t="s">
        <v>2</v>
      </c>
      <c r="AE81" t="s">
        <v>2</v>
      </c>
      <c r="AF81" t="s">
        <v>2</v>
      </c>
      <c r="AG81">
        <v>9.6000000000000002E-2</v>
      </c>
      <c r="AH81" t="s">
        <v>2</v>
      </c>
      <c r="AI81">
        <v>6.0000000000000001E-3</v>
      </c>
      <c r="AJ81" t="s">
        <v>2</v>
      </c>
      <c r="AK81">
        <v>8.3000000000000004E-2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>
        <v>0.122</v>
      </c>
      <c r="AR81" t="s">
        <v>2</v>
      </c>
      <c r="AS81">
        <v>5.6000000000000001E-2</v>
      </c>
      <c r="AT81">
        <v>4.8000000000000001E-2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 t="s">
        <v>2</v>
      </c>
      <c r="CB81" t="s">
        <v>2</v>
      </c>
      <c r="CC81">
        <v>0.02</v>
      </c>
      <c r="CD81" s="5">
        <f t="shared" si="4"/>
        <v>1.161</v>
      </c>
      <c r="CE81" s="2">
        <v>1.161</v>
      </c>
    </row>
    <row r="82" spans="2:85">
      <c r="B82" t="s">
        <v>80</v>
      </c>
      <c r="C82" t="s">
        <v>2</v>
      </c>
      <c r="D82" t="s">
        <v>2</v>
      </c>
      <c r="E82" t="s">
        <v>2</v>
      </c>
      <c r="F82" t="s">
        <v>2</v>
      </c>
      <c r="G82" t="s">
        <v>2</v>
      </c>
      <c r="H82">
        <v>0.249</v>
      </c>
      <c r="I82">
        <v>0.13300000000000001</v>
      </c>
      <c r="J82" t="s">
        <v>2</v>
      </c>
      <c r="K82">
        <v>0.45800000000000002</v>
      </c>
      <c r="L82" t="s">
        <v>2</v>
      </c>
      <c r="M82">
        <v>0.97399999999999998</v>
      </c>
      <c r="N82" t="s">
        <v>2</v>
      </c>
      <c r="O82" t="s">
        <v>2</v>
      </c>
      <c r="P82" t="s">
        <v>2</v>
      </c>
      <c r="Q82">
        <v>6.3E-2</v>
      </c>
      <c r="R82" t="s">
        <v>2</v>
      </c>
      <c r="S82">
        <v>2.0979999999999999</v>
      </c>
      <c r="T82">
        <v>4.9000000000000002E-2</v>
      </c>
      <c r="U82" t="s">
        <v>2</v>
      </c>
      <c r="V82">
        <v>1.758</v>
      </c>
      <c r="W82" t="s">
        <v>2</v>
      </c>
      <c r="X82">
        <v>3.4000000000000002E-2</v>
      </c>
      <c r="Y82" t="s">
        <v>2</v>
      </c>
      <c r="Z82" t="s">
        <v>2</v>
      </c>
      <c r="AA82" t="s">
        <v>2</v>
      </c>
      <c r="AB82" t="s">
        <v>2</v>
      </c>
      <c r="AC82">
        <v>1.506</v>
      </c>
      <c r="AD82">
        <v>0.13200000000000001</v>
      </c>
      <c r="AE82">
        <v>0.26400000000000001</v>
      </c>
      <c r="AF82" t="s">
        <v>2</v>
      </c>
      <c r="AG82">
        <v>6.1849999999999996</v>
      </c>
      <c r="AH82" t="s">
        <v>2</v>
      </c>
      <c r="AI82">
        <v>3.1E-2</v>
      </c>
      <c r="AJ82">
        <v>0.224</v>
      </c>
      <c r="AK82">
        <v>0.67900000000000005</v>
      </c>
      <c r="AL82">
        <v>5.0999999999999997E-2</v>
      </c>
      <c r="AM82" t="s">
        <v>2</v>
      </c>
      <c r="AN82" t="s">
        <v>2</v>
      </c>
      <c r="AO82">
        <v>0.877</v>
      </c>
      <c r="AP82">
        <v>3.4860000000000002</v>
      </c>
      <c r="AQ82">
        <v>1.3320000000000001</v>
      </c>
      <c r="AR82">
        <v>0.11700000000000001</v>
      </c>
      <c r="AS82">
        <v>3.9689999999999999</v>
      </c>
      <c r="AT82" t="s">
        <v>2</v>
      </c>
      <c r="AU82" t="s">
        <v>2</v>
      </c>
      <c r="AV82">
        <v>6.8540000000000001</v>
      </c>
      <c r="AW82" t="s">
        <v>2</v>
      </c>
      <c r="AX82" t="s">
        <v>2</v>
      </c>
      <c r="AY82" t="s">
        <v>2</v>
      </c>
      <c r="AZ82" t="s">
        <v>2</v>
      </c>
      <c r="BA82" t="s">
        <v>2</v>
      </c>
      <c r="BB82" t="s">
        <v>2</v>
      </c>
      <c r="BC82">
        <v>0.68</v>
      </c>
      <c r="BD82" t="s">
        <v>2</v>
      </c>
      <c r="BE82">
        <v>3.4079999999999999</v>
      </c>
      <c r="BF82">
        <v>3.371</v>
      </c>
      <c r="BG82">
        <v>2.6560000000000001</v>
      </c>
      <c r="BH82" t="s">
        <v>2</v>
      </c>
      <c r="BI82">
        <v>1.627</v>
      </c>
      <c r="BJ82">
        <v>45.892000000000003</v>
      </c>
      <c r="BK82">
        <v>0.36199999999999999</v>
      </c>
      <c r="BL82" t="s">
        <v>2</v>
      </c>
      <c r="BM82">
        <v>342.57</v>
      </c>
      <c r="BN82" t="s">
        <v>2</v>
      </c>
      <c r="BO82" t="s">
        <v>2</v>
      </c>
      <c r="BP82">
        <v>4625.5230000000001</v>
      </c>
      <c r="BQ82" t="s">
        <v>2</v>
      </c>
      <c r="BR82">
        <v>19.373999999999999</v>
      </c>
      <c r="BS82" t="s">
        <v>2</v>
      </c>
      <c r="BT82" t="s">
        <v>2</v>
      </c>
      <c r="BU82">
        <v>179.69300000000001</v>
      </c>
      <c r="BV82" t="s">
        <v>2</v>
      </c>
      <c r="BW82" t="s">
        <v>2</v>
      </c>
      <c r="BX82" t="s">
        <v>2</v>
      </c>
      <c r="BY82" t="s">
        <v>2</v>
      </c>
      <c r="BZ82" t="s">
        <v>2</v>
      </c>
      <c r="CA82" t="s">
        <v>2</v>
      </c>
      <c r="CB82" t="s">
        <v>2</v>
      </c>
      <c r="CC82" t="s">
        <v>2</v>
      </c>
      <c r="CD82" s="5">
        <f t="shared" si="4"/>
        <v>5256.6790000000001</v>
      </c>
      <c r="CE82" s="2">
        <v>21342.94</v>
      </c>
    </row>
    <row r="83" spans="2:85">
      <c r="B83" t="s">
        <v>81</v>
      </c>
      <c r="C83" t="s">
        <v>2</v>
      </c>
      <c r="D83" t="s">
        <v>2</v>
      </c>
      <c r="E83" t="s">
        <v>2</v>
      </c>
      <c r="F83" t="s">
        <v>2</v>
      </c>
      <c r="G83" t="s">
        <v>2</v>
      </c>
      <c r="H83" t="s">
        <v>2</v>
      </c>
      <c r="I83" t="s">
        <v>2</v>
      </c>
      <c r="J83" t="s">
        <v>2</v>
      </c>
      <c r="K83" t="s">
        <v>2</v>
      </c>
      <c r="L83" t="s">
        <v>2</v>
      </c>
      <c r="M83" t="s">
        <v>2</v>
      </c>
      <c r="N83" t="s">
        <v>2</v>
      </c>
      <c r="O83" t="s">
        <v>2</v>
      </c>
      <c r="P83" t="s">
        <v>2</v>
      </c>
      <c r="Q83" t="s">
        <v>2</v>
      </c>
      <c r="R83" t="s">
        <v>2</v>
      </c>
      <c r="S83" t="s">
        <v>2</v>
      </c>
      <c r="T83" t="s">
        <v>2</v>
      </c>
      <c r="U83" t="s">
        <v>2</v>
      </c>
      <c r="V83" t="s">
        <v>2</v>
      </c>
      <c r="W83" t="s">
        <v>2</v>
      </c>
      <c r="X83" t="s">
        <v>2</v>
      </c>
      <c r="Y83" t="s">
        <v>2</v>
      </c>
      <c r="Z83" t="s">
        <v>2</v>
      </c>
      <c r="AA83" t="s">
        <v>2</v>
      </c>
      <c r="AB83" t="s">
        <v>2</v>
      </c>
      <c r="AC83" t="s">
        <v>2</v>
      </c>
      <c r="AD83" t="s">
        <v>2</v>
      </c>
      <c r="AE83" t="s">
        <v>2</v>
      </c>
      <c r="AF83" t="s">
        <v>2</v>
      </c>
      <c r="AG83" t="s">
        <v>2</v>
      </c>
      <c r="AH83" t="s">
        <v>2</v>
      </c>
      <c r="AI83" t="s">
        <v>2</v>
      </c>
      <c r="AJ83" t="s">
        <v>2</v>
      </c>
      <c r="AK83" t="s">
        <v>2</v>
      </c>
      <c r="AL83" t="s">
        <v>2</v>
      </c>
      <c r="AM83" t="s">
        <v>2</v>
      </c>
      <c r="AN83" t="s">
        <v>2</v>
      </c>
      <c r="AO83" t="s">
        <v>2</v>
      </c>
      <c r="AP83" t="s">
        <v>2</v>
      </c>
      <c r="AQ83" t="s">
        <v>2</v>
      </c>
      <c r="AR83" t="s">
        <v>2</v>
      </c>
      <c r="AS83" t="s">
        <v>2</v>
      </c>
      <c r="AT83" t="s">
        <v>2</v>
      </c>
      <c r="AU83" t="s">
        <v>2</v>
      </c>
      <c r="AV83" t="s">
        <v>2</v>
      </c>
      <c r="AW83" t="s">
        <v>2</v>
      </c>
      <c r="AX83" t="s">
        <v>2</v>
      </c>
      <c r="AY83" t="s">
        <v>2</v>
      </c>
      <c r="AZ83" t="s">
        <v>2</v>
      </c>
      <c r="BA83" t="s">
        <v>2</v>
      </c>
      <c r="BB83" t="s">
        <v>2</v>
      </c>
      <c r="BC83" t="s">
        <v>2</v>
      </c>
      <c r="BD83" t="s">
        <v>2</v>
      </c>
      <c r="BE83" t="s">
        <v>2</v>
      </c>
      <c r="BF83" t="s">
        <v>2</v>
      </c>
      <c r="BG83" t="s">
        <v>2</v>
      </c>
      <c r="BH83" t="s">
        <v>2</v>
      </c>
      <c r="BI83" t="s">
        <v>2</v>
      </c>
      <c r="BJ83" t="s">
        <v>2</v>
      </c>
      <c r="BK83" t="s">
        <v>2</v>
      </c>
      <c r="BL83" t="s">
        <v>2</v>
      </c>
      <c r="BM83" t="s">
        <v>2</v>
      </c>
      <c r="BN83" t="s">
        <v>2</v>
      </c>
      <c r="BO83" t="s">
        <v>2</v>
      </c>
      <c r="BP83" t="s">
        <v>2</v>
      </c>
      <c r="BQ83" t="s">
        <v>2</v>
      </c>
      <c r="BR83" t="s">
        <v>2</v>
      </c>
      <c r="BS83" t="s">
        <v>2</v>
      </c>
      <c r="BT83" t="s">
        <v>2</v>
      </c>
      <c r="BU83" t="s">
        <v>2</v>
      </c>
      <c r="BV83" t="s">
        <v>2</v>
      </c>
      <c r="BW83" t="s">
        <v>2</v>
      </c>
      <c r="BX83" t="s">
        <v>2</v>
      </c>
      <c r="BY83" t="s">
        <v>2</v>
      </c>
      <c r="BZ83" t="s">
        <v>2</v>
      </c>
      <c r="CA83">
        <v>0</v>
      </c>
      <c r="CB83">
        <v>0</v>
      </c>
      <c r="CC83">
        <v>0</v>
      </c>
      <c r="CD83" s="5">
        <f t="shared" si="4"/>
        <v>0</v>
      </c>
    </row>
    <row r="84" spans="2:85" s="2" customFormat="1">
      <c r="B84" s="2" t="s">
        <v>82</v>
      </c>
      <c r="C84" s="2">
        <v>1.171</v>
      </c>
      <c r="D84" s="2">
        <v>0.64700000000000002</v>
      </c>
      <c r="E84" s="2">
        <v>2.0939999999999999</v>
      </c>
      <c r="F84" s="2">
        <v>7.0999999999999994E-2</v>
      </c>
      <c r="G84" s="2">
        <v>0.29299999999999998</v>
      </c>
      <c r="H84" s="2">
        <v>14.845000000000001</v>
      </c>
      <c r="I84" s="2">
        <v>1.748</v>
      </c>
      <c r="J84" s="2">
        <v>0.14799999999999999</v>
      </c>
      <c r="K84" s="2">
        <v>22.32</v>
      </c>
      <c r="L84" s="2">
        <v>9.7000000000000003E-2</v>
      </c>
      <c r="M84" s="2">
        <v>7.1189999999999998</v>
      </c>
      <c r="N84" s="2">
        <v>0.17399999999999999</v>
      </c>
      <c r="O84" s="2">
        <v>5.266</v>
      </c>
      <c r="P84" s="2">
        <v>2.3969999999999998</v>
      </c>
      <c r="Q84" s="2">
        <v>7.2530000000000001</v>
      </c>
      <c r="R84" s="2">
        <v>24.579000000000001</v>
      </c>
      <c r="S84" s="2">
        <v>25.484000000000002</v>
      </c>
      <c r="T84" s="2">
        <v>4.01</v>
      </c>
      <c r="U84" s="2">
        <v>0.51200000000000001</v>
      </c>
      <c r="V84" s="2">
        <v>11.393000000000001</v>
      </c>
      <c r="W84" s="2">
        <v>0.72</v>
      </c>
      <c r="X84" s="2">
        <v>0.65700000000000003</v>
      </c>
      <c r="Y84" s="2">
        <v>1.8879999999999999</v>
      </c>
      <c r="Z84" s="2">
        <v>2.8919999999999999</v>
      </c>
      <c r="AA84" s="2">
        <v>0.83699999999999997</v>
      </c>
      <c r="AB84" s="2">
        <v>0.18099999999999999</v>
      </c>
      <c r="AC84" s="2">
        <v>12.97</v>
      </c>
      <c r="AD84" s="2">
        <v>3.581</v>
      </c>
      <c r="AE84" s="2">
        <v>2.5619999999999998</v>
      </c>
      <c r="AF84" s="2">
        <v>0.69499999999999995</v>
      </c>
      <c r="AG84" s="2">
        <v>52.975999999999999</v>
      </c>
      <c r="AH84" s="2">
        <v>1.0820000000000001</v>
      </c>
      <c r="AI84" s="2">
        <v>1.048</v>
      </c>
      <c r="AJ84" s="2">
        <v>2.9359999999999999</v>
      </c>
      <c r="AK84" s="2">
        <v>12.609</v>
      </c>
      <c r="AL84" s="2">
        <v>0.30599999999999999</v>
      </c>
      <c r="AM84" s="2">
        <v>0.98399999999999999</v>
      </c>
      <c r="AN84" s="2">
        <v>0.19600000000000001</v>
      </c>
      <c r="AO84" s="2">
        <v>3.8780000000000001</v>
      </c>
      <c r="AP84" s="2">
        <v>17.11</v>
      </c>
      <c r="AQ84" s="2">
        <v>14.958</v>
      </c>
      <c r="AR84" s="2">
        <v>0.48</v>
      </c>
      <c r="AS84" s="2">
        <v>14.48</v>
      </c>
      <c r="AT84" s="2">
        <v>4.5270000000000001</v>
      </c>
      <c r="AU84" s="2">
        <v>2.597</v>
      </c>
      <c r="AV84" s="2">
        <v>80.284999999999997</v>
      </c>
      <c r="AW84" s="2">
        <v>10.548</v>
      </c>
      <c r="AX84" s="2">
        <v>5.3479999999999999</v>
      </c>
      <c r="AY84" s="2">
        <v>0.36299999999999999</v>
      </c>
      <c r="AZ84" s="2">
        <v>1.292</v>
      </c>
      <c r="BA84" s="2">
        <v>2.222</v>
      </c>
      <c r="BB84" s="2">
        <v>2.621</v>
      </c>
      <c r="BC84" s="2">
        <v>8.4659999999999993</v>
      </c>
      <c r="BD84" s="2">
        <v>17.151</v>
      </c>
      <c r="BE84" s="2">
        <v>7.8869999999999996</v>
      </c>
      <c r="BF84" s="2">
        <v>6.6260000000000003</v>
      </c>
      <c r="BG84" s="2">
        <v>5.2220000000000004</v>
      </c>
      <c r="BH84" s="2">
        <v>2.3570000000000002</v>
      </c>
      <c r="BI84" s="2">
        <v>90.363</v>
      </c>
      <c r="BJ84" s="2">
        <v>258.77</v>
      </c>
      <c r="BK84" s="2">
        <v>2.83</v>
      </c>
      <c r="BL84" s="2">
        <v>0.26500000000000001</v>
      </c>
      <c r="BM84" s="2">
        <v>852.14099999999996</v>
      </c>
      <c r="BN84" s="2">
        <v>6.6509999999999998</v>
      </c>
      <c r="BO84" s="2">
        <v>19.404</v>
      </c>
      <c r="BP84" s="2">
        <v>5139.6890000000003</v>
      </c>
      <c r="BQ84" s="2">
        <v>48.447000000000003</v>
      </c>
      <c r="BR84" s="2">
        <v>61.133000000000003</v>
      </c>
      <c r="BS84" s="2">
        <v>53.966999999999999</v>
      </c>
      <c r="BT84" s="2">
        <v>24.49</v>
      </c>
      <c r="BU84" s="2">
        <v>1507.826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412.24700000000001</v>
      </c>
      <c r="CB84" s="2">
        <v>1.161</v>
      </c>
      <c r="CC84" s="2">
        <v>21342.94</v>
      </c>
      <c r="CD84" s="4"/>
      <c r="CF84"/>
      <c r="CG84"/>
    </row>
    <row r="85" spans="2:85">
      <c r="CF85" s="2"/>
      <c r="CG85" s="2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G85"/>
  <sheetViews>
    <sheetView topLeftCell="CE1" workbookViewId="0">
      <selection activeCell="CG3" sqref="CG3:CG73"/>
    </sheetView>
  </sheetViews>
  <sheetFormatPr baseColWidth="10" defaultRowHeight="15" x14ac:dyDescent="0"/>
  <cols>
    <col min="82" max="82" width="10.83203125" style="4"/>
  </cols>
  <sheetData>
    <row r="2" spans="2:85">
      <c r="B2" t="s">
        <v>0</v>
      </c>
      <c r="CD2" s="4" t="s">
        <v>91</v>
      </c>
      <c r="CE2" s="2" t="s">
        <v>90</v>
      </c>
      <c r="CF2" t="s">
        <v>92</v>
      </c>
      <c r="CG2" t="s">
        <v>93</v>
      </c>
    </row>
    <row r="3" spans="2:85">
      <c r="B3" t="s">
        <v>1</v>
      </c>
      <c r="C3">
        <v>4.0000000000000001E-3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0.223</v>
      </c>
      <c r="CD3" s="5">
        <f t="shared" ref="CD3:CD34" si="0">SUM(C3:CC3)</f>
        <v>0.22700000000000001</v>
      </c>
      <c r="CE3" s="2">
        <v>1.0880000000000001</v>
      </c>
      <c r="CF3" s="7">
        <f>+LN(CE3)</f>
        <v>8.4341148433750956E-2</v>
      </c>
      <c r="CG3" s="7">
        <f>+-LN(CD3)</f>
        <v>1.4828052615007343</v>
      </c>
    </row>
    <row r="4" spans="2:85">
      <c r="B4" t="s">
        <v>3</v>
      </c>
      <c r="C4">
        <v>3.4000000000000002E-2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>
        <v>3.5999999999999997E-2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0.08</v>
      </c>
      <c r="CD4" s="5">
        <f t="shared" si="0"/>
        <v>0.15000000000000002</v>
      </c>
      <c r="CE4" s="2">
        <v>0.82199999999999995</v>
      </c>
      <c r="CF4" s="7">
        <f t="shared" ref="CF4:CF67" si="1">+LN(CE4)</f>
        <v>-0.1960148839259572</v>
      </c>
      <c r="CG4" s="7">
        <f t="shared" ref="CG4:CG67" si="2">+-LN(CD4)</f>
        <v>1.8971199848858811</v>
      </c>
    </row>
    <row r="5" spans="2:85">
      <c r="B5" t="s">
        <v>4</v>
      </c>
      <c r="C5">
        <v>1E-3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 t="s">
        <v>2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 t="s">
        <v>2</v>
      </c>
      <c r="CB5" t="s">
        <v>2</v>
      </c>
      <c r="CC5">
        <v>0.47899999999999998</v>
      </c>
      <c r="CD5" s="5">
        <f t="shared" si="0"/>
        <v>0.48</v>
      </c>
      <c r="CE5" s="2">
        <v>2.407</v>
      </c>
      <c r="CF5" s="7">
        <f t="shared" si="1"/>
        <v>0.87838115880093492</v>
      </c>
      <c r="CG5" s="7">
        <f t="shared" si="2"/>
        <v>0.73396917508020043</v>
      </c>
    </row>
    <row r="6" spans="2:85">
      <c r="B6" t="s">
        <v>83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>
        <v>2E-3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>
        <v>7.0000000000000001E-3</v>
      </c>
      <c r="CB6" t="s">
        <v>2</v>
      </c>
      <c r="CC6" t="s">
        <v>2</v>
      </c>
      <c r="CD6" s="5">
        <f t="shared" si="0"/>
        <v>9.0000000000000011E-3</v>
      </c>
      <c r="CE6" s="2">
        <v>4.5999999999999999E-2</v>
      </c>
      <c r="CF6" s="7">
        <f t="shared" si="1"/>
        <v>-3.0791138824930422</v>
      </c>
      <c r="CG6" s="7">
        <f t="shared" si="2"/>
        <v>4.7105307016459177</v>
      </c>
    </row>
    <row r="7" spans="2:85">
      <c r="B7" t="s">
        <v>6</v>
      </c>
      <c r="C7">
        <v>0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 t="s">
        <v>2</v>
      </c>
      <c r="AH7" t="s">
        <v>2</v>
      </c>
      <c r="AI7" t="s">
        <v>2</v>
      </c>
      <c r="AJ7" t="s">
        <v>2</v>
      </c>
      <c r="AK7" t="s">
        <v>2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6.6000000000000003E-2</v>
      </c>
      <c r="CD7" s="5">
        <f t="shared" si="0"/>
        <v>6.6000000000000003E-2</v>
      </c>
      <c r="CE7" s="2">
        <v>0.32800000000000001</v>
      </c>
      <c r="CF7" s="7">
        <f t="shared" si="1"/>
        <v>-1.1147416705979933</v>
      </c>
      <c r="CG7" s="7">
        <f t="shared" si="2"/>
        <v>2.7181005369557116</v>
      </c>
    </row>
    <row r="8" spans="2:85">
      <c r="B8" t="s">
        <v>7</v>
      </c>
      <c r="C8">
        <v>0.13200000000000001</v>
      </c>
      <c r="D8">
        <v>0.13600000000000001</v>
      </c>
      <c r="E8">
        <v>0.10100000000000001</v>
      </c>
      <c r="F8" t="s">
        <v>2</v>
      </c>
      <c r="G8">
        <v>2.1000000000000001E-2</v>
      </c>
      <c r="H8">
        <v>6.0999999999999999E-2</v>
      </c>
      <c r="I8" t="s">
        <v>2</v>
      </c>
      <c r="J8" t="s">
        <v>2</v>
      </c>
      <c r="K8">
        <v>0.29399999999999998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>
        <v>0.307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 t="s">
        <v>2</v>
      </c>
      <c r="AF8" t="s">
        <v>2</v>
      </c>
      <c r="AG8">
        <v>0.44600000000000001</v>
      </c>
      <c r="AH8" t="s">
        <v>2</v>
      </c>
      <c r="AI8" t="s">
        <v>2</v>
      </c>
      <c r="AJ8" t="s">
        <v>2</v>
      </c>
      <c r="AK8">
        <v>9.2999999999999999E-2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1.056</v>
      </c>
      <c r="CD8" s="5">
        <f t="shared" si="0"/>
        <v>2.6470000000000002</v>
      </c>
      <c r="CE8" s="2">
        <v>13.936</v>
      </c>
      <c r="CF8" s="7">
        <f t="shared" si="1"/>
        <v>2.6344754201101468</v>
      </c>
      <c r="CG8" s="7">
        <f t="shared" si="2"/>
        <v>-0.97342692324496427</v>
      </c>
    </row>
    <row r="9" spans="2:85">
      <c r="B9" t="s">
        <v>8</v>
      </c>
      <c r="C9">
        <v>0.01</v>
      </c>
      <c r="D9" t="s">
        <v>2</v>
      </c>
      <c r="E9" t="s">
        <v>2</v>
      </c>
      <c r="F9" t="s">
        <v>2</v>
      </c>
      <c r="G9">
        <v>5.0000000000000001E-3</v>
      </c>
      <c r="H9" t="s">
        <v>2</v>
      </c>
      <c r="I9" t="s">
        <v>2</v>
      </c>
      <c r="J9" t="s">
        <v>2</v>
      </c>
      <c r="K9">
        <v>3.0000000000000001E-3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>
        <v>2E-3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 t="s">
        <v>2</v>
      </c>
      <c r="CB9" t="s">
        <v>2</v>
      </c>
      <c r="CC9">
        <v>0.28299999999999997</v>
      </c>
      <c r="CD9" s="5">
        <f t="shared" si="0"/>
        <v>0.30299999999999999</v>
      </c>
      <c r="CE9" s="2">
        <v>1.1850000000000001</v>
      </c>
      <c r="CF9" s="7">
        <f t="shared" si="1"/>
        <v>0.16974277458709455</v>
      </c>
      <c r="CG9" s="7">
        <f t="shared" si="2"/>
        <v>1.194022473472768</v>
      </c>
    </row>
    <row r="10" spans="2:85">
      <c r="B10" t="s">
        <v>9</v>
      </c>
      <c r="C10" t="s">
        <v>2</v>
      </c>
      <c r="D10" t="s">
        <v>2</v>
      </c>
      <c r="E10" t="s">
        <v>2</v>
      </c>
      <c r="F10">
        <v>1E-3</v>
      </c>
      <c r="G10">
        <v>4.0000000000000001E-3</v>
      </c>
      <c r="H10" t="s">
        <v>2</v>
      </c>
      <c r="I10" t="s">
        <v>2</v>
      </c>
      <c r="J10" t="s">
        <v>2</v>
      </c>
      <c r="K10" t="s">
        <v>2</v>
      </c>
      <c r="L10">
        <v>0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 t="s">
        <v>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>
        <v>3.5999999999999997E-2</v>
      </c>
      <c r="CB10" t="s">
        <v>2</v>
      </c>
      <c r="CC10" t="s">
        <v>2</v>
      </c>
      <c r="CD10" s="5">
        <f t="shared" si="0"/>
        <v>4.0999999999999995E-2</v>
      </c>
      <c r="CE10" s="2">
        <v>0.22</v>
      </c>
      <c r="CF10" s="7">
        <f t="shared" si="1"/>
        <v>-1.5141277326297755</v>
      </c>
      <c r="CG10" s="7">
        <f t="shared" si="2"/>
        <v>3.1941832122778293</v>
      </c>
    </row>
    <row r="11" spans="2:85">
      <c r="B11" t="s">
        <v>84</v>
      </c>
      <c r="C11" t="s">
        <v>2</v>
      </c>
      <c r="D11" t="s">
        <v>2</v>
      </c>
      <c r="E11">
        <v>2.5000000000000001E-2</v>
      </c>
      <c r="F11" t="s">
        <v>2</v>
      </c>
      <c r="G11" t="s">
        <v>2</v>
      </c>
      <c r="H11">
        <v>0.11700000000000001</v>
      </c>
      <c r="I11" t="s">
        <v>2</v>
      </c>
      <c r="J11" t="s">
        <v>2</v>
      </c>
      <c r="K11">
        <v>4.8000000000000001E-2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>
        <v>0.17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>
        <v>0.56000000000000005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 t="s">
        <v>2</v>
      </c>
      <c r="CB11" t="s">
        <v>2</v>
      </c>
      <c r="CC11">
        <v>3.1669999999999998</v>
      </c>
      <c r="CD11" s="5">
        <f t="shared" si="0"/>
        <v>4.0869999999999997</v>
      </c>
      <c r="CE11" s="2">
        <v>22.876999999999999</v>
      </c>
      <c r="CF11" s="7">
        <f t="shared" si="1"/>
        <v>3.1301320390336462</v>
      </c>
      <c r="CG11" s="7">
        <f t="shared" si="2"/>
        <v>-1.4078112045821403</v>
      </c>
    </row>
    <row r="12" spans="2:85">
      <c r="B12" t="s">
        <v>11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>
        <v>6.0000000000000001E-3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>
        <v>0.01</v>
      </c>
      <c r="CB12" t="s">
        <v>2</v>
      </c>
      <c r="CC12" t="s">
        <v>2</v>
      </c>
      <c r="CD12" s="5">
        <f t="shared" si="0"/>
        <v>1.6E-2</v>
      </c>
      <c r="CE12" s="2">
        <v>8.7999999999999995E-2</v>
      </c>
      <c r="CF12" s="7">
        <f t="shared" si="1"/>
        <v>-2.4304184645039308</v>
      </c>
      <c r="CG12" s="7">
        <f t="shared" si="2"/>
        <v>4.1351665567423561</v>
      </c>
    </row>
    <row r="13" spans="2:85">
      <c r="B13" t="s">
        <v>12</v>
      </c>
      <c r="C13">
        <v>0.20100000000000001</v>
      </c>
      <c r="D13" t="s">
        <v>2</v>
      </c>
      <c r="E13">
        <v>0.01</v>
      </c>
      <c r="F13" t="s">
        <v>2</v>
      </c>
      <c r="G13">
        <v>3.0000000000000001E-3</v>
      </c>
      <c r="H13">
        <v>0.55500000000000005</v>
      </c>
      <c r="I13">
        <v>7.3999999999999996E-2</v>
      </c>
      <c r="J13" t="s">
        <v>2</v>
      </c>
      <c r="K13">
        <v>0.154</v>
      </c>
      <c r="L13" t="s">
        <v>2</v>
      </c>
      <c r="M13">
        <v>4.4999999999999998E-2</v>
      </c>
      <c r="N13" t="s">
        <v>2</v>
      </c>
      <c r="O13" t="s">
        <v>2</v>
      </c>
      <c r="P13" t="s">
        <v>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 t="s">
        <v>2</v>
      </c>
      <c r="CB13" t="s">
        <v>2</v>
      </c>
      <c r="CC13">
        <v>0.83599999999999997</v>
      </c>
      <c r="CD13" s="5">
        <f t="shared" si="0"/>
        <v>1.8780000000000001</v>
      </c>
      <c r="CE13" s="2">
        <v>7.1120000000000001</v>
      </c>
      <c r="CF13" s="7">
        <f t="shared" si="1"/>
        <v>1.9617834982116034</v>
      </c>
      <c r="CG13" s="7">
        <f t="shared" si="2"/>
        <v>-0.63020738078607119</v>
      </c>
    </row>
    <row r="14" spans="2:85">
      <c r="B14" t="s">
        <v>13</v>
      </c>
      <c r="C14" t="s">
        <v>2</v>
      </c>
      <c r="D14" t="s">
        <v>2</v>
      </c>
      <c r="E14">
        <v>8.0000000000000002E-3</v>
      </c>
      <c r="F14" t="s">
        <v>2</v>
      </c>
      <c r="G14" t="s">
        <v>2</v>
      </c>
      <c r="H14" t="s">
        <v>2</v>
      </c>
      <c r="I14" t="s">
        <v>2</v>
      </c>
      <c r="J14" t="s">
        <v>2</v>
      </c>
      <c r="K14" t="s">
        <v>2</v>
      </c>
      <c r="L14" t="s">
        <v>2</v>
      </c>
      <c r="M14" t="s">
        <v>2</v>
      </c>
      <c r="N14" t="s">
        <v>2</v>
      </c>
      <c r="O14" t="s">
        <v>2</v>
      </c>
      <c r="P14">
        <v>1.9E-2</v>
      </c>
      <c r="Q14" t="s">
        <v>2</v>
      </c>
      <c r="R14" t="s">
        <v>2</v>
      </c>
      <c r="S14" t="s">
        <v>2</v>
      </c>
      <c r="T14" t="s">
        <v>2</v>
      </c>
      <c r="U14" t="s">
        <v>2</v>
      </c>
      <c r="V14" t="s">
        <v>2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>
        <v>3.4000000000000002E-2</v>
      </c>
      <c r="CB14" t="s">
        <v>2</v>
      </c>
      <c r="CC14" t="s">
        <v>2</v>
      </c>
      <c r="CD14" s="5">
        <f t="shared" si="0"/>
        <v>6.0999999999999999E-2</v>
      </c>
      <c r="CE14" s="2">
        <v>0.188</v>
      </c>
      <c r="CF14" s="7">
        <f t="shared" si="1"/>
        <v>-1.6713133161521878</v>
      </c>
      <c r="CG14" s="7">
        <f t="shared" si="2"/>
        <v>2.7968814148088259</v>
      </c>
    </row>
    <row r="15" spans="2:85">
      <c r="B15" t="s">
        <v>14</v>
      </c>
      <c r="C15" t="s">
        <v>2</v>
      </c>
      <c r="D15">
        <v>8.5000000000000006E-2</v>
      </c>
      <c r="E15" t="s">
        <v>2</v>
      </c>
      <c r="F15" t="s">
        <v>2</v>
      </c>
      <c r="G15" t="s">
        <v>2</v>
      </c>
      <c r="H15" t="s">
        <v>2</v>
      </c>
      <c r="I15">
        <v>0.03</v>
      </c>
      <c r="J15" t="s">
        <v>2</v>
      </c>
      <c r="K15">
        <v>5.5E-2</v>
      </c>
      <c r="L15" t="s">
        <v>2</v>
      </c>
      <c r="M15">
        <v>5.1999999999999998E-2</v>
      </c>
      <c r="N15" t="s">
        <v>2</v>
      </c>
      <c r="O15">
        <v>1.0999999999999999E-2</v>
      </c>
      <c r="P15" t="s">
        <v>2</v>
      </c>
      <c r="Q15" t="s">
        <v>2</v>
      </c>
      <c r="R15" t="s">
        <v>2</v>
      </c>
      <c r="S15" t="s">
        <v>2</v>
      </c>
      <c r="T15">
        <v>0.188</v>
      </c>
      <c r="U15" t="s">
        <v>2</v>
      </c>
      <c r="V15">
        <v>9.9000000000000005E-2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 t="s">
        <v>2</v>
      </c>
      <c r="CB15" t="s">
        <v>2</v>
      </c>
      <c r="CC15">
        <v>0.59199999999999997</v>
      </c>
      <c r="CD15" s="5">
        <f t="shared" si="0"/>
        <v>1.1120000000000001</v>
      </c>
      <c r="CE15" s="2">
        <v>4.9669999999999996</v>
      </c>
      <c r="CF15" s="7">
        <f t="shared" si="1"/>
        <v>1.6028160361252133</v>
      </c>
      <c r="CG15" s="7">
        <f t="shared" si="2"/>
        <v>-0.10616019582839072</v>
      </c>
    </row>
    <row r="16" spans="2:85">
      <c r="B16" t="s">
        <v>15</v>
      </c>
      <c r="C16" t="s">
        <v>2</v>
      </c>
      <c r="D16" t="s">
        <v>2</v>
      </c>
      <c r="E16">
        <v>1.4E-2</v>
      </c>
      <c r="F16">
        <v>2E-3</v>
      </c>
      <c r="G16">
        <v>2E-3</v>
      </c>
      <c r="H16" t="s">
        <v>2</v>
      </c>
      <c r="I16" t="s">
        <v>2</v>
      </c>
      <c r="J16" t="s">
        <v>2</v>
      </c>
      <c r="K16" t="s">
        <v>2</v>
      </c>
      <c r="L16">
        <v>1E-3</v>
      </c>
      <c r="M16" t="s">
        <v>2</v>
      </c>
      <c r="N16" t="s">
        <v>2</v>
      </c>
      <c r="O16" t="s">
        <v>2</v>
      </c>
      <c r="P16">
        <v>4.0000000000000001E-3</v>
      </c>
      <c r="Q16" t="s">
        <v>2</v>
      </c>
      <c r="R16" t="s">
        <v>2</v>
      </c>
      <c r="S16" t="s">
        <v>2</v>
      </c>
      <c r="T16" t="s">
        <v>2</v>
      </c>
      <c r="U16">
        <v>1.7999999999999999E-2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>
        <v>0.34100000000000003</v>
      </c>
      <c r="CB16" t="s">
        <v>2</v>
      </c>
      <c r="CC16" t="s">
        <v>2</v>
      </c>
      <c r="CD16" s="5">
        <f t="shared" si="0"/>
        <v>0.38200000000000001</v>
      </c>
      <c r="CE16" s="2">
        <v>2.0779999999999998</v>
      </c>
      <c r="CF16" s="7">
        <f t="shared" si="1"/>
        <v>0.7314058926770356</v>
      </c>
      <c r="CG16" s="7">
        <f t="shared" si="2"/>
        <v>0.96233467037556186</v>
      </c>
    </row>
    <row r="17" spans="2:85">
      <c r="B17" t="s">
        <v>16</v>
      </c>
      <c r="C17">
        <v>5.6000000000000001E-2</v>
      </c>
      <c r="D17" t="s">
        <v>2</v>
      </c>
      <c r="E17" t="s">
        <v>2</v>
      </c>
      <c r="F17" t="s">
        <v>2</v>
      </c>
      <c r="G17" t="s">
        <v>2</v>
      </c>
      <c r="H17">
        <v>0.76</v>
      </c>
      <c r="I17" t="s">
        <v>2</v>
      </c>
      <c r="J17" t="s">
        <v>2</v>
      </c>
      <c r="K17" t="s">
        <v>2</v>
      </c>
      <c r="L17" t="s">
        <v>2</v>
      </c>
      <c r="M17">
        <v>0.25600000000000001</v>
      </c>
      <c r="N17" t="s">
        <v>2</v>
      </c>
      <c r="O17">
        <v>6.9000000000000006E-2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 t="s">
        <v>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0.311</v>
      </c>
      <c r="CD17" s="5">
        <f t="shared" si="0"/>
        <v>1.452</v>
      </c>
      <c r="CE17" s="2">
        <v>6.8079999999999998</v>
      </c>
      <c r="CF17" s="7">
        <f t="shared" si="1"/>
        <v>1.918098391271073</v>
      </c>
      <c r="CG17" s="7">
        <f t="shared" si="2"/>
        <v>-0.37294191640260432</v>
      </c>
    </row>
    <row r="18" spans="2:85">
      <c r="B18" t="s">
        <v>17</v>
      </c>
      <c r="C18">
        <v>1.2E-2</v>
      </c>
      <c r="D18">
        <v>3.3000000000000002E-2</v>
      </c>
      <c r="E18" t="s">
        <v>2</v>
      </c>
      <c r="F18" t="s">
        <v>2</v>
      </c>
      <c r="G18" t="s">
        <v>2</v>
      </c>
      <c r="H18">
        <v>0.249</v>
      </c>
      <c r="I18">
        <v>2.4E-2</v>
      </c>
      <c r="J18" t="s">
        <v>2</v>
      </c>
      <c r="K18">
        <v>0.66100000000000003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>
        <v>0.05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>
        <v>4.9000000000000002E-2</v>
      </c>
      <c r="AD18" t="s">
        <v>2</v>
      </c>
      <c r="AE18" t="s">
        <v>2</v>
      </c>
      <c r="AF18" t="s">
        <v>2</v>
      </c>
      <c r="AG18" t="s">
        <v>2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3.8279999999999998</v>
      </c>
      <c r="CD18" s="5">
        <f t="shared" si="0"/>
        <v>4.9059999999999997</v>
      </c>
      <c r="CE18" s="2">
        <v>26.091999999999999</v>
      </c>
      <c r="CF18" s="7">
        <f t="shared" si="1"/>
        <v>3.2616287539338495</v>
      </c>
      <c r="CG18" s="7">
        <f t="shared" si="2"/>
        <v>-1.5904589458362974</v>
      </c>
    </row>
    <row r="19" spans="2:85">
      <c r="B19" t="s">
        <v>18</v>
      </c>
      <c r="C19">
        <v>0.106</v>
      </c>
      <c r="D19">
        <v>0.108</v>
      </c>
      <c r="E19">
        <v>0.157</v>
      </c>
      <c r="F19" t="s">
        <v>2</v>
      </c>
      <c r="G19" t="s">
        <v>2</v>
      </c>
      <c r="H19">
        <v>0.751</v>
      </c>
      <c r="I19" t="s">
        <v>2</v>
      </c>
      <c r="J19" t="s">
        <v>2</v>
      </c>
      <c r="K19" t="s">
        <v>2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>
        <v>0.189</v>
      </c>
      <c r="T19">
        <v>0.129</v>
      </c>
      <c r="U19" t="s">
        <v>2</v>
      </c>
      <c r="V19" t="s">
        <v>2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>
        <v>0.73</v>
      </c>
      <c r="AH19" t="s">
        <v>2</v>
      </c>
      <c r="AI19" t="s">
        <v>2</v>
      </c>
      <c r="AJ19" t="s">
        <v>2</v>
      </c>
      <c r="AK19" t="s">
        <v>2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4.9539999999999997</v>
      </c>
      <c r="CD19" s="5">
        <f t="shared" si="0"/>
        <v>7.1239999999999997</v>
      </c>
      <c r="CE19" s="2">
        <v>26.44</v>
      </c>
      <c r="CF19" s="7">
        <f t="shared" si="1"/>
        <v>3.2748780149834857</v>
      </c>
      <c r="CG19" s="7">
        <f t="shared" si="2"/>
        <v>-1.9634693654274151</v>
      </c>
    </row>
    <row r="20" spans="2:85">
      <c r="B20" t="s">
        <v>19</v>
      </c>
      <c r="C20" t="s">
        <v>2</v>
      </c>
      <c r="D20" t="s">
        <v>2</v>
      </c>
      <c r="E20">
        <v>5.0999999999999997E-2</v>
      </c>
      <c r="F20" t="s">
        <v>2</v>
      </c>
      <c r="G20">
        <v>8.9999999999999993E-3</v>
      </c>
      <c r="H20" t="s">
        <v>2</v>
      </c>
      <c r="I20">
        <v>6.8000000000000005E-2</v>
      </c>
      <c r="J20" t="s">
        <v>2</v>
      </c>
      <c r="K20">
        <v>7.6999999999999999E-2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>
        <v>0.105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>
        <v>6.0999999999999999E-2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 t="s">
        <v>2</v>
      </c>
      <c r="CB20" t="s">
        <v>2</v>
      </c>
      <c r="CC20">
        <v>0.41899999999999998</v>
      </c>
      <c r="CD20" s="5">
        <f t="shared" si="0"/>
        <v>0.79</v>
      </c>
      <c r="CE20" s="2">
        <v>3.895</v>
      </c>
      <c r="CF20" s="7">
        <f t="shared" si="1"/>
        <v>1.3596936793227117</v>
      </c>
      <c r="CG20" s="7">
        <f t="shared" si="2"/>
        <v>0.23572233352106983</v>
      </c>
    </row>
    <row r="21" spans="2:85">
      <c r="B21" t="s">
        <v>20</v>
      </c>
      <c r="C21" t="s">
        <v>2</v>
      </c>
      <c r="D21" t="s">
        <v>2</v>
      </c>
      <c r="E21">
        <v>0.02</v>
      </c>
      <c r="F21" t="s">
        <v>2</v>
      </c>
      <c r="G21">
        <v>4.0000000000000001E-3</v>
      </c>
      <c r="H21" t="s">
        <v>2</v>
      </c>
      <c r="I21" t="s">
        <v>2</v>
      </c>
      <c r="J21">
        <v>1.0999999999999999E-2</v>
      </c>
      <c r="K21" t="s">
        <v>2</v>
      </c>
      <c r="L21" t="s">
        <v>2</v>
      </c>
      <c r="M21" t="s">
        <v>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 t="s">
        <v>2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 t="s">
        <v>2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>
        <v>0.14099999999999999</v>
      </c>
      <c r="CB21" t="s">
        <v>2</v>
      </c>
      <c r="CC21" t="s">
        <v>2</v>
      </c>
      <c r="CD21" s="5">
        <f t="shared" si="0"/>
        <v>0.17599999999999999</v>
      </c>
      <c r="CE21" s="2">
        <v>1.028</v>
      </c>
      <c r="CF21" s="7">
        <f t="shared" si="1"/>
        <v>2.7615167032973391E-2</v>
      </c>
      <c r="CG21" s="7">
        <f t="shared" si="2"/>
        <v>1.7372712839439852</v>
      </c>
    </row>
    <row r="22" spans="2:85">
      <c r="B22" t="s">
        <v>21</v>
      </c>
      <c r="C22" t="s">
        <v>2</v>
      </c>
      <c r="D22" t="s">
        <v>2</v>
      </c>
      <c r="E22">
        <v>0.20100000000000001</v>
      </c>
      <c r="F22" t="s">
        <v>2</v>
      </c>
      <c r="G22">
        <v>5.0000000000000001E-3</v>
      </c>
      <c r="H22" t="s">
        <v>2</v>
      </c>
      <c r="I22" t="s">
        <v>2</v>
      </c>
      <c r="J22" t="s">
        <v>2</v>
      </c>
      <c r="K22">
        <v>0.432</v>
      </c>
      <c r="L22" t="s">
        <v>2</v>
      </c>
      <c r="M22">
        <v>0.10299999999999999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>
        <v>0.69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>
        <v>0.505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 t="s">
        <v>2</v>
      </c>
      <c r="CB22" t="s">
        <v>2</v>
      </c>
      <c r="CC22">
        <v>1.8420000000000001</v>
      </c>
      <c r="CD22" s="5">
        <f t="shared" si="0"/>
        <v>3.778</v>
      </c>
      <c r="CE22" s="2">
        <v>11.478</v>
      </c>
      <c r="CF22" s="7">
        <f t="shared" si="1"/>
        <v>2.4404321596861709</v>
      </c>
      <c r="CG22" s="7">
        <f t="shared" si="2"/>
        <v>-1.3291947690793178</v>
      </c>
    </row>
    <row r="23" spans="2:85">
      <c r="B23" t="s">
        <v>22</v>
      </c>
      <c r="C23" t="s">
        <v>2</v>
      </c>
      <c r="D23" t="s">
        <v>2</v>
      </c>
      <c r="E23">
        <v>3.4000000000000002E-2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 t="s">
        <v>2</v>
      </c>
      <c r="N23">
        <v>1E-3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>
        <v>0.14099999999999999</v>
      </c>
      <c r="CB23" t="s">
        <v>2</v>
      </c>
      <c r="CC23" t="s">
        <v>2</v>
      </c>
      <c r="CD23" s="5">
        <f t="shared" si="0"/>
        <v>0.17599999999999999</v>
      </c>
      <c r="CE23" s="2">
        <v>0.90400000000000003</v>
      </c>
      <c r="CF23" s="7">
        <f t="shared" si="1"/>
        <v>-0.10092591858996053</v>
      </c>
      <c r="CG23" s="7">
        <f t="shared" si="2"/>
        <v>1.7372712839439852</v>
      </c>
    </row>
    <row r="24" spans="2:85">
      <c r="B24" t="s">
        <v>23</v>
      </c>
      <c r="C24">
        <v>6.0000000000000001E-3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>
        <v>1.2E-2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 t="s">
        <v>2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 t="s">
        <v>2</v>
      </c>
      <c r="CB24" t="s">
        <v>2</v>
      </c>
      <c r="CC24">
        <v>9.8000000000000004E-2</v>
      </c>
      <c r="CD24" s="5">
        <f t="shared" si="0"/>
        <v>0.11600000000000001</v>
      </c>
      <c r="CE24" s="2">
        <v>0.70399999999999996</v>
      </c>
      <c r="CF24" s="7">
        <f t="shared" si="1"/>
        <v>-0.35097692282409471</v>
      </c>
      <c r="CG24" s="7">
        <f t="shared" si="2"/>
        <v>2.1541650878757723</v>
      </c>
    </row>
    <row r="25" spans="2:85">
      <c r="B25" t="s">
        <v>24</v>
      </c>
      <c r="C25" t="s">
        <v>2</v>
      </c>
      <c r="D25" t="s">
        <v>2</v>
      </c>
      <c r="E25" t="s">
        <v>2</v>
      </c>
      <c r="F25">
        <v>2E-3</v>
      </c>
      <c r="G25" t="s">
        <v>2</v>
      </c>
      <c r="H25" t="s">
        <v>2</v>
      </c>
      <c r="I25" t="s">
        <v>2</v>
      </c>
      <c r="J25">
        <v>6.0000000000000001E-3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 t="s">
        <v>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6.0000000000000001E-3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 t="s">
        <v>2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0.3</v>
      </c>
      <c r="CB25" t="s">
        <v>2</v>
      </c>
      <c r="CC25" t="s">
        <v>2</v>
      </c>
      <c r="CD25" s="5">
        <f t="shared" si="0"/>
        <v>0.314</v>
      </c>
      <c r="CE25" s="2">
        <v>1.643</v>
      </c>
      <c r="CF25" s="7">
        <f t="shared" si="1"/>
        <v>0.49652383905513103</v>
      </c>
      <c r="CG25" s="7">
        <f t="shared" si="2"/>
        <v>1.1583622930738837</v>
      </c>
    </row>
    <row r="26" spans="2:85">
      <c r="B26" t="s">
        <v>25</v>
      </c>
      <c r="C26" t="s">
        <v>2</v>
      </c>
      <c r="D26" t="s">
        <v>2</v>
      </c>
      <c r="E26">
        <v>5.6000000000000001E-2</v>
      </c>
      <c r="F26" t="s">
        <v>2</v>
      </c>
      <c r="G26" t="s">
        <v>2</v>
      </c>
      <c r="H26" t="s">
        <v>2</v>
      </c>
      <c r="I26" t="s">
        <v>2</v>
      </c>
      <c r="J26">
        <v>0</v>
      </c>
      <c r="K26" t="s">
        <v>2</v>
      </c>
      <c r="L26" t="s">
        <v>2</v>
      </c>
      <c r="M26" t="s">
        <v>2</v>
      </c>
      <c r="N26">
        <v>1E-3</v>
      </c>
      <c r="O26" t="s">
        <v>2</v>
      </c>
      <c r="P26">
        <v>1.2999999999999999E-2</v>
      </c>
      <c r="Q26" t="s">
        <v>2</v>
      </c>
      <c r="R26" t="s">
        <v>2</v>
      </c>
      <c r="S26" t="s">
        <v>2</v>
      </c>
      <c r="T26" t="s">
        <v>2</v>
      </c>
      <c r="U26" t="s">
        <v>2</v>
      </c>
      <c r="V26" t="s">
        <v>2</v>
      </c>
      <c r="W26">
        <v>8.9999999999999993E-3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>
        <v>1.0999999999999999E-2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>
        <v>1.4999999999999999E-2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0.498</v>
      </c>
      <c r="CB26" t="s">
        <v>2</v>
      </c>
      <c r="CC26" t="s">
        <v>2</v>
      </c>
      <c r="CD26" s="5">
        <f t="shared" si="0"/>
        <v>0.60299999999999998</v>
      </c>
      <c r="CE26" s="2">
        <v>3.008</v>
      </c>
      <c r="CF26" s="7">
        <f t="shared" si="1"/>
        <v>1.1012754060875933</v>
      </c>
      <c r="CG26" s="7">
        <f t="shared" si="2"/>
        <v>0.50583808225495164</v>
      </c>
    </row>
    <row r="27" spans="2:85">
      <c r="B27" t="s">
        <v>26</v>
      </c>
      <c r="C27" t="s">
        <v>2</v>
      </c>
      <c r="D27" t="s">
        <v>2</v>
      </c>
      <c r="E27">
        <v>3.7999999999999999E-2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 t="s">
        <v>2</v>
      </c>
      <c r="Q27" t="s">
        <v>2</v>
      </c>
      <c r="R27" t="s">
        <v>2</v>
      </c>
      <c r="S27" t="s">
        <v>2</v>
      </c>
      <c r="T27" t="s">
        <v>2</v>
      </c>
      <c r="U27">
        <v>8.9999999999999993E-3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0.12</v>
      </c>
      <c r="CB27" t="s">
        <v>2</v>
      </c>
      <c r="CC27" t="s">
        <v>2</v>
      </c>
      <c r="CD27" s="5">
        <f t="shared" si="0"/>
        <v>0.16699999999999998</v>
      </c>
      <c r="CE27" s="2">
        <v>0.86</v>
      </c>
      <c r="CF27" s="7">
        <f t="shared" si="1"/>
        <v>-0.15082288973458366</v>
      </c>
      <c r="CG27" s="7">
        <f t="shared" si="2"/>
        <v>1.789761466565382</v>
      </c>
    </row>
    <row r="28" spans="2:85">
      <c r="B28" t="s">
        <v>27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2</v>
      </c>
      <c r="K28" t="s">
        <v>2</v>
      </c>
      <c r="L28" t="s">
        <v>2</v>
      </c>
      <c r="M28" t="s">
        <v>2</v>
      </c>
      <c r="N28" t="s">
        <v>2</v>
      </c>
      <c r="O28" t="s">
        <v>2</v>
      </c>
      <c r="P28">
        <v>1.0999999999999999E-2</v>
      </c>
      <c r="Q28" t="s">
        <v>2</v>
      </c>
      <c r="R28" t="s">
        <v>2</v>
      </c>
      <c r="S28" t="s">
        <v>2</v>
      </c>
      <c r="T28" t="s">
        <v>2</v>
      </c>
      <c r="U28">
        <v>1E-3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 t="s">
        <v>2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 t="s">
        <v>2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>
        <v>3.4000000000000002E-2</v>
      </c>
      <c r="CB28" t="s">
        <v>2</v>
      </c>
      <c r="CC28" t="s">
        <v>2</v>
      </c>
      <c r="CD28" s="5">
        <f t="shared" si="0"/>
        <v>4.5999999999999999E-2</v>
      </c>
      <c r="CE28" s="2">
        <v>0.20100000000000001</v>
      </c>
      <c r="CF28" s="7">
        <f t="shared" si="1"/>
        <v>-1.6044503709230613</v>
      </c>
      <c r="CG28" s="7">
        <f t="shared" si="2"/>
        <v>3.0791138824930422</v>
      </c>
    </row>
    <row r="29" spans="2:85">
      <c r="B29" t="s">
        <v>28</v>
      </c>
      <c r="C29">
        <v>8.5999999999999993E-2</v>
      </c>
      <c r="D29" t="s">
        <v>2</v>
      </c>
      <c r="E29" t="s">
        <v>2</v>
      </c>
      <c r="F29" t="s">
        <v>2</v>
      </c>
      <c r="G29">
        <v>6.0000000000000001E-3</v>
      </c>
      <c r="H29" t="s">
        <v>2</v>
      </c>
      <c r="I29">
        <v>3.3000000000000002E-2</v>
      </c>
      <c r="J29" t="s">
        <v>2</v>
      </c>
      <c r="K29">
        <v>3.5000000000000003E-2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>
        <v>0.16500000000000001</v>
      </c>
      <c r="T29" t="s">
        <v>2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>
        <v>0.05</v>
      </c>
      <c r="AF29" t="s">
        <v>2</v>
      </c>
      <c r="AG29" t="s">
        <v>2</v>
      </c>
      <c r="AH29" t="s">
        <v>2</v>
      </c>
      <c r="AI29" t="s">
        <v>2</v>
      </c>
      <c r="AJ29" t="s">
        <v>2</v>
      </c>
      <c r="AK29">
        <v>0.21199999999999999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1.538</v>
      </c>
      <c r="CD29" s="5">
        <f t="shared" si="0"/>
        <v>2.125</v>
      </c>
      <c r="CE29" s="2">
        <v>12.167999999999999</v>
      </c>
      <c r="CF29" s="7">
        <f t="shared" si="1"/>
        <v>2.4988095549569915</v>
      </c>
      <c r="CG29" s="7">
        <f t="shared" si="2"/>
        <v>-0.7537718023763802</v>
      </c>
    </row>
    <row r="30" spans="2:85">
      <c r="B30" t="s">
        <v>29</v>
      </c>
      <c r="C30" t="s">
        <v>2</v>
      </c>
      <c r="D30" t="s">
        <v>2</v>
      </c>
      <c r="E30">
        <v>1.6E-2</v>
      </c>
      <c r="F30" t="s">
        <v>2</v>
      </c>
      <c r="G30">
        <v>1.2E-2</v>
      </c>
      <c r="H30" t="s">
        <v>2</v>
      </c>
      <c r="I30">
        <v>8.5000000000000006E-2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>
        <v>0.33500000000000002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>
        <v>0.435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0.40699999999999997</v>
      </c>
      <c r="CD30" s="5">
        <f t="shared" si="0"/>
        <v>1.29</v>
      </c>
      <c r="CE30" s="2">
        <v>3.9609999999999999</v>
      </c>
      <c r="CF30" s="7">
        <f t="shared" si="1"/>
        <v>1.3764965186397795</v>
      </c>
      <c r="CG30" s="7">
        <f t="shared" si="2"/>
        <v>-0.25464221837358075</v>
      </c>
    </row>
    <row r="31" spans="2:85">
      <c r="B31" t="s">
        <v>30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>
        <v>2.1000000000000001E-2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 t="s">
        <v>2</v>
      </c>
      <c r="CB31" t="s">
        <v>2</v>
      </c>
      <c r="CC31">
        <v>0.377</v>
      </c>
      <c r="CD31" s="5">
        <f t="shared" si="0"/>
        <v>0.39800000000000002</v>
      </c>
      <c r="CE31" s="2">
        <v>2.4289999999999998</v>
      </c>
      <c r="CF31" s="7">
        <f t="shared" si="1"/>
        <v>0.88747965002003537</v>
      </c>
      <c r="CG31" s="7">
        <f t="shared" si="2"/>
        <v>0.92130327369769927</v>
      </c>
    </row>
    <row r="32" spans="2:85">
      <c r="B32" t="s">
        <v>31</v>
      </c>
      <c r="C32" t="s">
        <v>2</v>
      </c>
      <c r="D32" t="s">
        <v>2</v>
      </c>
      <c r="E32" t="s">
        <v>2</v>
      </c>
      <c r="F32" t="s">
        <v>2</v>
      </c>
      <c r="G32" t="s">
        <v>2</v>
      </c>
      <c r="H32" t="s">
        <v>2</v>
      </c>
      <c r="I32" t="s">
        <v>2</v>
      </c>
      <c r="J32" t="s">
        <v>2</v>
      </c>
      <c r="K32" t="s">
        <v>2</v>
      </c>
      <c r="L32" t="s">
        <v>2</v>
      </c>
      <c r="M32" t="s">
        <v>2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 t="s">
        <v>2</v>
      </c>
      <c r="T32" t="s">
        <v>2</v>
      </c>
      <c r="U32" t="s">
        <v>2</v>
      </c>
      <c r="V32" t="s">
        <v>2</v>
      </c>
      <c r="W32" t="s">
        <v>2</v>
      </c>
      <c r="X32" t="s">
        <v>2</v>
      </c>
      <c r="Y32" t="s">
        <v>2</v>
      </c>
      <c r="Z32" t="s">
        <v>2</v>
      </c>
      <c r="AA32">
        <v>1.0999999999999999E-2</v>
      </c>
      <c r="AB32" t="s">
        <v>2</v>
      </c>
      <c r="AC32" t="s">
        <v>2</v>
      </c>
      <c r="AD32" t="s">
        <v>2</v>
      </c>
      <c r="AE32" t="s">
        <v>2</v>
      </c>
      <c r="AF32" t="s">
        <v>2</v>
      </c>
      <c r="AG32" t="s">
        <v>2</v>
      </c>
      <c r="AH32" t="s">
        <v>2</v>
      </c>
      <c r="AI32" t="s">
        <v>2</v>
      </c>
      <c r="AJ32" t="s">
        <v>2</v>
      </c>
      <c r="AK32" t="s">
        <v>2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>
        <v>9.8000000000000004E-2</v>
      </c>
      <c r="CB32" t="s">
        <v>2</v>
      </c>
      <c r="CC32" t="s">
        <v>2</v>
      </c>
      <c r="CD32" s="5">
        <f t="shared" si="0"/>
        <v>0.109</v>
      </c>
      <c r="CE32" s="2">
        <v>0.624</v>
      </c>
      <c r="CF32" s="7">
        <f t="shared" si="1"/>
        <v>-0.47160491061270937</v>
      </c>
      <c r="CG32" s="7">
        <f t="shared" si="2"/>
        <v>2.2164073967529934</v>
      </c>
    </row>
    <row r="33" spans="2:85">
      <c r="B33" t="s">
        <v>32</v>
      </c>
      <c r="C33">
        <v>0.14299999999999999</v>
      </c>
      <c r="D33" t="s">
        <v>2</v>
      </c>
      <c r="E33">
        <v>0.16700000000000001</v>
      </c>
      <c r="F33" t="s">
        <v>2</v>
      </c>
      <c r="G33">
        <v>0.03</v>
      </c>
      <c r="H33" t="s">
        <v>2</v>
      </c>
      <c r="I33" t="s">
        <v>2</v>
      </c>
      <c r="J33" t="s">
        <v>2</v>
      </c>
      <c r="K33">
        <v>0.309</v>
      </c>
      <c r="L33" t="s">
        <v>2</v>
      </c>
      <c r="M33">
        <v>0.27900000000000003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>
        <v>1.4910000000000001</v>
      </c>
      <c r="T33" t="s">
        <v>2</v>
      </c>
      <c r="U33" t="s">
        <v>2</v>
      </c>
      <c r="V33">
        <v>0.224</v>
      </c>
      <c r="W33" t="s">
        <v>2</v>
      </c>
      <c r="X33" t="s">
        <v>2</v>
      </c>
      <c r="Y33" t="s">
        <v>2</v>
      </c>
      <c r="Z33" t="s">
        <v>2</v>
      </c>
      <c r="AA33" t="s">
        <v>2</v>
      </c>
      <c r="AB33" t="s">
        <v>2</v>
      </c>
      <c r="AC33">
        <v>0.11</v>
      </c>
      <c r="AD33" t="s">
        <v>2</v>
      </c>
      <c r="AE33" t="s">
        <v>2</v>
      </c>
      <c r="AF33" t="s">
        <v>2</v>
      </c>
      <c r="AG33">
        <v>0.251</v>
      </c>
      <c r="AH33" t="s">
        <v>2</v>
      </c>
      <c r="AI33" t="s">
        <v>2</v>
      </c>
      <c r="AJ33" t="s">
        <v>2</v>
      </c>
      <c r="AK33">
        <v>0.29799999999999999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 t="s">
        <v>2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 t="s">
        <v>2</v>
      </c>
      <c r="CB33" t="s">
        <v>2</v>
      </c>
      <c r="CC33">
        <v>8.8970000000000002</v>
      </c>
      <c r="CD33" s="5">
        <f t="shared" si="0"/>
        <v>12.199</v>
      </c>
      <c r="CE33" s="2">
        <v>54.57</v>
      </c>
      <c r="CF33" s="7">
        <f t="shared" si="1"/>
        <v>3.9994842811981406</v>
      </c>
      <c r="CG33" s="7">
        <f t="shared" si="2"/>
        <v>-2.5013539811666003</v>
      </c>
    </row>
    <row r="34" spans="2:85">
      <c r="B34" t="s">
        <v>33</v>
      </c>
      <c r="C34" t="s">
        <v>2</v>
      </c>
      <c r="D34" t="s">
        <v>2</v>
      </c>
      <c r="E34">
        <v>5.0000000000000001E-3</v>
      </c>
      <c r="F34" t="s">
        <v>2</v>
      </c>
      <c r="G34">
        <v>1.0999999999999999E-2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>
        <v>1.4999999999999999E-2</v>
      </c>
      <c r="X34" t="s">
        <v>2</v>
      </c>
      <c r="Y34" t="s">
        <v>2</v>
      </c>
      <c r="Z34" t="s">
        <v>2</v>
      </c>
      <c r="AA34">
        <v>1.7000000000000001E-2</v>
      </c>
      <c r="AB34" t="s">
        <v>2</v>
      </c>
      <c r="AC34" t="s">
        <v>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>
        <v>1.2E-2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>
        <v>0.17699999999999999</v>
      </c>
      <c r="CB34" t="s">
        <v>2</v>
      </c>
      <c r="CC34" t="s">
        <v>2</v>
      </c>
      <c r="CD34" s="5">
        <f t="shared" si="0"/>
        <v>0.23699999999999999</v>
      </c>
      <c r="CE34" s="2">
        <v>1.135</v>
      </c>
      <c r="CF34" s="7">
        <f t="shared" si="1"/>
        <v>0.12663265093336601</v>
      </c>
      <c r="CG34" s="7">
        <f t="shared" si="2"/>
        <v>1.439695137847006</v>
      </c>
    </row>
    <row r="35" spans="2:85">
      <c r="B35" t="s">
        <v>34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1.9E-2</v>
      </c>
      <c r="J35" t="s">
        <v>2</v>
      </c>
      <c r="K35" t="s">
        <v>2</v>
      </c>
      <c r="L35" t="s">
        <v>2</v>
      </c>
      <c r="M35" t="s">
        <v>2</v>
      </c>
      <c r="N35" t="s">
        <v>2</v>
      </c>
      <c r="O35">
        <v>3.0000000000000001E-3</v>
      </c>
      <c r="P35" t="s">
        <v>2</v>
      </c>
      <c r="Q35" t="s">
        <v>2</v>
      </c>
      <c r="R35" t="s">
        <v>2</v>
      </c>
      <c r="S35" t="s">
        <v>2</v>
      </c>
      <c r="T35">
        <v>2.4E-2</v>
      </c>
      <c r="U35" t="s">
        <v>2</v>
      </c>
      <c r="V35" t="s">
        <v>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>
        <v>8.9999999999999993E-3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 t="s">
        <v>2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 t="s">
        <v>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0.128</v>
      </c>
      <c r="CD35" s="5">
        <f t="shared" ref="CD35:CD66" si="3">SUM(C35:CC35)</f>
        <v>0.183</v>
      </c>
      <c r="CE35" s="2">
        <v>0.998</v>
      </c>
      <c r="CF35" s="7">
        <f t="shared" si="1"/>
        <v>-2.0020026706730793E-3</v>
      </c>
      <c r="CG35" s="7">
        <f t="shared" si="2"/>
        <v>1.6982691261407161</v>
      </c>
    </row>
    <row r="36" spans="2:85">
      <c r="B36" t="s">
        <v>35</v>
      </c>
      <c r="C36">
        <v>0.01</v>
      </c>
      <c r="D36" t="s">
        <v>2</v>
      </c>
      <c r="E36" t="s">
        <v>2</v>
      </c>
      <c r="F36" t="s">
        <v>2</v>
      </c>
      <c r="G36" t="s">
        <v>2</v>
      </c>
      <c r="H36" t="s">
        <v>2</v>
      </c>
      <c r="I36">
        <v>1.2E-2</v>
      </c>
      <c r="J36" t="s">
        <v>2</v>
      </c>
      <c r="K36">
        <v>1.2E-2</v>
      </c>
      <c r="L36" t="s">
        <v>2</v>
      </c>
      <c r="M36" t="s">
        <v>2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1.6E-2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 t="s">
        <v>2</v>
      </c>
      <c r="AH36" t="s">
        <v>2</v>
      </c>
      <c r="AI36" t="s">
        <v>2</v>
      </c>
      <c r="AJ36" t="s">
        <v>2</v>
      </c>
      <c r="AK36">
        <v>7.0000000000000001E-3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>
        <v>1.7000000000000001E-2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0.51300000000000001</v>
      </c>
      <c r="CD36" s="5">
        <f t="shared" si="3"/>
        <v>0.58699999999999997</v>
      </c>
      <c r="CE36" s="2">
        <v>3.101</v>
      </c>
      <c r="CF36" s="7">
        <f t="shared" si="1"/>
        <v>1.1317246401183119</v>
      </c>
      <c r="CG36" s="7">
        <f t="shared" si="2"/>
        <v>0.53273045915404071</v>
      </c>
    </row>
    <row r="37" spans="2:85">
      <c r="B37" t="s">
        <v>85</v>
      </c>
      <c r="C37" t="s">
        <v>2</v>
      </c>
      <c r="D37">
        <v>2.8000000000000001E-2</v>
      </c>
      <c r="E37" t="s">
        <v>2</v>
      </c>
      <c r="F37" t="s">
        <v>2</v>
      </c>
      <c r="G37">
        <v>5.0000000000000001E-3</v>
      </c>
      <c r="H37" t="s">
        <v>2</v>
      </c>
      <c r="I37">
        <v>1.0999999999999999E-2</v>
      </c>
      <c r="J37" t="s">
        <v>2</v>
      </c>
      <c r="K37">
        <v>8.5000000000000006E-2</v>
      </c>
      <c r="L37" t="s">
        <v>2</v>
      </c>
      <c r="M37">
        <v>0.123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>
        <v>0.108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>
        <v>9.5000000000000001E-2</v>
      </c>
      <c r="AH37" t="s">
        <v>2</v>
      </c>
      <c r="AI37" t="s">
        <v>2</v>
      </c>
      <c r="AJ37" t="s">
        <v>2</v>
      </c>
      <c r="AK37">
        <v>3.7999999999999999E-2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 t="s">
        <v>2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1.861</v>
      </c>
      <c r="CD37" s="5">
        <f t="shared" si="3"/>
        <v>2.3540000000000001</v>
      </c>
      <c r="CE37" s="2">
        <v>12.250999999999999</v>
      </c>
      <c r="CF37" s="7">
        <f t="shared" si="1"/>
        <v>2.5056075663120336</v>
      </c>
      <c r="CG37" s="7">
        <f t="shared" si="2"/>
        <v>-0.85611600883808503</v>
      </c>
    </row>
    <row r="38" spans="2:85">
      <c r="B38" t="s">
        <v>37</v>
      </c>
      <c r="C38" t="s">
        <v>2</v>
      </c>
      <c r="D38" t="s">
        <v>2</v>
      </c>
      <c r="E38" t="s">
        <v>2</v>
      </c>
      <c r="F38" t="s">
        <v>2</v>
      </c>
      <c r="G38">
        <v>2E-3</v>
      </c>
      <c r="H38" t="s">
        <v>2</v>
      </c>
      <c r="I38" t="s">
        <v>2</v>
      </c>
      <c r="J38" t="s">
        <v>2</v>
      </c>
      <c r="K38" t="s">
        <v>2</v>
      </c>
      <c r="L38" t="s">
        <v>2</v>
      </c>
      <c r="M38">
        <v>3.0000000000000001E-3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 t="s">
        <v>2</v>
      </c>
      <c r="X38" t="s">
        <v>2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 t="s">
        <v>2</v>
      </c>
      <c r="AN38" t="s">
        <v>2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>
        <v>1E-3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 t="s">
        <v>2</v>
      </c>
      <c r="CB38" t="s">
        <v>2</v>
      </c>
      <c r="CC38">
        <v>5.8000000000000003E-2</v>
      </c>
      <c r="CD38" s="5">
        <f t="shared" si="3"/>
        <v>6.4000000000000001E-2</v>
      </c>
      <c r="CE38" s="2">
        <v>0.36</v>
      </c>
      <c r="CF38" s="7">
        <f t="shared" si="1"/>
        <v>-1.0216512475319814</v>
      </c>
      <c r="CG38" s="7">
        <f t="shared" si="2"/>
        <v>2.7488721956224653</v>
      </c>
    </row>
    <row r="39" spans="2:85">
      <c r="B39" t="s">
        <v>38</v>
      </c>
      <c r="C39" t="s">
        <v>2</v>
      </c>
      <c r="D39" t="s">
        <v>2</v>
      </c>
      <c r="E39">
        <v>3.5999999999999997E-2</v>
      </c>
      <c r="F39">
        <v>1.6E-2</v>
      </c>
      <c r="G39">
        <v>2.7E-2</v>
      </c>
      <c r="H39" t="s">
        <v>2</v>
      </c>
      <c r="I39" t="s">
        <v>2</v>
      </c>
      <c r="J39" t="s">
        <v>2</v>
      </c>
      <c r="K39" t="s">
        <v>2</v>
      </c>
      <c r="L39">
        <v>1E-3</v>
      </c>
      <c r="M39" t="s">
        <v>2</v>
      </c>
      <c r="N39">
        <v>1.2E-2</v>
      </c>
      <c r="O39" t="s">
        <v>2</v>
      </c>
      <c r="P39">
        <v>1.2999999999999999E-2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>
        <v>5.7000000000000002E-2</v>
      </c>
      <c r="X39" t="s">
        <v>2</v>
      </c>
      <c r="Y39" t="s">
        <v>2</v>
      </c>
      <c r="Z39" t="s">
        <v>2</v>
      </c>
      <c r="AA39">
        <v>2.9000000000000001E-2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>
        <v>2E-3</v>
      </c>
      <c r="AN39">
        <v>4.0000000000000001E-3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 t="s">
        <v>2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0.21299999999999999</v>
      </c>
      <c r="CB39" t="s">
        <v>2</v>
      </c>
      <c r="CC39" t="s">
        <v>2</v>
      </c>
      <c r="CD39" s="5">
        <f t="shared" si="3"/>
        <v>0.41000000000000003</v>
      </c>
      <c r="CE39" s="2">
        <v>1.111</v>
      </c>
      <c r="CF39" s="7">
        <f t="shared" si="1"/>
        <v>0.10526051065749294</v>
      </c>
      <c r="CG39" s="7">
        <f t="shared" si="2"/>
        <v>0.89159811928378352</v>
      </c>
    </row>
    <row r="40" spans="2:85">
      <c r="B40" t="s">
        <v>39</v>
      </c>
      <c r="C40" t="s">
        <v>2</v>
      </c>
      <c r="D40" t="s">
        <v>2</v>
      </c>
      <c r="E40" t="s">
        <v>2</v>
      </c>
      <c r="F40" t="s">
        <v>2</v>
      </c>
      <c r="G40" t="s">
        <v>2</v>
      </c>
      <c r="H40" t="s">
        <v>2</v>
      </c>
      <c r="I40" t="s">
        <v>2</v>
      </c>
      <c r="J40" t="s">
        <v>2</v>
      </c>
      <c r="K40" t="s">
        <v>2</v>
      </c>
      <c r="L40">
        <v>4.0000000000000001E-3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 t="s">
        <v>2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 t="s">
        <v>2</v>
      </c>
      <c r="AU40">
        <v>3.0000000000000001E-3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>
        <v>0.04</v>
      </c>
      <c r="CB40" t="s">
        <v>2</v>
      </c>
      <c r="CC40" t="s">
        <v>2</v>
      </c>
      <c r="CD40" s="5">
        <f t="shared" si="3"/>
        <v>4.7E-2</v>
      </c>
      <c r="CE40" s="2">
        <v>0.215</v>
      </c>
      <c r="CF40" s="7">
        <f t="shared" si="1"/>
        <v>-1.5371172508544744</v>
      </c>
      <c r="CG40" s="7">
        <f t="shared" si="2"/>
        <v>3.0576076772720784</v>
      </c>
    </row>
    <row r="41" spans="2:85">
      <c r="B41" t="s">
        <v>40</v>
      </c>
      <c r="C41" t="s">
        <v>2</v>
      </c>
      <c r="D41" t="s">
        <v>2</v>
      </c>
      <c r="E41">
        <v>0.04</v>
      </c>
      <c r="F41" t="s">
        <v>2</v>
      </c>
      <c r="G41">
        <v>7.0000000000000001E-3</v>
      </c>
      <c r="H41">
        <v>3.7999999999999999E-2</v>
      </c>
      <c r="I41">
        <v>2.3E-2</v>
      </c>
      <c r="J41" t="s">
        <v>2</v>
      </c>
      <c r="K41" t="s">
        <v>2</v>
      </c>
      <c r="L41" t="s">
        <v>2</v>
      </c>
      <c r="M41" t="s">
        <v>2</v>
      </c>
      <c r="N41" t="s">
        <v>2</v>
      </c>
      <c r="O41" t="s">
        <v>2</v>
      </c>
      <c r="P41" t="s">
        <v>2</v>
      </c>
      <c r="Q41" t="s">
        <v>2</v>
      </c>
      <c r="R41" t="s">
        <v>2</v>
      </c>
      <c r="S41" t="s">
        <v>2</v>
      </c>
      <c r="T41" t="s">
        <v>2</v>
      </c>
      <c r="U41" t="s">
        <v>2</v>
      </c>
      <c r="V41">
        <v>4.8000000000000001E-2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3.2000000000000001E-2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0.502</v>
      </c>
      <c r="CD41" s="5">
        <f t="shared" si="3"/>
        <v>0.69</v>
      </c>
      <c r="CE41" s="2">
        <v>3.637</v>
      </c>
      <c r="CF41" s="7">
        <f t="shared" si="1"/>
        <v>1.291159166004852</v>
      </c>
      <c r="CG41" s="7">
        <f t="shared" si="2"/>
        <v>0.37106368139083207</v>
      </c>
    </row>
    <row r="42" spans="2:85">
      <c r="B42" t="s">
        <v>41</v>
      </c>
      <c r="C42">
        <v>6.8000000000000005E-2</v>
      </c>
      <c r="D42" t="s">
        <v>2</v>
      </c>
      <c r="E42" t="s">
        <v>2</v>
      </c>
      <c r="F42" t="s">
        <v>2</v>
      </c>
      <c r="G42" t="s">
        <v>2</v>
      </c>
      <c r="H42" t="s">
        <v>2</v>
      </c>
      <c r="I42">
        <v>4.9000000000000002E-2</v>
      </c>
      <c r="J42" t="s">
        <v>2</v>
      </c>
      <c r="K42" t="s">
        <v>2</v>
      </c>
      <c r="L42" t="s">
        <v>2</v>
      </c>
      <c r="M42">
        <v>0.73799999999999999</v>
      </c>
      <c r="N42" t="s">
        <v>2</v>
      </c>
      <c r="O42">
        <v>0.11</v>
      </c>
      <c r="P42" t="s">
        <v>2</v>
      </c>
      <c r="Q42">
        <v>0.218</v>
      </c>
      <c r="R42" t="s">
        <v>2</v>
      </c>
      <c r="S42" t="s">
        <v>2</v>
      </c>
      <c r="T42" t="s">
        <v>2</v>
      </c>
      <c r="U42" t="s">
        <v>2</v>
      </c>
      <c r="V42" t="s">
        <v>2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0.24399999999999999</v>
      </c>
      <c r="AD42" t="s">
        <v>2</v>
      </c>
      <c r="AE42" t="s">
        <v>2</v>
      </c>
      <c r="AF42" t="s">
        <v>2</v>
      </c>
      <c r="AG42" t="s">
        <v>2</v>
      </c>
      <c r="AH42" t="s">
        <v>2</v>
      </c>
      <c r="AI42" t="s">
        <v>2</v>
      </c>
      <c r="AJ42" t="s">
        <v>2</v>
      </c>
      <c r="AK42" t="s">
        <v>2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>
        <v>3.0000000000000001E-3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 t="s">
        <v>2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2.7730000000000001</v>
      </c>
      <c r="CD42" s="5">
        <f t="shared" si="3"/>
        <v>4.2030000000000003</v>
      </c>
      <c r="CE42" s="2">
        <v>18.055</v>
      </c>
      <c r="CF42" s="7">
        <f t="shared" si="1"/>
        <v>2.8934226547294211</v>
      </c>
      <c r="CG42" s="7">
        <f t="shared" si="2"/>
        <v>-1.4357985560229798</v>
      </c>
    </row>
    <row r="43" spans="2:85">
      <c r="B43" t="s">
        <v>42</v>
      </c>
      <c r="C43" t="s">
        <v>2</v>
      </c>
      <c r="D43" t="s">
        <v>2</v>
      </c>
      <c r="E43">
        <v>5.3999999999999999E-2</v>
      </c>
      <c r="F43" t="s">
        <v>2</v>
      </c>
      <c r="G43">
        <v>1.0999999999999999E-2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6.6000000000000003E-2</v>
      </c>
      <c r="R43" t="s">
        <v>2</v>
      </c>
      <c r="S43">
        <v>0.16600000000000001</v>
      </c>
      <c r="T43" t="s">
        <v>2</v>
      </c>
      <c r="U43" t="s">
        <v>2</v>
      </c>
      <c r="V43">
        <v>0.126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>
        <v>9.7000000000000003E-2</v>
      </c>
      <c r="AD43" t="s">
        <v>2</v>
      </c>
      <c r="AE43">
        <v>0.186</v>
      </c>
      <c r="AF43" t="s">
        <v>2</v>
      </c>
      <c r="AG43">
        <v>0.107</v>
      </c>
      <c r="AH43" t="s">
        <v>2</v>
      </c>
      <c r="AI43">
        <v>4.5999999999999999E-2</v>
      </c>
      <c r="AJ43" t="s">
        <v>2</v>
      </c>
      <c r="AK43">
        <v>5.5E-2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>
        <v>0.161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2.226</v>
      </c>
      <c r="CD43" s="5">
        <f t="shared" si="3"/>
        <v>3.3010000000000002</v>
      </c>
      <c r="CE43" s="2">
        <v>15.644</v>
      </c>
      <c r="CF43" s="7">
        <f t="shared" si="1"/>
        <v>2.7500874568932678</v>
      </c>
      <c r="CG43" s="7">
        <f t="shared" si="2"/>
        <v>-1.1942254528710561</v>
      </c>
    </row>
    <row r="44" spans="2:85">
      <c r="B44" t="s">
        <v>43</v>
      </c>
      <c r="C44">
        <v>8.0000000000000002E-3</v>
      </c>
      <c r="D44" t="s">
        <v>2</v>
      </c>
      <c r="E44" t="s">
        <v>2</v>
      </c>
      <c r="F44" t="s">
        <v>2</v>
      </c>
      <c r="G44" t="s">
        <v>2</v>
      </c>
      <c r="H44" t="s">
        <v>2</v>
      </c>
      <c r="I44" t="s">
        <v>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 t="s">
        <v>2</v>
      </c>
      <c r="P44" t="s">
        <v>2</v>
      </c>
      <c r="Q44">
        <v>1.7000000000000001E-2</v>
      </c>
      <c r="R44" t="s">
        <v>2</v>
      </c>
      <c r="S44" t="s">
        <v>2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 t="s">
        <v>2</v>
      </c>
      <c r="AD44" t="s">
        <v>2</v>
      </c>
      <c r="AE44" t="s">
        <v>2</v>
      </c>
      <c r="AF44" t="s">
        <v>2</v>
      </c>
      <c r="AG44" t="s">
        <v>2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 t="s">
        <v>2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7.8E-2</v>
      </c>
      <c r="CD44" s="5">
        <f t="shared" si="3"/>
        <v>0.10300000000000001</v>
      </c>
      <c r="CE44" s="2">
        <v>0.56200000000000006</v>
      </c>
      <c r="CF44" s="7">
        <f t="shared" si="1"/>
        <v>-0.5762534290884459</v>
      </c>
      <c r="CG44" s="7">
        <f t="shared" si="2"/>
        <v>2.2730262907525014</v>
      </c>
    </row>
    <row r="45" spans="2:85">
      <c r="B45" t="s">
        <v>44</v>
      </c>
      <c r="C45" t="s">
        <v>2</v>
      </c>
      <c r="D45" t="s">
        <v>2</v>
      </c>
      <c r="E45">
        <v>4.5999999999999999E-2</v>
      </c>
      <c r="F45" t="s">
        <v>2</v>
      </c>
      <c r="G45">
        <v>1.2E-2</v>
      </c>
      <c r="H45" t="s">
        <v>2</v>
      </c>
      <c r="I45">
        <v>2.7E-2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>
        <v>8.8999999999999996E-2</v>
      </c>
      <c r="P45" t="s">
        <v>2</v>
      </c>
      <c r="Q45" t="s">
        <v>2</v>
      </c>
      <c r="R45" t="s">
        <v>2</v>
      </c>
      <c r="S45">
        <v>0.13300000000000001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>
        <v>0.108</v>
      </c>
      <c r="AD45" t="s">
        <v>2</v>
      </c>
      <c r="AE45">
        <v>0.05</v>
      </c>
      <c r="AF45" t="s">
        <v>2</v>
      </c>
      <c r="AG45">
        <v>0.159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>
        <v>1.4999999999999999E-2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1.9930000000000001</v>
      </c>
      <c r="CD45" s="5">
        <f t="shared" si="3"/>
        <v>2.6320000000000001</v>
      </c>
      <c r="CE45" s="2">
        <v>15.279</v>
      </c>
      <c r="CF45" s="7">
        <f t="shared" si="1"/>
        <v>2.7264793365705771</v>
      </c>
      <c r="CG45" s="7">
        <f t="shared" si="2"/>
        <v>-0.96774401346307082</v>
      </c>
    </row>
    <row r="46" spans="2:85">
      <c r="B46" t="s">
        <v>45</v>
      </c>
      <c r="C46">
        <v>1.4E-2</v>
      </c>
      <c r="D46" t="s">
        <v>2</v>
      </c>
      <c r="E46" t="s">
        <v>2</v>
      </c>
      <c r="F46" t="s">
        <v>2</v>
      </c>
      <c r="G46" t="s">
        <v>2</v>
      </c>
      <c r="H46" t="s">
        <v>2</v>
      </c>
      <c r="I46" t="s">
        <v>2</v>
      </c>
      <c r="J46" t="s">
        <v>2</v>
      </c>
      <c r="K46" t="s">
        <v>2</v>
      </c>
      <c r="L46" t="s">
        <v>2</v>
      </c>
      <c r="M46" t="s">
        <v>2</v>
      </c>
      <c r="N46" t="s">
        <v>2</v>
      </c>
      <c r="O46" t="s">
        <v>2</v>
      </c>
      <c r="P46" t="s">
        <v>2</v>
      </c>
      <c r="Q46" t="s">
        <v>2</v>
      </c>
      <c r="R46" t="s">
        <v>2</v>
      </c>
      <c r="S46" t="s">
        <v>2</v>
      </c>
      <c r="T46" t="s">
        <v>2</v>
      </c>
      <c r="U46" t="s">
        <v>2</v>
      </c>
      <c r="V46" t="s">
        <v>2</v>
      </c>
      <c r="W46" t="s">
        <v>2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 t="s">
        <v>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 t="s">
        <v>2</v>
      </c>
      <c r="CB46" t="s">
        <v>2</v>
      </c>
      <c r="CC46">
        <v>0.88100000000000001</v>
      </c>
      <c r="CD46" s="5">
        <f t="shared" si="3"/>
        <v>0.89500000000000002</v>
      </c>
      <c r="CE46" s="2">
        <v>5.15</v>
      </c>
      <c r="CF46" s="7">
        <f t="shared" si="1"/>
        <v>1.6389967146756448</v>
      </c>
      <c r="CG46" s="7">
        <f t="shared" si="2"/>
        <v>0.11093156070728166</v>
      </c>
    </row>
    <row r="47" spans="2:85">
      <c r="B47" t="s">
        <v>46</v>
      </c>
      <c r="C47" t="s">
        <v>2</v>
      </c>
      <c r="D47" t="s">
        <v>2</v>
      </c>
      <c r="E47">
        <v>0.13800000000000001</v>
      </c>
      <c r="F47" t="s">
        <v>2</v>
      </c>
      <c r="G47">
        <v>1.4E-2</v>
      </c>
      <c r="H47" t="s">
        <v>2</v>
      </c>
      <c r="I47" t="s">
        <v>2</v>
      </c>
      <c r="J47" t="s">
        <v>2</v>
      </c>
      <c r="K47" t="s">
        <v>2</v>
      </c>
      <c r="L47">
        <v>1E-3</v>
      </c>
      <c r="M47" t="s">
        <v>2</v>
      </c>
      <c r="N47" t="s">
        <v>2</v>
      </c>
      <c r="O47" t="s">
        <v>2</v>
      </c>
      <c r="P47">
        <v>0.09</v>
      </c>
      <c r="Q47" t="s">
        <v>2</v>
      </c>
      <c r="R47" t="s">
        <v>2</v>
      </c>
      <c r="S47" t="s">
        <v>2</v>
      </c>
      <c r="T47" t="s">
        <v>2</v>
      </c>
      <c r="U47">
        <v>6.0000000000000001E-3</v>
      </c>
      <c r="V47" t="s">
        <v>2</v>
      </c>
      <c r="W47">
        <v>3.0000000000000001E-3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 t="s">
        <v>2</v>
      </c>
      <c r="AD47" t="s">
        <v>2</v>
      </c>
      <c r="AE47" t="s">
        <v>2</v>
      </c>
      <c r="AF47" t="s">
        <v>2</v>
      </c>
      <c r="AG47" t="s">
        <v>2</v>
      </c>
      <c r="AH47" t="s">
        <v>2</v>
      </c>
      <c r="AI47" t="s">
        <v>2</v>
      </c>
      <c r="AJ47" t="s">
        <v>2</v>
      </c>
      <c r="AK47" t="s">
        <v>2</v>
      </c>
      <c r="AL47" t="s">
        <v>2</v>
      </c>
      <c r="AM47" t="s">
        <v>2</v>
      </c>
      <c r="AN47" t="s">
        <v>2</v>
      </c>
      <c r="AO47" t="s">
        <v>2</v>
      </c>
      <c r="AP47" t="s">
        <v>2</v>
      </c>
      <c r="AQ47" t="s">
        <v>2</v>
      </c>
      <c r="AR47" t="s">
        <v>2</v>
      </c>
      <c r="AS47" t="s">
        <v>2</v>
      </c>
      <c r="AT47">
        <v>1.9E-2</v>
      </c>
      <c r="AU47" t="s">
        <v>2</v>
      </c>
      <c r="AV47" t="s">
        <v>2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 t="s">
        <v>2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>
        <v>0.316</v>
      </c>
      <c r="CB47" t="s">
        <v>2</v>
      </c>
      <c r="CC47" t="s">
        <v>2</v>
      </c>
      <c r="CD47" s="5">
        <f t="shared" si="3"/>
        <v>0.58699999999999997</v>
      </c>
      <c r="CE47" s="2">
        <v>2.827</v>
      </c>
      <c r="CF47" s="7">
        <f t="shared" si="1"/>
        <v>1.0392160787114533</v>
      </c>
      <c r="CG47" s="7">
        <f t="shared" si="2"/>
        <v>0.53273045915404071</v>
      </c>
    </row>
    <row r="48" spans="2:85">
      <c r="B48" t="s">
        <v>47</v>
      </c>
      <c r="C48">
        <v>0.17699999999999999</v>
      </c>
      <c r="D48">
        <v>0.26400000000000001</v>
      </c>
      <c r="E48">
        <v>0.157</v>
      </c>
      <c r="F48" t="s">
        <v>2</v>
      </c>
      <c r="G48">
        <v>2.8000000000000001E-2</v>
      </c>
      <c r="H48">
        <v>3.6030000000000002</v>
      </c>
      <c r="I48" t="s">
        <v>2</v>
      </c>
      <c r="J48" t="s">
        <v>2</v>
      </c>
      <c r="K48">
        <v>6.4589999999999996</v>
      </c>
      <c r="L48" t="s">
        <v>2</v>
      </c>
      <c r="M48" t="s">
        <v>2</v>
      </c>
      <c r="N48" t="s">
        <v>2</v>
      </c>
      <c r="O48" t="s">
        <v>2</v>
      </c>
      <c r="P48" t="s">
        <v>2</v>
      </c>
      <c r="Q48" t="s">
        <v>2</v>
      </c>
      <c r="R48">
        <v>5.6550000000000002</v>
      </c>
      <c r="S48">
        <v>4.1769999999999996</v>
      </c>
      <c r="T48" t="s">
        <v>2</v>
      </c>
      <c r="U48" t="s">
        <v>2</v>
      </c>
      <c r="V48">
        <v>0.50800000000000001</v>
      </c>
      <c r="W48" t="s">
        <v>2</v>
      </c>
      <c r="X48" t="s">
        <v>2</v>
      </c>
      <c r="Y48" t="s">
        <v>2</v>
      </c>
      <c r="Z48" t="s">
        <v>2</v>
      </c>
      <c r="AA48" t="s">
        <v>2</v>
      </c>
      <c r="AB48" t="s">
        <v>2</v>
      </c>
      <c r="AC48">
        <v>0.438</v>
      </c>
      <c r="AD48" t="s">
        <v>2</v>
      </c>
      <c r="AE48">
        <v>4.4999999999999998E-2</v>
      </c>
      <c r="AF48" t="s">
        <v>2</v>
      </c>
      <c r="AG48">
        <v>2.246</v>
      </c>
      <c r="AH48" t="s">
        <v>2</v>
      </c>
      <c r="AI48" t="s">
        <v>2</v>
      </c>
      <c r="AJ48" t="s">
        <v>2</v>
      </c>
      <c r="AK48">
        <v>0.51100000000000001</v>
      </c>
      <c r="AL48">
        <v>2E-3</v>
      </c>
      <c r="AM48" t="s">
        <v>2</v>
      </c>
      <c r="AN48" t="s">
        <v>2</v>
      </c>
      <c r="AO48" t="s">
        <v>2</v>
      </c>
      <c r="AP48" t="s">
        <v>2</v>
      </c>
      <c r="AQ48">
        <v>0.35499999999999998</v>
      </c>
      <c r="AR48" t="s">
        <v>2</v>
      </c>
      <c r="AS48" t="s">
        <v>2</v>
      </c>
      <c r="AT48" t="s">
        <v>2</v>
      </c>
      <c r="AU48" t="s">
        <v>2</v>
      </c>
      <c r="AV48">
        <v>0.68100000000000005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>
        <v>3.7130000000000001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 t="s">
        <v>2</v>
      </c>
      <c r="CB48" t="s">
        <v>2</v>
      </c>
      <c r="CC48">
        <v>20.518000000000001</v>
      </c>
      <c r="CD48" s="5">
        <f t="shared" si="3"/>
        <v>49.536999999999999</v>
      </c>
      <c r="CE48" s="2">
        <v>91.019000000000005</v>
      </c>
      <c r="CF48" s="7">
        <f t="shared" si="1"/>
        <v>4.5110682759317902</v>
      </c>
      <c r="CG48" s="7">
        <f t="shared" si="2"/>
        <v>-3.9027198651020014</v>
      </c>
    </row>
    <row r="49" spans="2:85">
      <c r="B49" t="s">
        <v>48</v>
      </c>
      <c r="C49" t="s">
        <v>2</v>
      </c>
      <c r="D49" t="s">
        <v>2</v>
      </c>
      <c r="E49">
        <v>0.26400000000000001</v>
      </c>
      <c r="F49" t="s">
        <v>2</v>
      </c>
      <c r="G49" t="s">
        <v>2</v>
      </c>
      <c r="H49" t="s">
        <v>2</v>
      </c>
      <c r="I49" t="s">
        <v>2</v>
      </c>
      <c r="J49" t="s">
        <v>2</v>
      </c>
      <c r="K49" t="s">
        <v>2</v>
      </c>
      <c r="L49" t="s">
        <v>2</v>
      </c>
      <c r="M49" t="s">
        <v>2</v>
      </c>
      <c r="N49">
        <v>6.0000000000000001E-3</v>
      </c>
      <c r="O49" t="s">
        <v>2</v>
      </c>
      <c r="P49">
        <v>0.28199999999999997</v>
      </c>
      <c r="Q49" t="s">
        <v>2</v>
      </c>
      <c r="R49" t="s">
        <v>2</v>
      </c>
      <c r="S49" t="s">
        <v>2</v>
      </c>
      <c r="T49" t="s">
        <v>2</v>
      </c>
      <c r="U49">
        <v>7.9000000000000001E-2</v>
      </c>
      <c r="V49" t="s">
        <v>2</v>
      </c>
      <c r="W49">
        <v>4.3999999999999997E-2</v>
      </c>
      <c r="X49" t="s">
        <v>2</v>
      </c>
      <c r="Y49" t="s">
        <v>2</v>
      </c>
      <c r="Z49" t="s">
        <v>2</v>
      </c>
      <c r="AA49">
        <v>8.4000000000000005E-2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 t="s">
        <v>2</v>
      </c>
      <c r="AU49" t="s">
        <v>2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2.3809999999999998</v>
      </c>
      <c r="CB49" t="s">
        <v>2</v>
      </c>
      <c r="CC49" t="s">
        <v>2</v>
      </c>
      <c r="CD49" s="5">
        <f t="shared" si="3"/>
        <v>3.1399999999999997</v>
      </c>
      <c r="CE49" s="2">
        <v>11.452</v>
      </c>
      <c r="CF49" s="7">
        <f t="shared" si="1"/>
        <v>2.4381643872358687</v>
      </c>
      <c r="CG49" s="7">
        <f t="shared" si="2"/>
        <v>-1.144222799920162</v>
      </c>
    </row>
    <row r="50" spans="2:85">
      <c r="B50" t="s">
        <v>49</v>
      </c>
      <c r="C50" t="s">
        <v>2</v>
      </c>
      <c r="D50" t="s">
        <v>2</v>
      </c>
      <c r="E50">
        <v>5.5E-2</v>
      </c>
      <c r="F50" t="s">
        <v>2</v>
      </c>
      <c r="G50" t="s">
        <v>2</v>
      </c>
      <c r="H50" t="s">
        <v>2</v>
      </c>
      <c r="I50" t="s">
        <v>2</v>
      </c>
      <c r="J50">
        <v>3.2000000000000001E-2</v>
      </c>
      <c r="K50" t="s">
        <v>2</v>
      </c>
      <c r="L50" t="s">
        <v>2</v>
      </c>
      <c r="M50" t="s">
        <v>2</v>
      </c>
      <c r="N50" t="s">
        <v>2</v>
      </c>
      <c r="O50" t="s">
        <v>2</v>
      </c>
      <c r="P50" t="s">
        <v>2</v>
      </c>
      <c r="Q50" t="s">
        <v>2</v>
      </c>
      <c r="R50" t="s">
        <v>2</v>
      </c>
      <c r="S50" t="s">
        <v>2</v>
      </c>
      <c r="T50" t="s">
        <v>2</v>
      </c>
      <c r="U50" t="s">
        <v>2</v>
      </c>
      <c r="V50" t="s">
        <v>2</v>
      </c>
      <c r="W50" t="s">
        <v>2</v>
      </c>
      <c r="X50" t="s">
        <v>2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 t="s">
        <v>2</v>
      </c>
      <c r="AN50" t="s">
        <v>2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7.3999999999999996E-2</v>
      </c>
      <c r="AU50">
        <v>0.01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0.98299999999999998</v>
      </c>
      <c r="CB50" t="s">
        <v>2</v>
      </c>
      <c r="CC50" t="s">
        <v>2</v>
      </c>
      <c r="CD50" s="5">
        <f t="shared" si="3"/>
        <v>1.1539999999999999</v>
      </c>
      <c r="CE50" s="2">
        <v>5.62</v>
      </c>
      <c r="CF50" s="7">
        <f t="shared" si="1"/>
        <v>1.7263316639055997</v>
      </c>
      <c r="CG50" s="7">
        <f t="shared" si="2"/>
        <v>-0.14323416808590775</v>
      </c>
    </row>
    <row r="51" spans="2:85">
      <c r="B51" t="s">
        <v>50</v>
      </c>
      <c r="C51" t="s">
        <v>2</v>
      </c>
      <c r="D51" t="s">
        <v>2</v>
      </c>
      <c r="E51" t="s">
        <v>2</v>
      </c>
      <c r="F51">
        <v>2E-3</v>
      </c>
      <c r="G51" t="s">
        <v>2</v>
      </c>
      <c r="H51" t="s">
        <v>2</v>
      </c>
      <c r="I51" t="s">
        <v>2</v>
      </c>
      <c r="J51">
        <v>0.02</v>
      </c>
      <c r="K51" t="s">
        <v>2</v>
      </c>
      <c r="L51">
        <v>7.0000000000000001E-3</v>
      </c>
      <c r="M51" t="s">
        <v>2</v>
      </c>
      <c r="N51">
        <v>2E-3</v>
      </c>
      <c r="O51" t="s">
        <v>2</v>
      </c>
      <c r="P51">
        <v>0.01</v>
      </c>
      <c r="Q51" t="s">
        <v>2</v>
      </c>
      <c r="R51" t="s">
        <v>2</v>
      </c>
      <c r="S51" t="s">
        <v>2</v>
      </c>
      <c r="T51" t="s">
        <v>2</v>
      </c>
      <c r="U51">
        <v>0.01</v>
      </c>
      <c r="V51" t="s">
        <v>2</v>
      </c>
      <c r="W51">
        <v>0.02</v>
      </c>
      <c r="X51" t="s">
        <v>2</v>
      </c>
      <c r="Y51" t="s">
        <v>2</v>
      </c>
      <c r="Z51" t="s">
        <v>2</v>
      </c>
      <c r="AA51">
        <v>1.4E-2</v>
      </c>
      <c r="AB51">
        <v>4.0000000000000001E-3</v>
      </c>
      <c r="AC51" t="s">
        <v>2</v>
      </c>
      <c r="AD51" t="s">
        <v>2</v>
      </c>
      <c r="AE51" t="s">
        <v>2</v>
      </c>
      <c r="AF51" t="s">
        <v>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>
        <v>8.9999999999999993E-3</v>
      </c>
      <c r="AN51">
        <v>4.0000000000000001E-3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1.2999999999999999E-2</v>
      </c>
      <c r="AU51">
        <v>3.0000000000000001E-3</v>
      </c>
      <c r="AV51" t="s">
        <v>2</v>
      </c>
      <c r="AW51" t="s">
        <v>2</v>
      </c>
      <c r="AX51" t="s">
        <v>2</v>
      </c>
      <c r="AY51" t="s">
        <v>2</v>
      </c>
      <c r="AZ51" t="s">
        <v>2</v>
      </c>
      <c r="BA51" t="s">
        <v>2</v>
      </c>
      <c r="BB51" t="s">
        <v>2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4.2999999999999997E-2</v>
      </c>
      <c r="CB51" t="s">
        <v>2</v>
      </c>
      <c r="CC51" t="s">
        <v>2</v>
      </c>
      <c r="CD51" s="5">
        <f t="shared" si="3"/>
        <v>0.161</v>
      </c>
      <c r="CE51" s="2">
        <v>0.38900000000000001</v>
      </c>
      <c r="CF51" s="7">
        <f t="shared" si="1"/>
        <v>-0.94417593536369071</v>
      </c>
      <c r="CG51" s="7">
        <f t="shared" si="2"/>
        <v>1.8263509139976741</v>
      </c>
    </row>
    <row r="52" spans="2:85">
      <c r="B52" t="s">
        <v>51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3.0000000000000001E-3</v>
      </c>
      <c r="K52" t="s">
        <v>2</v>
      </c>
      <c r="L52">
        <v>2E-3</v>
      </c>
      <c r="M52" t="s">
        <v>2</v>
      </c>
      <c r="N52">
        <v>4.0000000000000001E-3</v>
      </c>
      <c r="O52" t="s">
        <v>2</v>
      </c>
      <c r="P52">
        <v>0.222</v>
      </c>
      <c r="Q52" t="s">
        <v>2</v>
      </c>
      <c r="R52" t="s">
        <v>2</v>
      </c>
      <c r="S52" t="s">
        <v>2</v>
      </c>
      <c r="T52" t="s">
        <v>2</v>
      </c>
      <c r="U52">
        <v>0.04</v>
      </c>
      <c r="V52" t="s">
        <v>2</v>
      </c>
      <c r="W52">
        <v>0.01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2.7E-2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0.153</v>
      </c>
      <c r="AU52">
        <v>3.5999999999999997E-2</v>
      </c>
      <c r="AV52" t="s">
        <v>2</v>
      </c>
      <c r="AW52" t="s">
        <v>2</v>
      </c>
      <c r="AX52" t="s">
        <v>2</v>
      </c>
      <c r="AY52">
        <v>1E-3</v>
      </c>
      <c r="AZ52">
        <v>4.0000000000000001E-3</v>
      </c>
      <c r="BA52">
        <v>7.0000000000000001E-3</v>
      </c>
      <c r="BB52">
        <v>8.9999999999999993E-3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0.307</v>
      </c>
      <c r="CB52" t="s">
        <v>2</v>
      </c>
      <c r="CC52" t="s">
        <v>2</v>
      </c>
      <c r="CD52" s="5">
        <f t="shared" si="3"/>
        <v>0.82499999999999996</v>
      </c>
      <c r="CE52" s="2">
        <v>1.4670000000000001</v>
      </c>
      <c r="CF52" s="7">
        <f t="shared" si="1"/>
        <v>0.38321949916084475</v>
      </c>
      <c r="CG52" s="7">
        <f t="shared" si="2"/>
        <v>0.19237189264745613</v>
      </c>
    </row>
    <row r="53" spans="2:85">
      <c r="B53" t="s">
        <v>52</v>
      </c>
      <c r="C53" t="s">
        <v>2</v>
      </c>
      <c r="D53" t="s">
        <v>2</v>
      </c>
      <c r="E53" t="s">
        <v>2</v>
      </c>
      <c r="F53">
        <v>0</v>
      </c>
      <c r="G53" t="s">
        <v>2</v>
      </c>
      <c r="H53" t="s">
        <v>2</v>
      </c>
      <c r="I53" t="s">
        <v>2</v>
      </c>
      <c r="J53">
        <v>4.0000000000000001E-3</v>
      </c>
      <c r="K53" t="s">
        <v>2</v>
      </c>
      <c r="L53">
        <v>3.0000000000000001E-3</v>
      </c>
      <c r="M53" t="s">
        <v>2</v>
      </c>
      <c r="N53">
        <v>5.0000000000000001E-3</v>
      </c>
      <c r="O53" t="s">
        <v>2</v>
      </c>
      <c r="P53">
        <v>0.36699999999999999</v>
      </c>
      <c r="Q53" t="s">
        <v>2</v>
      </c>
      <c r="R53" t="s">
        <v>2</v>
      </c>
      <c r="S53" t="s">
        <v>2</v>
      </c>
      <c r="T53" t="s">
        <v>2</v>
      </c>
      <c r="U53">
        <v>0.121</v>
      </c>
      <c r="V53" t="s">
        <v>2</v>
      </c>
      <c r="W53">
        <v>1.0999999999999999E-2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3.2000000000000001E-2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0.28499999999999998</v>
      </c>
      <c r="AU53">
        <v>0.04</v>
      </c>
      <c r="AV53" t="s">
        <v>2</v>
      </c>
      <c r="AW53" t="s">
        <v>2</v>
      </c>
      <c r="AX53" t="s">
        <v>2</v>
      </c>
      <c r="AY53">
        <v>1E-3</v>
      </c>
      <c r="AZ53">
        <v>4.0000000000000001E-3</v>
      </c>
      <c r="BA53">
        <v>7.0000000000000001E-3</v>
      </c>
      <c r="BB53">
        <v>8.9999999999999993E-3</v>
      </c>
      <c r="BC53" t="s">
        <v>2</v>
      </c>
      <c r="BD53" t="s">
        <v>2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0.51900000000000002</v>
      </c>
      <c r="CB53" t="s">
        <v>2</v>
      </c>
      <c r="CC53" t="s">
        <v>2</v>
      </c>
      <c r="CD53" s="5">
        <f t="shared" si="3"/>
        <v>1.4080000000000001</v>
      </c>
      <c r="CE53" s="2">
        <v>2.5030000000000001</v>
      </c>
      <c r="CF53" s="7">
        <f t="shared" si="1"/>
        <v>0.91749001244963724</v>
      </c>
      <c r="CG53" s="7">
        <f t="shared" si="2"/>
        <v>-0.34217025773585075</v>
      </c>
    </row>
    <row r="54" spans="2:85">
      <c r="B54" t="s">
        <v>53</v>
      </c>
      <c r="C54" t="s">
        <v>2</v>
      </c>
      <c r="D54" t="s">
        <v>2</v>
      </c>
      <c r="E54" t="s">
        <v>2</v>
      </c>
      <c r="F54">
        <v>1E-3</v>
      </c>
      <c r="G54" t="s">
        <v>2</v>
      </c>
      <c r="H54" t="s">
        <v>2</v>
      </c>
      <c r="I54" t="s">
        <v>2</v>
      </c>
      <c r="J54">
        <v>0.05</v>
      </c>
      <c r="K54" t="s">
        <v>2</v>
      </c>
      <c r="L54">
        <v>3.5999999999999997E-2</v>
      </c>
      <c r="M54" t="s">
        <v>2</v>
      </c>
      <c r="N54">
        <v>6.7000000000000004E-2</v>
      </c>
      <c r="O54" t="s">
        <v>2</v>
      </c>
      <c r="P54">
        <v>0.17100000000000001</v>
      </c>
      <c r="Q54" t="s">
        <v>2</v>
      </c>
      <c r="R54" t="s">
        <v>2</v>
      </c>
      <c r="S54" t="s">
        <v>2</v>
      </c>
      <c r="T54" t="s">
        <v>2</v>
      </c>
      <c r="U54">
        <v>0.106</v>
      </c>
      <c r="V54" t="s">
        <v>2</v>
      </c>
      <c r="W54">
        <v>9.2999999999999999E-2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 t="s">
        <v>2</v>
      </c>
      <c r="AD54" t="s">
        <v>2</v>
      </c>
      <c r="AE54" t="s">
        <v>2</v>
      </c>
      <c r="AF54">
        <v>3.5000000000000003E-2</v>
      </c>
      <c r="AG54" t="s">
        <v>2</v>
      </c>
      <c r="AH54" t="s">
        <v>2</v>
      </c>
      <c r="AI54" t="s">
        <v>2</v>
      </c>
      <c r="AJ54" t="s">
        <v>2</v>
      </c>
      <c r="AK54" t="s">
        <v>2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>
        <v>0.13300000000000001</v>
      </c>
      <c r="AU54">
        <v>7.0000000000000007E-2</v>
      </c>
      <c r="AV54" t="s">
        <v>2</v>
      </c>
      <c r="AW54" t="s">
        <v>2</v>
      </c>
      <c r="AX54" t="s">
        <v>2</v>
      </c>
      <c r="AY54">
        <v>1.7000000000000001E-2</v>
      </c>
      <c r="AZ54">
        <v>5.1999999999999998E-2</v>
      </c>
      <c r="BA54">
        <v>8.7999999999999995E-2</v>
      </c>
      <c r="BB54">
        <v>9.9000000000000005E-2</v>
      </c>
      <c r="BC54" t="s">
        <v>2</v>
      </c>
      <c r="BD54">
        <v>9.6000000000000002E-2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>
        <v>0.61</v>
      </c>
      <c r="CB54" t="s">
        <v>2</v>
      </c>
      <c r="CC54" t="s">
        <v>2</v>
      </c>
      <c r="CD54" s="5">
        <f t="shared" si="3"/>
        <v>1.7240000000000002</v>
      </c>
      <c r="CE54" s="2">
        <v>2.93</v>
      </c>
      <c r="CF54" s="7">
        <f t="shared" si="1"/>
        <v>1.0750024230289761</v>
      </c>
      <c r="CG54" s="7">
        <f t="shared" si="2"/>
        <v>-0.5446471722415015</v>
      </c>
    </row>
    <row r="55" spans="2:85">
      <c r="B55" t="s">
        <v>54</v>
      </c>
      <c r="C55" t="s">
        <v>2</v>
      </c>
      <c r="D55" t="s">
        <v>2</v>
      </c>
      <c r="E55">
        <v>0.153</v>
      </c>
      <c r="F55" t="s">
        <v>2</v>
      </c>
      <c r="G55" t="s">
        <v>2</v>
      </c>
      <c r="H55" t="s">
        <v>2</v>
      </c>
      <c r="I55">
        <v>7.8E-2</v>
      </c>
      <c r="J55" t="s">
        <v>2</v>
      </c>
      <c r="K55" t="s">
        <v>2</v>
      </c>
      <c r="L55" t="s">
        <v>2</v>
      </c>
      <c r="M55">
        <v>0.20699999999999999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>
        <v>0.19500000000000001</v>
      </c>
      <c r="W55" t="s">
        <v>2</v>
      </c>
      <c r="X55" t="s">
        <v>2</v>
      </c>
      <c r="Y55" t="s">
        <v>2</v>
      </c>
      <c r="Z55" t="s">
        <v>2</v>
      </c>
      <c r="AA55" t="s">
        <v>2</v>
      </c>
      <c r="AB55" t="s">
        <v>2</v>
      </c>
      <c r="AC55">
        <v>0.08</v>
      </c>
      <c r="AD55" t="s">
        <v>2</v>
      </c>
      <c r="AE55" t="s">
        <v>2</v>
      </c>
      <c r="AF55" t="s">
        <v>2</v>
      </c>
      <c r="AG55">
        <v>7.3999999999999996E-2</v>
      </c>
      <c r="AH55" t="s">
        <v>2</v>
      </c>
      <c r="AI55" t="s">
        <v>2</v>
      </c>
      <c r="AJ55" t="s">
        <v>2</v>
      </c>
      <c r="AK55">
        <v>0.151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 t="s">
        <v>2</v>
      </c>
      <c r="AU55" t="s">
        <v>2</v>
      </c>
      <c r="AV55" t="s">
        <v>2</v>
      </c>
      <c r="AW55" t="s">
        <v>2</v>
      </c>
      <c r="AX55" t="s">
        <v>2</v>
      </c>
      <c r="AY55" t="s">
        <v>2</v>
      </c>
      <c r="AZ55" t="s">
        <v>2</v>
      </c>
      <c r="BA55" t="s">
        <v>2</v>
      </c>
      <c r="BB55" t="s">
        <v>2</v>
      </c>
      <c r="BC55" t="s">
        <v>2</v>
      </c>
      <c r="BD55" t="s">
        <v>2</v>
      </c>
      <c r="BE55" t="s">
        <v>2</v>
      </c>
      <c r="BF55" t="s">
        <v>2</v>
      </c>
      <c r="BG55" t="s">
        <v>2</v>
      </c>
      <c r="BH55" t="s">
        <v>2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 t="s">
        <v>2</v>
      </c>
      <c r="CB55" t="s">
        <v>2</v>
      </c>
      <c r="CC55">
        <v>1.5469999999999999</v>
      </c>
      <c r="CD55" s="5">
        <f t="shared" si="3"/>
        <v>2.4849999999999999</v>
      </c>
      <c r="CE55" s="2">
        <v>8.9350000000000005</v>
      </c>
      <c r="CF55" s="7">
        <f t="shared" si="1"/>
        <v>2.1899761486113913</v>
      </c>
      <c r="CG55" s="7">
        <f t="shared" si="2"/>
        <v>-0.91027265954859204</v>
      </c>
    </row>
    <row r="56" spans="2:85">
      <c r="B56" t="s">
        <v>55</v>
      </c>
      <c r="C56" t="s">
        <v>2</v>
      </c>
      <c r="D56" t="s">
        <v>2</v>
      </c>
      <c r="E56">
        <v>2.1999999999999999E-2</v>
      </c>
      <c r="F56">
        <v>8.9999999999999993E-3</v>
      </c>
      <c r="G56" t="s">
        <v>2</v>
      </c>
      <c r="H56" t="s">
        <v>2</v>
      </c>
      <c r="I56" t="s">
        <v>2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U56">
        <v>0.04</v>
      </c>
      <c r="V56" t="s">
        <v>2</v>
      </c>
      <c r="W56" t="s">
        <v>2</v>
      </c>
      <c r="X56" t="s">
        <v>2</v>
      </c>
      <c r="Y56">
        <v>0.89900000000000002</v>
      </c>
      <c r="Z56" t="s">
        <v>2</v>
      </c>
      <c r="AA56">
        <v>9.0999999999999998E-2</v>
      </c>
      <c r="AB56" t="s">
        <v>2</v>
      </c>
      <c r="AC56" t="s">
        <v>2</v>
      </c>
      <c r="AD56" t="s">
        <v>2</v>
      </c>
      <c r="AE56" t="s">
        <v>2</v>
      </c>
      <c r="AF56">
        <v>7.2999999999999995E-2</v>
      </c>
      <c r="AG56" t="s">
        <v>2</v>
      </c>
      <c r="AH56" t="s">
        <v>2</v>
      </c>
      <c r="AI56" t="s">
        <v>2</v>
      </c>
      <c r="AJ56" t="s">
        <v>2</v>
      </c>
      <c r="AK56" t="s">
        <v>2</v>
      </c>
      <c r="AL56" t="s">
        <v>2</v>
      </c>
      <c r="AM56" t="s">
        <v>2</v>
      </c>
      <c r="AN56" t="s">
        <v>2</v>
      </c>
      <c r="AO56" t="s">
        <v>2</v>
      </c>
      <c r="AP56" t="s">
        <v>2</v>
      </c>
      <c r="AQ56" t="s">
        <v>2</v>
      </c>
      <c r="AR56" t="s">
        <v>2</v>
      </c>
      <c r="AS56" t="s">
        <v>2</v>
      </c>
      <c r="AT56">
        <v>0.186</v>
      </c>
      <c r="AU56">
        <v>9.9000000000000005E-2</v>
      </c>
      <c r="AV56" t="s">
        <v>2</v>
      </c>
      <c r="AW56" t="s">
        <v>2</v>
      </c>
      <c r="AX56">
        <v>0.64100000000000001</v>
      </c>
      <c r="AY56">
        <v>3.2000000000000001E-2</v>
      </c>
      <c r="AZ56" t="s">
        <v>2</v>
      </c>
      <c r="BA56" t="s">
        <v>2</v>
      </c>
      <c r="BB56" t="s">
        <v>2</v>
      </c>
      <c r="BC56" t="s">
        <v>2</v>
      </c>
      <c r="BD56">
        <v>1</v>
      </c>
      <c r="BE56" t="s">
        <v>2</v>
      </c>
      <c r="BF56" t="s">
        <v>2</v>
      </c>
      <c r="BG56" t="s">
        <v>2</v>
      </c>
      <c r="BH56">
        <v>8.3000000000000004E-2</v>
      </c>
      <c r="BI56" t="s">
        <v>2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>
        <v>2.9220000000000002</v>
      </c>
      <c r="CB56" t="s">
        <v>2</v>
      </c>
      <c r="CC56" t="s">
        <v>2</v>
      </c>
      <c r="CD56" s="5">
        <f t="shared" si="3"/>
        <v>6.0969999999999995</v>
      </c>
      <c r="CE56" s="2">
        <v>18.925999999999998</v>
      </c>
      <c r="CF56" s="7">
        <f t="shared" si="1"/>
        <v>2.9405366380860407</v>
      </c>
      <c r="CG56" s="7">
        <f t="shared" si="2"/>
        <v>-1.8077968469256789</v>
      </c>
    </row>
    <row r="57" spans="2:85">
      <c r="B57" t="s">
        <v>56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3.6999999999999998E-2</v>
      </c>
      <c r="I57">
        <v>2.4E-2</v>
      </c>
      <c r="J57" t="s">
        <v>2</v>
      </c>
      <c r="K57">
        <v>0.02</v>
      </c>
      <c r="L57" t="s">
        <v>2</v>
      </c>
      <c r="M57">
        <v>2.1999999999999999E-2</v>
      </c>
      <c r="N57" t="s">
        <v>2</v>
      </c>
      <c r="O57">
        <v>5.3999999999999999E-2</v>
      </c>
      <c r="P57" t="s">
        <v>2</v>
      </c>
      <c r="Q57">
        <v>1.7000000000000001E-2</v>
      </c>
      <c r="R57" t="s">
        <v>2</v>
      </c>
      <c r="S57">
        <v>1.7000000000000001E-2</v>
      </c>
      <c r="T57">
        <v>2.9000000000000001E-2</v>
      </c>
      <c r="U57" t="s">
        <v>2</v>
      </c>
      <c r="V57">
        <v>3.6999999999999998E-2</v>
      </c>
      <c r="W57" t="s">
        <v>2</v>
      </c>
      <c r="X57">
        <v>1.4999999999999999E-2</v>
      </c>
      <c r="Y57" t="s">
        <v>2</v>
      </c>
      <c r="Z57" t="s">
        <v>2</v>
      </c>
      <c r="AA57" t="s">
        <v>2</v>
      </c>
      <c r="AB57" t="s">
        <v>2</v>
      </c>
      <c r="AC57">
        <v>3.5999999999999997E-2</v>
      </c>
      <c r="AD57">
        <v>2.7E-2</v>
      </c>
      <c r="AE57">
        <v>6.3E-2</v>
      </c>
      <c r="AF57" t="s">
        <v>2</v>
      </c>
      <c r="AG57">
        <v>3.3000000000000002E-2</v>
      </c>
      <c r="AH57" t="s">
        <v>2</v>
      </c>
      <c r="AI57">
        <v>3.2000000000000001E-2</v>
      </c>
      <c r="AJ57" t="s">
        <v>2</v>
      </c>
      <c r="AK57">
        <v>0.03</v>
      </c>
      <c r="AL57" t="s">
        <v>2</v>
      </c>
      <c r="AM57" t="s">
        <v>2</v>
      </c>
      <c r="AN57" t="s">
        <v>2</v>
      </c>
      <c r="AO57">
        <v>4.5999999999999999E-2</v>
      </c>
      <c r="AP57" t="s">
        <v>2</v>
      </c>
      <c r="AQ57">
        <v>4.2999999999999997E-2</v>
      </c>
      <c r="AR57" t="s">
        <v>2</v>
      </c>
      <c r="AS57">
        <v>4.4999999999999998E-2</v>
      </c>
      <c r="AT57">
        <v>3.9E-2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0.03</v>
      </c>
      <c r="BF57">
        <v>4.0000000000000001E-3</v>
      </c>
      <c r="BG57">
        <v>3.0000000000000001E-3</v>
      </c>
      <c r="BH57" t="s">
        <v>2</v>
      </c>
      <c r="BI57">
        <v>5.3999999999999999E-2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1.67</v>
      </c>
      <c r="CD57" s="5">
        <f t="shared" si="3"/>
        <v>2.4270000000000005</v>
      </c>
      <c r="CE57" s="2">
        <v>8.5820000000000007</v>
      </c>
      <c r="CF57" s="7">
        <f t="shared" si="1"/>
        <v>2.1496669865693332</v>
      </c>
      <c r="CG57" s="7">
        <f t="shared" si="2"/>
        <v>-0.88665592674446458</v>
      </c>
    </row>
    <row r="58" spans="2:85">
      <c r="B58" t="s">
        <v>57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1.7999999999999999E-2</v>
      </c>
      <c r="I58">
        <v>3.4000000000000002E-2</v>
      </c>
      <c r="J58" t="s">
        <v>2</v>
      </c>
      <c r="K58">
        <v>5.6000000000000001E-2</v>
      </c>
      <c r="L58" t="s">
        <v>2</v>
      </c>
      <c r="M58">
        <v>5.6000000000000001E-2</v>
      </c>
      <c r="N58" t="s">
        <v>2</v>
      </c>
      <c r="O58">
        <v>5.8000000000000003E-2</v>
      </c>
      <c r="P58" t="s">
        <v>2</v>
      </c>
      <c r="Q58">
        <v>2.7E-2</v>
      </c>
      <c r="R58" t="s">
        <v>2</v>
      </c>
      <c r="S58">
        <v>3.5000000000000003E-2</v>
      </c>
      <c r="T58">
        <v>4.3999999999999997E-2</v>
      </c>
      <c r="U58" t="s">
        <v>2</v>
      </c>
      <c r="V58">
        <v>5.8000000000000003E-2</v>
      </c>
      <c r="W58" t="s">
        <v>2</v>
      </c>
      <c r="X58">
        <v>2.3E-2</v>
      </c>
      <c r="Y58" t="s">
        <v>2</v>
      </c>
      <c r="Z58" t="s">
        <v>2</v>
      </c>
      <c r="AA58" t="s">
        <v>2</v>
      </c>
      <c r="AB58" t="s">
        <v>2</v>
      </c>
      <c r="AC58">
        <v>4.4999999999999998E-2</v>
      </c>
      <c r="AD58">
        <v>6.8000000000000005E-2</v>
      </c>
      <c r="AE58">
        <v>5.6000000000000001E-2</v>
      </c>
      <c r="AF58" t="s">
        <v>2</v>
      </c>
      <c r="AG58">
        <v>7.9000000000000001E-2</v>
      </c>
      <c r="AH58" t="s">
        <v>2</v>
      </c>
      <c r="AI58">
        <v>4.4999999999999998E-2</v>
      </c>
      <c r="AJ58" t="s">
        <v>2</v>
      </c>
      <c r="AK58">
        <v>4.7E-2</v>
      </c>
      <c r="AL58" t="s">
        <v>2</v>
      </c>
      <c r="AM58" t="s">
        <v>2</v>
      </c>
      <c r="AN58" t="s">
        <v>2</v>
      </c>
      <c r="AO58">
        <v>4.5999999999999999E-2</v>
      </c>
      <c r="AP58" t="s">
        <v>2</v>
      </c>
      <c r="AQ58">
        <v>6.5000000000000002E-2</v>
      </c>
      <c r="AR58" t="s">
        <v>2</v>
      </c>
      <c r="AS58">
        <v>2.1000000000000001E-2</v>
      </c>
      <c r="AT58">
        <v>5.0999999999999997E-2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4.3999999999999997E-2</v>
      </c>
      <c r="BF58">
        <v>1.0999999999999999E-2</v>
      </c>
      <c r="BG58">
        <v>8.9999999999999993E-3</v>
      </c>
      <c r="BH58" t="s">
        <v>2</v>
      </c>
      <c r="BI58">
        <v>6.6000000000000003E-2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1.635</v>
      </c>
      <c r="CD58" s="5">
        <f t="shared" si="3"/>
        <v>2.6970000000000001</v>
      </c>
      <c r="CE58" s="2">
        <v>7.6210000000000004</v>
      </c>
      <c r="CF58" s="7">
        <f t="shared" si="1"/>
        <v>2.0309075946839803</v>
      </c>
      <c r="CG58" s="7">
        <f t="shared" si="2"/>
        <v>-0.99214004415759294</v>
      </c>
    </row>
    <row r="59" spans="2:85">
      <c r="B59" t="s">
        <v>58</v>
      </c>
      <c r="C59" t="s">
        <v>2</v>
      </c>
      <c r="D59" t="s">
        <v>2</v>
      </c>
      <c r="E59" t="s">
        <v>2</v>
      </c>
      <c r="F59" t="s">
        <v>2</v>
      </c>
      <c r="G59" t="s">
        <v>2</v>
      </c>
      <c r="H59">
        <v>1.7999999999999999E-2</v>
      </c>
      <c r="I59">
        <v>3.4000000000000002E-2</v>
      </c>
      <c r="J59" t="s">
        <v>2</v>
      </c>
      <c r="K59">
        <v>5.5E-2</v>
      </c>
      <c r="L59" t="s">
        <v>2</v>
      </c>
      <c r="M59">
        <v>5.8999999999999997E-2</v>
      </c>
      <c r="N59" t="s">
        <v>2</v>
      </c>
      <c r="O59">
        <v>5.7000000000000002E-2</v>
      </c>
      <c r="P59" t="s">
        <v>2</v>
      </c>
      <c r="Q59">
        <v>2.7E-2</v>
      </c>
      <c r="R59" t="s">
        <v>2</v>
      </c>
      <c r="S59">
        <v>3.5000000000000003E-2</v>
      </c>
      <c r="T59">
        <v>4.3999999999999997E-2</v>
      </c>
      <c r="U59" t="s">
        <v>2</v>
      </c>
      <c r="V59">
        <v>5.8000000000000003E-2</v>
      </c>
      <c r="W59" t="s">
        <v>2</v>
      </c>
      <c r="X59">
        <v>2.1999999999999999E-2</v>
      </c>
      <c r="Y59" t="s">
        <v>2</v>
      </c>
      <c r="Z59" t="s">
        <v>2</v>
      </c>
      <c r="AA59" t="s">
        <v>2</v>
      </c>
      <c r="AB59" t="s">
        <v>2</v>
      </c>
      <c r="AC59">
        <v>4.3999999999999997E-2</v>
      </c>
      <c r="AD59">
        <v>7.0000000000000007E-2</v>
      </c>
      <c r="AE59">
        <v>5.5E-2</v>
      </c>
      <c r="AF59" t="s">
        <v>2</v>
      </c>
      <c r="AG59">
        <v>7.0000000000000007E-2</v>
      </c>
      <c r="AH59" t="s">
        <v>2</v>
      </c>
      <c r="AI59">
        <v>4.3999999999999997E-2</v>
      </c>
      <c r="AJ59" t="s">
        <v>2</v>
      </c>
      <c r="AK59">
        <v>4.5999999999999999E-2</v>
      </c>
      <c r="AL59" t="s">
        <v>2</v>
      </c>
      <c r="AM59" t="s">
        <v>2</v>
      </c>
      <c r="AN59" t="s">
        <v>2</v>
      </c>
      <c r="AO59">
        <v>4.4999999999999998E-2</v>
      </c>
      <c r="AP59" t="s">
        <v>2</v>
      </c>
      <c r="AQ59">
        <v>6.4000000000000001E-2</v>
      </c>
      <c r="AR59" t="s">
        <v>2</v>
      </c>
      <c r="AS59">
        <v>2.1000000000000001E-2</v>
      </c>
      <c r="AT59">
        <v>0.05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>
        <v>4.2999999999999997E-2</v>
      </c>
      <c r="BF59">
        <v>1.0999999999999999E-2</v>
      </c>
      <c r="BG59">
        <v>8.0000000000000002E-3</v>
      </c>
      <c r="BH59" t="s">
        <v>2</v>
      </c>
      <c r="BI59">
        <v>6.5000000000000002E-2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 t="s">
        <v>2</v>
      </c>
      <c r="CB59" t="s">
        <v>2</v>
      </c>
      <c r="CC59">
        <v>1.3120000000000001</v>
      </c>
      <c r="CD59" s="5">
        <f t="shared" si="3"/>
        <v>2.3570000000000002</v>
      </c>
      <c r="CE59" s="2">
        <v>6.0149999999999997</v>
      </c>
      <c r="CF59" s="7">
        <f t="shared" si="1"/>
        <v>1.7942563494266421</v>
      </c>
      <c r="CG59" s="7">
        <f t="shared" si="2"/>
        <v>-0.8573896239539941</v>
      </c>
    </row>
    <row r="60" spans="2:85">
      <c r="B60" t="s">
        <v>59</v>
      </c>
      <c r="C60" t="s">
        <v>2</v>
      </c>
      <c r="D60" t="s">
        <v>2</v>
      </c>
      <c r="E60">
        <v>3.2000000000000001E-2</v>
      </c>
      <c r="F60">
        <v>1.2E-2</v>
      </c>
      <c r="G60">
        <v>1.4999999999999999E-2</v>
      </c>
      <c r="H60" t="s">
        <v>2</v>
      </c>
      <c r="I60" t="s">
        <v>2</v>
      </c>
      <c r="J60">
        <v>0</v>
      </c>
      <c r="K60" t="s">
        <v>2</v>
      </c>
      <c r="L60">
        <v>1E-3</v>
      </c>
      <c r="M60" t="s">
        <v>2</v>
      </c>
      <c r="N60">
        <v>3.0000000000000001E-3</v>
      </c>
      <c r="O60" t="s">
        <v>2</v>
      </c>
      <c r="P60">
        <v>5.8000000000000003E-2</v>
      </c>
      <c r="Q60" t="s">
        <v>2</v>
      </c>
      <c r="R60" t="s">
        <v>2</v>
      </c>
      <c r="S60" t="s">
        <v>2</v>
      </c>
      <c r="T60" t="s">
        <v>2</v>
      </c>
      <c r="U60" t="s">
        <v>2</v>
      </c>
      <c r="V60" t="s">
        <v>2</v>
      </c>
      <c r="W60">
        <v>1.6E-2</v>
      </c>
      <c r="X60" t="s">
        <v>2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E60" t="s">
        <v>2</v>
      </c>
      <c r="AF60" t="s">
        <v>2</v>
      </c>
      <c r="AG60" t="s">
        <v>2</v>
      </c>
      <c r="AH60" t="s">
        <v>2</v>
      </c>
      <c r="AI60" t="s">
        <v>2</v>
      </c>
      <c r="AJ60" t="s">
        <v>2</v>
      </c>
      <c r="AK60" t="s">
        <v>2</v>
      </c>
      <c r="AL60" t="s">
        <v>2</v>
      </c>
      <c r="AM60" t="s">
        <v>2</v>
      </c>
      <c r="AN60">
        <v>2E-3</v>
      </c>
      <c r="AO60" t="s">
        <v>2</v>
      </c>
      <c r="AP60" t="s">
        <v>2</v>
      </c>
      <c r="AQ60" t="s">
        <v>2</v>
      </c>
      <c r="AR60" t="s">
        <v>2</v>
      </c>
      <c r="AS60" t="s">
        <v>2</v>
      </c>
      <c r="AT60" t="s">
        <v>2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 t="s">
        <v>2</v>
      </c>
      <c r="BD60" t="s">
        <v>2</v>
      </c>
      <c r="BE60" t="s">
        <v>2</v>
      </c>
      <c r="BF60" t="s">
        <v>2</v>
      </c>
      <c r="BG60" t="s">
        <v>2</v>
      </c>
      <c r="BH60">
        <v>0.01</v>
      </c>
      <c r="BI60" t="s">
        <v>2</v>
      </c>
      <c r="BJ60" t="s">
        <v>2</v>
      </c>
      <c r="BK60" t="s">
        <v>2</v>
      </c>
      <c r="BL60" t="s">
        <v>2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>
        <v>0.36299999999999999</v>
      </c>
      <c r="CB60" t="s">
        <v>2</v>
      </c>
      <c r="CC60" t="s">
        <v>2</v>
      </c>
      <c r="CD60" s="5">
        <f t="shared" si="3"/>
        <v>0.51200000000000001</v>
      </c>
      <c r="CE60" s="2">
        <v>2.347</v>
      </c>
      <c r="CF60" s="7">
        <f t="shared" si="1"/>
        <v>0.8531379168688864</v>
      </c>
      <c r="CG60" s="7">
        <f t="shared" si="2"/>
        <v>0.66943065394262924</v>
      </c>
    </row>
    <row r="61" spans="2:85">
      <c r="B61" t="s">
        <v>60</v>
      </c>
      <c r="C61" t="s">
        <v>2</v>
      </c>
      <c r="D61" t="s">
        <v>2</v>
      </c>
      <c r="E61" t="s">
        <v>2</v>
      </c>
      <c r="F61" t="s">
        <v>2</v>
      </c>
      <c r="G61">
        <v>3.0000000000000001E-3</v>
      </c>
      <c r="H61">
        <v>7.1999999999999995E-2</v>
      </c>
      <c r="I61" t="s">
        <v>2</v>
      </c>
      <c r="J61" t="s">
        <v>2</v>
      </c>
      <c r="K61" t="s">
        <v>2</v>
      </c>
      <c r="L61" t="s">
        <v>2</v>
      </c>
      <c r="M61" t="s">
        <v>2</v>
      </c>
      <c r="N61" t="s">
        <v>2</v>
      </c>
      <c r="O61">
        <v>0.72799999999999998</v>
      </c>
      <c r="P61" t="s">
        <v>2</v>
      </c>
      <c r="Q61">
        <v>2.0089999999999999</v>
      </c>
      <c r="R61" t="s">
        <v>2</v>
      </c>
      <c r="S61">
        <v>1.2869999999999999</v>
      </c>
      <c r="T61">
        <v>0.379</v>
      </c>
      <c r="U61" t="s">
        <v>2</v>
      </c>
      <c r="V61">
        <v>0.26</v>
      </c>
      <c r="W61" t="s">
        <v>2</v>
      </c>
      <c r="X61">
        <v>0.188</v>
      </c>
      <c r="Y61" t="s">
        <v>2</v>
      </c>
      <c r="Z61" t="s">
        <v>2</v>
      </c>
      <c r="AA61" t="s">
        <v>2</v>
      </c>
      <c r="AB61" t="s">
        <v>2</v>
      </c>
      <c r="AC61">
        <v>0.35</v>
      </c>
      <c r="AD61">
        <v>0.45700000000000002</v>
      </c>
      <c r="AE61">
        <v>0.47299999999999998</v>
      </c>
      <c r="AF61" t="s">
        <v>2</v>
      </c>
      <c r="AG61" t="s">
        <v>2</v>
      </c>
      <c r="AH61" t="s">
        <v>2</v>
      </c>
      <c r="AI61">
        <v>0.151</v>
      </c>
      <c r="AJ61">
        <v>0.71899999999999997</v>
      </c>
      <c r="AK61">
        <v>0.46200000000000002</v>
      </c>
      <c r="AL61">
        <v>1.7999999999999999E-2</v>
      </c>
      <c r="AM61" t="s">
        <v>2</v>
      </c>
      <c r="AN61" t="s">
        <v>2</v>
      </c>
      <c r="AO61">
        <v>0.55400000000000005</v>
      </c>
      <c r="AP61">
        <v>3.2480000000000002</v>
      </c>
      <c r="AQ61">
        <v>1.0900000000000001</v>
      </c>
      <c r="AR61">
        <v>0.112</v>
      </c>
      <c r="AS61">
        <v>0.17799999999999999</v>
      </c>
      <c r="AT61">
        <v>0.29799999999999999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>
        <v>0.78100000000000003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>
        <v>3.9990000000000001</v>
      </c>
      <c r="BJ61" t="s">
        <v>2</v>
      </c>
      <c r="BK61">
        <v>0.63100000000000001</v>
      </c>
      <c r="BL61">
        <v>1.6E-2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5.34</v>
      </c>
      <c r="CD61" s="5">
        <f t="shared" si="3"/>
        <v>23.802999999999997</v>
      </c>
      <c r="CE61" s="2">
        <v>91.253</v>
      </c>
      <c r="CF61" s="7">
        <f t="shared" si="1"/>
        <v>4.5136358686345028</v>
      </c>
      <c r="CG61" s="7">
        <f t="shared" si="2"/>
        <v>-3.1698116231539104</v>
      </c>
    </row>
    <row r="62" spans="2:85">
      <c r="B62" t="s">
        <v>61</v>
      </c>
      <c r="C62">
        <v>8.0000000000000002E-3</v>
      </c>
      <c r="D62">
        <v>0.16300000000000001</v>
      </c>
      <c r="E62">
        <v>0.128</v>
      </c>
      <c r="F62" t="s">
        <v>2</v>
      </c>
      <c r="G62">
        <v>1.0999999999999999E-2</v>
      </c>
      <c r="H62">
        <v>1.8420000000000001</v>
      </c>
      <c r="I62">
        <v>4.0000000000000001E-3</v>
      </c>
      <c r="J62" t="s">
        <v>2</v>
      </c>
      <c r="K62">
        <v>8.6379999999999999</v>
      </c>
      <c r="L62" t="s">
        <v>2</v>
      </c>
      <c r="M62">
        <v>9.1999999999999998E-2</v>
      </c>
      <c r="N62" t="s">
        <v>2</v>
      </c>
      <c r="O62" t="s">
        <v>2</v>
      </c>
      <c r="P62" t="s">
        <v>2</v>
      </c>
      <c r="Q62" t="s">
        <v>2</v>
      </c>
      <c r="R62">
        <v>3.4689999999999999</v>
      </c>
      <c r="S62">
        <v>2.8180000000000001</v>
      </c>
      <c r="T62" t="s">
        <v>2</v>
      </c>
      <c r="U62" t="s">
        <v>2</v>
      </c>
      <c r="V62">
        <v>0.98299999999999998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>
        <v>1.2010000000000001</v>
      </c>
      <c r="AD62" t="s">
        <v>2</v>
      </c>
      <c r="AE62">
        <v>3.5999999999999997E-2</v>
      </c>
      <c r="AF62" t="s">
        <v>2</v>
      </c>
      <c r="AG62">
        <v>4.1230000000000002</v>
      </c>
      <c r="AH62" t="s">
        <v>2</v>
      </c>
      <c r="AI62" t="s">
        <v>2</v>
      </c>
      <c r="AJ62" t="s">
        <v>2</v>
      </c>
      <c r="AK62">
        <v>0.38300000000000001</v>
      </c>
      <c r="AL62">
        <v>2E-3</v>
      </c>
      <c r="AM62" t="s">
        <v>2</v>
      </c>
      <c r="AN62" t="s">
        <v>2</v>
      </c>
      <c r="AO62" t="s">
        <v>2</v>
      </c>
      <c r="AP62" t="s">
        <v>2</v>
      </c>
      <c r="AQ62">
        <v>0.57499999999999996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>
        <v>1.2569999999999999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38.048999999999999</v>
      </c>
      <c r="CD62" s="5">
        <f t="shared" si="3"/>
        <v>63.782000000000004</v>
      </c>
      <c r="CE62" s="2">
        <v>263.10300000000001</v>
      </c>
      <c r="CF62" s="7">
        <f t="shared" si="1"/>
        <v>5.5725455904897911</v>
      </c>
      <c r="CG62" s="7">
        <f t="shared" si="2"/>
        <v>-4.155471018882678</v>
      </c>
    </row>
    <row r="63" spans="2:85">
      <c r="B63" t="s">
        <v>62</v>
      </c>
      <c r="C63" t="s">
        <v>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2.9000000000000001E-2</v>
      </c>
      <c r="J63" t="s">
        <v>2</v>
      </c>
      <c r="K63" t="s">
        <v>2</v>
      </c>
      <c r="L63" t="s">
        <v>2</v>
      </c>
      <c r="M63">
        <v>3.5000000000000003E-2</v>
      </c>
      <c r="N63" t="s">
        <v>2</v>
      </c>
      <c r="O63">
        <v>3.7999999999999999E-2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>
        <v>6.3E-2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>
        <v>3.5000000000000003E-2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0.35799999999999998</v>
      </c>
      <c r="CD63" s="5">
        <f t="shared" si="3"/>
        <v>0.55800000000000005</v>
      </c>
      <c r="CE63" s="2">
        <v>2.7050000000000001</v>
      </c>
      <c r="CF63" s="7">
        <f t="shared" si="1"/>
        <v>0.99510191229844491</v>
      </c>
      <c r="CG63" s="7">
        <f t="shared" si="2"/>
        <v>0.58339631660082603</v>
      </c>
    </row>
    <row r="64" spans="2:85">
      <c r="B64" t="s">
        <v>63</v>
      </c>
      <c r="C64">
        <v>1.0999999999999999E-2</v>
      </c>
      <c r="D64" t="s">
        <v>2</v>
      </c>
      <c r="E64" t="s">
        <v>2</v>
      </c>
      <c r="F64" t="s">
        <v>2</v>
      </c>
      <c r="G64" t="s">
        <v>2</v>
      </c>
      <c r="H64" t="s">
        <v>2</v>
      </c>
      <c r="I64">
        <v>5.0000000000000001E-3</v>
      </c>
      <c r="J64" t="s">
        <v>2</v>
      </c>
      <c r="K64" t="s">
        <v>2</v>
      </c>
      <c r="L64" t="s">
        <v>2</v>
      </c>
      <c r="M64">
        <v>8.0000000000000002E-3</v>
      </c>
      <c r="N64" t="s">
        <v>2</v>
      </c>
      <c r="O64" t="s">
        <v>2</v>
      </c>
      <c r="P64" t="s">
        <v>2</v>
      </c>
      <c r="Q64" t="s">
        <v>2</v>
      </c>
      <c r="R64" t="s">
        <v>2</v>
      </c>
      <c r="S64" t="s">
        <v>2</v>
      </c>
      <c r="T64" t="s">
        <v>2</v>
      </c>
      <c r="U64" t="s">
        <v>2</v>
      </c>
      <c r="V64" t="s">
        <v>2</v>
      </c>
      <c r="W64" t="s">
        <v>2</v>
      </c>
      <c r="X64" t="s">
        <v>2</v>
      </c>
      <c r="Y64" t="s">
        <v>2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E64" t="s">
        <v>2</v>
      </c>
      <c r="AF64" t="s">
        <v>2</v>
      </c>
      <c r="AG64" t="s">
        <v>2</v>
      </c>
      <c r="AH64" t="s">
        <v>2</v>
      </c>
      <c r="AI64" t="s">
        <v>2</v>
      </c>
      <c r="AJ64" t="s">
        <v>2</v>
      </c>
      <c r="AK64" t="s">
        <v>2</v>
      </c>
      <c r="AL64" t="s">
        <v>2</v>
      </c>
      <c r="AM64" t="s">
        <v>2</v>
      </c>
      <c r="AN64" t="s">
        <v>2</v>
      </c>
      <c r="AO64" t="s">
        <v>2</v>
      </c>
      <c r="AP64" t="s">
        <v>2</v>
      </c>
      <c r="AQ64" t="s">
        <v>2</v>
      </c>
      <c r="AR64" t="s">
        <v>2</v>
      </c>
      <c r="AS64" t="s">
        <v>2</v>
      </c>
      <c r="AT64" t="s">
        <v>2</v>
      </c>
      <c r="AU64" t="s">
        <v>2</v>
      </c>
      <c r="AV64" t="s">
        <v>2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 t="s">
        <v>2</v>
      </c>
      <c r="BD64" t="s">
        <v>2</v>
      </c>
      <c r="BE64" t="s">
        <v>2</v>
      </c>
      <c r="BF64" t="s">
        <v>2</v>
      </c>
      <c r="BG64" t="s">
        <v>2</v>
      </c>
      <c r="BH64" t="s">
        <v>2</v>
      </c>
      <c r="BI64" t="s">
        <v>2</v>
      </c>
      <c r="BJ64" t="s">
        <v>2</v>
      </c>
      <c r="BK64" t="s">
        <v>2</v>
      </c>
      <c r="BL64" t="s">
        <v>2</v>
      </c>
      <c r="BM64" t="s">
        <v>2</v>
      </c>
      <c r="BN64" t="s">
        <v>2</v>
      </c>
      <c r="BO64" t="s">
        <v>2</v>
      </c>
      <c r="BP64" t="s">
        <v>2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0.02</v>
      </c>
      <c r="CD64" s="5">
        <f t="shared" si="3"/>
        <v>4.3999999999999997E-2</v>
      </c>
      <c r="CE64" s="2">
        <v>0.248</v>
      </c>
      <c r="CF64" s="7">
        <f t="shared" si="1"/>
        <v>-1.3943265328171548</v>
      </c>
      <c r="CG64" s="7">
        <f t="shared" si="2"/>
        <v>3.1235656450638758</v>
      </c>
    </row>
    <row r="65" spans="2:85">
      <c r="B65" t="s">
        <v>86</v>
      </c>
      <c r="C65" t="s">
        <v>2</v>
      </c>
      <c r="D65" t="s">
        <v>2</v>
      </c>
      <c r="E65">
        <v>0.24</v>
      </c>
      <c r="F65" t="s">
        <v>2</v>
      </c>
      <c r="G65">
        <v>5.0000000000000001E-3</v>
      </c>
      <c r="H65">
        <v>0.39700000000000002</v>
      </c>
      <c r="I65">
        <v>0.11700000000000001</v>
      </c>
      <c r="J65" t="s">
        <v>2</v>
      </c>
      <c r="K65">
        <v>0.24199999999999999</v>
      </c>
      <c r="L65" t="s">
        <v>2</v>
      </c>
      <c r="M65">
        <v>1.2669999999999999</v>
      </c>
      <c r="N65" t="s">
        <v>2</v>
      </c>
      <c r="O65">
        <v>1.903</v>
      </c>
      <c r="P65" t="s">
        <v>2</v>
      </c>
      <c r="Q65">
        <v>2.2320000000000002</v>
      </c>
      <c r="R65">
        <v>5.2380000000000004</v>
      </c>
      <c r="S65">
        <v>0.83499999999999996</v>
      </c>
      <c r="T65">
        <v>1.0629999999999999</v>
      </c>
      <c r="U65" t="s">
        <v>2</v>
      </c>
      <c r="V65">
        <v>1.804</v>
      </c>
      <c r="W65" t="s">
        <v>2</v>
      </c>
      <c r="X65">
        <v>0.28599999999999998</v>
      </c>
      <c r="Y65" t="s">
        <v>2</v>
      </c>
      <c r="Z65" t="s">
        <v>2</v>
      </c>
      <c r="AA65" t="s">
        <v>2</v>
      </c>
      <c r="AB65" t="s">
        <v>2</v>
      </c>
      <c r="AC65">
        <v>1.389</v>
      </c>
      <c r="AD65">
        <v>0.90600000000000003</v>
      </c>
      <c r="AE65" t="s">
        <v>2</v>
      </c>
      <c r="AF65" t="s">
        <v>2</v>
      </c>
      <c r="AG65">
        <v>1.1200000000000001</v>
      </c>
      <c r="AH65" t="s">
        <v>2</v>
      </c>
      <c r="AI65">
        <v>0.113</v>
      </c>
      <c r="AJ65">
        <v>0.64</v>
      </c>
      <c r="AK65">
        <v>1.127</v>
      </c>
      <c r="AL65">
        <v>9.8000000000000004E-2</v>
      </c>
      <c r="AM65" t="s">
        <v>2</v>
      </c>
      <c r="AN65" t="s">
        <v>2</v>
      </c>
      <c r="AO65">
        <v>0.65200000000000002</v>
      </c>
      <c r="AP65">
        <v>6.2510000000000003</v>
      </c>
      <c r="AQ65">
        <v>5.12</v>
      </c>
      <c r="AR65">
        <v>0.154</v>
      </c>
      <c r="AS65">
        <v>2.0640000000000001</v>
      </c>
      <c r="AT65">
        <v>0.41299999999999998</v>
      </c>
      <c r="AU65" t="s">
        <v>2</v>
      </c>
      <c r="AV65">
        <v>11.178000000000001</v>
      </c>
      <c r="AW65" t="s">
        <v>2</v>
      </c>
      <c r="AX65" t="s">
        <v>2</v>
      </c>
      <c r="AY65" t="s">
        <v>2</v>
      </c>
      <c r="AZ65" t="s">
        <v>2</v>
      </c>
      <c r="BA65" t="s">
        <v>2</v>
      </c>
      <c r="BB65" t="s">
        <v>2</v>
      </c>
      <c r="BC65">
        <v>0.89800000000000002</v>
      </c>
      <c r="BD65" t="s">
        <v>2</v>
      </c>
      <c r="BE65">
        <v>1.3160000000000001</v>
      </c>
      <c r="BF65">
        <v>1.0009999999999999</v>
      </c>
      <c r="BG65">
        <v>0.79</v>
      </c>
      <c r="BH65" t="s">
        <v>2</v>
      </c>
      <c r="BI65" t="s">
        <v>2</v>
      </c>
      <c r="BJ65" t="s">
        <v>2</v>
      </c>
      <c r="BK65">
        <v>7.3999999999999996E-2</v>
      </c>
      <c r="BL65" t="s">
        <v>2</v>
      </c>
      <c r="BM65">
        <v>28.231999999999999</v>
      </c>
      <c r="BN65" t="s">
        <v>2</v>
      </c>
      <c r="BO65" t="s">
        <v>2</v>
      </c>
      <c r="BP65">
        <v>180.053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 t="s">
        <v>2</v>
      </c>
      <c r="CB65" t="s">
        <v>2</v>
      </c>
      <c r="CC65">
        <v>192.03299999999999</v>
      </c>
      <c r="CD65" s="5">
        <f t="shared" si="3"/>
        <v>451.25099999999998</v>
      </c>
      <c r="CE65" s="2">
        <v>953.63199999999995</v>
      </c>
      <c r="CF65" s="7">
        <f t="shared" si="1"/>
        <v>6.8602778527950399</v>
      </c>
      <c r="CG65" s="7">
        <f t="shared" si="2"/>
        <v>-6.1120237257111167</v>
      </c>
    </row>
    <row r="66" spans="2:85">
      <c r="B66" t="s">
        <v>65</v>
      </c>
      <c r="C66" t="s">
        <v>2</v>
      </c>
      <c r="D66" t="s">
        <v>2</v>
      </c>
      <c r="E66" t="s">
        <v>2</v>
      </c>
      <c r="F66" t="s">
        <v>2</v>
      </c>
      <c r="G66" t="s">
        <v>2</v>
      </c>
      <c r="H66" t="s">
        <v>2</v>
      </c>
      <c r="I66" t="s">
        <v>2</v>
      </c>
      <c r="J66" t="s">
        <v>2</v>
      </c>
      <c r="K66" t="s">
        <v>2</v>
      </c>
      <c r="L66">
        <v>1.2999999999999999E-2</v>
      </c>
      <c r="M66" t="s">
        <v>2</v>
      </c>
      <c r="N66">
        <v>0</v>
      </c>
      <c r="O66" t="s">
        <v>2</v>
      </c>
      <c r="P66" t="s">
        <v>2</v>
      </c>
      <c r="Q66" t="s">
        <v>2</v>
      </c>
      <c r="R66" t="s">
        <v>2</v>
      </c>
      <c r="S66" t="s">
        <v>2</v>
      </c>
      <c r="T66" t="s">
        <v>2</v>
      </c>
      <c r="U66" t="s">
        <v>2</v>
      </c>
      <c r="V66" t="s">
        <v>2</v>
      </c>
      <c r="W66">
        <v>0.08</v>
      </c>
      <c r="X66" t="s">
        <v>2</v>
      </c>
      <c r="Y66">
        <v>0.14899999999999999</v>
      </c>
      <c r="Z66">
        <v>0.56000000000000005</v>
      </c>
      <c r="AA66" t="s">
        <v>2</v>
      </c>
      <c r="AB66" t="s">
        <v>2</v>
      </c>
      <c r="AC66" t="s">
        <v>2</v>
      </c>
      <c r="AD66" t="s">
        <v>2</v>
      </c>
      <c r="AE66" t="s">
        <v>2</v>
      </c>
      <c r="AF66">
        <v>7.5999999999999998E-2</v>
      </c>
      <c r="AG66" t="s">
        <v>2</v>
      </c>
      <c r="AH66" t="s">
        <v>2</v>
      </c>
      <c r="AI66" t="s">
        <v>2</v>
      </c>
      <c r="AJ66" t="s">
        <v>2</v>
      </c>
      <c r="AK66" t="s">
        <v>2</v>
      </c>
      <c r="AL66" t="s">
        <v>2</v>
      </c>
      <c r="AM66">
        <v>1.2E-2</v>
      </c>
      <c r="AN66">
        <v>5.6000000000000001E-2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6.4000000000000001E-2</v>
      </c>
      <c r="AU66">
        <v>0.106</v>
      </c>
      <c r="AV66" t="s">
        <v>2</v>
      </c>
      <c r="AW66">
        <v>0.51200000000000001</v>
      </c>
      <c r="AX66">
        <v>0.30199999999999999</v>
      </c>
      <c r="AY66">
        <v>9.2999999999999999E-2</v>
      </c>
      <c r="AZ66" t="s">
        <v>2</v>
      </c>
      <c r="BA66" t="s">
        <v>2</v>
      </c>
      <c r="BB66" t="s">
        <v>2</v>
      </c>
      <c r="BC66" t="s">
        <v>2</v>
      </c>
      <c r="BD66">
        <v>0.433</v>
      </c>
      <c r="BE66" t="s">
        <v>2</v>
      </c>
      <c r="BF66" t="s">
        <v>2</v>
      </c>
      <c r="BG66" t="s">
        <v>2</v>
      </c>
      <c r="BH66" t="s">
        <v>2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 t="s">
        <v>2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1.518</v>
      </c>
      <c r="CB66" t="s">
        <v>2</v>
      </c>
      <c r="CC66" t="s">
        <v>2</v>
      </c>
      <c r="CD66" s="5">
        <f t="shared" si="3"/>
        <v>3.9740000000000002</v>
      </c>
      <c r="CE66" s="2">
        <v>7.548</v>
      </c>
      <c r="CF66" s="7">
        <f t="shared" si="1"/>
        <v>2.0212826275063036</v>
      </c>
      <c r="CG66" s="7">
        <f t="shared" si="2"/>
        <v>-1.3797731441296253</v>
      </c>
    </row>
    <row r="67" spans="2:85">
      <c r="B67" t="s">
        <v>87</v>
      </c>
      <c r="C67" t="s">
        <v>2</v>
      </c>
      <c r="D67" t="s">
        <v>2</v>
      </c>
      <c r="E67">
        <v>7.1999999999999995E-2</v>
      </c>
      <c r="F67" t="s">
        <v>2</v>
      </c>
      <c r="G67" t="s">
        <v>2</v>
      </c>
      <c r="H67" t="s">
        <v>2</v>
      </c>
      <c r="I67" t="s">
        <v>2</v>
      </c>
      <c r="J67">
        <v>0.08</v>
      </c>
      <c r="K67" t="s">
        <v>2</v>
      </c>
      <c r="L67">
        <v>1.0999999999999999E-2</v>
      </c>
      <c r="M67" t="s">
        <v>2</v>
      </c>
      <c r="N67">
        <v>4.3999999999999997E-2</v>
      </c>
      <c r="O67" t="s">
        <v>2</v>
      </c>
      <c r="P67">
        <v>0.53100000000000003</v>
      </c>
      <c r="Q67" t="s">
        <v>2</v>
      </c>
      <c r="R67" t="s">
        <v>2</v>
      </c>
      <c r="S67" t="s">
        <v>2</v>
      </c>
      <c r="T67" t="s">
        <v>2</v>
      </c>
      <c r="U67">
        <v>2.5000000000000001E-2</v>
      </c>
      <c r="V67" t="s">
        <v>2</v>
      </c>
      <c r="W67">
        <v>0.33300000000000002</v>
      </c>
      <c r="X67" t="s">
        <v>2</v>
      </c>
      <c r="Y67" t="s">
        <v>2</v>
      </c>
      <c r="Z67">
        <v>0.57099999999999995</v>
      </c>
      <c r="AA67">
        <v>0.32600000000000001</v>
      </c>
      <c r="AB67">
        <v>0.16500000000000001</v>
      </c>
      <c r="AC67" t="s">
        <v>2</v>
      </c>
      <c r="AD67" t="s">
        <v>2</v>
      </c>
      <c r="AE67" t="s">
        <v>2</v>
      </c>
      <c r="AF67">
        <v>0.126</v>
      </c>
      <c r="AG67" t="s">
        <v>2</v>
      </c>
      <c r="AH67">
        <v>8.4000000000000005E-2</v>
      </c>
      <c r="AI67" t="s">
        <v>2</v>
      </c>
      <c r="AJ67" t="s">
        <v>2</v>
      </c>
      <c r="AK67" t="s">
        <v>2</v>
      </c>
      <c r="AL67" t="s">
        <v>2</v>
      </c>
      <c r="AM67">
        <v>0.63200000000000001</v>
      </c>
      <c r="AN67">
        <v>0.107</v>
      </c>
      <c r="AO67" t="s">
        <v>2</v>
      </c>
      <c r="AP67" t="s">
        <v>2</v>
      </c>
      <c r="AQ67" t="s">
        <v>2</v>
      </c>
      <c r="AR67" t="s">
        <v>2</v>
      </c>
      <c r="AS67" t="s">
        <v>2</v>
      </c>
      <c r="AT67">
        <v>0.318</v>
      </c>
      <c r="AU67">
        <v>0.35799999999999998</v>
      </c>
      <c r="AV67" t="s">
        <v>2</v>
      </c>
      <c r="AW67">
        <v>0.38400000000000001</v>
      </c>
      <c r="AX67">
        <v>0.66900000000000004</v>
      </c>
      <c r="AY67">
        <v>8.9999999999999993E-3</v>
      </c>
      <c r="AZ67">
        <v>2E-3</v>
      </c>
      <c r="BA67">
        <v>3.0000000000000001E-3</v>
      </c>
      <c r="BB67">
        <v>4.0000000000000001E-3</v>
      </c>
      <c r="BC67" t="s">
        <v>2</v>
      </c>
      <c r="BD67">
        <v>1.1599999999999999</v>
      </c>
      <c r="BE67" t="s">
        <v>2</v>
      </c>
      <c r="BF67" t="s">
        <v>2</v>
      </c>
      <c r="BG67" t="s">
        <v>2</v>
      </c>
      <c r="BH67">
        <v>0.14699999999999999</v>
      </c>
      <c r="BI67" t="s">
        <v>2</v>
      </c>
      <c r="BJ67" t="s">
        <v>2</v>
      </c>
      <c r="BK67" t="s">
        <v>2</v>
      </c>
      <c r="BL67" t="s">
        <v>2</v>
      </c>
      <c r="BM67" t="s">
        <v>2</v>
      </c>
      <c r="BN67" t="s">
        <v>2</v>
      </c>
      <c r="BO67">
        <v>0.58099999999999996</v>
      </c>
      <c r="BP67" t="s">
        <v>2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>
        <v>4.7539999999999996</v>
      </c>
      <c r="CB67" t="s">
        <v>2</v>
      </c>
      <c r="CC67" t="s">
        <v>2</v>
      </c>
      <c r="CD67" s="5">
        <f t="shared" ref="CD67:CD83" si="4">SUM(C67:CC67)</f>
        <v>11.496</v>
      </c>
      <c r="CE67" s="2">
        <v>21.425999999999998</v>
      </c>
      <c r="CF67" s="7">
        <f t="shared" si="1"/>
        <v>3.0646051378403665</v>
      </c>
      <c r="CG67" s="7">
        <f t="shared" si="2"/>
        <v>-2.4419991487767239</v>
      </c>
    </row>
    <row r="68" spans="2:85">
      <c r="B68" t="s">
        <v>67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>
        <v>0.72499999999999998</v>
      </c>
      <c r="I68">
        <v>0.14899999999999999</v>
      </c>
      <c r="J68" t="s">
        <v>2</v>
      </c>
      <c r="K68" t="s">
        <v>2</v>
      </c>
      <c r="L68" t="s">
        <v>2</v>
      </c>
      <c r="M68">
        <v>2.6379999999999999</v>
      </c>
      <c r="N68" t="s">
        <v>2</v>
      </c>
      <c r="O68">
        <v>1.409</v>
      </c>
      <c r="P68" t="s">
        <v>2</v>
      </c>
      <c r="Q68">
        <v>1.371</v>
      </c>
      <c r="R68">
        <v>5.0629999999999997</v>
      </c>
      <c r="S68" t="s">
        <v>2</v>
      </c>
      <c r="T68">
        <v>1.1539999999999999</v>
      </c>
      <c r="U68" t="s">
        <v>2</v>
      </c>
      <c r="V68">
        <v>2.7450000000000001</v>
      </c>
      <c r="W68" t="s">
        <v>2</v>
      </c>
      <c r="X68">
        <v>5.2999999999999999E-2</v>
      </c>
      <c r="Y68" t="s">
        <v>2</v>
      </c>
      <c r="Z68" t="s">
        <v>2</v>
      </c>
      <c r="AA68" t="s">
        <v>2</v>
      </c>
      <c r="AB68" t="s">
        <v>2</v>
      </c>
      <c r="AC68">
        <v>4.0659999999999998</v>
      </c>
      <c r="AD68">
        <v>1.5449999999999999</v>
      </c>
      <c r="AE68" t="s">
        <v>2</v>
      </c>
      <c r="AF68" t="s">
        <v>2</v>
      </c>
      <c r="AG68">
        <v>12.332000000000001</v>
      </c>
      <c r="AH68" t="s">
        <v>2</v>
      </c>
      <c r="AI68">
        <v>0.29199999999999998</v>
      </c>
      <c r="AJ68">
        <v>1.0329999999999999</v>
      </c>
      <c r="AK68">
        <v>3.919</v>
      </c>
      <c r="AL68">
        <v>4.8000000000000001E-2</v>
      </c>
      <c r="AM68" t="s">
        <v>2</v>
      </c>
      <c r="AN68" t="s">
        <v>2</v>
      </c>
      <c r="AO68">
        <v>0.83199999999999996</v>
      </c>
      <c r="AP68">
        <v>2.8769999999999998</v>
      </c>
      <c r="AQ68">
        <v>3.2349999999999999</v>
      </c>
      <c r="AR68">
        <v>0.1</v>
      </c>
      <c r="AS68">
        <v>4.7729999999999997</v>
      </c>
      <c r="AT68">
        <v>0.252</v>
      </c>
      <c r="AU68" t="s">
        <v>2</v>
      </c>
      <c r="AV68">
        <v>7.165</v>
      </c>
      <c r="AW68" t="s">
        <v>2</v>
      </c>
      <c r="AX68" t="s">
        <v>2</v>
      </c>
      <c r="AY68" t="s">
        <v>2</v>
      </c>
      <c r="AZ68" t="s">
        <v>2</v>
      </c>
      <c r="BA68" t="s">
        <v>2</v>
      </c>
      <c r="BB68" t="s">
        <v>2</v>
      </c>
      <c r="BC68">
        <v>0.73699999999999999</v>
      </c>
      <c r="BD68" t="s">
        <v>2</v>
      </c>
      <c r="BE68">
        <v>0.84699999999999998</v>
      </c>
      <c r="BF68">
        <v>0.64200000000000002</v>
      </c>
      <c r="BG68">
        <v>0.50600000000000001</v>
      </c>
      <c r="BH68" t="s">
        <v>2</v>
      </c>
      <c r="BI68">
        <v>15.553000000000001</v>
      </c>
      <c r="BJ68">
        <v>3.887</v>
      </c>
      <c r="BK68">
        <v>9.6000000000000002E-2</v>
      </c>
      <c r="BL68" t="s">
        <v>2</v>
      </c>
      <c r="BM68">
        <v>166.07900000000001</v>
      </c>
      <c r="BN68" t="s">
        <v>2</v>
      </c>
      <c r="BO68" t="s">
        <v>2</v>
      </c>
      <c r="BP68">
        <v>197.46299999999999</v>
      </c>
      <c r="BQ68" t="s">
        <v>2</v>
      </c>
      <c r="BR68" t="s">
        <v>2</v>
      </c>
      <c r="BS68" t="s">
        <v>2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 t="s">
        <v>2</v>
      </c>
      <c r="CB68" t="s">
        <v>2</v>
      </c>
      <c r="CC68">
        <v>1988.5150000000001</v>
      </c>
      <c r="CD68" s="5">
        <f t="shared" si="4"/>
        <v>2432.1010000000001</v>
      </c>
      <c r="CE68" s="2">
        <v>5817.8980000000001</v>
      </c>
      <c r="CF68" s="7">
        <f t="shared" ref="CF68:CF73" si="5">+LN(CE68)</f>
        <v>8.6686943071035945</v>
      </c>
      <c r="CG68" s="7">
        <f t="shared" ref="CG68:CG73" si="6">+-LN(CD68)</f>
        <v>-7.7965107718289905</v>
      </c>
    </row>
    <row r="69" spans="2:85">
      <c r="B69" t="s">
        <v>68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  <c r="H69" t="s">
        <v>2</v>
      </c>
      <c r="I69" t="s">
        <v>2</v>
      </c>
      <c r="J69">
        <v>7.0000000000000001E-3</v>
      </c>
      <c r="K69" t="s">
        <v>2</v>
      </c>
      <c r="L69">
        <v>8.0000000000000002E-3</v>
      </c>
      <c r="M69" t="s">
        <v>2</v>
      </c>
      <c r="N69">
        <v>1.4E-2</v>
      </c>
      <c r="O69" t="s">
        <v>2</v>
      </c>
      <c r="P69">
        <v>2.5999999999999999E-2</v>
      </c>
      <c r="Q69" t="s">
        <v>2</v>
      </c>
      <c r="R69" t="s">
        <v>2</v>
      </c>
      <c r="S69" t="s">
        <v>2</v>
      </c>
      <c r="T69" t="s">
        <v>2</v>
      </c>
      <c r="U69">
        <v>0.42799999999999999</v>
      </c>
      <c r="V69" t="s">
        <v>2</v>
      </c>
      <c r="W69">
        <v>0.114</v>
      </c>
      <c r="X69" t="s">
        <v>2</v>
      </c>
      <c r="Y69">
        <v>0.26900000000000002</v>
      </c>
      <c r="Z69">
        <v>0.36599999999999999</v>
      </c>
      <c r="AA69">
        <v>7.6999999999999999E-2</v>
      </c>
      <c r="AB69">
        <v>8.9999999999999993E-3</v>
      </c>
      <c r="AC69" t="s">
        <v>2</v>
      </c>
      <c r="AD69" t="s">
        <v>2</v>
      </c>
      <c r="AE69" t="s">
        <v>2</v>
      </c>
      <c r="AF69">
        <v>0.129</v>
      </c>
      <c r="AG69" t="s">
        <v>2</v>
      </c>
      <c r="AH69">
        <v>0.76600000000000001</v>
      </c>
      <c r="AI69" t="s">
        <v>2</v>
      </c>
      <c r="AJ69" t="s">
        <v>2</v>
      </c>
      <c r="AK69" t="s">
        <v>2</v>
      </c>
      <c r="AL69" t="s">
        <v>2</v>
      </c>
      <c r="AM69" t="s">
        <v>2</v>
      </c>
      <c r="AN69" t="s">
        <v>2</v>
      </c>
      <c r="AO69" t="s">
        <v>2</v>
      </c>
      <c r="AP69" t="s">
        <v>2</v>
      </c>
      <c r="AQ69" t="s">
        <v>2</v>
      </c>
      <c r="AR69" t="s">
        <v>2</v>
      </c>
      <c r="AS69" t="s">
        <v>2</v>
      </c>
      <c r="AT69" t="s">
        <v>2</v>
      </c>
      <c r="AU69">
        <v>5.2999999999999999E-2</v>
      </c>
      <c r="AV69" t="s">
        <v>2</v>
      </c>
      <c r="AW69">
        <v>1.0089999999999999</v>
      </c>
      <c r="AX69">
        <v>0.153</v>
      </c>
      <c r="AY69">
        <v>7.0000000000000001E-3</v>
      </c>
      <c r="AZ69">
        <v>0.20599999999999999</v>
      </c>
      <c r="BA69">
        <v>0.35199999999999998</v>
      </c>
      <c r="BB69">
        <v>0.41199999999999998</v>
      </c>
      <c r="BC69" t="s">
        <v>2</v>
      </c>
      <c r="BD69">
        <v>1.3</v>
      </c>
      <c r="BE69" t="s">
        <v>2</v>
      </c>
      <c r="BF69" t="s">
        <v>2</v>
      </c>
      <c r="BG69" t="s">
        <v>2</v>
      </c>
      <c r="BH69" t="s">
        <v>2</v>
      </c>
      <c r="BI69" t="s">
        <v>2</v>
      </c>
      <c r="BJ69" t="s">
        <v>2</v>
      </c>
      <c r="BK69" t="s">
        <v>2</v>
      </c>
      <c r="BL69" t="s">
        <v>2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>
        <v>1.724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>
        <v>15.227</v>
      </c>
      <c r="CB69" t="s">
        <v>2</v>
      </c>
      <c r="CC69" t="s">
        <v>2</v>
      </c>
      <c r="CD69" s="5">
        <f t="shared" si="4"/>
        <v>22.655999999999999</v>
      </c>
      <c r="CE69" s="2">
        <v>54.491</v>
      </c>
      <c r="CF69" s="7">
        <f t="shared" si="5"/>
        <v>3.9980355504178022</v>
      </c>
      <c r="CG69" s="7">
        <f t="shared" si="6"/>
        <v>-3.1204247175113093</v>
      </c>
    </row>
    <row r="70" spans="2:85">
      <c r="B70" t="s">
        <v>69</v>
      </c>
      <c r="C70" t="s">
        <v>2</v>
      </c>
      <c r="D70" t="s">
        <v>2</v>
      </c>
      <c r="E70" t="s">
        <v>2</v>
      </c>
      <c r="F70" t="s">
        <v>2</v>
      </c>
      <c r="G70">
        <v>1.4999999999999999E-2</v>
      </c>
      <c r="H70" t="s">
        <v>2</v>
      </c>
      <c r="I70">
        <v>5.0999999999999997E-2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>
        <v>0.38100000000000001</v>
      </c>
      <c r="P70" t="s">
        <v>2</v>
      </c>
      <c r="Q70">
        <v>0.76400000000000001</v>
      </c>
      <c r="R70">
        <v>1.575</v>
      </c>
      <c r="S70" t="s">
        <v>2</v>
      </c>
      <c r="T70">
        <v>0.51</v>
      </c>
      <c r="U70" t="s">
        <v>2</v>
      </c>
      <c r="V70">
        <v>0.33100000000000002</v>
      </c>
      <c r="W70" t="s">
        <v>2</v>
      </c>
      <c r="X70">
        <v>6.2E-2</v>
      </c>
      <c r="Y70" t="s">
        <v>2</v>
      </c>
      <c r="Z70" t="s">
        <v>2</v>
      </c>
      <c r="AA70" t="s">
        <v>2</v>
      </c>
      <c r="AB70" t="s">
        <v>2</v>
      </c>
      <c r="AC70">
        <v>1.1379999999999999</v>
      </c>
      <c r="AD70">
        <v>0.623</v>
      </c>
      <c r="AE70">
        <v>0.63</v>
      </c>
      <c r="AF70" t="s">
        <v>2</v>
      </c>
      <c r="AG70" t="s">
        <v>2</v>
      </c>
      <c r="AH70" t="s">
        <v>2</v>
      </c>
      <c r="AI70">
        <v>7.0999999999999994E-2</v>
      </c>
      <c r="AJ70">
        <v>0.25800000000000001</v>
      </c>
      <c r="AK70" t="s">
        <v>2</v>
      </c>
      <c r="AL70">
        <v>2.4E-2</v>
      </c>
      <c r="AM70" t="s">
        <v>2</v>
      </c>
      <c r="AN70" t="s">
        <v>2</v>
      </c>
      <c r="AO70">
        <v>0.35399999999999998</v>
      </c>
      <c r="AP70">
        <v>0.996</v>
      </c>
      <c r="AQ70">
        <v>0.92200000000000004</v>
      </c>
      <c r="AR70">
        <v>3.6999999999999998E-2</v>
      </c>
      <c r="AS70">
        <v>1.4410000000000001</v>
      </c>
      <c r="AT70">
        <v>0.13100000000000001</v>
      </c>
      <c r="AU70" t="s">
        <v>2</v>
      </c>
      <c r="AV70" t="s">
        <v>2</v>
      </c>
      <c r="AW70" t="s">
        <v>2</v>
      </c>
      <c r="AX70" t="s">
        <v>2</v>
      </c>
      <c r="AY70" t="s">
        <v>2</v>
      </c>
      <c r="AZ70" t="s">
        <v>2</v>
      </c>
      <c r="BA70" t="s">
        <v>2</v>
      </c>
      <c r="BB70" t="s">
        <v>2</v>
      </c>
      <c r="BC70">
        <v>0.28599999999999998</v>
      </c>
      <c r="BD70" t="s">
        <v>2</v>
      </c>
      <c r="BE70">
        <v>0.71599999999999997</v>
      </c>
      <c r="BF70">
        <v>0.73099999999999998</v>
      </c>
      <c r="BG70">
        <v>0.57699999999999996</v>
      </c>
      <c r="BH70" t="s">
        <v>2</v>
      </c>
      <c r="BI70">
        <v>8.6170000000000009</v>
      </c>
      <c r="BJ70" t="s">
        <v>2</v>
      </c>
      <c r="BK70">
        <v>0.121</v>
      </c>
      <c r="BL70">
        <v>4.3999999999999997E-2</v>
      </c>
      <c r="BM70" t="s">
        <v>2</v>
      </c>
      <c r="BN70" t="s">
        <v>2</v>
      </c>
      <c r="BO70" t="s">
        <v>2</v>
      </c>
      <c r="BP70" t="s">
        <v>2</v>
      </c>
      <c r="BQ70" t="s">
        <v>2</v>
      </c>
      <c r="BR70" t="s">
        <v>2</v>
      </c>
      <c r="BS70" t="s">
        <v>2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 t="s">
        <v>2</v>
      </c>
      <c r="CB70" t="s">
        <v>2</v>
      </c>
      <c r="CC70">
        <v>14.599</v>
      </c>
      <c r="CD70" s="5">
        <f t="shared" si="4"/>
        <v>36.004999999999995</v>
      </c>
      <c r="CE70" s="2">
        <v>66.738</v>
      </c>
      <c r="CF70" s="7">
        <f t="shared" si="5"/>
        <v>4.2007745058379475</v>
      </c>
      <c r="CG70" s="7">
        <f t="shared" si="6"/>
        <v>-3.5836578177008298</v>
      </c>
    </row>
    <row r="71" spans="2:85">
      <c r="B71" t="s">
        <v>70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 t="s">
        <v>2</v>
      </c>
      <c r="K71" t="s">
        <v>2</v>
      </c>
      <c r="L71" t="s">
        <v>2</v>
      </c>
      <c r="M71" t="s">
        <v>2</v>
      </c>
      <c r="N71">
        <v>2.4E-2</v>
      </c>
      <c r="O71" t="s">
        <v>2</v>
      </c>
      <c r="P71">
        <v>0.2</v>
      </c>
      <c r="Q71" t="s">
        <v>2</v>
      </c>
      <c r="R71" t="s">
        <v>2</v>
      </c>
      <c r="S71" t="s">
        <v>2</v>
      </c>
      <c r="T71" t="s">
        <v>2</v>
      </c>
      <c r="U71">
        <v>6.8000000000000005E-2</v>
      </c>
      <c r="V71" t="s">
        <v>2</v>
      </c>
      <c r="W71" t="s">
        <v>2</v>
      </c>
      <c r="X71" t="s">
        <v>2</v>
      </c>
      <c r="Y71">
        <v>0.17599999999999999</v>
      </c>
      <c r="Z71">
        <v>0.255</v>
      </c>
      <c r="AA71">
        <v>9.2999999999999999E-2</v>
      </c>
      <c r="AB71">
        <v>2E-3</v>
      </c>
      <c r="AC71" t="s">
        <v>2</v>
      </c>
      <c r="AD71" t="s">
        <v>2</v>
      </c>
      <c r="AE71" t="s">
        <v>2</v>
      </c>
      <c r="AF71">
        <v>5.0999999999999997E-2</v>
      </c>
      <c r="AG71" t="s">
        <v>2</v>
      </c>
      <c r="AH71">
        <v>0.11899999999999999</v>
      </c>
      <c r="AI71" t="s">
        <v>2</v>
      </c>
      <c r="AJ71" t="s">
        <v>2</v>
      </c>
      <c r="AK71" t="s">
        <v>2</v>
      </c>
      <c r="AL71" t="s">
        <v>2</v>
      </c>
      <c r="AM71">
        <v>4.0000000000000001E-3</v>
      </c>
      <c r="AN71">
        <v>1E-3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>
        <v>5.0999999999999997E-2</v>
      </c>
      <c r="AU71">
        <v>0.29299999999999998</v>
      </c>
      <c r="AV71" t="s">
        <v>2</v>
      </c>
      <c r="AW71">
        <v>2.657</v>
      </c>
      <c r="AX71">
        <v>0.183</v>
      </c>
      <c r="AY71" t="s">
        <v>2</v>
      </c>
      <c r="AZ71">
        <v>0.27</v>
      </c>
      <c r="BA71">
        <v>0.46</v>
      </c>
      <c r="BB71">
        <v>0.53900000000000003</v>
      </c>
      <c r="BC71" t="s">
        <v>2</v>
      </c>
      <c r="BD71">
        <v>0.93100000000000005</v>
      </c>
      <c r="BE71" t="s">
        <v>2</v>
      </c>
      <c r="BF71" t="s">
        <v>2</v>
      </c>
      <c r="BG71" t="s">
        <v>2</v>
      </c>
      <c r="BH71" t="s">
        <v>2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0.53400000000000003</v>
      </c>
      <c r="BO71">
        <v>1.621</v>
      </c>
      <c r="BP71" t="s">
        <v>2</v>
      </c>
      <c r="BQ71">
        <v>3.3679999999999999</v>
      </c>
      <c r="BR71" t="s">
        <v>2</v>
      </c>
      <c r="BS71">
        <v>1.2130000000000001</v>
      </c>
      <c r="BT71" t="s">
        <v>2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12.222</v>
      </c>
      <c r="CB71" t="s">
        <v>2</v>
      </c>
      <c r="CC71" t="s">
        <v>2</v>
      </c>
      <c r="CD71" s="5">
        <f t="shared" si="4"/>
        <v>25.335000000000001</v>
      </c>
      <c r="CE71" s="2">
        <v>60.917999999999999</v>
      </c>
      <c r="CF71" s="7">
        <f t="shared" si="5"/>
        <v>4.109528697547141</v>
      </c>
      <c r="CG71" s="7">
        <f t="shared" si="6"/>
        <v>-3.232186838927873</v>
      </c>
    </row>
    <row r="72" spans="2:85">
      <c r="B72" t="s">
        <v>71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 t="s">
        <v>2</v>
      </c>
      <c r="I72" t="s">
        <v>2</v>
      </c>
      <c r="J72">
        <v>7.0000000000000001E-3</v>
      </c>
      <c r="K72" t="s">
        <v>2</v>
      </c>
      <c r="L72" t="s">
        <v>2</v>
      </c>
      <c r="M72" t="s">
        <v>2</v>
      </c>
      <c r="N72">
        <v>2E-3</v>
      </c>
      <c r="O72" t="s">
        <v>2</v>
      </c>
      <c r="P72" t="s">
        <v>2</v>
      </c>
      <c r="Q72" t="s">
        <v>2</v>
      </c>
      <c r="R72" t="s">
        <v>2</v>
      </c>
      <c r="S72" t="s">
        <v>2</v>
      </c>
      <c r="T72" t="s">
        <v>2</v>
      </c>
      <c r="U72" t="s">
        <v>2</v>
      </c>
      <c r="V72" t="s">
        <v>2</v>
      </c>
      <c r="W72" t="s">
        <v>2</v>
      </c>
      <c r="X72" t="s">
        <v>2</v>
      </c>
      <c r="Y72" t="s">
        <v>2</v>
      </c>
      <c r="Z72">
        <v>1.256</v>
      </c>
      <c r="AA72" t="s">
        <v>2</v>
      </c>
      <c r="AB72">
        <v>7.0000000000000001E-3</v>
      </c>
      <c r="AC72" t="s">
        <v>2</v>
      </c>
      <c r="AD72" t="s">
        <v>2</v>
      </c>
      <c r="AE72" t="s">
        <v>2</v>
      </c>
      <c r="AF72" t="s">
        <v>2</v>
      </c>
      <c r="AG72" t="s">
        <v>2</v>
      </c>
      <c r="AH72">
        <v>5.8000000000000003E-2</v>
      </c>
      <c r="AI72" t="s">
        <v>2</v>
      </c>
      <c r="AJ72" t="s">
        <v>2</v>
      </c>
      <c r="AK72" t="s">
        <v>2</v>
      </c>
      <c r="AL72" t="s">
        <v>2</v>
      </c>
      <c r="AM72">
        <v>0.27300000000000002</v>
      </c>
      <c r="AN72" t="s">
        <v>2</v>
      </c>
      <c r="AO72" t="s">
        <v>2</v>
      </c>
      <c r="AP72" t="s">
        <v>2</v>
      </c>
      <c r="AQ72" t="s">
        <v>2</v>
      </c>
      <c r="AR72" t="s">
        <v>2</v>
      </c>
      <c r="AS72" t="s">
        <v>2</v>
      </c>
      <c r="AT72" t="s">
        <v>2</v>
      </c>
      <c r="AU72">
        <v>0.32300000000000001</v>
      </c>
      <c r="AV72" t="s">
        <v>2</v>
      </c>
      <c r="AW72">
        <v>1.204</v>
      </c>
      <c r="AX72">
        <v>0.51400000000000001</v>
      </c>
      <c r="AY72" t="s">
        <v>2</v>
      </c>
      <c r="AZ72">
        <v>3.4000000000000002E-2</v>
      </c>
      <c r="BA72">
        <v>5.8999999999999997E-2</v>
      </c>
      <c r="BB72">
        <v>6.9000000000000006E-2</v>
      </c>
      <c r="BC72" t="s">
        <v>2</v>
      </c>
      <c r="BD72">
        <v>1.4610000000000001</v>
      </c>
      <c r="BE72" t="s">
        <v>2</v>
      </c>
      <c r="BF72" t="s">
        <v>2</v>
      </c>
      <c r="BG72" t="s">
        <v>2</v>
      </c>
      <c r="BH72">
        <v>0.41099999999999998</v>
      </c>
      <c r="BI72" t="s">
        <v>2</v>
      </c>
      <c r="BJ72" t="s">
        <v>2</v>
      </c>
      <c r="BK72" t="s">
        <v>2</v>
      </c>
      <c r="BL72" t="s">
        <v>2</v>
      </c>
      <c r="BM72" t="s">
        <v>2</v>
      </c>
      <c r="BN72">
        <v>0.27100000000000002</v>
      </c>
      <c r="BO72" t="s">
        <v>2</v>
      </c>
      <c r="BP72" t="s">
        <v>2</v>
      </c>
      <c r="BQ72" t="s">
        <v>2</v>
      </c>
      <c r="BR72" t="s">
        <v>2</v>
      </c>
      <c r="BS72">
        <v>6.7000000000000004E-2</v>
      </c>
      <c r="BT72">
        <v>0.94599999999999995</v>
      </c>
      <c r="BU72" t="s">
        <v>2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>
        <v>5.3540000000000001</v>
      </c>
      <c r="CB72" t="s">
        <v>2</v>
      </c>
      <c r="CC72" t="s">
        <v>2</v>
      </c>
      <c r="CD72" s="5">
        <f t="shared" si="4"/>
        <v>12.315999999999999</v>
      </c>
      <c r="CE72" s="2">
        <v>25.969000000000001</v>
      </c>
      <c r="CF72" s="7">
        <f t="shared" si="5"/>
        <v>3.2569035189648581</v>
      </c>
      <c r="CG72" s="7">
        <f t="shared" si="6"/>
        <v>-2.5108992300622539</v>
      </c>
    </row>
    <row r="73" spans="2:85">
      <c r="B73" t="s">
        <v>72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>
        <v>4.3860000000000001</v>
      </c>
      <c r="I73">
        <v>0.05</v>
      </c>
      <c r="J73" t="s">
        <v>2</v>
      </c>
      <c r="K73">
        <v>4.6059999999999999</v>
      </c>
      <c r="L73" t="s">
        <v>2</v>
      </c>
      <c r="M73" t="s">
        <v>2</v>
      </c>
      <c r="N73" t="s">
        <v>2</v>
      </c>
      <c r="O73">
        <v>5.7000000000000002E-2</v>
      </c>
      <c r="P73" t="s">
        <v>2</v>
      </c>
      <c r="Q73" t="s">
        <v>2</v>
      </c>
      <c r="R73">
        <v>5.0919999999999996</v>
      </c>
      <c r="S73">
        <v>11.901</v>
      </c>
      <c r="T73">
        <v>0.19900000000000001</v>
      </c>
      <c r="U73" t="s">
        <v>2</v>
      </c>
      <c r="V73">
        <v>1.194</v>
      </c>
      <c r="W73" t="s">
        <v>2</v>
      </c>
      <c r="X73" t="s">
        <v>2</v>
      </c>
      <c r="Y73" t="s">
        <v>2</v>
      </c>
      <c r="Z73" t="s">
        <v>2</v>
      </c>
      <c r="AA73" t="s">
        <v>2</v>
      </c>
      <c r="AB73" t="s">
        <v>2</v>
      </c>
      <c r="AC73">
        <v>1.218</v>
      </c>
      <c r="AD73" t="s">
        <v>2</v>
      </c>
      <c r="AE73">
        <v>0.192</v>
      </c>
      <c r="AF73" t="s">
        <v>2</v>
      </c>
      <c r="AG73">
        <v>21.317</v>
      </c>
      <c r="AH73" t="s">
        <v>2</v>
      </c>
      <c r="AI73" t="s">
        <v>2</v>
      </c>
      <c r="AJ73" t="s">
        <v>2</v>
      </c>
      <c r="AK73">
        <v>1.4450000000000001</v>
      </c>
      <c r="AL73">
        <v>0.11</v>
      </c>
      <c r="AM73" t="s">
        <v>2</v>
      </c>
      <c r="AN73" t="s">
        <v>2</v>
      </c>
      <c r="AO73">
        <v>0.29599999999999999</v>
      </c>
      <c r="AP73">
        <v>0.77500000000000002</v>
      </c>
      <c r="AQ73">
        <v>1.603</v>
      </c>
      <c r="AR73" t="s">
        <v>2</v>
      </c>
      <c r="AS73">
        <v>2.202</v>
      </c>
      <c r="AT73" t="s">
        <v>2</v>
      </c>
      <c r="AU73" t="s">
        <v>2</v>
      </c>
      <c r="AV73">
        <v>30.748000000000001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>
        <v>0.97</v>
      </c>
      <c r="BD73" t="s">
        <v>2</v>
      </c>
      <c r="BE73">
        <v>0.251</v>
      </c>
      <c r="BF73">
        <v>0.187</v>
      </c>
      <c r="BG73">
        <v>0.14799999999999999</v>
      </c>
      <c r="BH73" t="s">
        <v>2</v>
      </c>
      <c r="BI73" t="s">
        <v>2</v>
      </c>
      <c r="BJ73">
        <v>69.503</v>
      </c>
      <c r="BK73">
        <v>0.1</v>
      </c>
      <c r="BL73" t="s">
        <v>2</v>
      </c>
      <c r="BM73">
        <v>73.513000000000005</v>
      </c>
      <c r="BN73" t="s">
        <v>2</v>
      </c>
      <c r="BO73" t="s">
        <v>2</v>
      </c>
      <c r="BP73" t="s">
        <v>2</v>
      </c>
      <c r="BQ73" t="s">
        <v>2</v>
      </c>
      <c r="BR73">
        <v>5.0890000000000004</v>
      </c>
      <c r="BS73" t="s">
        <v>2</v>
      </c>
      <c r="BT73" t="s">
        <v>2</v>
      </c>
      <c r="BU73">
        <v>61.292000000000002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 t="s">
        <v>2</v>
      </c>
      <c r="CB73" t="s">
        <v>2</v>
      </c>
      <c r="CC73">
        <v>335.12700000000001</v>
      </c>
      <c r="CD73" s="5">
        <f t="shared" si="4"/>
        <v>633.57099999999991</v>
      </c>
      <c r="CE73" s="2">
        <v>1617.01</v>
      </c>
      <c r="CF73" s="7">
        <f t="shared" si="5"/>
        <v>7.3883340438498823</v>
      </c>
      <c r="CG73" s="7">
        <f t="shared" si="6"/>
        <v>-6.4513720692507084</v>
      </c>
    </row>
    <row r="74" spans="2:85">
      <c r="CD74" s="5"/>
      <c r="CE74" s="2"/>
      <c r="CF74" s="7"/>
      <c r="CG74" s="7"/>
    </row>
    <row r="75" spans="2:85">
      <c r="B75" t="s">
        <v>88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>
        <v>2.9000000000000001E-2</v>
      </c>
      <c r="X75" t="s">
        <v>2</v>
      </c>
      <c r="Y75" t="s">
        <v>2</v>
      </c>
      <c r="Z75" t="s">
        <v>2</v>
      </c>
      <c r="AA75">
        <v>0.114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 t="s">
        <v>2</v>
      </c>
      <c r="AH75" t="s">
        <v>2</v>
      </c>
      <c r="AI75" t="s">
        <v>2</v>
      </c>
      <c r="AJ75" t="s">
        <v>2</v>
      </c>
      <c r="AK75" t="s">
        <v>2</v>
      </c>
      <c r="AL75" t="s">
        <v>2</v>
      </c>
      <c r="AM75">
        <v>0.159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 t="s">
        <v>2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>
        <v>0.84599999999999997</v>
      </c>
      <c r="BE75" t="s">
        <v>2</v>
      </c>
      <c r="BF75" t="s">
        <v>2</v>
      </c>
      <c r="BG75" t="s">
        <v>2</v>
      </c>
      <c r="BH75">
        <v>1.0189999999999999</v>
      </c>
      <c r="BI75" t="s">
        <v>2</v>
      </c>
      <c r="BJ75" t="s">
        <v>2</v>
      </c>
      <c r="BK75" t="s">
        <v>2</v>
      </c>
      <c r="BL75" t="s">
        <v>2</v>
      </c>
      <c r="BM75" t="s">
        <v>2</v>
      </c>
      <c r="BN75">
        <v>0.34599999999999997</v>
      </c>
      <c r="BO75" t="s">
        <v>2</v>
      </c>
      <c r="BP75" t="s">
        <v>2</v>
      </c>
      <c r="BQ75" t="s">
        <v>2</v>
      </c>
      <c r="BR75" t="s">
        <v>2</v>
      </c>
      <c r="BS75" t="s">
        <v>2</v>
      </c>
      <c r="BT75">
        <v>21.401</v>
      </c>
      <c r="BU75" t="s">
        <v>2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>
        <v>86.825000000000003</v>
      </c>
      <c r="CB75" t="s">
        <v>2</v>
      </c>
      <c r="CC75" t="s">
        <v>2</v>
      </c>
      <c r="CD75" s="5">
        <f t="shared" si="4"/>
        <v>110.739</v>
      </c>
      <c r="CE75" s="2">
        <v>0</v>
      </c>
    </row>
    <row r="76" spans="2:85">
      <c r="B76" t="s">
        <v>74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 t="s">
        <v>2</v>
      </c>
      <c r="N76" t="s">
        <v>2</v>
      </c>
      <c r="O76" t="s">
        <v>2</v>
      </c>
      <c r="P76">
        <v>4.1000000000000002E-2</v>
      </c>
      <c r="Q76" t="s">
        <v>2</v>
      </c>
      <c r="R76" t="s">
        <v>2</v>
      </c>
      <c r="S76" t="s">
        <v>2</v>
      </c>
      <c r="T76" t="s">
        <v>2</v>
      </c>
      <c r="U76">
        <v>3.6999999999999998E-2</v>
      </c>
      <c r="V76" t="s">
        <v>2</v>
      </c>
      <c r="W76" t="s">
        <v>2</v>
      </c>
      <c r="X76" t="s">
        <v>2</v>
      </c>
      <c r="Y76">
        <v>0.14899999999999999</v>
      </c>
      <c r="Z76" t="s">
        <v>2</v>
      </c>
      <c r="AA76" t="s">
        <v>2</v>
      </c>
      <c r="AB76">
        <v>2E-3</v>
      </c>
      <c r="AC76" t="s">
        <v>2</v>
      </c>
      <c r="AD76" t="s">
        <v>2</v>
      </c>
      <c r="AE76" t="s">
        <v>2</v>
      </c>
      <c r="AF76" t="s">
        <v>2</v>
      </c>
      <c r="AG76" t="s">
        <v>2</v>
      </c>
      <c r="AH76">
        <v>0.02</v>
      </c>
      <c r="AI76" t="s">
        <v>2</v>
      </c>
      <c r="AJ76" t="s">
        <v>2</v>
      </c>
      <c r="AK76" t="s">
        <v>2</v>
      </c>
      <c r="AL76" t="s">
        <v>2</v>
      </c>
      <c r="AM76">
        <v>0.02</v>
      </c>
      <c r="AN76">
        <v>0.01</v>
      </c>
      <c r="AO76" t="s">
        <v>2</v>
      </c>
      <c r="AP76" t="s">
        <v>2</v>
      </c>
      <c r="AQ76" t="s">
        <v>2</v>
      </c>
      <c r="AR76" t="s">
        <v>2</v>
      </c>
      <c r="AS76" t="s">
        <v>2</v>
      </c>
      <c r="AT76">
        <v>0.92400000000000004</v>
      </c>
      <c r="AU76">
        <v>8.2000000000000003E-2</v>
      </c>
      <c r="AV76" t="s">
        <v>2</v>
      </c>
      <c r="AW76">
        <v>4.41</v>
      </c>
      <c r="AX76">
        <v>1.2250000000000001</v>
      </c>
      <c r="AY76">
        <v>0.10299999999999999</v>
      </c>
      <c r="AZ76">
        <v>0.184</v>
      </c>
      <c r="BA76">
        <v>0.314</v>
      </c>
      <c r="BB76">
        <v>0.37</v>
      </c>
      <c r="BC76" t="s">
        <v>2</v>
      </c>
      <c r="BD76">
        <v>2.9140000000000001</v>
      </c>
      <c r="BE76" t="s">
        <v>2</v>
      </c>
      <c r="BF76" t="s">
        <v>2</v>
      </c>
      <c r="BG76" t="s">
        <v>2</v>
      </c>
      <c r="BH76">
        <v>6.9000000000000006E-2</v>
      </c>
      <c r="BI76" t="s">
        <v>2</v>
      </c>
      <c r="BJ76" t="s">
        <v>2</v>
      </c>
      <c r="BK76" t="s">
        <v>2</v>
      </c>
      <c r="BL76" t="s">
        <v>2</v>
      </c>
      <c r="BM76" t="s">
        <v>2</v>
      </c>
      <c r="BN76">
        <v>0.95799999999999996</v>
      </c>
      <c r="BO76">
        <v>7.569</v>
      </c>
      <c r="BP76" t="s">
        <v>2</v>
      </c>
      <c r="BQ76">
        <v>1.399</v>
      </c>
      <c r="BR76" t="s">
        <v>2</v>
      </c>
      <c r="BS76">
        <v>1.085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>
        <v>319.70800000000003</v>
      </c>
      <c r="CB76" t="s">
        <v>2</v>
      </c>
      <c r="CC76" t="s">
        <v>2</v>
      </c>
      <c r="CD76" s="5">
        <f t="shared" si="4"/>
        <v>341.59300000000002</v>
      </c>
      <c r="CE76" s="2">
        <v>0</v>
      </c>
    </row>
    <row r="77" spans="2:85">
      <c r="B77" t="s">
        <v>89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 t="s">
        <v>2</v>
      </c>
      <c r="AE77" t="s">
        <v>2</v>
      </c>
      <c r="AF77" t="s">
        <v>2</v>
      </c>
      <c r="AG77">
        <v>3.6829999999999998</v>
      </c>
      <c r="AH77" t="s">
        <v>2</v>
      </c>
      <c r="AI77">
        <v>0.124</v>
      </c>
      <c r="AJ77" t="s">
        <v>2</v>
      </c>
      <c r="AK77" t="s">
        <v>2</v>
      </c>
      <c r="AL77" t="s">
        <v>2</v>
      </c>
      <c r="AM77" t="s">
        <v>2</v>
      </c>
      <c r="AN77" t="s">
        <v>2</v>
      </c>
      <c r="AO77" t="s">
        <v>2</v>
      </c>
      <c r="AP77" t="s">
        <v>2</v>
      </c>
      <c r="AQ77" t="s">
        <v>2</v>
      </c>
      <c r="AR77" t="s">
        <v>2</v>
      </c>
      <c r="AS77" t="s">
        <v>2</v>
      </c>
      <c r="AT77" t="s">
        <v>2</v>
      </c>
      <c r="AU77" t="s">
        <v>2</v>
      </c>
      <c r="AV77">
        <v>31.12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 t="s">
        <v>2</v>
      </c>
      <c r="BD77" t="s">
        <v>2</v>
      </c>
      <c r="BE77" t="s">
        <v>2</v>
      </c>
      <c r="BF77" t="s">
        <v>2</v>
      </c>
      <c r="BG77" t="s">
        <v>2</v>
      </c>
      <c r="BH77" t="s">
        <v>2</v>
      </c>
      <c r="BI77" t="s">
        <v>2</v>
      </c>
      <c r="BJ77">
        <v>124.75</v>
      </c>
      <c r="BK77" t="s">
        <v>2</v>
      </c>
      <c r="BL77" t="s">
        <v>2</v>
      </c>
      <c r="BM77" t="s">
        <v>2</v>
      </c>
      <c r="BN77" t="s">
        <v>2</v>
      </c>
      <c r="BO77" t="s">
        <v>2</v>
      </c>
      <c r="BP77" t="s">
        <v>2</v>
      </c>
      <c r="BQ77" t="s">
        <v>2</v>
      </c>
      <c r="BR77">
        <v>16.952000000000002</v>
      </c>
      <c r="BS77" t="s">
        <v>2</v>
      </c>
      <c r="BT77" t="s">
        <v>2</v>
      </c>
      <c r="BU77">
        <v>1325.5519999999999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17709.72</v>
      </c>
      <c r="CD77" s="5">
        <f t="shared" si="4"/>
        <v>19211.901000000002</v>
      </c>
      <c r="CE77" s="2">
        <v>0</v>
      </c>
    </row>
    <row r="78" spans="2:85">
      <c r="B78" t="s">
        <v>76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>
        <v>1.0999999999999999E-2</v>
      </c>
      <c r="N78" t="s">
        <v>2</v>
      </c>
      <c r="O78" t="s">
        <v>2</v>
      </c>
      <c r="P78" t="s">
        <v>2</v>
      </c>
      <c r="Q78" t="s">
        <v>2</v>
      </c>
      <c r="R78" t="s">
        <v>2</v>
      </c>
      <c r="S78" t="s">
        <v>2</v>
      </c>
      <c r="T78" t="s">
        <v>2</v>
      </c>
      <c r="U78" t="s">
        <v>2</v>
      </c>
      <c r="V78" t="s">
        <v>2</v>
      </c>
      <c r="W78" t="s">
        <v>2</v>
      </c>
      <c r="X78" t="s">
        <v>2</v>
      </c>
      <c r="Y78" t="s">
        <v>2</v>
      </c>
      <c r="Z78" t="s">
        <v>2</v>
      </c>
      <c r="AA78" t="s">
        <v>2</v>
      </c>
      <c r="AB78" t="s">
        <v>2</v>
      </c>
      <c r="AC78" t="s">
        <v>2</v>
      </c>
      <c r="AD78" t="s">
        <v>2</v>
      </c>
      <c r="AE78">
        <v>0.32100000000000001</v>
      </c>
      <c r="AF78" t="s">
        <v>2</v>
      </c>
      <c r="AG78" t="s">
        <v>2</v>
      </c>
      <c r="AH78" t="s">
        <v>2</v>
      </c>
      <c r="AI78">
        <v>4.4999999999999998E-2</v>
      </c>
      <c r="AJ78" t="s">
        <v>2</v>
      </c>
      <c r="AK78">
        <v>0.49299999999999999</v>
      </c>
      <c r="AL78" t="s">
        <v>2</v>
      </c>
      <c r="AM78" t="s">
        <v>2</v>
      </c>
      <c r="AN78" t="s">
        <v>2</v>
      </c>
      <c r="AO78" t="s">
        <v>2</v>
      </c>
      <c r="AP78" t="s">
        <v>2</v>
      </c>
      <c r="AQ78" t="s">
        <v>2</v>
      </c>
      <c r="AR78">
        <v>0.01</v>
      </c>
      <c r="AS78" t="s">
        <v>2</v>
      </c>
      <c r="AT78">
        <v>0.54200000000000004</v>
      </c>
      <c r="AU78" t="s">
        <v>2</v>
      </c>
      <c r="AV78" t="s">
        <v>2</v>
      </c>
      <c r="AW78" t="s">
        <v>2</v>
      </c>
      <c r="AX78" t="s">
        <v>2</v>
      </c>
      <c r="AY78" t="s">
        <v>2</v>
      </c>
      <c r="AZ78" t="s">
        <v>2</v>
      </c>
      <c r="BA78" t="s">
        <v>2</v>
      </c>
      <c r="BB78" t="s">
        <v>2</v>
      </c>
      <c r="BC78">
        <v>1.1619999999999999</v>
      </c>
      <c r="BD78" t="s">
        <v>2</v>
      </c>
      <c r="BE78">
        <v>0.16600000000000001</v>
      </c>
      <c r="BF78">
        <v>0.161</v>
      </c>
      <c r="BG78">
        <v>0.127</v>
      </c>
      <c r="BH78" t="s">
        <v>2</v>
      </c>
      <c r="BI78">
        <v>34.049999999999997</v>
      </c>
      <c r="BJ78" t="s">
        <v>2</v>
      </c>
      <c r="BK78">
        <v>0.61699999999999999</v>
      </c>
      <c r="BL78">
        <v>4.8000000000000001E-2</v>
      </c>
      <c r="BM78">
        <v>73.018000000000001</v>
      </c>
      <c r="BN78" t="s">
        <v>2</v>
      </c>
      <c r="BO78" t="s">
        <v>2</v>
      </c>
      <c r="BP78">
        <v>98.730999999999995</v>
      </c>
      <c r="BQ78" t="s">
        <v>2</v>
      </c>
      <c r="BR78">
        <v>9.5570000000000004</v>
      </c>
      <c r="BS78" t="s">
        <v>2</v>
      </c>
      <c r="BT78" t="s">
        <v>2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222.857</v>
      </c>
      <c r="CD78" s="5">
        <f t="shared" si="4"/>
        <v>441.91599999999994</v>
      </c>
      <c r="CE78" s="2">
        <v>0</v>
      </c>
    </row>
    <row r="79" spans="2:85">
      <c r="B79" t="s">
        <v>77</v>
      </c>
      <c r="C79" t="s">
        <v>2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2</v>
      </c>
      <c r="U79" t="s">
        <v>2</v>
      </c>
      <c r="V79" t="s">
        <v>2</v>
      </c>
      <c r="W79" t="s">
        <v>2</v>
      </c>
      <c r="X79" t="s">
        <v>2</v>
      </c>
      <c r="Y79" t="s">
        <v>2</v>
      </c>
      <c r="Z79" t="s">
        <v>2</v>
      </c>
      <c r="AA79" t="s">
        <v>2</v>
      </c>
      <c r="AB79" t="s">
        <v>2</v>
      </c>
      <c r="AC79" t="s">
        <v>2</v>
      </c>
      <c r="AD79">
        <v>0.126</v>
      </c>
      <c r="AE79" t="s">
        <v>2</v>
      </c>
      <c r="AF79" t="s">
        <v>2</v>
      </c>
      <c r="AG79" t="s">
        <v>2</v>
      </c>
      <c r="AH79" t="s">
        <v>2</v>
      </c>
      <c r="AI79" t="s">
        <v>2</v>
      </c>
      <c r="AJ79">
        <v>0.20899999999999999</v>
      </c>
      <c r="AK79">
        <v>1.59</v>
      </c>
      <c r="AL79" t="s">
        <v>2</v>
      </c>
      <c r="AM79" t="s">
        <v>2</v>
      </c>
      <c r="AN79" t="s">
        <v>2</v>
      </c>
      <c r="AO79" t="s">
        <v>2</v>
      </c>
      <c r="AP79">
        <v>0.19400000000000001</v>
      </c>
      <c r="AQ79">
        <v>0.97699999999999998</v>
      </c>
      <c r="AR79">
        <v>0.01</v>
      </c>
      <c r="AS79">
        <v>0.16900000000000001</v>
      </c>
      <c r="AT79">
        <v>1.022</v>
      </c>
      <c r="AU79" t="s">
        <v>2</v>
      </c>
      <c r="AV79">
        <v>1.6719999999999999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>
        <v>3.278</v>
      </c>
      <c r="BD79" t="s">
        <v>2</v>
      </c>
      <c r="BE79">
        <v>1.2689999999999999</v>
      </c>
      <c r="BF79">
        <v>0.92600000000000005</v>
      </c>
      <c r="BG79">
        <v>0.73099999999999998</v>
      </c>
      <c r="BH79" t="s">
        <v>2</v>
      </c>
      <c r="BI79">
        <v>26.981999999999999</v>
      </c>
      <c r="BJ79">
        <v>7.06</v>
      </c>
      <c r="BK79">
        <v>0.66100000000000003</v>
      </c>
      <c r="BL79">
        <v>0.13900000000000001</v>
      </c>
      <c r="BM79">
        <v>209.97800000000001</v>
      </c>
      <c r="BN79" t="s">
        <v>2</v>
      </c>
      <c r="BO79" t="s">
        <v>2</v>
      </c>
      <c r="BP79">
        <v>95.817999999999998</v>
      </c>
      <c r="BQ79" t="s">
        <v>2</v>
      </c>
      <c r="BR79">
        <v>11.297000000000001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>
        <v>2862.7130000000002</v>
      </c>
      <c r="CD79" s="5">
        <f t="shared" si="4"/>
        <v>3226.8210000000004</v>
      </c>
      <c r="CE79" s="2">
        <v>0</v>
      </c>
    </row>
    <row r="80" spans="2:85">
      <c r="B80" t="s">
        <v>78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 t="s">
        <v>2</v>
      </c>
      <c r="I80" t="s">
        <v>2</v>
      </c>
      <c r="J80" t="s">
        <v>2</v>
      </c>
      <c r="K80" t="s">
        <v>2</v>
      </c>
      <c r="L80" t="s">
        <v>2</v>
      </c>
      <c r="M80" t="s">
        <v>2</v>
      </c>
      <c r="N80" t="s">
        <v>2</v>
      </c>
      <c r="O80" t="s">
        <v>2</v>
      </c>
      <c r="P80">
        <v>1.7999999999999999E-2</v>
      </c>
      <c r="Q80" t="s">
        <v>2</v>
      </c>
      <c r="R80" t="s">
        <v>2</v>
      </c>
      <c r="S80" t="s">
        <v>2</v>
      </c>
      <c r="T80" t="s">
        <v>2</v>
      </c>
      <c r="U80">
        <v>0.04</v>
      </c>
      <c r="V80" t="s">
        <v>2</v>
      </c>
      <c r="W80">
        <v>6.3E-2</v>
      </c>
      <c r="X80" t="s">
        <v>2</v>
      </c>
      <c r="Y80" t="s">
        <v>2</v>
      </c>
      <c r="Z80" t="s">
        <v>2</v>
      </c>
      <c r="AA80">
        <v>4.0000000000000001E-3</v>
      </c>
      <c r="AB80">
        <v>1.2E-2</v>
      </c>
      <c r="AC80" t="s">
        <v>2</v>
      </c>
      <c r="AD80" t="s">
        <v>2</v>
      </c>
      <c r="AE80" t="s">
        <v>2</v>
      </c>
      <c r="AF80">
        <v>7.4999999999999997E-2</v>
      </c>
      <c r="AG80" t="s">
        <v>2</v>
      </c>
      <c r="AH80">
        <v>8.8999999999999996E-2</v>
      </c>
      <c r="AI80" t="s">
        <v>2</v>
      </c>
      <c r="AJ80" t="s">
        <v>2</v>
      </c>
      <c r="AK80" t="s">
        <v>2</v>
      </c>
      <c r="AL80" t="s">
        <v>2</v>
      </c>
      <c r="AM80" t="s">
        <v>2</v>
      </c>
      <c r="AN80">
        <v>0.03</v>
      </c>
      <c r="AO80" t="s">
        <v>2</v>
      </c>
      <c r="AP80" t="s">
        <v>2</v>
      </c>
      <c r="AQ80" t="s">
        <v>2</v>
      </c>
      <c r="AR80" t="s">
        <v>2</v>
      </c>
      <c r="AS80" t="s">
        <v>2</v>
      </c>
      <c r="AT80" t="s">
        <v>2</v>
      </c>
      <c r="AU80">
        <v>1.335</v>
      </c>
      <c r="AV80" t="s">
        <v>2</v>
      </c>
      <c r="AW80">
        <v>1.276</v>
      </c>
      <c r="AX80">
        <v>1.9330000000000001</v>
      </c>
      <c r="AY80">
        <v>0.125</v>
      </c>
      <c r="AZ80">
        <v>0.71099999999999997</v>
      </c>
      <c r="BA80">
        <v>1.2130000000000001</v>
      </c>
      <c r="BB80">
        <v>1.42</v>
      </c>
      <c r="BC80" t="s">
        <v>2</v>
      </c>
      <c r="BD80">
        <v>8.7859999999999996</v>
      </c>
      <c r="BE80" t="s">
        <v>2</v>
      </c>
      <c r="BF80" t="s">
        <v>2</v>
      </c>
      <c r="BG80" t="s">
        <v>2</v>
      </c>
      <c r="BH80">
        <v>0.58199999999999996</v>
      </c>
      <c r="BI80" t="s">
        <v>2</v>
      </c>
      <c r="BJ80" t="s">
        <v>2</v>
      </c>
      <c r="BK80" t="s">
        <v>2</v>
      </c>
      <c r="BL80" t="s">
        <v>2</v>
      </c>
      <c r="BM80" t="s">
        <v>2</v>
      </c>
      <c r="BN80">
        <v>5.4390000000000001</v>
      </c>
      <c r="BO80">
        <v>11.654999999999999</v>
      </c>
      <c r="BP80" t="s">
        <v>2</v>
      </c>
      <c r="BQ80">
        <v>49.725000000000001</v>
      </c>
      <c r="BR80" t="s">
        <v>2</v>
      </c>
      <c r="BS80">
        <v>56.829000000000001</v>
      </c>
      <c r="BT80">
        <v>3.6219999999999999</v>
      </c>
      <c r="BU80" t="s">
        <v>2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>
        <v>311.262</v>
      </c>
      <c r="CD80" s="5">
        <f t="shared" si="4"/>
        <v>456.24400000000003</v>
      </c>
      <c r="CE80" s="2">
        <v>456.24200000000002</v>
      </c>
    </row>
    <row r="81" spans="2:85">
      <c r="B81" t="s">
        <v>79</v>
      </c>
      <c r="C81">
        <v>0</v>
      </c>
      <c r="D81">
        <v>6.0000000000000001E-3</v>
      </c>
      <c r="E81">
        <v>6.7000000000000004E-2</v>
      </c>
      <c r="F81" t="s">
        <v>2</v>
      </c>
      <c r="G81">
        <v>6.5000000000000002E-2</v>
      </c>
      <c r="H81">
        <v>6.3E-2</v>
      </c>
      <c r="I81">
        <v>4.2999999999999997E-2</v>
      </c>
      <c r="J81" t="s">
        <v>2</v>
      </c>
      <c r="K81">
        <v>0.124</v>
      </c>
      <c r="L81" t="s">
        <v>2</v>
      </c>
      <c r="M81">
        <v>0.16200000000000001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>
        <v>8.5000000000000006E-2</v>
      </c>
      <c r="U81" t="s">
        <v>2</v>
      </c>
      <c r="V81" t="s">
        <v>2</v>
      </c>
      <c r="W81" t="s">
        <v>2</v>
      </c>
      <c r="X81">
        <v>1.7000000000000001E-2</v>
      </c>
      <c r="Y81" t="s">
        <v>2</v>
      </c>
      <c r="Z81" t="s">
        <v>2</v>
      </c>
      <c r="AA81" t="s">
        <v>2</v>
      </c>
      <c r="AB81" t="s">
        <v>2</v>
      </c>
      <c r="AC81">
        <v>0.09</v>
      </c>
      <c r="AD81" t="s">
        <v>2</v>
      </c>
      <c r="AE81" t="s">
        <v>2</v>
      </c>
      <c r="AF81" t="s">
        <v>2</v>
      </c>
      <c r="AG81">
        <v>9.7000000000000003E-2</v>
      </c>
      <c r="AH81" t="s">
        <v>2</v>
      </c>
      <c r="AI81">
        <v>5.0000000000000001E-3</v>
      </c>
      <c r="AJ81" t="s">
        <v>2</v>
      </c>
      <c r="AK81">
        <v>8.5999999999999993E-2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>
        <v>0.114</v>
      </c>
      <c r="AR81" t="s">
        <v>2</v>
      </c>
      <c r="AS81">
        <v>5.7000000000000002E-2</v>
      </c>
      <c r="AT81">
        <v>6.4000000000000001E-2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 t="s">
        <v>2</v>
      </c>
      <c r="CB81" t="s">
        <v>2</v>
      </c>
      <c r="CC81">
        <v>2.7E-2</v>
      </c>
      <c r="CD81" s="5">
        <f t="shared" si="4"/>
        <v>1.1719999999999999</v>
      </c>
      <c r="CE81" s="2">
        <v>1.17</v>
      </c>
    </row>
    <row r="82" spans="2:85">
      <c r="B82" t="s">
        <v>80</v>
      </c>
      <c r="C82" t="s">
        <v>2</v>
      </c>
      <c r="D82" t="s">
        <v>2</v>
      </c>
      <c r="E82" t="s">
        <v>2</v>
      </c>
      <c r="F82" t="s">
        <v>2</v>
      </c>
      <c r="G82" t="s">
        <v>2</v>
      </c>
      <c r="H82">
        <v>0.24299999999999999</v>
      </c>
      <c r="I82">
        <v>0.09</v>
      </c>
      <c r="J82" t="s">
        <v>2</v>
      </c>
      <c r="K82">
        <v>0.51100000000000001</v>
      </c>
      <c r="L82" t="s">
        <v>2</v>
      </c>
      <c r="M82">
        <v>0.94399999999999995</v>
      </c>
      <c r="N82" t="s">
        <v>2</v>
      </c>
      <c r="O82" t="s">
        <v>2</v>
      </c>
      <c r="P82" t="s">
        <v>2</v>
      </c>
      <c r="Q82">
        <v>5.8999999999999997E-2</v>
      </c>
      <c r="R82" t="s">
        <v>2</v>
      </c>
      <c r="S82">
        <v>2.3319999999999999</v>
      </c>
      <c r="T82">
        <v>4.7E-2</v>
      </c>
      <c r="U82" t="s">
        <v>2</v>
      </c>
      <c r="V82">
        <v>1.823</v>
      </c>
      <c r="W82" t="s">
        <v>2</v>
      </c>
      <c r="X82">
        <v>3.6999999999999998E-2</v>
      </c>
      <c r="Y82" t="s">
        <v>2</v>
      </c>
      <c r="Z82" t="s">
        <v>2</v>
      </c>
      <c r="AA82" t="s">
        <v>2</v>
      </c>
      <c r="AB82" t="s">
        <v>2</v>
      </c>
      <c r="AC82">
        <v>1.456</v>
      </c>
      <c r="AD82">
        <v>0.14000000000000001</v>
      </c>
      <c r="AE82">
        <v>0.26900000000000002</v>
      </c>
      <c r="AF82" t="s">
        <v>2</v>
      </c>
      <c r="AG82">
        <v>6.5789999999999997</v>
      </c>
      <c r="AH82" t="s">
        <v>2</v>
      </c>
      <c r="AI82">
        <v>0.03</v>
      </c>
      <c r="AJ82">
        <v>0.24199999999999999</v>
      </c>
      <c r="AK82">
        <v>0.69499999999999995</v>
      </c>
      <c r="AL82">
        <v>5.8999999999999997E-2</v>
      </c>
      <c r="AM82" t="s">
        <v>2</v>
      </c>
      <c r="AN82" t="s">
        <v>2</v>
      </c>
      <c r="AO82">
        <v>0.81100000000000005</v>
      </c>
      <c r="AP82">
        <v>3.7149999999999999</v>
      </c>
      <c r="AQ82">
        <v>1.4470000000000001</v>
      </c>
      <c r="AR82">
        <v>0.13900000000000001</v>
      </c>
      <c r="AS82">
        <v>4.3090000000000002</v>
      </c>
      <c r="AT82" t="s">
        <v>2</v>
      </c>
      <c r="AU82" t="s">
        <v>2</v>
      </c>
      <c r="AV82">
        <v>8.4559999999999995</v>
      </c>
      <c r="AW82" t="s">
        <v>2</v>
      </c>
      <c r="AX82" t="s">
        <v>2</v>
      </c>
      <c r="AY82" t="s">
        <v>2</v>
      </c>
      <c r="AZ82" t="s">
        <v>2</v>
      </c>
      <c r="BA82" t="s">
        <v>2</v>
      </c>
      <c r="BB82" t="s">
        <v>2</v>
      </c>
      <c r="BC82">
        <v>0.82399999999999995</v>
      </c>
      <c r="BD82" t="s">
        <v>2</v>
      </c>
      <c r="BE82">
        <v>3.9020000000000001</v>
      </c>
      <c r="BF82">
        <v>3.9470000000000001</v>
      </c>
      <c r="BG82">
        <v>3.1150000000000002</v>
      </c>
      <c r="BH82" t="s">
        <v>2</v>
      </c>
      <c r="BI82">
        <v>1.8660000000000001</v>
      </c>
      <c r="BJ82">
        <v>52.771000000000001</v>
      </c>
      <c r="BK82">
        <v>0.40500000000000003</v>
      </c>
      <c r="BL82" t="s">
        <v>2</v>
      </c>
      <c r="BM82">
        <v>402.81400000000002</v>
      </c>
      <c r="BN82" t="s">
        <v>2</v>
      </c>
      <c r="BO82" t="s">
        <v>2</v>
      </c>
      <c r="BP82">
        <v>5245.8329999999996</v>
      </c>
      <c r="BQ82" t="s">
        <v>2</v>
      </c>
      <c r="BR82">
        <v>23.843</v>
      </c>
      <c r="BS82" t="s">
        <v>2</v>
      </c>
      <c r="BT82" t="s">
        <v>2</v>
      </c>
      <c r="BU82">
        <v>230.16499999999999</v>
      </c>
      <c r="BV82" t="s">
        <v>2</v>
      </c>
      <c r="BW82" t="s">
        <v>2</v>
      </c>
      <c r="BX82" t="s">
        <v>2</v>
      </c>
      <c r="BY82" t="s">
        <v>2</v>
      </c>
      <c r="BZ82" t="s">
        <v>2</v>
      </c>
      <c r="CA82" t="s">
        <v>2</v>
      </c>
      <c r="CB82" t="s">
        <v>2</v>
      </c>
      <c r="CC82" t="s">
        <v>2</v>
      </c>
      <c r="CD82" s="5">
        <f t="shared" si="4"/>
        <v>6003.9179999999997</v>
      </c>
      <c r="CE82" s="2">
        <v>23747.77</v>
      </c>
    </row>
    <row r="83" spans="2:85">
      <c r="B83" t="s">
        <v>81</v>
      </c>
      <c r="C83" t="s">
        <v>2</v>
      </c>
      <c r="D83" t="s">
        <v>2</v>
      </c>
      <c r="E83" t="s">
        <v>2</v>
      </c>
      <c r="F83" t="s">
        <v>2</v>
      </c>
      <c r="G83" t="s">
        <v>2</v>
      </c>
      <c r="H83" t="s">
        <v>2</v>
      </c>
      <c r="I83" t="s">
        <v>2</v>
      </c>
      <c r="J83" t="s">
        <v>2</v>
      </c>
      <c r="K83" t="s">
        <v>2</v>
      </c>
      <c r="L83" t="s">
        <v>2</v>
      </c>
      <c r="M83" t="s">
        <v>2</v>
      </c>
      <c r="N83" t="s">
        <v>2</v>
      </c>
      <c r="O83" t="s">
        <v>2</v>
      </c>
      <c r="P83" t="s">
        <v>2</v>
      </c>
      <c r="Q83" t="s">
        <v>2</v>
      </c>
      <c r="R83" t="s">
        <v>2</v>
      </c>
      <c r="S83" t="s">
        <v>2</v>
      </c>
      <c r="T83" t="s">
        <v>2</v>
      </c>
      <c r="U83" t="s">
        <v>2</v>
      </c>
      <c r="V83" t="s">
        <v>2</v>
      </c>
      <c r="W83" t="s">
        <v>2</v>
      </c>
      <c r="X83" t="s">
        <v>2</v>
      </c>
      <c r="Y83" t="s">
        <v>2</v>
      </c>
      <c r="Z83" t="s">
        <v>2</v>
      </c>
      <c r="AA83" t="s">
        <v>2</v>
      </c>
      <c r="AB83" t="s">
        <v>2</v>
      </c>
      <c r="AC83" t="s">
        <v>2</v>
      </c>
      <c r="AD83" t="s">
        <v>2</v>
      </c>
      <c r="AE83" t="s">
        <v>2</v>
      </c>
      <c r="AF83" t="s">
        <v>2</v>
      </c>
      <c r="AG83" t="s">
        <v>2</v>
      </c>
      <c r="AH83" t="s">
        <v>2</v>
      </c>
      <c r="AI83" t="s">
        <v>2</v>
      </c>
      <c r="AJ83" t="s">
        <v>2</v>
      </c>
      <c r="AK83" t="s">
        <v>2</v>
      </c>
      <c r="AL83" t="s">
        <v>2</v>
      </c>
      <c r="AM83" t="s">
        <v>2</v>
      </c>
      <c r="AN83" t="s">
        <v>2</v>
      </c>
      <c r="AO83" t="s">
        <v>2</v>
      </c>
      <c r="AP83" t="s">
        <v>2</v>
      </c>
      <c r="AQ83" t="s">
        <v>2</v>
      </c>
      <c r="AR83" t="s">
        <v>2</v>
      </c>
      <c r="AS83" t="s">
        <v>2</v>
      </c>
      <c r="AT83" t="s">
        <v>2</v>
      </c>
      <c r="AU83" t="s">
        <v>2</v>
      </c>
      <c r="AV83" t="s">
        <v>2</v>
      </c>
      <c r="AW83" t="s">
        <v>2</v>
      </c>
      <c r="AX83" t="s">
        <v>2</v>
      </c>
      <c r="AY83" t="s">
        <v>2</v>
      </c>
      <c r="AZ83" t="s">
        <v>2</v>
      </c>
      <c r="BA83" t="s">
        <v>2</v>
      </c>
      <c r="BB83" t="s">
        <v>2</v>
      </c>
      <c r="BC83" t="s">
        <v>2</v>
      </c>
      <c r="BD83" t="s">
        <v>2</v>
      </c>
      <c r="BE83" t="s">
        <v>2</v>
      </c>
      <c r="BF83" t="s">
        <v>2</v>
      </c>
      <c r="BG83" t="s">
        <v>2</v>
      </c>
      <c r="BH83" t="s">
        <v>2</v>
      </c>
      <c r="BI83" t="s">
        <v>2</v>
      </c>
      <c r="BJ83" t="s">
        <v>2</v>
      </c>
      <c r="BK83" t="s">
        <v>2</v>
      </c>
      <c r="BL83" t="s">
        <v>2</v>
      </c>
      <c r="BM83" t="s">
        <v>2</v>
      </c>
      <c r="BN83" t="s">
        <v>2</v>
      </c>
      <c r="BO83" t="s">
        <v>2</v>
      </c>
      <c r="BP83" t="s">
        <v>2</v>
      </c>
      <c r="BQ83" t="s">
        <v>2</v>
      </c>
      <c r="BR83" t="s">
        <v>2</v>
      </c>
      <c r="BS83" t="s">
        <v>2</v>
      </c>
      <c r="BT83" t="s">
        <v>2</v>
      </c>
      <c r="BU83" t="s">
        <v>2</v>
      </c>
      <c r="BV83" t="s">
        <v>2</v>
      </c>
      <c r="BW83" t="s">
        <v>2</v>
      </c>
      <c r="BX83" t="s">
        <v>2</v>
      </c>
      <c r="BY83" t="s">
        <v>2</v>
      </c>
      <c r="BZ83" t="s">
        <v>2</v>
      </c>
      <c r="CA83">
        <v>0</v>
      </c>
      <c r="CB83">
        <v>0</v>
      </c>
      <c r="CC83">
        <v>0</v>
      </c>
      <c r="CD83" s="5">
        <f t="shared" si="4"/>
        <v>0</v>
      </c>
    </row>
    <row r="84" spans="2:85" s="2" customFormat="1">
      <c r="B84" s="2" t="s">
        <v>82</v>
      </c>
      <c r="C84" s="2">
        <v>1.0880000000000001</v>
      </c>
      <c r="D84" s="2">
        <v>0.82199999999999995</v>
      </c>
      <c r="E84" s="2">
        <v>2.407</v>
      </c>
      <c r="F84" s="2">
        <v>4.5999999999999999E-2</v>
      </c>
      <c r="G84" s="2">
        <v>0.32800000000000001</v>
      </c>
      <c r="H84" s="2">
        <v>13.936</v>
      </c>
      <c r="I84" s="2">
        <v>1.1850000000000001</v>
      </c>
      <c r="J84" s="2">
        <v>0.22</v>
      </c>
      <c r="K84" s="2">
        <v>22.876999999999999</v>
      </c>
      <c r="L84" s="2">
        <v>8.7999999999999995E-2</v>
      </c>
      <c r="M84" s="2">
        <v>7.1120000000000001</v>
      </c>
      <c r="N84" s="2">
        <v>0.188</v>
      </c>
      <c r="O84" s="2">
        <v>4.9669999999999996</v>
      </c>
      <c r="P84" s="2">
        <v>2.0779999999999998</v>
      </c>
      <c r="Q84" s="2">
        <v>6.8079999999999998</v>
      </c>
      <c r="R84" s="2">
        <v>26.091999999999999</v>
      </c>
      <c r="S84" s="2">
        <v>26.44</v>
      </c>
      <c r="T84" s="2">
        <v>3.895</v>
      </c>
      <c r="U84" s="2">
        <v>1.028</v>
      </c>
      <c r="V84" s="2">
        <v>11.478</v>
      </c>
      <c r="W84" s="2">
        <v>0.90400000000000003</v>
      </c>
      <c r="X84" s="2">
        <v>0.70399999999999996</v>
      </c>
      <c r="Y84" s="2">
        <v>1.643</v>
      </c>
      <c r="Z84" s="2">
        <v>3.008</v>
      </c>
      <c r="AA84" s="2">
        <v>0.86</v>
      </c>
      <c r="AB84" s="2">
        <v>0.20100000000000001</v>
      </c>
      <c r="AC84" s="2">
        <v>12.167999999999999</v>
      </c>
      <c r="AD84" s="2">
        <v>3.9609999999999999</v>
      </c>
      <c r="AE84" s="2">
        <v>2.4289999999999998</v>
      </c>
      <c r="AF84" s="2">
        <v>0.624</v>
      </c>
      <c r="AG84" s="2">
        <v>54.57</v>
      </c>
      <c r="AH84" s="2">
        <v>1.135</v>
      </c>
      <c r="AI84" s="2">
        <v>0.998</v>
      </c>
      <c r="AJ84" s="2">
        <v>3.101</v>
      </c>
      <c r="AK84" s="2">
        <v>12.250999999999999</v>
      </c>
      <c r="AL84" s="2">
        <v>0.36</v>
      </c>
      <c r="AM84" s="2">
        <v>1.111</v>
      </c>
      <c r="AN84" s="2">
        <v>0.215</v>
      </c>
      <c r="AO84" s="2">
        <v>3.637</v>
      </c>
      <c r="AP84" s="2">
        <v>18.055</v>
      </c>
      <c r="AQ84" s="2">
        <v>15.644</v>
      </c>
      <c r="AR84" s="2">
        <v>0.56200000000000006</v>
      </c>
      <c r="AS84" s="2">
        <v>15.279</v>
      </c>
      <c r="AT84" s="2">
        <v>5.15</v>
      </c>
      <c r="AU84" s="2">
        <v>2.827</v>
      </c>
      <c r="AV84" s="2">
        <v>91.019000000000005</v>
      </c>
      <c r="AW84" s="2">
        <v>11.452</v>
      </c>
      <c r="AX84" s="2">
        <v>5.62</v>
      </c>
      <c r="AY84" s="2">
        <v>0.38900000000000001</v>
      </c>
      <c r="AZ84" s="2">
        <v>1.4670000000000001</v>
      </c>
      <c r="BA84" s="2">
        <v>2.5030000000000001</v>
      </c>
      <c r="BB84" s="2">
        <v>2.93</v>
      </c>
      <c r="BC84" s="2">
        <v>8.9350000000000005</v>
      </c>
      <c r="BD84" s="2">
        <v>18.925999999999998</v>
      </c>
      <c r="BE84" s="2">
        <v>8.5820000000000007</v>
      </c>
      <c r="BF84" s="2">
        <v>7.6210000000000004</v>
      </c>
      <c r="BG84" s="2">
        <v>6.0149999999999997</v>
      </c>
      <c r="BH84" s="2">
        <v>2.347</v>
      </c>
      <c r="BI84" s="2">
        <v>91.253</v>
      </c>
      <c r="BJ84" s="2">
        <v>263.10300000000001</v>
      </c>
      <c r="BK84" s="2">
        <v>2.7050000000000001</v>
      </c>
      <c r="BL84" s="2">
        <v>0.248</v>
      </c>
      <c r="BM84" s="2">
        <v>953.63199999999995</v>
      </c>
      <c r="BN84" s="2">
        <v>7.548</v>
      </c>
      <c r="BO84" s="2">
        <v>21.425999999999998</v>
      </c>
      <c r="BP84" s="2">
        <v>5817.8980000000001</v>
      </c>
      <c r="BQ84" s="2">
        <v>54.491</v>
      </c>
      <c r="BR84" s="2">
        <v>66.738</v>
      </c>
      <c r="BS84" s="2">
        <v>60.917999999999999</v>
      </c>
      <c r="BT84" s="2">
        <v>25.969000000000001</v>
      </c>
      <c r="BU84" s="2">
        <v>1617.01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456.24200000000002</v>
      </c>
      <c r="CB84" s="2">
        <v>1.17</v>
      </c>
      <c r="CC84" s="2">
        <v>23747.77</v>
      </c>
      <c r="CD84" s="4"/>
      <c r="CF84"/>
      <c r="CG84"/>
    </row>
    <row r="85" spans="2:85">
      <c r="CF85" s="2"/>
      <c r="CG85" s="2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G85"/>
  <sheetViews>
    <sheetView workbookViewId="0">
      <selection activeCell="CG3" sqref="CG3:CG73"/>
    </sheetView>
  </sheetViews>
  <sheetFormatPr baseColWidth="10" defaultRowHeight="15" x14ac:dyDescent="0"/>
  <cols>
    <col min="82" max="82" width="10.83203125" style="4"/>
  </cols>
  <sheetData>
    <row r="2" spans="2:85">
      <c r="B2" t="s">
        <v>0</v>
      </c>
      <c r="CD2" s="4" t="s">
        <v>91</v>
      </c>
      <c r="CE2" s="2" t="s">
        <v>90</v>
      </c>
      <c r="CF2" t="s">
        <v>92</v>
      </c>
      <c r="CG2" t="s">
        <v>93</v>
      </c>
    </row>
    <row r="3" spans="2:85">
      <c r="B3" t="s">
        <v>1</v>
      </c>
      <c r="C3">
        <v>0.01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0.49099999999999999</v>
      </c>
      <c r="CD3" s="5">
        <f t="shared" ref="CD3:CD34" si="0">SUM(C3:CC3)</f>
        <v>0.501</v>
      </c>
      <c r="CE3" s="2">
        <v>1.7370000000000001</v>
      </c>
      <c r="CF3" s="7">
        <f>+LN(CE3)</f>
        <v>0.55215948725896791</v>
      </c>
      <c r="CG3" s="7">
        <f>+-LN(CD3)</f>
        <v>0.69114917789727226</v>
      </c>
    </row>
    <row r="4" spans="2:85">
      <c r="B4" t="s">
        <v>3</v>
      </c>
      <c r="C4">
        <v>0.105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>
        <v>9.7000000000000003E-2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0.33600000000000002</v>
      </c>
      <c r="CD4" s="5">
        <f t="shared" si="0"/>
        <v>0.53800000000000003</v>
      </c>
      <c r="CE4" s="2">
        <v>1.0740000000000001</v>
      </c>
      <c r="CF4" s="7">
        <f t="shared" ref="CF4:CF67" si="1">+LN(CE4)</f>
        <v>7.1389996086672999E-2</v>
      </c>
      <c r="CG4" s="7">
        <f t="shared" ref="CG4:CG67" si="2">+-LN(CD4)</f>
        <v>0.61989671882035258</v>
      </c>
    </row>
    <row r="5" spans="2:85">
      <c r="B5" t="s">
        <v>4</v>
      </c>
      <c r="C5">
        <v>1E-3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 t="s">
        <v>2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 t="s">
        <v>2</v>
      </c>
      <c r="CB5" t="s">
        <v>2</v>
      </c>
      <c r="CC5">
        <v>0.59899999999999998</v>
      </c>
      <c r="CD5" s="5">
        <f t="shared" si="0"/>
        <v>0.6</v>
      </c>
      <c r="CE5" s="2">
        <v>3.0049999999999999</v>
      </c>
      <c r="CF5" s="7">
        <f t="shared" si="1"/>
        <v>1.1002775679871708</v>
      </c>
      <c r="CG5" s="7">
        <f t="shared" si="2"/>
        <v>0.51082562376599072</v>
      </c>
    </row>
    <row r="6" spans="2:85">
      <c r="B6" t="s">
        <v>83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>
        <v>5.0000000000000001E-3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>
        <v>1.2999999999999999E-2</v>
      </c>
      <c r="CB6" t="s">
        <v>2</v>
      </c>
      <c r="CC6" t="s">
        <v>2</v>
      </c>
      <c r="CD6" s="5">
        <f t="shared" si="0"/>
        <v>1.7999999999999999E-2</v>
      </c>
      <c r="CE6" s="2">
        <v>5.8999999999999997E-2</v>
      </c>
      <c r="CF6" s="7">
        <f t="shared" si="1"/>
        <v>-2.8302178350764176</v>
      </c>
      <c r="CG6" s="7">
        <f t="shared" si="2"/>
        <v>4.0173835210859723</v>
      </c>
    </row>
    <row r="7" spans="2:85">
      <c r="B7" t="s">
        <v>6</v>
      </c>
      <c r="C7">
        <v>0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 t="s">
        <v>2</v>
      </c>
      <c r="AH7" t="s">
        <v>2</v>
      </c>
      <c r="AI7" t="s">
        <v>2</v>
      </c>
      <c r="AJ7" t="s">
        <v>2</v>
      </c>
      <c r="AK7" t="s">
        <v>2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0.08</v>
      </c>
      <c r="CD7" s="5">
        <f t="shared" si="0"/>
        <v>0.08</v>
      </c>
      <c r="CE7" s="2">
        <v>0.40200000000000002</v>
      </c>
      <c r="CF7" s="7">
        <f t="shared" si="1"/>
        <v>-0.91130319036311591</v>
      </c>
      <c r="CG7" s="7">
        <f t="shared" si="2"/>
        <v>2.5257286443082556</v>
      </c>
    </row>
    <row r="8" spans="2:85">
      <c r="B8" t="s">
        <v>7</v>
      </c>
      <c r="C8">
        <v>0.245</v>
      </c>
      <c r="D8">
        <v>0.29299999999999998</v>
      </c>
      <c r="E8">
        <v>0.20200000000000001</v>
      </c>
      <c r="F8" t="s">
        <v>2</v>
      </c>
      <c r="G8">
        <v>3.9E-2</v>
      </c>
      <c r="H8">
        <v>0.113</v>
      </c>
      <c r="I8" t="s">
        <v>2</v>
      </c>
      <c r="J8" t="s">
        <v>2</v>
      </c>
      <c r="K8">
        <v>0.52500000000000002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>
        <v>0.51500000000000001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 t="s">
        <v>2</v>
      </c>
      <c r="AF8" t="s">
        <v>2</v>
      </c>
      <c r="AG8">
        <v>0.74099999999999999</v>
      </c>
      <c r="AH8" t="s">
        <v>2</v>
      </c>
      <c r="AI8" t="s">
        <v>2</v>
      </c>
      <c r="AJ8" t="s">
        <v>2</v>
      </c>
      <c r="AK8">
        <v>0.17499999999999999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2.6970000000000001</v>
      </c>
      <c r="CD8" s="5">
        <f t="shared" si="0"/>
        <v>5.5449999999999999</v>
      </c>
      <c r="CE8" s="2">
        <v>14.148999999999999</v>
      </c>
      <c r="CF8" s="7">
        <f t="shared" si="1"/>
        <v>2.6496439502138154</v>
      </c>
      <c r="CG8" s="7">
        <f t="shared" si="2"/>
        <v>-1.7128966208023304</v>
      </c>
    </row>
    <row r="9" spans="2:85">
      <c r="B9" t="s">
        <v>8</v>
      </c>
      <c r="C9">
        <v>1E-3</v>
      </c>
      <c r="D9" t="s">
        <v>2</v>
      </c>
      <c r="E9" t="s">
        <v>2</v>
      </c>
      <c r="F9" t="s">
        <v>2</v>
      </c>
      <c r="G9">
        <v>0</v>
      </c>
      <c r="H9" t="s">
        <v>2</v>
      </c>
      <c r="I9" t="s">
        <v>2</v>
      </c>
      <c r="J9" t="s">
        <v>2</v>
      </c>
      <c r="K9">
        <v>0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>
        <v>0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 t="s">
        <v>2</v>
      </c>
      <c r="CB9" t="s">
        <v>2</v>
      </c>
      <c r="CC9">
        <v>5.8000000000000003E-2</v>
      </c>
      <c r="CD9" s="5">
        <f t="shared" si="0"/>
        <v>5.9000000000000004E-2</v>
      </c>
      <c r="CE9" s="2">
        <v>0.27700000000000002</v>
      </c>
      <c r="CF9" s="7">
        <f t="shared" si="1"/>
        <v>-1.2837377727947985</v>
      </c>
      <c r="CG9" s="7">
        <f t="shared" si="2"/>
        <v>2.8302178350764176</v>
      </c>
    </row>
    <row r="10" spans="2:85">
      <c r="B10" t="s">
        <v>9</v>
      </c>
      <c r="C10" t="s">
        <v>2</v>
      </c>
      <c r="D10" t="s">
        <v>2</v>
      </c>
      <c r="E10" t="s">
        <v>2</v>
      </c>
      <c r="F10">
        <v>3.0000000000000001E-3</v>
      </c>
      <c r="G10">
        <v>1.2999999999999999E-2</v>
      </c>
      <c r="H10" t="s">
        <v>2</v>
      </c>
      <c r="I10" t="s">
        <v>2</v>
      </c>
      <c r="J10" t="s">
        <v>2</v>
      </c>
      <c r="K10" t="s">
        <v>2</v>
      </c>
      <c r="L10">
        <v>0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 t="s">
        <v>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>
        <v>5.6000000000000001E-2</v>
      </c>
      <c r="CB10" t="s">
        <v>2</v>
      </c>
      <c r="CC10" t="s">
        <v>2</v>
      </c>
      <c r="CD10" s="5">
        <f t="shared" si="0"/>
        <v>7.2000000000000008E-2</v>
      </c>
      <c r="CE10" s="2">
        <v>0.27</v>
      </c>
      <c r="CF10" s="7">
        <f t="shared" si="1"/>
        <v>-1.3093333199837622</v>
      </c>
      <c r="CG10" s="7">
        <f t="shared" si="2"/>
        <v>2.6310891599660815</v>
      </c>
    </row>
    <row r="11" spans="2:85">
      <c r="B11" t="s">
        <v>84</v>
      </c>
      <c r="C11" t="s">
        <v>2</v>
      </c>
      <c r="D11" t="s">
        <v>2</v>
      </c>
      <c r="E11">
        <v>8.2000000000000003E-2</v>
      </c>
      <c r="F11" t="s">
        <v>2</v>
      </c>
      <c r="G11" t="s">
        <v>2</v>
      </c>
      <c r="H11">
        <v>0.34499999999999997</v>
      </c>
      <c r="I11" t="s">
        <v>2</v>
      </c>
      <c r="J11" t="s">
        <v>2</v>
      </c>
      <c r="K11">
        <v>0.17499999999999999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>
        <v>0.45100000000000001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>
        <v>1.579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 t="s">
        <v>2</v>
      </c>
      <c r="CB11" t="s">
        <v>2</v>
      </c>
      <c r="CC11">
        <v>6.1020000000000003</v>
      </c>
      <c r="CD11" s="5">
        <f t="shared" si="0"/>
        <v>8.734</v>
      </c>
      <c r="CE11" s="2">
        <v>28.327000000000002</v>
      </c>
      <c r="CF11" s="7">
        <f t="shared" si="1"/>
        <v>3.3438154134240197</v>
      </c>
      <c r="CG11" s="7">
        <f t="shared" si="2"/>
        <v>-2.1672234550633691</v>
      </c>
    </row>
    <row r="12" spans="2:85">
      <c r="B12" t="s">
        <v>11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>
        <v>8.0000000000000002E-3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>
        <v>1.6E-2</v>
      </c>
      <c r="CB12" t="s">
        <v>2</v>
      </c>
      <c r="CC12" t="s">
        <v>2</v>
      </c>
      <c r="CD12" s="5">
        <f t="shared" si="0"/>
        <v>2.4E-2</v>
      </c>
      <c r="CE12" s="2">
        <v>7.2999999999999995E-2</v>
      </c>
      <c r="CF12" s="7">
        <f t="shared" si="1"/>
        <v>-2.6172958378337459</v>
      </c>
      <c r="CG12" s="7">
        <f t="shared" si="2"/>
        <v>3.7297014486341915</v>
      </c>
    </row>
    <row r="13" spans="2:85">
      <c r="B13" t="s">
        <v>12</v>
      </c>
      <c r="C13">
        <v>0.307</v>
      </c>
      <c r="D13" t="s">
        <v>2</v>
      </c>
      <c r="E13">
        <v>1.6E-2</v>
      </c>
      <c r="F13" t="s">
        <v>2</v>
      </c>
      <c r="G13">
        <v>5.0000000000000001E-3</v>
      </c>
      <c r="H13">
        <v>0.76</v>
      </c>
      <c r="I13">
        <v>0.01</v>
      </c>
      <c r="J13" t="s">
        <v>2</v>
      </c>
      <c r="K13">
        <v>0.224</v>
      </c>
      <c r="L13" t="s">
        <v>2</v>
      </c>
      <c r="M13">
        <v>6.6000000000000003E-2</v>
      </c>
      <c r="N13" t="s">
        <v>2</v>
      </c>
      <c r="O13" t="s">
        <v>2</v>
      </c>
      <c r="P13" t="s">
        <v>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 t="s">
        <v>2</v>
      </c>
      <c r="CB13" t="s">
        <v>2</v>
      </c>
      <c r="CC13">
        <v>1.395</v>
      </c>
      <c r="CD13" s="5">
        <f t="shared" si="0"/>
        <v>2.7830000000000004</v>
      </c>
      <c r="CE13" s="2">
        <v>7.1360000000000001</v>
      </c>
      <c r="CF13" s="7">
        <f t="shared" si="1"/>
        <v>1.9651523952777084</v>
      </c>
      <c r="CG13" s="7">
        <f t="shared" si="2"/>
        <v>-1.0235294825437538</v>
      </c>
    </row>
    <row r="14" spans="2:85">
      <c r="B14" t="s">
        <v>13</v>
      </c>
      <c r="C14" t="s">
        <v>2</v>
      </c>
      <c r="D14" t="s">
        <v>2</v>
      </c>
      <c r="E14">
        <v>6.0000000000000001E-3</v>
      </c>
      <c r="F14" t="s">
        <v>2</v>
      </c>
      <c r="G14" t="s">
        <v>2</v>
      </c>
      <c r="H14" t="s">
        <v>2</v>
      </c>
      <c r="I14" t="s">
        <v>2</v>
      </c>
      <c r="J14" t="s">
        <v>2</v>
      </c>
      <c r="K14" t="s">
        <v>2</v>
      </c>
      <c r="L14" t="s">
        <v>2</v>
      </c>
      <c r="M14" t="s">
        <v>2</v>
      </c>
      <c r="N14" t="s">
        <v>2</v>
      </c>
      <c r="O14" t="s">
        <v>2</v>
      </c>
      <c r="P14">
        <v>1.6E-2</v>
      </c>
      <c r="Q14" t="s">
        <v>2</v>
      </c>
      <c r="R14" t="s">
        <v>2</v>
      </c>
      <c r="S14" t="s">
        <v>2</v>
      </c>
      <c r="T14" t="s">
        <v>2</v>
      </c>
      <c r="U14" t="s">
        <v>2</v>
      </c>
      <c r="V14" t="s">
        <v>2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>
        <v>2.9000000000000001E-2</v>
      </c>
      <c r="CB14" t="s">
        <v>2</v>
      </c>
      <c r="CC14" t="s">
        <v>2</v>
      </c>
      <c r="CD14" s="5">
        <f t="shared" si="0"/>
        <v>5.1000000000000004E-2</v>
      </c>
      <c r="CE14" s="2">
        <v>0.13700000000000001</v>
      </c>
      <c r="CF14" s="7">
        <f t="shared" si="1"/>
        <v>-1.987774353154012</v>
      </c>
      <c r="CG14" s="7">
        <f t="shared" si="2"/>
        <v>2.9759296462578111</v>
      </c>
    </row>
    <row r="15" spans="2:85">
      <c r="B15" t="s">
        <v>14</v>
      </c>
      <c r="C15" t="s">
        <v>2</v>
      </c>
      <c r="D15">
        <v>0.129</v>
      </c>
      <c r="E15" t="s">
        <v>2</v>
      </c>
      <c r="F15" t="s">
        <v>2</v>
      </c>
      <c r="G15" t="s">
        <v>2</v>
      </c>
      <c r="H15" t="s">
        <v>2</v>
      </c>
      <c r="I15">
        <v>3.0000000000000001E-3</v>
      </c>
      <c r="J15" t="s">
        <v>2</v>
      </c>
      <c r="K15">
        <v>7.0999999999999994E-2</v>
      </c>
      <c r="L15" t="s">
        <v>2</v>
      </c>
      <c r="M15">
        <v>6.8000000000000005E-2</v>
      </c>
      <c r="N15" t="s">
        <v>2</v>
      </c>
      <c r="O15">
        <v>1.4999999999999999E-2</v>
      </c>
      <c r="P15" t="s">
        <v>2</v>
      </c>
      <c r="Q15" t="s">
        <v>2</v>
      </c>
      <c r="R15" t="s">
        <v>2</v>
      </c>
      <c r="S15" t="s">
        <v>2</v>
      </c>
      <c r="T15">
        <v>0.33400000000000002</v>
      </c>
      <c r="U15" t="s">
        <v>2</v>
      </c>
      <c r="V15">
        <v>0.124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 t="s">
        <v>2</v>
      </c>
      <c r="CB15" t="s">
        <v>2</v>
      </c>
      <c r="CC15">
        <v>0.89900000000000002</v>
      </c>
      <c r="CD15" s="5">
        <f t="shared" si="0"/>
        <v>1.6430000000000002</v>
      </c>
      <c r="CE15" s="2">
        <v>4.9649999999999999</v>
      </c>
      <c r="CF15" s="7">
        <f t="shared" si="1"/>
        <v>1.6024132974971359</v>
      </c>
      <c r="CG15" s="7">
        <f t="shared" si="2"/>
        <v>-0.4965238390551312</v>
      </c>
    </row>
    <row r="16" spans="2:85">
      <c r="B16" t="s">
        <v>15</v>
      </c>
      <c r="C16" t="s">
        <v>2</v>
      </c>
      <c r="D16" t="s">
        <v>2</v>
      </c>
      <c r="E16">
        <v>3.1E-2</v>
      </c>
      <c r="F16">
        <v>6.0000000000000001E-3</v>
      </c>
      <c r="G16">
        <v>5.0000000000000001E-3</v>
      </c>
      <c r="H16" t="s">
        <v>2</v>
      </c>
      <c r="I16" t="s">
        <v>2</v>
      </c>
      <c r="J16" t="s">
        <v>2</v>
      </c>
      <c r="K16" t="s">
        <v>2</v>
      </c>
      <c r="L16">
        <v>2E-3</v>
      </c>
      <c r="M16" t="s">
        <v>2</v>
      </c>
      <c r="N16" t="s">
        <v>2</v>
      </c>
      <c r="O16" t="s">
        <v>2</v>
      </c>
      <c r="P16">
        <v>0.01</v>
      </c>
      <c r="Q16" t="s">
        <v>2</v>
      </c>
      <c r="R16" t="s">
        <v>2</v>
      </c>
      <c r="S16" t="s">
        <v>2</v>
      </c>
      <c r="T16" t="s">
        <v>2</v>
      </c>
      <c r="U16">
        <v>4.1000000000000002E-2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>
        <v>0.39400000000000002</v>
      </c>
      <c r="CB16" t="s">
        <v>2</v>
      </c>
      <c r="CC16" t="s">
        <v>2</v>
      </c>
      <c r="CD16" s="5">
        <f t="shared" si="0"/>
        <v>0.48899999999999999</v>
      </c>
      <c r="CE16" s="2">
        <v>2.02</v>
      </c>
      <c r="CF16" s="7">
        <f t="shared" si="1"/>
        <v>0.70309751141311339</v>
      </c>
      <c r="CG16" s="7">
        <f t="shared" si="2"/>
        <v>0.71539278950726504</v>
      </c>
    </row>
    <row r="17" spans="2:85">
      <c r="B17" t="s">
        <v>16</v>
      </c>
      <c r="C17">
        <v>9.1999999999999998E-2</v>
      </c>
      <c r="D17" t="s">
        <v>2</v>
      </c>
      <c r="E17" t="s">
        <v>2</v>
      </c>
      <c r="F17" t="s">
        <v>2</v>
      </c>
      <c r="G17" t="s">
        <v>2</v>
      </c>
      <c r="H17">
        <v>1.2929999999999999</v>
      </c>
      <c r="I17" t="s">
        <v>2</v>
      </c>
      <c r="J17" t="s">
        <v>2</v>
      </c>
      <c r="K17" t="s">
        <v>2</v>
      </c>
      <c r="L17" t="s">
        <v>2</v>
      </c>
      <c r="M17">
        <v>0.42199999999999999</v>
      </c>
      <c r="N17" t="s">
        <v>2</v>
      </c>
      <c r="O17">
        <v>0.115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 t="s">
        <v>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1.302</v>
      </c>
      <c r="CD17" s="5">
        <f t="shared" si="0"/>
        <v>3.2240000000000002</v>
      </c>
      <c r="CE17" s="2">
        <v>7.2060000000000004</v>
      </c>
      <c r="CF17" s="7">
        <f t="shared" si="1"/>
        <v>1.9749140123259015</v>
      </c>
      <c r="CG17" s="7">
        <f t="shared" si="2"/>
        <v>-1.1706228246443819</v>
      </c>
    </row>
    <row r="18" spans="2:85">
      <c r="B18" t="s">
        <v>17</v>
      </c>
      <c r="C18">
        <v>0.02</v>
      </c>
      <c r="D18">
        <v>5.5E-2</v>
      </c>
      <c r="E18" t="s">
        <v>2</v>
      </c>
      <c r="F18" t="s">
        <v>2</v>
      </c>
      <c r="G18" t="s">
        <v>2</v>
      </c>
      <c r="H18">
        <v>0.35499999999999998</v>
      </c>
      <c r="I18">
        <v>3.0000000000000001E-3</v>
      </c>
      <c r="J18" t="s">
        <v>2</v>
      </c>
      <c r="K18">
        <v>1.101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>
        <v>6.5000000000000002E-2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>
        <v>7.8E-2</v>
      </c>
      <c r="AD18" t="s">
        <v>2</v>
      </c>
      <c r="AE18" t="s">
        <v>2</v>
      </c>
      <c r="AF18" t="s">
        <v>2</v>
      </c>
      <c r="AG18" t="s">
        <v>2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4.5140000000000002</v>
      </c>
      <c r="CD18" s="5">
        <f t="shared" si="0"/>
        <v>6.1910000000000007</v>
      </c>
      <c r="CE18" s="2">
        <v>22.591000000000001</v>
      </c>
      <c r="CF18" s="7">
        <f t="shared" si="1"/>
        <v>3.1175515968750851</v>
      </c>
      <c r="CG18" s="7">
        <f t="shared" si="2"/>
        <v>-1.8230966245370952</v>
      </c>
    </row>
    <row r="19" spans="2:85">
      <c r="B19" t="s">
        <v>18</v>
      </c>
      <c r="C19">
        <v>0.108</v>
      </c>
      <c r="D19">
        <v>0.112</v>
      </c>
      <c r="E19">
        <v>0.154</v>
      </c>
      <c r="F19" t="s">
        <v>2</v>
      </c>
      <c r="G19" t="s">
        <v>2</v>
      </c>
      <c r="H19">
        <v>0.66800000000000004</v>
      </c>
      <c r="I19" t="s">
        <v>2</v>
      </c>
      <c r="J19" t="s">
        <v>2</v>
      </c>
      <c r="K19" t="s">
        <v>2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>
        <v>0.14199999999999999</v>
      </c>
      <c r="T19">
        <v>0.114</v>
      </c>
      <c r="U19" t="s">
        <v>2</v>
      </c>
      <c r="V19" t="s">
        <v>2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>
        <v>0.58899999999999997</v>
      </c>
      <c r="AH19" t="s">
        <v>2</v>
      </c>
      <c r="AI19" t="s">
        <v>2</v>
      </c>
      <c r="AJ19" t="s">
        <v>2</v>
      </c>
      <c r="AK19" t="s">
        <v>2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4.5490000000000004</v>
      </c>
      <c r="CD19" s="5">
        <f t="shared" si="0"/>
        <v>6.4359999999999999</v>
      </c>
      <c r="CE19" s="2">
        <v>22.832000000000001</v>
      </c>
      <c r="CF19" s="7">
        <f t="shared" si="1"/>
        <v>3.1281630607344808</v>
      </c>
      <c r="CG19" s="7">
        <f t="shared" si="2"/>
        <v>-1.8619072291301368</v>
      </c>
    </row>
    <row r="20" spans="2:85">
      <c r="B20" t="s">
        <v>19</v>
      </c>
      <c r="C20" t="s">
        <v>2</v>
      </c>
      <c r="D20" t="s">
        <v>2</v>
      </c>
      <c r="E20">
        <v>8.5999999999999993E-2</v>
      </c>
      <c r="F20" t="s">
        <v>2</v>
      </c>
      <c r="G20">
        <v>1.4E-2</v>
      </c>
      <c r="H20" t="s">
        <v>2</v>
      </c>
      <c r="I20">
        <v>9.8000000000000004E-2</v>
      </c>
      <c r="J20" t="s">
        <v>2</v>
      </c>
      <c r="K20">
        <v>0.13400000000000001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>
        <v>0.14799999999999999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>
        <v>0.104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 t="s">
        <v>2</v>
      </c>
      <c r="CB20" t="s">
        <v>2</v>
      </c>
      <c r="CC20">
        <v>0.69299999999999995</v>
      </c>
      <c r="CD20" s="5">
        <f t="shared" si="0"/>
        <v>1.2769999999999999</v>
      </c>
      <c r="CE20" s="2">
        <v>3.7970000000000002</v>
      </c>
      <c r="CF20" s="7">
        <f t="shared" si="1"/>
        <v>1.3342112812496654</v>
      </c>
      <c r="CG20" s="7">
        <f t="shared" si="2"/>
        <v>-0.24451357705040216</v>
      </c>
    </row>
    <row r="21" spans="2:85">
      <c r="B21" t="s">
        <v>20</v>
      </c>
      <c r="C21" t="s">
        <v>2</v>
      </c>
      <c r="D21" t="s">
        <v>2</v>
      </c>
      <c r="E21">
        <v>4.4999999999999998E-2</v>
      </c>
      <c r="F21" t="s">
        <v>2</v>
      </c>
      <c r="G21">
        <v>8.0000000000000002E-3</v>
      </c>
      <c r="H21" t="s">
        <v>2</v>
      </c>
      <c r="I21" t="s">
        <v>2</v>
      </c>
      <c r="J21">
        <v>2.7E-2</v>
      </c>
      <c r="K21" t="s">
        <v>2</v>
      </c>
      <c r="L21" t="s">
        <v>2</v>
      </c>
      <c r="M21" t="s">
        <v>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 t="s">
        <v>2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 t="s">
        <v>2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>
        <v>0.20100000000000001</v>
      </c>
      <c r="CB21" t="s">
        <v>2</v>
      </c>
      <c r="CC21" t="s">
        <v>2</v>
      </c>
      <c r="CD21" s="5">
        <f t="shared" si="0"/>
        <v>0.28100000000000003</v>
      </c>
      <c r="CE21" s="2">
        <v>1.014</v>
      </c>
      <c r="CF21" s="7">
        <f t="shared" si="1"/>
        <v>1.3902905168991434E-2</v>
      </c>
      <c r="CG21" s="7">
        <f t="shared" si="2"/>
        <v>1.2694006096483912</v>
      </c>
    </row>
    <row r="22" spans="2:85">
      <c r="B22" t="s">
        <v>21</v>
      </c>
      <c r="C22" t="s">
        <v>2</v>
      </c>
      <c r="D22" t="s">
        <v>2</v>
      </c>
      <c r="E22">
        <v>0.221</v>
      </c>
      <c r="F22" t="s">
        <v>2</v>
      </c>
      <c r="G22">
        <v>5.0000000000000001E-3</v>
      </c>
      <c r="H22" t="s">
        <v>2</v>
      </c>
      <c r="I22" t="s">
        <v>2</v>
      </c>
      <c r="J22" t="s">
        <v>2</v>
      </c>
      <c r="K22">
        <v>0.51</v>
      </c>
      <c r="L22" t="s">
        <v>2</v>
      </c>
      <c r="M22">
        <v>0.1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>
        <v>0.58199999999999996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>
        <v>0.51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 t="s">
        <v>2</v>
      </c>
      <c r="CB22" t="s">
        <v>2</v>
      </c>
      <c r="CC22">
        <v>2.1970000000000001</v>
      </c>
      <c r="CD22" s="5">
        <f t="shared" si="0"/>
        <v>4.125</v>
      </c>
      <c r="CE22" s="2">
        <v>10.446999999999999</v>
      </c>
      <c r="CF22" s="7">
        <f t="shared" si="1"/>
        <v>2.346314855855371</v>
      </c>
      <c r="CG22" s="7">
        <f t="shared" si="2"/>
        <v>-1.4170660197866443</v>
      </c>
    </row>
    <row r="23" spans="2:85">
      <c r="B23" t="s">
        <v>22</v>
      </c>
      <c r="C23" t="s">
        <v>2</v>
      </c>
      <c r="D23" t="s">
        <v>2</v>
      </c>
      <c r="E23">
        <v>5.2999999999999999E-2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 t="s">
        <v>2</v>
      </c>
      <c r="N23">
        <v>1E-3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>
        <v>0.157</v>
      </c>
      <c r="CB23" t="s">
        <v>2</v>
      </c>
      <c r="CC23" t="s">
        <v>2</v>
      </c>
      <c r="CD23" s="5">
        <f t="shared" si="0"/>
        <v>0.21099999999999999</v>
      </c>
      <c r="CE23" s="2">
        <v>0.79</v>
      </c>
      <c r="CF23" s="7">
        <f t="shared" si="1"/>
        <v>-0.23572233352106983</v>
      </c>
      <c r="CG23" s="7">
        <f t="shared" si="2"/>
        <v>1.5558971455060706</v>
      </c>
    </row>
    <row r="24" spans="2:85">
      <c r="B24" t="s">
        <v>23</v>
      </c>
      <c r="C24">
        <v>1.7000000000000001E-2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>
        <v>3.3000000000000002E-2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 t="s">
        <v>2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 t="s">
        <v>2</v>
      </c>
      <c r="CB24" t="s">
        <v>2</v>
      </c>
      <c r="CC24">
        <v>0.16300000000000001</v>
      </c>
      <c r="CD24" s="5">
        <f t="shared" si="0"/>
        <v>0.21300000000000002</v>
      </c>
      <c r="CE24" s="2">
        <v>0.83699999999999997</v>
      </c>
      <c r="CF24" s="7">
        <f t="shared" si="1"/>
        <v>-0.17793120849266178</v>
      </c>
      <c r="CG24" s="7">
        <f t="shared" si="2"/>
        <v>1.5464631132727118</v>
      </c>
    </row>
    <row r="25" spans="2:85">
      <c r="B25" t="s">
        <v>24</v>
      </c>
      <c r="C25" t="s">
        <v>2</v>
      </c>
      <c r="D25" t="s">
        <v>2</v>
      </c>
      <c r="E25" t="s">
        <v>2</v>
      </c>
      <c r="F25">
        <v>5.0000000000000001E-3</v>
      </c>
      <c r="G25" t="s">
        <v>2</v>
      </c>
      <c r="H25" t="s">
        <v>2</v>
      </c>
      <c r="I25" t="s">
        <v>2</v>
      </c>
      <c r="J25">
        <v>1.9E-2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 t="s">
        <v>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1.4E-2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 t="s">
        <v>2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0.35799999999999998</v>
      </c>
      <c r="CB25" t="s">
        <v>2</v>
      </c>
      <c r="CC25" t="s">
        <v>2</v>
      </c>
      <c r="CD25" s="5">
        <f t="shared" si="0"/>
        <v>0.39599999999999996</v>
      </c>
      <c r="CE25" s="2">
        <v>1.7729999999999999</v>
      </c>
      <c r="CF25" s="7">
        <f t="shared" si="1"/>
        <v>0.5726730270920708</v>
      </c>
      <c r="CG25" s="7">
        <f t="shared" si="2"/>
        <v>0.92634106772765656</v>
      </c>
    </row>
    <row r="26" spans="2:85">
      <c r="B26" t="s">
        <v>25</v>
      </c>
      <c r="C26" t="s">
        <v>2</v>
      </c>
      <c r="D26" t="s">
        <v>2</v>
      </c>
      <c r="E26">
        <v>8.1000000000000003E-2</v>
      </c>
      <c r="F26" t="s">
        <v>2</v>
      </c>
      <c r="G26" t="s">
        <v>2</v>
      </c>
      <c r="H26" t="s">
        <v>2</v>
      </c>
      <c r="I26" t="s">
        <v>2</v>
      </c>
      <c r="J26">
        <v>1E-3</v>
      </c>
      <c r="K26" t="s">
        <v>2</v>
      </c>
      <c r="L26" t="s">
        <v>2</v>
      </c>
      <c r="M26" t="s">
        <v>2</v>
      </c>
      <c r="N26">
        <v>1E-3</v>
      </c>
      <c r="O26" t="s">
        <v>2</v>
      </c>
      <c r="P26">
        <v>0.02</v>
      </c>
      <c r="Q26" t="s">
        <v>2</v>
      </c>
      <c r="R26" t="s">
        <v>2</v>
      </c>
      <c r="S26" t="s">
        <v>2</v>
      </c>
      <c r="T26" t="s">
        <v>2</v>
      </c>
      <c r="U26" t="s">
        <v>2</v>
      </c>
      <c r="V26" t="s">
        <v>2</v>
      </c>
      <c r="W26">
        <v>1.0999999999999999E-2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>
        <v>1.4E-2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>
        <v>1.7999999999999999E-2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0.50700000000000001</v>
      </c>
      <c r="CB26" t="s">
        <v>2</v>
      </c>
      <c r="CC26" t="s">
        <v>2</v>
      </c>
      <c r="CD26" s="5">
        <f t="shared" si="0"/>
        <v>0.65300000000000002</v>
      </c>
      <c r="CE26" s="2">
        <v>2.6070000000000002</v>
      </c>
      <c r="CF26" s="7">
        <f t="shared" si="1"/>
        <v>0.9582001349513648</v>
      </c>
      <c r="CG26" s="7">
        <f t="shared" si="2"/>
        <v>0.42617814970570594</v>
      </c>
    </row>
    <row r="27" spans="2:85">
      <c r="B27" t="s">
        <v>26</v>
      </c>
      <c r="C27" t="s">
        <v>2</v>
      </c>
      <c r="D27" t="s">
        <v>2</v>
      </c>
      <c r="E27">
        <v>0.06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 t="s">
        <v>2</v>
      </c>
      <c r="Q27" t="s">
        <v>2</v>
      </c>
      <c r="R27" t="s">
        <v>2</v>
      </c>
      <c r="S27" t="s">
        <v>2</v>
      </c>
      <c r="T27" t="s">
        <v>2</v>
      </c>
      <c r="U27">
        <v>1.4999999999999999E-2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0.154</v>
      </c>
      <c r="CB27" t="s">
        <v>2</v>
      </c>
      <c r="CC27" t="s">
        <v>2</v>
      </c>
      <c r="CD27" s="5">
        <f t="shared" si="0"/>
        <v>0.22899999999999998</v>
      </c>
      <c r="CE27" s="2">
        <v>0.79400000000000004</v>
      </c>
      <c r="CF27" s="7">
        <f t="shared" si="1"/>
        <v>-0.23067181773500128</v>
      </c>
      <c r="CG27" s="7">
        <f t="shared" si="2"/>
        <v>1.4740332754278975</v>
      </c>
    </row>
    <row r="28" spans="2:85">
      <c r="B28" t="s">
        <v>27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2</v>
      </c>
      <c r="K28" t="s">
        <v>2</v>
      </c>
      <c r="L28" t="s">
        <v>2</v>
      </c>
      <c r="M28" t="s">
        <v>2</v>
      </c>
      <c r="N28" t="s">
        <v>2</v>
      </c>
      <c r="O28" t="s">
        <v>2</v>
      </c>
      <c r="P28">
        <v>1.0999999999999999E-2</v>
      </c>
      <c r="Q28" t="s">
        <v>2</v>
      </c>
      <c r="R28" t="s">
        <v>2</v>
      </c>
      <c r="S28" t="s">
        <v>2</v>
      </c>
      <c r="T28" t="s">
        <v>2</v>
      </c>
      <c r="U28">
        <v>1E-3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 t="s">
        <v>2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 t="s">
        <v>2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>
        <v>3.2000000000000001E-2</v>
      </c>
      <c r="CB28" t="s">
        <v>2</v>
      </c>
      <c r="CC28" t="s">
        <v>2</v>
      </c>
      <c r="CD28" s="5">
        <f t="shared" si="0"/>
        <v>4.3999999999999997E-2</v>
      </c>
      <c r="CE28" s="2">
        <v>0.156</v>
      </c>
      <c r="CF28" s="7">
        <f t="shared" si="1"/>
        <v>-1.8578992717325999</v>
      </c>
      <c r="CG28" s="7">
        <f t="shared" si="2"/>
        <v>3.1235656450638758</v>
      </c>
    </row>
    <row r="29" spans="2:85">
      <c r="B29" t="s">
        <v>28</v>
      </c>
      <c r="C29">
        <v>0.28100000000000003</v>
      </c>
      <c r="D29" t="s">
        <v>2</v>
      </c>
      <c r="E29" t="s">
        <v>2</v>
      </c>
      <c r="F29" t="s">
        <v>2</v>
      </c>
      <c r="G29">
        <v>1.2E-2</v>
      </c>
      <c r="H29" t="s">
        <v>2</v>
      </c>
      <c r="I29">
        <v>3.1E-2</v>
      </c>
      <c r="J29" t="s">
        <v>2</v>
      </c>
      <c r="K29">
        <v>0.14000000000000001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>
        <v>0.30299999999999999</v>
      </c>
      <c r="T29" t="s">
        <v>2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>
        <v>0.124</v>
      </c>
      <c r="AF29" t="s">
        <v>2</v>
      </c>
      <c r="AG29" t="s">
        <v>2</v>
      </c>
      <c r="AH29" t="s">
        <v>2</v>
      </c>
      <c r="AI29" t="s">
        <v>2</v>
      </c>
      <c r="AJ29" t="s">
        <v>2</v>
      </c>
      <c r="AK29">
        <v>0.47399999999999998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2.5830000000000002</v>
      </c>
      <c r="CD29" s="5">
        <f t="shared" si="0"/>
        <v>3.9480000000000004</v>
      </c>
      <c r="CE29" s="2">
        <v>13.295</v>
      </c>
      <c r="CF29" s="7">
        <f t="shared" si="1"/>
        <v>2.5873880246949832</v>
      </c>
      <c r="CG29" s="7">
        <f t="shared" si="2"/>
        <v>-1.3732091215712352</v>
      </c>
    </row>
    <row r="30" spans="2:85">
      <c r="B30" t="s">
        <v>29</v>
      </c>
      <c r="C30" t="s">
        <v>2</v>
      </c>
      <c r="D30" t="s">
        <v>2</v>
      </c>
      <c r="E30">
        <v>0.02</v>
      </c>
      <c r="F30" t="s">
        <v>2</v>
      </c>
      <c r="G30">
        <v>1.4E-2</v>
      </c>
      <c r="H30" t="s">
        <v>2</v>
      </c>
      <c r="I30">
        <v>5.0000000000000001E-3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>
        <v>0.36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>
        <v>0.44700000000000001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0.63500000000000001</v>
      </c>
      <c r="CD30" s="5">
        <f t="shared" si="0"/>
        <v>1.4809999999999999</v>
      </c>
      <c r="CE30" s="2">
        <v>3.359</v>
      </c>
      <c r="CF30" s="7">
        <f t="shared" si="1"/>
        <v>1.2116433106301556</v>
      </c>
      <c r="CG30" s="7">
        <f t="shared" si="2"/>
        <v>-0.39271753528566167</v>
      </c>
    </row>
    <row r="31" spans="2:85">
      <c r="B31" t="s">
        <v>30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>
        <v>6.0000000000000001E-3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 t="s">
        <v>2</v>
      </c>
      <c r="CB31" t="s">
        <v>2</v>
      </c>
      <c r="CC31">
        <v>0.99</v>
      </c>
      <c r="CD31" s="5">
        <f t="shared" si="0"/>
        <v>0.996</v>
      </c>
      <c r="CE31" s="2">
        <v>3.01</v>
      </c>
      <c r="CF31" s="7">
        <f t="shared" si="1"/>
        <v>1.1019400787607843</v>
      </c>
      <c r="CG31" s="7">
        <f t="shared" si="2"/>
        <v>4.0080213975388218E-3</v>
      </c>
    </row>
    <row r="32" spans="2:85">
      <c r="B32" t="s">
        <v>31</v>
      </c>
      <c r="C32" t="s">
        <v>2</v>
      </c>
      <c r="D32" t="s">
        <v>2</v>
      </c>
      <c r="E32" t="s">
        <v>2</v>
      </c>
      <c r="F32" t="s">
        <v>2</v>
      </c>
      <c r="G32" t="s">
        <v>2</v>
      </c>
      <c r="H32" t="s">
        <v>2</v>
      </c>
      <c r="I32" t="s">
        <v>2</v>
      </c>
      <c r="J32" t="s">
        <v>2</v>
      </c>
      <c r="K32" t="s">
        <v>2</v>
      </c>
      <c r="L32" t="s">
        <v>2</v>
      </c>
      <c r="M32" t="s">
        <v>2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 t="s">
        <v>2</v>
      </c>
      <c r="T32" t="s">
        <v>2</v>
      </c>
      <c r="U32" t="s">
        <v>2</v>
      </c>
      <c r="V32" t="s">
        <v>2</v>
      </c>
      <c r="W32" t="s">
        <v>2</v>
      </c>
      <c r="X32" t="s">
        <v>2</v>
      </c>
      <c r="Y32" t="s">
        <v>2</v>
      </c>
      <c r="Z32" t="s">
        <v>2</v>
      </c>
      <c r="AA32">
        <v>2.5000000000000001E-2</v>
      </c>
      <c r="AB32" t="s">
        <v>2</v>
      </c>
      <c r="AC32" t="s">
        <v>2</v>
      </c>
      <c r="AD32" t="s">
        <v>2</v>
      </c>
      <c r="AE32" t="s">
        <v>2</v>
      </c>
      <c r="AF32" t="s">
        <v>2</v>
      </c>
      <c r="AG32" t="s">
        <v>2</v>
      </c>
      <c r="AH32" t="s">
        <v>2</v>
      </c>
      <c r="AI32" t="s">
        <v>2</v>
      </c>
      <c r="AJ32" t="s">
        <v>2</v>
      </c>
      <c r="AK32" t="s">
        <v>2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>
        <v>0.13</v>
      </c>
      <c r="CB32" t="s">
        <v>2</v>
      </c>
      <c r="CC32" t="s">
        <v>2</v>
      </c>
      <c r="CD32" s="5">
        <f t="shared" si="0"/>
        <v>0.155</v>
      </c>
      <c r="CE32" s="2">
        <v>0.60599999999999998</v>
      </c>
      <c r="CF32" s="7">
        <f t="shared" si="1"/>
        <v>-0.50087529291282262</v>
      </c>
      <c r="CG32" s="7">
        <f t="shared" si="2"/>
        <v>1.8643301620628905</v>
      </c>
    </row>
    <row r="33" spans="2:85">
      <c r="B33" t="s">
        <v>32</v>
      </c>
      <c r="C33">
        <v>0.2</v>
      </c>
      <c r="D33" t="s">
        <v>2</v>
      </c>
      <c r="E33">
        <v>0.23799999999999999</v>
      </c>
      <c r="F33" t="s">
        <v>2</v>
      </c>
      <c r="G33">
        <v>0.04</v>
      </c>
      <c r="H33" t="s">
        <v>2</v>
      </c>
      <c r="I33" t="s">
        <v>2</v>
      </c>
      <c r="J33" t="s">
        <v>2</v>
      </c>
      <c r="K33">
        <v>0.47399999999999998</v>
      </c>
      <c r="L33" t="s">
        <v>2</v>
      </c>
      <c r="M33">
        <v>0.35899999999999999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>
        <v>1.6319999999999999</v>
      </c>
      <c r="T33" t="s">
        <v>2</v>
      </c>
      <c r="U33" t="s">
        <v>2</v>
      </c>
      <c r="V33">
        <v>0.26500000000000001</v>
      </c>
      <c r="W33" t="s">
        <v>2</v>
      </c>
      <c r="X33" t="s">
        <v>2</v>
      </c>
      <c r="Y33" t="s">
        <v>2</v>
      </c>
      <c r="Z33" t="s">
        <v>2</v>
      </c>
      <c r="AA33" t="s">
        <v>2</v>
      </c>
      <c r="AB33" t="s">
        <v>2</v>
      </c>
      <c r="AC33">
        <v>0.16200000000000001</v>
      </c>
      <c r="AD33" t="s">
        <v>2</v>
      </c>
      <c r="AE33" t="s">
        <v>2</v>
      </c>
      <c r="AF33" t="s">
        <v>2</v>
      </c>
      <c r="AG33">
        <v>0.29799999999999999</v>
      </c>
      <c r="AH33" t="s">
        <v>2</v>
      </c>
      <c r="AI33" t="s">
        <v>2</v>
      </c>
      <c r="AJ33" t="s">
        <v>2</v>
      </c>
      <c r="AK33">
        <v>0.39300000000000002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 t="s">
        <v>2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 t="s">
        <v>2</v>
      </c>
      <c r="CB33" t="s">
        <v>2</v>
      </c>
      <c r="CC33">
        <v>10.132</v>
      </c>
      <c r="CD33" s="5">
        <f t="shared" si="0"/>
        <v>14.193</v>
      </c>
      <c r="CE33" s="2">
        <v>50.426000000000002</v>
      </c>
      <c r="CF33" s="7">
        <f t="shared" si="1"/>
        <v>3.9205069150764564</v>
      </c>
      <c r="CG33" s="7">
        <f t="shared" si="2"/>
        <v>-2.6527488853171208</v>
      </c>
    </row>
    <row r="34" spans="2:85">
      <c r="B34" t="s">
        <v>33</v>
      </c>
      <c r="C34" t="s">
        <v>2</v>
      </c>
      <c r="D34" t="s">
        <v>2</v>
      </c>
      <c r="E34">
        <v>6.0000000000000001E-3</v>
      </c>
      <c r="F34" t="s">
        <v>2</v>
      </c>
      <c r="G34">
        <v>1.2999999999999999E-2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>
        <v>1.7999999999999999E-2</v>
      </c>
      <c r="X34" t="s">
        <v>2</v>
      </c>
      <c r="Y34" t="s">
        <v>2</v>
      </c>
      <c r="Z34" t="s">
        <v>2</v>
      </c>
      <c r="AA34">
        <v>2.1000000000000001E-2</v>
      </c>
      <c r="AB34" t="s">
        <v>2</v>
      </c>
      <c r="AC34" t="s">
        <v>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>
        <v>1.2999999999999999E-2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>
        <v>0.192</v>
      </c>
      <c r="CB34" t="s">
        <v>2</v>
      </c>
      <c r="CC34" t="s">
        <v>2</v>
      </c>
      <c r="CD34" s="5">
        <f t="shared" si="0"/>
        <v>0.26300000000000001</v>
      </c>
      <c r="CE34" s="2">
        <v>0.96599999999999997</v>
      </c>
      <c r="CF34" s="7">
        <f t="shared" si="1"/>
        <v>-3.459144476961909E-2</v>
      </c>
      <c r="CG34" s="7">
        <f t="shared" si="2"/>
        <v>1.3356012468043725</v>
      </c>
    </row>
    <row r="35" spans="2:85">
      <c r="B35" t="s">
        <v>34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4.0000000000000001E-3</v>
      </c>
      <c r="J35" t="s">
        <v>2</v>
      </c>
      <c r="K35" t="s">
        <v>2</v>
      </c>
      <c r="L35" t="s">
        <v>2</v>
      </c>
      <c r="M35" t="s">
        <v>2</v>
      </c>
      <c r="N35" t="s">
        <v>2</v>
      </c>
      <c r="O35">
        <v>8.0000000000000002E-3</v>
      </c>
      <c r="P35" t="s">
        <v>2</v>
      </c>
      <c r="Q35" t="s">
        <v>2</v>
      </c>
      <c r="R35" t="s">
        <v>2</v>
      </c>
      <c r="S35" t="s">
        <v>2</v>
      </c>
      <c r="T35">
        <v>6.0999999999999999E-2</v>
      </c>
      <c r="U35" t="s">
        <v>2</v>
      </c>
      <c r="V35" t="s">
        <v>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>
        <v>2.5999999999999999E-2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 t="s">
        <v>2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 t="s">
        <v>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0.2</v>
      </c>
      <c r="CD35" s="5">
        <f t="shared" ref="CD35:CD66" si="3">SUM(C35:CC35)</f>
        <v>0.29899999999999999</v>
      </c>
      <c r="CE35" s="2">
        <v>1.0529999999999999</v>
      </c>
      <c r="CF35" s="7">
        <f t="shared" si="1"/>
        <v>5.1643233151838386E-2</v>
      </c>
      <c r="CG35" s="7">
        <f t="shared" si="2"/>
        <v>1.2073117055914506</v>
      </c>
    </row>
    <row r="36" spans="2:85">
      <c r="B36" t="s">
        <v>35</v>
      </c>
      <c r="C36">
        <v>2.7E-2</v>
      </c>
      <c r="D36" t="s">
        <v>2</v>
      </c>
      <c r="E36" t="s">
        <v>2</v>
      </c>
      <c r="F36" t="s">
        <v>2</v>
      </c>
      <c r="G36" t="s">
        <v>2</v>
      </c>
      <c r="H36" t="s">
        <v>2</v>
      </c>
      <c r="I36">
        <v>2E-3</v>
      </c>
      <c r="J36" t="s">
        <v>2</v>
      </c>
      <c r="K36">
        <v>3.4000000000000002E-2</v>
      </c>
      <c r="L36" t="s">
        <v>2</v>
      </c>
      <c r="M36" t="s">
        <v>2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3.5000000000000003E-2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 t="s">
        <v>2</v>
      </c>
      <c r="AH36" t="s">
        <v>2</v>
      </c>
      <c r="AI36" t="s">
        <v>2</v>
      </c>
      <c r="AJ36" t="s">
        <v>2</v>
      </c>
      <c r="AK36">
        <v>1.7999999999999999E-2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>
        <v>4.2999999999999997E-2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0.66400000000000003</v>
      </c>
      <c r="CD36" s="5">
        <f t="shared" si="3"/>
        <v>0.82300000000000006</v>
      </c>
      <c r="CE36" s="2">
        <v>3.403</v>
      </c>
      <c r="CF36" s="7">
        <f t="shared" si="1"/>
        <v>1.2246573955187687</v>
      </c>
      <c r="CG36" s="7">
        <f t="shared" si="2"/>
        <v>0.19479907830506715</v>
      </c>
    </row>
    <row r="37" spans="2:85">
      <c r="B37" t="s">
        <v>85</v>
      </c>
      <c r="C37" t="s">
        <v>2</v>
      </c>
      <c r="D37">
        <v>6.3E-2</v>
      </c>
      <c r="E37" t="s">
        <v>2</v>
      </c>
      <c r="F37" t="s">
        <v>2</v>
      </c>
      <c r="G37">
        <v>0.01</v>
      </c>
      <c r="H37" t="s">
        <v>2</v>
      </c>
      <c r="I37">
        <v>2E-3</v>
      </c>
      <c r="J37" t="s">
        <v>2</v>
      </c>
      <c r="K37">
        <v>0.16300000000000001</v>
      </c>
      <c r="L37" t="s">
        <v>2</v>
      </c>
      <c r="M37">
        <v>0.24099999999999999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>
        <v>0.193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>
        <v>0.17</v>
      </c>
      <c r="AH37" t="s">
        <v>2</v>
      </c>
      <c r="AI37" t="s">
        <v>2</v>
      </c>
      <c r="AJ37" t="s">
        <v>2</v>
      </c>
      <c r="AK37">
        <v>7.5999999999999998E-2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 t="s">
        <v>2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2.504</v>
      </c>
      <c r="CD37" s="5">
        <f t="shared" si="3"/>
        <v>3.4219999999999997</v>
      </c>
      <c r="CE37" s="2">
        <v>12.843999999999999</v>
      </c>
      <c r="CF37" s="7">
        <f t="shared" si="1"/>
        <v>2.5528767762272673</v>
      </c>
      <c r="CG37" s="7">
        <f t="shared" si="2"/>
        <v>-1.2302251754700015</v>
      </c>
    </row>
    <row r="38" spans="2:85">
      <c r="B38" t="s">
        <v>37</v>
      </c>
      <c r="C38" t="s">
        <v>2</v>
      </c>
      <c r="D38" t="s">
        <v>2</v>
      </c>
      <c r="E38" t="s">
        <v>2</v>
      </c>
      <c r="F38" t="s">
        <v>2</v>
      </c>
      <c r="G38">
        <v>5.0000000000000001E-3</v>
      </c>
      <c r="H38" t="s">
        <v>2</v>
      </c>
      <c r="I38" t="s">
        <v>2</v>
      </c>
      <c r="J38" t="s">
        <v>2</v>
      </c>
      <c r="K38" t="s">
        <v>2</v>
      </c>
      <c r="L38" t="s">
        <v>2</v>
      </c>
      <c r="M38">
        <v>8.0000000000000002E-3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 t="s">
        <v>2</v>
      </c>
      <c r="X38" t="s">
        <v>2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 t="s">
        <v>2</v>
      </c>
      <c r="AN38" t="s">
        <v>2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>
        <v>3.0000000000000001E-3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 t="s">
        <v>2</v>
      </c>
      <c r="CB38" t="s">
        <v>2</v>
      </c>
      <c r="CC38">
        <v>8.1000000000000003E-2</v>
      </c>
      <c r="CD38" s="5">
        <f t="shared" si="3"/>
        <v>9.7000000000000003E-2</v>
      </c>
      <c r="CE38" s="2">
        <v>0.38500000000000001</v>
      </c>
      <c r="CF38" s="7">
        <f t="shared" si="1"/>
        <v>-0.95451194469435285</v>
      </c>
      <c r="CG38" s="7">
        <f t="shared" si="2"/>
        <v>2.333044300478754</v>
      </c>
    </row>
    <row r="39" spans="2:85">
      <c r="B39" t="s">
        <v>38</v>
      </c>
      <c r="C39" t="s">
        <v>2</v>
      </c>
      <c r="D39" t="s">
        <v>2</v>
      </c>
      <c r="E39">
        <v>0.03</v>
      </c>
      <c r="F39">
        <v>1.4999999999999999E-2</v>
      </c>
      <c r="G39">
        <v>2.1000000000000001E-2</v>
      </c>
      <c r="H39" t="s">
        <v>2</v>
      </c>
      <c r="I39" t="s">
        <v>2</v>
      </c>
      <c r="J39" t="s">
        <v>2</v>
      </c>
      <c r="K39" t="s">
        <v>2</v>
      </c>
      <c r="L39">
        <v>1E-3</v>
      </c>
      <c r="M39" t="s">
        <v>2</v>
      </c>
      <c r="N39">
        <v>8.0000000000000002E-3</v>
      </c>
      <c r="O39" t="s">
        <v>2</v>
      </c>
      <c r="P39">
        <v>1.0999999999999999E-2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>
        <v>4.2999999999999997E-2</v>
      </c>
      <c r="X39" t="s">
        <v>2</v>
      </c>
      <c r="Y39" t="s">
        <v>2</v>
      </c>
      <c r="Z39" t="s">
        <v>2</v>
      </c>
      <c r="AA39">
        <v>2.1999999999999999E-2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>
        <v>1E-3</v>
      </c>
      <c r="AN39">
        <v>3.0000000000000001E-3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 t="s">
        <v>2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0.17799999999999999</v>
      </c>
      <c r="CB39" t="s">
        <v>2</v>
      </c>
      <c r="CC39" t="s">
        <v>2</v>
      </c>
      <c r="CD39" s="5">
        <f t="shared" si="3"/>
        <v>0.33299999999999996</v>
      </c>
      <c r="CE39" s="2">
        <v>0.86499999999999999</v>
      </c>
      <c r="CF39" s="7">
        <f t="shared" si="1"/>
        <v>-0.14502577205025774</v>
      </c>
      <c r="CG39" s="7">
        <f t="shared" si="2"/>
        <v>1.0996127890016933</v>
      </c>
    </row>
    <row r="40" spans="2:85">
      <c r="B40" t="s">
        <v>39</v>
      </c>
      <c r="C40" t="s">
        <v>2</v>
      </c>
      <c r="D40" t="s">
        <v>2</v>
      </c>
      <c r="E40" t="s">
        <v>2</v>
      </c>
      <c r="F40" t="s">
        <v>2</v>
      </c>
      <c r="G40" t="s">
        <v>2</v>
      </c>
      <c r="H40" t="s">
        <v>2</v>
      </c>
      <c r="I40" t="s">
        <v>2</v>
      </c>
      <c r="J40" t="s">
        <v>2</v>
      </c>
      <c r="K40" t="s">
        <v>2</v>
      </c>
      <c r="L40">
        <v>5.0000000000000001E-3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 t="s">
        <v>2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 t="s">
        <v>2</v>
      </c>
      <c r="AU40">
        <v>3.0000000000000001E-3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>
        <v>4.2999999999999997E-2</v>
      </c>
      <c r="CB40" t="s">
        <v>2</v>
      </c>
      <c r="CC40" t="s">
        <v>2</v>
      </c>
      <c r="CD40" s="5">
        <f t="shared" si="3"/>
        <v>5.0999999999999997E-2</v>
      </c>
      <c r="CE40" s="2">
        <v>0.17399999999999999</v>
      </c>
      <c r="CF40" s="7">
        <f t="shared" si="1"/>
        <v>-1.7486999797676082</v>
      </c>
      <c r="CG40" s="7">
        <f t="shared" si="2"/>
        <v>2.9759296462578115</v>
      </c>
    </row>
    <row r="41" spans="2:85">
      <c r="B41" t="s">
        <v>40</v>
      </c>
      <c r="C41" t="s">
        <v>2</v>
      </c>
      <c r="D41" t="s">
        <v>2</v>
      </c>
      <c r="E41">
        <v>9.7000000000000003E-2</v>
      </c>
      <c r="F41" t="s">
        <v>2</v>
      </c>
      <c r="G41">
        <v>1.4999999999999999E-2</v>
      </c>
      <c r="H41">
        <v>8.1000000000000003E-2</v>
      </c>
      <c r="I41">
        <v>4.0000000000000001E-3</v>
      </c>
      <c r="J41" t="s">
        <v>2</v>
      </c>
      <c r="K41" t="s">
        <v>2</v>
      </c>
      <c r="L41" t="s">
        <v>2</v>
      </c>
      <c r="M41" t="s">
        <v>2</v>
      </c>
      <c r="N41" t="s">
        <v>2</v>
      </c>
      <c r="O41" t="s">
        <v>2</v>
      </c>
      <c r="P41" t="s">
        <v>2</v>
      </c>
      <c r="Q41" t="s">
        <v>2</v>
      </c>
      <c r="R41" t="s">
        <v>2</v>
      </c>
      <c r="S41" t="s">
        <v>2</v>
      </c>
      <c r="T41" t="s">
        <v>2</v>
      </c>
      <c r="U41" t="s">
        <v>2</v>
      </c>
      <c r="V41">
        <v>9.1999999999999998E-2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7.2999999999999995E-2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0.73599999999999999</v>
      </c>
      <c r="CD41" s="5">
        <f t="shared" si="3"/>
        <v>1.0980000000000001</v>
      </c>
      <c r="CE41" s="2">
        <v>3.8540000000000001</v>
      </c>
      <c r="CF41" s="7">
        <f t="shared" si="1"/>
        <v>1.3491115699921747</v>
      </c>
      <c r="CG41" s="7">
        <f t="shared" si="2"/>
        <v>-9.3490343087338973E-2</v>
      </c>
    </row>
    <row r="42" spans="2:85">
      <c r="B42" t="s">
        <v>41</v>
      </c>
      <c r="C42">
        <v>7.3999999999999996E-2</v>
      </c>
      <c r="D42" t="s">
        <v>2</v>
      </c>
      <c r="E42" t="s">
        <v>2</v>
      </c>
      <c r="F42" t="s">
        <v>2</v>
      </c>
      <c r="G42" t="s">
        <v>2</v>
      </c>
      <c r="H42" t="s">
        <v>2</v>
      </c>
      <c r="I42">
        <v>5.0000000000000001E-3</v>
      </c>
      <c r="J42" t="s">
        <v>2</v>
      </c>
      <c r="K42" t="s">
        <v>2</v>
      </c>
      <c r="L42" t="s">
        <v>2</v>
      </c>
      <c r="M42">
        <v>0.82299999999999995</v>
      </c>
      <c r="N42" t="s">
        <v>2</v>
      </c>
      <c r="O42">
        <v>0.114</v>
      </c>
      <c r="P42" t="s">
        <v>2</v>
      </c>
      <c r="Q42">
        <v>0.22800000000000001</v>
      </c>
      <c r="R42" t="s">
        <v>2</v>
      </c>
      <c r="S42" t="s">
        <v>2</v>
      </c>
      <c r="T42" t="s">
        <v>2</v>
      </c>
      <c r="U42" t="s">
        <v>2</v>
      </c>
      <c r="V42" t="s">
        <v>2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0.38600000000000001</v>
      </c>
      <c r="AD42" t="s">
        <v>2</v>
      </c>
      <c r="AE42" t="s">
        <v>2</v>
      </c>
      <c r="AF42" t="s">
        <v>2</v>
      </c>
      <c r="AG42" t="s">
        <v>2</v>
      </c>
      <c r="AH42" t="s">
        <v>2</v>
      </c>
      <c r="AI42" t="s">
        <v>2</v>
      </c>
      <c r="AJ42" t="s">
        <v>2</v>
      </c>
      <c r="AK42" t="s">
        <v>2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>
        <v>4.0000000000000001E-3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 t="s">
        <v>2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2.99</v>
      </c>
      <c r="CD42" s="5">
        <f t="shared" si="3"/>
        <v>4.6240000000000006</v>
      </c>
      <c r="CE42" s="2">
        <v>16.068999999999999</v>
      </c>
      <c r="CF42" s="7">
        <f t="shared" si="1"/>
        <v>2.7768919500596159</v>
      </c>
      <c r="CG42" s="7">
        <f t="shared" si="2"/>
        <v>-1.5312601313700764</v>
      </c>
    </row>
    <row r="43" spans="2:85">
      <c r="B43" t="s">
        <v>42</v>
      </c>
      <c r="C43" t="s">
        <v>2</v>
      </c>
      <c r="D43" t="s">
        <v>2</v>
      </c>
      <c r="E43">
        <v>7.2999999999999995E-2</v>
      </c>
      <c r="F43" t="s">
        <v>2</v>
      </c>
      <c r="G43">
        <v>1.4999999999999999E-2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8.6999999999999994E-2</v>
      </c>
      <c r="R43" t="s">
        <v>2</v>
      </c>
      <c r="S43">
        <v>0.192</v>
      </c>
      <c r="T43" t="s">
        <v>2</v>
      </c>
      <c r="U43" t="s">
        <v>2</v>
      </c>
      <c r="V43">
        <v>0.155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>
        <v>0.125</v>
      </c>
      <c r="AD43" t="s">
        <v>2</v>
      </c>
      <c r="AE43">
        <v>0.23799999999999999</v>
      </c>
      <c r="AF43" t="s">
        <v>2</v>
      </c>
      <c r="AG43">
        <v>0.13</v>
      </c>
      <c r="AH43" t="s">
        <v>2</v>
      </c>
      <c r="AI43">
        <v>5.8000000000000003E-2</v>
      </c>
      <c r="AJ43" t="s">
        <v>2</v>
      </c>
      <c r="AK43">
        <v>6.8000000000000005E-2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>
        <v>0.182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2.5329999999999999</v>
      </c>
      <c r="CD43" s="5">
        <f t="shared" si="3"/>
        <v>3.8559999999999999</v>
      </c>
      <c r="CE43" s="2">
        <v>13.936</v>
      </c>
      <c r="CF43" s="7">
        <f t="shared" si="1"/>
        <v>2.6344754201101468</v>
      </c>
      <c r="CG43" s="7">
        <f t="shared" si="2"/>
        <v>-1.3496303767482991</v>
      </c>
    </row>
    <row r="44" spans="2:85">
      <c r="B44" t="s">
        <v>43</v>
      </c>
      <c r="C44">
        <v>0.02</v>
      </c>
      <c r="D44" t="s">
        <v>2</v>
      </c>
      <c r="E44" t="s">
        <v>2</v>
      </c>
      <c r="F44" t="s">
        <v>2</v>
      </c>
      <c r="G44" t="s">
        <v>2</v>
      </c>
      <c r="H44" t="s">
        <v>2</v>
      </c>
      <c r="I44" t="s">
        <v>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 t="s">
        <v>2</v>
      </c>
      <c r="P44" t="s">
        <v>2</v>
      </c>
      <c r="Q44">
        <v>3.6999999999999998E-2</v>
      </c>
      <c r="R44" t="s">
        <v>2</v>
      </c>
      <c r="S44" t="s">
        <v>2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 t="s">
        <v>2</v>
      </c>
      <c r="AD44" t="s">
        <v>2</v>
      </c>
      <c r="AE44" t="s">
        <v>2</v>
      </c>
      <c r="AF44" t="s">
        <v>2</v>
      </c>
      <c r="AG44" t="s">
        <v>2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 t="s">
        <v>2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0.11899999999999999</v>
      </c>
      <c r="CD44" s="5">
        <f t="shared" si="3"/>
        <v>0.17599999999999999</v>
      </c>
      <c r="CE44" s="2">
        <v>0.61399999999999999</v>
      </c>
      <c r="CF44" s="7">
        <f t="shared" si="1"/>
        <v>-0.48776035083499458</v>
      </c>
      <c r="CG44" s="7">
        <f t="shared" si="2"/>
        <v>1.7372712839439852</v>
      </c>
    </row>
    <row r="45" spans="2:85">
      <c r="B45" t="s">
        <v>44</v>
      </c>
      <c r="C45" t="s">
        <v>2</v>
      </c>
      <c r="D45" t="s">
        <v>2</v>
      </c>
      <c r="E45">
        <v>9.9000000000000005E-2</v>
      </c>
      <c r="F45" t="s">
        <v>2</v>
      </c>
      <c r="G45">
        <v>2.4E-2</v>
      </c>
      <c r="H45" t="s">
        <v>2</v>
      </c>
      <c r="I45">
        <v>1.2999999999999999E-2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>
        <v>0.17499999999999999</v>
      </c>
      <c r="P45" t="s">
        <v>2</v>
      </c>
      <c r="Q45" t="s">
        <v>2</v>
      </c>
      <c r="R45" t="s">
        <v>2</v>
      </c>
      <c r="S45">
        <v>0.24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>
        <v>0.20799999999999999</v>
      </c>
      <c r="AD45" t="s">
        <v>2</v>
      </c>
      <c r="AE45">
        <v>0.11700000000000001</v>
      </c>
      <c r="AF45" t="s">
        <v>2</v>
      </c>
      <c r="AG45">
        <v>0.28999999999999998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>
        <v>3.3000000000000002E-2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2.6019999999999999</v>
      </c>
      <c r="CD45" s="5">
        <f t="shared" si="3"/>
        <v>3.8009999999999997</v>
      </c>
      <c r="CE45" s="2">
        <v>14.395</v>
      </c>
      <c r="CF45" s="7">
        <f t="shared" si="1"/>
        <v>2.6668809240641393</v>
      </c>
      <c r="CG45" s="7">
        <f t="shared" si="2"/>
        <v>-1.3352641900071116</v>
      </c>
    </row>
    <row r="46" spans="2:85">
      <c r="B46" t="s">
        <v>45</v>
      </c>
      <c r="C46">
        <v>4.1000000000000002E-2</v>
      </c>
      <c r="D46" t="s">
        <v>2</v>
      </c>
      <c r="E46" t="s">
        <v>2</v>
      </c>
      <c r="F46" t="s">
        <v>2</v>
      </c>
      <c r="G46" t="s">
        <v>2</v>
      </c>
      <c r="H46" t="s">
        <v>2</v>
      </c>
      <c r="I46" t="s">
        <v>2</v>
      </c>
      <c r="J46" t="s">
        <v>2</v>
      </c>
      <c r="K46" t="s">
        <v>2</v>
      </c>
      <c r="L46" t="s">
        <v>2</v>
      </c>
      <c r="M46" t="s">
        <v>2</v>
      </c>
      <c r="N46" t="s">
        <v>2</v>
      </c>
      <c r="O46" t="s">
        <v>2</v>
      </c>
      <c r="P46" t="s">
        <v>2</v>
      </c>
      <c r="Q46" t="s">
        <v>2</v>
      </c>
      <c r="R46" t="s">
        <v>2</v>
      </c>
      <c r="S46" t="s">
        <v>2</v>
      </c>
      <c r="T46" t="s">
        <v>2</v>
      </c>
      <c r="U46" t="s">
        <v>2</v>
      </c>
      <c r="V46" t="s">
        <v>2</v>
      </c>
      <c r="W46" t="s">
        <v>2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 t="s">
        <v>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 t="s">
        <v>2</v>
      </c>
      <c r="CB46" t="s">
        <v>2</v>
      </c>
      <c r="CC46">
        <v>1.218</v>
      </c>
      <c r="CD46" s="5">
        <f t="shared" si="3"/>
        <v>1.2589999999999999</v>
      </c>
      <c r="CE46" s="2">
        <v>6.0129999999999999</v>
      </c>
      <c r="CF46" s="7">
        <f t="shared" si="1"/>
        <v>1.7939237920574316</v>
      </c>
      <c r="CG46" s="7">
        <f t="shared" si="2"/>
        <v>-0.23031775506221003</v>
      </c>
    </row>
    <row r="47" spans="2:85">
      <c r="B47" t="s">
        <v>46</v>
      </c>
      <c r="C47" t="s">
        <v>2</v>
      </c>
      <c r="D47" t="s">
        <v>2</v>
      </c>
      <c r="E47">
        <v>0.2</v>
      </c>
      <c r="F47" t="s">
        <v>2</v>
      </c>
      <c r="G47">
        <v>1.7999999999999999E-2</v>
      </c>
      <c r="H47" t="s">
        <v>2</v>
      </c>
      <c r="I47" t="s">
        <v>2</v>
      </c>
      <c r="J47" t="s">
        <v>2</v>
      </c>
      <c r="K47" t="s">
        <v>2</v>
      </c>
      <c r="L47">
        <v>1E-3</v>
      </c>
      <c r="M47" t="s">
        <v>2</v>
      </c>
      <c r="N47" t="s">
        <v>2</v>
      </c>
      <c r="O47" t="s">
        <v>2</v>
      </c>
      <c r="P47">
        <v>0.13400000000000001</v>
      </c>
      <c r="Q47" t="s">
        <v>2</v>
      </c>
      <c r="R47" t="s">
        <v>2</v>
      </c>
      <c r="S47" t="s">
        <v>2</v>
      </c>
      <c r="T47" t="s">
        <v>2</v>
      </c>
      <c r="U47">
        <v>8.9999999999999993E-3</v>
      </c>
      <c r="V47" t="s">
        <v>2</v>
      </c>
      <c r="W47">
        <v>4.0000000000000001E-3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 t="s">
        <v>2</v>
      </c>
      <c r="AD47" t="s">
        <v>2</v>
      </c>
      <c r="AE47" t="s">
        <v>2</v>
      </c>
      <c r="AF47" t="s">
        <v>2</v>
      </c>
      <c r="AG47" t="s">
        <v>2</v>
      </c>
      <c r="AH47" t="s">
        <v>2</v>
      </c>
      <c r="AI47" t="s">
        <v>2</v>
      </c>
      <c r="AJ47" t="s">
        <v>2</v>
      </c>
      <c r="AK47" t="s">
        <v>2</v>
      </c>
      <c r="AL47" t="s">
        <v>2</v>
      </c>
      <c r="AM47" t="s">
        <v>2</v>
      </c>
      <c r="AN47" t="s">
        <v>2</v>
      </c>
      <c r="AO47" t="s">
        <v>2</v>
      </c>
      <c r="AP47" t="s">
        <v>2</v>
      </c>
      <c r="AQ47" t="s">
        <v>2</v>
      </c>
      <c r="AR47" t="s">
        <v>2</v>
      </c>
      <c r="AS47" t="s">
        <v>2</v>
      </c>
      <c r="AT47">
        <v>2.8000000000000001E-2</v>
      </c>
      <c r="AU47" t="s">
        <v>2</v>
      </c>
      <c r="AV47" t="s">
        <v>2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 t="s">
        <v>2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>
        <v>0.47599999999999998</v>
      </c>
      <c r="CB47" t="s">
        <v>2</v>
      </c>
      <c r="CC47" t="s">
        <v>2</v>
      </c>
      <c r="CD47" s="5">
        <f t="shared" si="3"/>
        <v>0.87</v>
      </c>
      <c r="CE47" s="2">
        <v>2.569</v>
      </c>
      <c r="CF47" s="7">
        <f t="shared" si="1"/>
        <v>0.94351671812774651</v>
      </c>
      <c r="CG47" s="7">
        <f t="shared" si="2"/>
        <v>0.13926206733350766</v>
      </c>
    </row>
    <row r="48" spans="2:85">
      <c r="B48" t="s">
        <v>47</v>
      </c>
      <c r="C48">
        <v>0.156</v>
      </c>
      <c r="D48">
        <v>0.23699999999999999</v>
      </c>
      <c r="E48">
        <v>0.13400000000000001</v>
      </c>
      <c r="F48" t="s">
        <v>2</v>
      </c>
      <c r="G48">
        <v>2.1999999999999999E-2</v>
      </c>
      <c r="H48">
        <v>2.754</v>
      </c>
      <c r="I48" t="s">
        <v>2</v>
      </c>
      <c r="J48" t="s">
        <v>2</v>
      </c>
      <c r="K48">
        <v>5.8949999999999996</v>
      </c>
      <c r="L48" t="s">
        <v>2</v>
      </c>
      <c r="M48" t="s">
        <v>2</v>
      </c>
      <c r="N48" t="s">
        <v>2</v>
      </c>
      <c r="O48" t="s">
        <v>2</v>
      </c>
      <c r="P48" t="s">
        <v>2</v>
      </c>
      <c r="Q48" t="s">
        <v>2</v>
      </c>
      <c r="R48">
        <v>4.1660000000000004</v>
      </c>
      <c r="S48">
        <v>2.6819999999999999</v>
      </c>
      <c r="T48" t="s">
        <v>2</v>
      </c>
      <c r="U48" t="s">
        <v>2</v>
      </c>
      <c r="V48">
        <v>0.34799999999999998</v>
      </c>
      <c r="W48" t="s">
        <v>2</v>
      </c>
      <c r="X48" t="s">
        <v>2</v>
      </c>
      <c r="Y48" t="s">
        <v>2</v>
      </c>
      <c r="Z48" t="s">
        <v>2</v>
      </c>
      <c r="AA48" t="s">
        <v>2</v>
      </c>
      <c r="AB48" t="s">
        <v>2</v>
      </c>
      <c r="AC48">
        <v>0.38700000000000001</v>
      </c>
      <c r="AD48" t="s">
        <v>2</v>
      </c>
      <c r="AE48">
        <v>4.1000000000000002E-2</v>
      </c>
      <c r="AF48" t="s">
        <v>2</v>
      </c>
      <c r="AG48">
        <v>1.5569999999999999</v>
      </c>
      <c r="AH48" t="s">
        <v>2</v>
      </c>
      <c r="AI48" t="s">
        <v>2</v>
      </c>
      <c r="AJ48" t="s">
        <v>2</v>
      </c>
      <c r="AK48">
        <v>0.39700000000000002</v>
      </c>
      <c r="AL48">
        <v>2E-3</v>
      </c>
      <c r="AM48" t="s">
        <v>2</v>
      </c>
      <c r="AN48" t="s">
        <v>2</v>
      </c>
      <c r="AO48" t="s">
        <v>2</v>
      </c>
      <c r="AP48" t="s">
        <v>2</v>
      </c>
      <c r="AQ48">
        <v>0.253</v>
      </c>
      <c r="AR48" t="s">
        <v>2</v>
      </c>
      <c r="AS48" t="s">
        <v>2</v>
      </c>
      <c r="AT48" t="s">
        <v>2</v>
      </c>
      <c r="AU48" t="s">
        <v>2</v>
      </c>
      <c r="AV48">
        <v>0.39900000000000002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>
        <v>2.2280000000000002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 t="s">
        <v>2</v>
      </c>
      <c r="CB48" t="s">
        <v>2</v>
      </c>
      <c r="CC48">
        <v>15.673</v>
      </c>
      <c r="CD48" s="5">
        <f t="shared" si="3"/>
        <v>37.330999999999996</v>
      </c>
      <c r="CE48" s="2">
        <v>74.126000000000005</v>
      </c>
      <c r="CF48" s="7">
        <f t="shared" si="1"/>
        <v>4.3057663479520167</v>
      </c>
      <c r="CG48" s="7">
        <f t="shared" si="2"/>
        <v>-3.6198240806737783</v>
      </c>
    </row>
    <row r="49" spans="2:85">
      <c r="B49" t="s">
        <v>48</v>
      </c>
      <c r="C49" t="s">
        <v>2</v>
      </c>
      <c r="D49" t="s">
        <v>2</v>
      </c>
      <c r="E49">
        <v>0.25800000000000001</v>
      </c>
      <c r="F49" t="s">
        <v>2</v>
      </c>
      <c r="G49" t="s">
        <v>2</v>
      </c>
      <c r="H49" t="s">
        <v>2</v>
      </c>
      <c r="I49" t="s">
        <v>2</v>
      </c>
      <c r="J49" t="s">
        <v>2</v>
      </c>
      <c r="K49" t="s">
        <v>2</v>
      </c>
      <c r="L49" t="s">
        <v>2</v>
      </c>
      <c r="M49" t="s">
        <v>2</v>
      </c>
      <c r="N49">
        <v>4.0000000000000001E-3</v>
      </c>
      <c r="O49" t="s">
        <v>2</v>
      </c>
      <c r="P49">
        <v>0.28199999999999997</v>
      </c>
      <c r="Q49" t="s">
        <v>2</v>
      </c>
      <c r="R49" t="s">
        <v>2</v>
      </c>
      <c r="S49" t="s">
        <v>2</v>
      </c>
      <c r="T49" t="s">
        <v>2</v>
      </c>
      <c r="U49">
        <v>7.8E-2</v>
      </c>
      <c r="V49" t="s">
        <v>2</v>
      </c>
      <c r="W49">
        <v>3.9E-2</v>
      </c>
      <c r="X49" t="s">
        <v>2</v>
      </c>
      <c r="Y49" t="s">
        <v>2</v>
      </c>
      <c r="Z49" t="s">
        <v>2</v>
      </c>
      <c r="AA49">
        <v>7.3999999999999996E-2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 t="s">
        <v>2</v>
      </c>
      <c r="AU49" t="s">
        <v>2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2.2229999999999999</v>
      </c>
      <c r="CB49" t="s">
        <v>2</v>
      </c>
      <c r="CC49" t="s">
        <v>2</v>
      </c>
      <c r="CD49" s="5">
        <f t="shared" si="3"/>
        <v>2.9579999999999997</v>
      </c>
      <c r="CE49" s="2">
        <v>9.6630000000000003</v>
      </c>
      <c r="CF49" s="7">
        <f t="shared" si="1"/>
        <v>2.2683041590171715</v>
      </c>
      <c r="CG49" s="7">
        <f t="shared" si="2"/>
        <v>-1.084513364288608</v>
      </c>
    </row>
    <row r="50" spans="2:85">
      <c r="B50" t="s">
        <v>49</v>
      </c>
      <c r="C50" t="s">
        <v>2</v>
      </c>
      <c r="D50" t="s">
        <v>2</v>
      </c>
      <c r="E50">
        <v>7.4999999999999997E-2</v>
      </c>
      <c r="F50" t="s">
        <v>2</v>
      </c>
      <c r="G50" t="s">
        <v>2</v>
      </c>
      <c r="H50" t="s">
        <v>2</v>
      </c>
      <c r="I50" t="s">
        <v>2</v>
      </c>
      <c r="J50">
        <v>4.7E-2</v>
      </c>
      <c r="K50" t="s">
        <v>2</v>
      </c>
      <c r="L50" t="s">
        <v>2</v>
      </c>
      <c r="M50" t="s">
        <v>2</v>
      </c>
      <c r="N50" t="s">
        <v>2</v>
      </c>
      <c r="O50" t="s">
        <v>2</v>
      </c>
      <c r="P50" t="s">
        <v>2</v>
      </c>
      <c r="Q50" t="s">
        <v>2</v>
      </c>
      <c r="R50" t="s">
        <v>2</v>
      </c>
      <c r="S50" t="s">
        <v>2</v>
      </c>
      <c r="T50" t="s">
        <v>2</v>
      </c>
      <c r="U50" t="s">
        <v>2</v>
      </c>
      <c r="V50" t="s">
        <v>2</v>
      </c>
      <c r="W50" t="s">
        <v>2</v>
      </c>
      <c r="X50" t="s">
        <v>2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 t="s">
        <v>2</v>
      </c>
      <c r="AN50" t="s">
        <v>2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0.10100000000000001</v>
      </c>
      <c r="AU50">
        <v>1.2E-2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1.0620000000000001</v>
      </c>
      <c r="CB50" t="s">
        <v>2</v>
      </c>
      <c r="CC50" t="s">
        <v>2</v>
      </c>
      <c r="CD50" s="5">
        <f t="shared" si="3"/>
        <v>1.2970000000000002</v>
      </c>
      <c r="CE50" s="2">
        <v>5.0179999999999998</v>
      </c>
      <c r="CF50" s="7">
        <f t="shared" si="1"/>
        <v>1.6130314479442305</v>
      </c>
      <c r="CG50" s="7">
        <f t="shared" si="2"/>
        <v>-0.26005390533430695</v>
      </c>
    </row>
    <row r="51" spans="2:85">
      <c r="B51" t="s">
        <v>50</v>
      </c>
      <c r="C51" t="s">
        <v>2</v>
      </c>
      <c r="D51" t="s">
        <v>2</v>
      </c>
      <c r="E51" t="s">
        <v>2</v>
      </c>
      <c r="F51">
        <v>2E-3</v>
      </c>
      <c r="G51" t="s">
        <v>2</v>
      </c>
      <c r="H51" t="s">
        <v>2</v>
      </c>
      <c r="I51" t="s">
        <v>2</v>
      </c>
      <c r="J51">
        <v>0.02</v>
      </c>
      <c r="K51" t="s">
        <v>2</v>
      </c>
      <c r="L51">
        <v>6.0000000000000001E-3</v>
      </c>
      <c r="M51" t="s">
        <v>2</v>
      </c>
      <c r="N51">
        <v>2E-3</v>
      </c>
      <c r="O51" t="s">
        <v>2</v>
      </c>
      <c r="P51">
        <v>0.01</v>
      </c>
      <c r="Q51" t="s">
        <v>2</v>
      </c>
      <c r="R51" t="s">
        <v>2</v>
      </c>
      <c r="S51" t="s">
        <v>2</v>
      </c>
      <c r="T51" t="s">
        <v>2</v>
      </c>
      <c r="U51">
        <v>8.9999999999999993E-3</v>
      </c>
      <c r="V51" t="s">
        <v>2</v>
      </c>
      <c r="W51">
        <v>1.6E-2</v>
      </c>
      <c r="X51" t="s">
        <v>2</v>
      </c>
      <c r="Y51" t="s">
        <v>2</v>
      </c>
      <c r="Z51" t="s">
        <v>2</v>
      </c>
      <c r="AA51">
        <v>1.0999999999999999E-2</v>
      </c>
      <c r="AB51">
        <v>3.0000000000000001E-3</v>
      </c>
      <c r="AC51" t="s">
        <v>2</v>
      </c>
      <c r="AD51" t="s">
        <v>2</v>
      </c>
      <c r="AE51" t="s">
        <v>2</v>
      </c>
      <c r="AF51" t="s">
        <v>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>
        <v>7.0000000000000001E-3</v>
      </c>
      <c r="AN51">
        <v>3.0000000000000001E-3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1.2E-2</v>
      </c>
      <c r="AU51">
        <v>3.0000000000000001E-3</v>
      </c>
      <c r="AV51" t="s">
        <v>2</v>
      </c>
      <c r="AW51" t="s">
        <v>2</v>
      </c>
      <c r="AX51" t="s">
        <v>2</v>
      </c>
      <c r="AY51" t="s">
        <v>2</v>
      </c>
      <c r="AZ51" t="s">
        <v>2</v>
      </c>
      <c r="BA51" t="s">
        <v>2</v>
      </c>
      <c r="BB51" t="s">
        <v>2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5.8000000000000003E-2</v>
      </c>
      <c r="CB51" t="s">
        <v>2</v>
      </c>
      <c r="CC51" t="s">
        <v>2</v>
      </c>
      <c r="CD51" s="5">
        <f t="shared" si="3"/>
        <v>0.16200000000000001</v>
      </c>
      <c r="CE51" s="2">
        <v>0.313</v>
      </c>
      <c r="CF51" s="7">
        <f t="shared" si="1"/>
        <v>-1.1615520884419839</v>
      </c>
      <c r="CG51" s="7">
        <f t="shared" si="2"/>
        <v>1.820158943749753</v>
      </c>
    </row>
    <row r="52" spans="2:85">
      <c r="B52" t="s">
        <v>51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3.0000000000000001E-3</v>
      </c>
      <c r="K52" t="s">
        <v>2</v>
      </c>
      <c r="L52">
        <v>2E-3</v>
      </c>
      <c r="M52" t="s">
        <v>2</v>
      </c>
      <c r="N52">
        <v>3.0000000000000001E-3</v>
      </c>
      <c r="O52" t="s">
        <v>2</v>
      </c>
      <c r="P52">
        <v>0.17399999999999999</v>
      </c>
      <c r="Q52" t="s">
        <v>2</v>
      </c>
      <c r="R52" t="s">
        <v>2</v>
      </c>
      <c r="S52" t="s">
        <v>2</v>
      </c>
      <c r="T52" t="s">
        <v>2</v>
      </c>
      <c r="U52">
        <v>3.1E-2</v>
      </c>
      <c r="V52" t="s">
        <v>2</v>
      </c>
      <c r="W52">
        <v>7.0000000000000001E-3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2.1000000000000001E-2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0.11899999999999999</v>
      </c>
      <c r="AU52">
        <v>2.4E-2</v>
      </c>
      <c r="AV52" t="s">
        <v>2</v>
      </c>
      <c r="AW52" t="s">
        <v>2</v>
      </c>
      <c r="AX52" t="s">
        <v>2</v>
      </c>
      <c r="AY52">
        <v>1E-3</v>
      </c>
      <c r="AZ52">
        <v>2E-3</v>
      </c>
      <c r="BA52">
        <v>4.0000000000000001E-3</v>
      </c>
      <c r="BB52">
        <v>5.0000000000000001E-3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0.24</v>
      </c>
      <c r="CB52" t="s">
        <v>2</v>
      </c>
      <c r="CC52" t="s">
        <v>2</v>
      </c>
      <c r="CD52" s="5">
        <f t="shared" si="3"/>
        <v>0.63600000000000001</v>
      </c>
      <c r="CE52" s="2">
        <v>1.153</v>
      </c>
      <c r="CF52" s="7">
        <f t="shared" si="1"/>
        <v>0.14236724128692199</v>
      </c>
      <c r="CG52" s="7">
        <f t="shared" si="2"/>
        <v>0.45255671564201488</v>
      </c>
    </row>
    <row r="53" spans="2:85">
      <c r="B53" t="s">
        <v>52</v>
      </c>
      <c r="C53" t="s">
        <v>2</v>
      </c>
      <c r="D53" t="s">
        <v>2</v>
      </c>
      <c r="E53" t="s">
        <v>2</v>
      </c>
      <c r="F53">
        <v>0</v>
      </c>
      <c r="G53" t="s">
        <v>2</v>
      </c>
      <c r="H53" t="s">
        <v>2</v>
      </c>
      <c r="I53" t="s">
        <v>2</v>
      </c>
      <c r="J53">
        <v>3.0000000000000001E-3</v>
      </c>
      <c r="K53" t="s">
        <v>2</v>
      </c>
      <c r="L53">
        <v>2E-3</v>
      </c>
      <c r="M53" t="s">
        <v>2</v>
      </c>
      <c r="N53">
        <v>3.0000000000000001E-3</v>
      </c>
      <c r="O53" t="s">
        <v>2</v>
      </c>
      <c r="P53">
        <v>0.28399999999999997</v>
      </c>
      <c r="Q53" t="s">
        <v>2</v>
      </c>
      <c r="R53" t="s">
        <v>2</v>
      </c>
      <c r="S53" t="s">
        <v>2</v>
      </c>
      <c r="T53" t="s">
        <v>2</v>
      </c>
      <c r="U53">
        <v>9.2999999999999999E-2</v>
      </c>
      <c r="V53" t="s">
        <v>2</v>
      </c>
      <c r="W53">
        <v>7.0000000000000001E-3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2.5000000000000001E-2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0.22</v>
      </c>
      <c r="AU53">
        <v>2.7E-2</v>
      </c>
      <c r="AV53" t="s">
        <v>2</v>
      </c>
      <c r="AW53" t="s">
        <v>2</v>
      </c>
      <c r="AX53" t="s">
        <v>2</v>
      </c>
      <c r="AY53">
        <v>1E-3</v>
      </c>
      <c r="AZ53">
        <v>2E-3</v>
      </c>
      <c r="BA53">
        <v>4.0000000000000001E-3</v>
      </c>
      <c r="BB53">
        <v>5.0000000000000001E-3</v>
      </c>
      <c r="BC53" t="s">
        <v>2</v>
      </c>
      <c r="BD53" t="s">
        <v>2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0.40600000000000003</v>
      </c>
      <c r="CB53" t="s">
        <v>2</v>
      </c>
      <c r="CC53" t="s">
        <v>2</v>
      </c>
      <c r="CD53" s="5">
        <f t="shared" si="3"/>
        <v>1.0820000000000001</v>
      </c>
      <c r="CE53" s="2">
        <v>1.9630000000000001</v>
      </c>
      <c r="CF53" s="7">
        <f t="shared" si="1"/>
        <v>0.6744739152943241</v>
      </c>
      <c r="CG53" s="7">
        <f t="shared" si="2"/>
        <v>-7.8811180424289848E-2</v>
      </c>
    </row>
    <row r="54" spans="2:85">
      <c r="B54" t="s">
        <v>53</v>
      </c>
      <c r="C54" t="s">
        <v>2</v>
      </c>
      <c r="D54" t="s">
        <v>2</v>
      </c>
      <c r="E54" t="s">
        <v>2</v>
      </c>
      <c r="F54">
        <v>1E-3</v>
      </c>
      <c r="G54" t="s">
        <v>2</v>
      </c>
      <c r="H54" t="s">
        <v>2</v>
      </c>
      <c r="I54" t="s">
        <v>2</v>
      </c>
      <c r="J54">
        <v>4.8000000000000001E-2</v>
      </c>
      <c r="K54" t="s">
        <v>2</v>
      </c>
      <c r="L54">
        <v>2.8000000000000001E-2</v>
      </c>
      <c r="M54" t="s">
        <v>2</v>
      </c>
      <c r="N54">
        <v>4.4999999999999998E-2</v>
      </c>
      <c r="O54" t="s">
        <v>2</v>
      </c>
      <c r="P54">
        <v>0.153</v>
      </c>
      <c r="Q54" t="s">
        <v>2</v>
      </c>
      <c r="R54" t="s">
        <v>2</v>
      </c>
      <c r="S54" t="s">
        <v>2</v>
      </c>
      <c r="T54" t="s">
        <v>2</v>
      </c>
      <c r="U54">
        <v>9.2999999999999999E-2</v>
      </c>
      <c r="V54" t="s">
        <v>2</v>
      </c>
      <c r="W54">
        <v>7.1999999999999995E-2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 t="s">
        <v>2</v>
      </c>
      <c r="AD54" t="s">
        <v>2</v>
      </c>
      <c r="AE54" t="s">
        <v>2</v>
      </c>
      <c r="AF54">
        <v>3.1E-2</v>
      </c>
      <c r="AG54" t="s">
        <v>2</v>
      </c>
      <c r="AH54" t="s">
        <v>2</v>
      </c>
      <c r="AI54" t="s">
        <v>2</v>
      </c>
      <c r="AJ54" t="s">
        <v>2</v>
      </c>
      <c r="AK54" t="s">
        <v>2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>
        <v>0.11799999999999999</v>
      </c>
      <c r="AU54">
        <v>5.2999999999999999E-2</v>
      </c>
      <c r="AV54" t="s">
        <v>2</v>
      </c>
      <c r="AW54" t="s">
        <v>2</v>
      </c>
      <c r="AX54" t="s">
        <v>2</v>
      </c>
      <c r="AY54">
        <v>1.0999999999999999E-2</v>
      </c>
      <c r="AZ54">
        <v>3.3000000000000002E-2</v>
      </c>
      <c r="BA54">
        <v>5.6000000000000001E-2</v>
      </c>
      <c r="BB54">
        <v>6.5000000000000002E-2</v>
      </c>
      <c r="BC54" t="s">
        <v>2</v>
      </c>
      <c r="BD54">
        <v>6.4000000000000001E-2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>
        <v>0.49399999999999999</v>
      </c>
      <c r="CB54" t="s">
        <v>2</v>
      </c>
      <c r="CC54" t="s">
        <v>2</v>
      </c>
      <c r="CD54" s="5">
        <f t="shared" si="3"/>
        <v>1.3650000000000002</v>
      </c>
      <c r="CE54" s="2">
        <v>2.3540000000000001</v>
      </c>
      <c r="CF54" s="7">
        <f t="shared" si="1"/>
        <v>0.85611600883808503</v>
      </c>
      <c r="CG54" s="7">
        <f t="shared" si="2"/>
        <v>-0.31115442863692322</v>
      </c>
    </row>
    <row r="55" spans="2:85">
      <c r="B55" t="s">
        <v>54</v>
      </c>
      <c r="C55" t="s">
        <v>2</v>
      </c>
      <c r="D55" t="s">
        <v>2</v>
      </c>
      <c r="E55">
        <v>0.17199999999999999</v>
      </c>
      <c r="F55" t="s">
        <v>2</v>
      </c>
      <c r="G55" t="s">
        <v>2</v>
      </c>
      <c r="H55" t="s">
        <v>2</v>
      </c>
      <c r="I55">
        <v>7.0000000000000001E-3</v>
      </c>
      <c r="J55" t="s">
        <v>2</v>
      </c>
      <c r="K55" t="s">
        <v>2</v>
      </c>
      <c r="L55" t="s">
        <v>2</v>
      </c>
      <c r="M55">
        <v>0.20799999999999999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>
        <v>0.18</v>
      </c>
      <c r="W55" t="s">
        <v>2</v>
      </c>
      <c r="X55" t="s">
        <v>2</v>
      </c>
      <c r="Y55" t="s">
        <v>2</v>
      </c>
      <c r="Z55" t="s">
        <v>2</v>
      </c>
      <c r="AA55" t="s">
        <v>2</v>
      </c>
      <c r="AB55" t="s">
        <v>2</v>
      </c>
      <c r="AC55">
        <v>9.2999999999999999E-2</v>
      </c>
      <c r="AD55" t="s">
        <v>2</v>
      </c>
      <c r="AE55" t="s">
        <v>2</v>
      </c>
      <c r="AF55" t="s">
        <v>2</v>
      </c>
      <c r="AG55">
        <v>6.9000000000000006E-2</v>
      </c>
      <c r="AH55" t="s">
        <v>2</v>
      </c>
      <c r="AI55" t="s">
        <v>2</v>
      </c>
      <c r="AJ55" t="s">
        <v>2</v>
      </c>
      <c r="AK55">
        <v>0.157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 t="s">
        <v>2</v>
      </c>
      <c r="AU55" t="s">
        <v>2</v>
      </c>
      <c r="AV55" t="s">
        <v>2</v>
      </c>
      <c r="AW55" t="s">
        <v>2</v>
      </c>
      <c r="AX55" t="s">
        <v>2</v>
      </c>
      <c r="AY55" t="s">
        <v>2</v>
      </c>
      <c r="AZ55" t="s">
        <v>2</v>
      </c>
      <c r="BA55" t="s">
        <v>2</v>
      </c>
      <c r="BB55" t="s">
        <v>2</v>
      </c>
      <c r="BC55" t="s">
        <v>2</v>
      </c>
      <c r="BD55" t="s">
        <v>2</v>
      </c>
      <c r="BE55" t="s">
        <v>2</v>
      </c>
      <c r="BF55" t="s">
        <v>2</v>
      </c>
      <c r="BG55" t="s">
        <v>2</v>
      </c>
      <c r="BH55" t="s">
        <v>2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 t="s">
        <v>2</v>
      </c>
      <c r="CB55" t="s">
        <v>2</v>
      </c>
      <c r="CC55">
        <v>1.5620000000000001</v>
      </c>
      <c r="CD55" s="5">
        <f t="shared" si="3"/>
        <v>2.448</v>
      </c>
      <c r="CE55" s="2">
        <v>7.9530000000000003</v>
      </c>
      <c r="CF55" s="7">
        <f t="shared" si="1"/>
        <v>2.0735492159749982</v>
      </c>
      <c r="CG55" s="7">
        <f t="shared" si="2"/>
        <v>-0.89527136465007962</v>
      </c>
    </row>
    <row r="56" spans="2:85">
      <c r="B56" t="s">
        <v>55</v>
      </c>
      <c r="C56" t="s">
        <v>2</v>
      </c>
      <c r="D56" t="s">
        <v>2</v>
      </c>
      <c r="E56">
        <v>2.1000000000000001E-2</v>
      </c>
      <c r="F56">
        <v>0.01</v>
      </c>
      <c r="G56" t="s">
        <v>2</v>
      </c>
      <c r="H56" t="s">
        <v>2</v>
      </c>
      <c r="I56" t="s">
        <v>2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U56">
        <v>3.7999999999999999E-2</v>
      </c>
      <c r="V56" t="s">
        <v>2</v>
      </c>
      <c r="W56" t="s">
        <v>2</v>
      </c>
      <c r="X56" t="s">
        <v>2</v>
      </c>
      <c r="Y56">
        <v>0.92800000000000005</v>
      </c>
      <c r="Z56" t="s">
        <v>2</v>
      </c>
      <c r="AA56">
        <v>7.8E-2</v>
      </c>
      <c r="AB56" t="s">
        <v>2</v>
      </c>
      <c r="AC56" t="s">
        <v>2</v>
      </c>
      <c r="AD56" t="s">
        <v>2</v>
      </c>
      <c r="AE56" t="s">
        <v>2</v>
      </c>
      <c r="AF56">
        <v>7.0999999999999994E-2</v>
      </c>
      <c r="AG56" t="s">
        <v>2</v>
      </c>
      <c r="AH56" t="s">
        <v>2</v>
      </c>
      <c r="AI56" t="s">
        <v>2</v>
      </c>
      <c r="AJ56" t="s">
        <v>2</v>
      </c>
      <c r="AK56" t="s">
        <v>2</v>
      </c>
      <c r="AL56" t="s">
        <v>2</v>
      </c>
      <c r="AM56" t="s">
        <v>2</v>
      </c>
      <c r="AN56" t="s">
        <v>2</v>
      </c>
      <c r="AO56" t="s">
        <v>2</v>
      </c>
      <c r="AP56" t="s">
        <v>2</v>
      </c>
      <c r="AQ56" t="s">
        <v>2</v>
      </c>
      <c r="AR56" t="s">
        <v>2</v>
      </c>
      <c r="AS56" t="s">
        <v>2</v>
      </c>
      <c r="AT56">
        <v>0.17599999999999999</v>
      </c>
      <c r="AU56">
        <v>8.2000000000000003E-2</v>
      </c>
      <c r="AV56" t="s">
        <v>2</v>
      </c>
      <c r="AW56" t="s">
        <v>2</v>
      </c>
      <c r="AX56">
        <v>0.502</v>
      </c>
      <c r="AY56">
        <v>2.3E-2</v>
      </c>
      <c r="AZ56" t="s">
        <v>2</v>
      </c>
      <c r="BA56" t="s">
        <v>2</v>
      </c>
      <c r="BB56" t="s">
        <v>2</v>
      </c>
      <c r="BC56" t="s">
        <v>2</v>
      </c>
      <c r="BD56">
        <v>0.73099999999999998</v>
      </c>
      <c r="BE56" t="s">
        <v>2</v>
      </c>
      <c r="BF56" t="s">
        <v>2</v>
      </c>
      <c r="BG56" t="s">
        <v>2</v>
      </c>
      <c r="BH56">
        <v>6.5000000000000002E-2</v>
      </c>
      <c r="BI56" t="s">
        <v>2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>
        <v>2.9980000000000002</v>
      </c>
      <c r="CB56" t="s">
        <v>2</v>
      </c>
      <c r="CC56" t="s">
        <v>2</v>
      </c>
      <c r="CD56" s="5">
        <f t="shared" si="3"/>
        <v>5.7230000000000008</v>
      </c>
      <c r="CE56" s="2">
        <v>15.726000000000001</v>
      </c>
      <c r="CF56" s="7">
        <f t="shared" si="1"/>
        <v>2.7553153935693242</v>
      </c>
      <c r="CG56" s="7">
        <f t="shared" si="2"/>
        <v>-1.7444931434269653</v>
      </c>
    </row>
    <row r="57" spans="2:85">
      <c r="B57" t="s">
        <v>56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3.5000000000000003E-2</v>
      </c>
      <c r="I57">
        <v>2E-3</v>
      </c>
      <c r="J57" t="s">
        <v>2</v>
      </c>
      <c r="K57">
        <v>2.1000000000000001E-2</v>
      </c>
      <c r="L57" t="s">
        <v>2</v>
      </c>
      <c r="M57">
        <v>0.02</v>
      </c>
      <c r="N57" t="s">
        <v>2</v>
      </c>
      <c r="O57">
        <v>5.0999999999999997E-2</v>
      </c>
      <c r="P57" t="s">
        <v>2</v>
      </c>
      <c r="Q57">
        <v>2.3E-2</v>
      </c>
      <c r="R57" t="s">
        <v>2</v>
      </c>
      <c r="S57">
        <v>1.4E-2</v>
      </c>
      <c r="T57">
        <v>2.7E-2</v>
      </c>
      <c r="U57" t="s">
        <v>2</v>
      </c>
      <c r="V57">
        <v>3.2000000000000001E-2</v>
      </c>
      <c r="W57" t="s">
        <v>2</v>
      </c>
      <c r="X57">
        <v>1.6E-2</v>
      </c>
      <c r="Y57" t="s">
        <v>2</v>
      </c>
      <c r="Z57" t="s">
        <v>2</v>
      </c>
      <c r="AA57" t="s">
        <v>2</v>
      </c>
      <c r="AB57" t="s">
        <v>2</v>
      </c>
      <c r="AC57">
        <v>0.04</v>
      </c>
      <c r="AD57">
        <v>2.3E-2</v>
      </c>
      <c r="AE57">
        <v>7.0000000000000007E-2</v>
      </c>
      <c r="AF57" t="s">
        <v>2</v>
      </c>
      <c r="AG57">
        <v>2.8000000000000001E-2</v>
      </c>
      <c r="AH57" t="s">
        <v>2</v>
      </c>
      <c r="AI57">
        <v>3.5999999999999997E-2</v>
      </c>
      <c r="AJ57" t="s">
        <v>2</v>
      </c>
      <c r="AK57">
        <v>2.7E-2</v>
      </c>
      <c r="AL57" t="s">
        <v>2</v>
      </c>
      <c r="AM57" t="s">
        <v>2</v>
      </c>
      <c r="AN57" t="s">
        <v>2</v>
      </c>
      <c r="AO57">
        <v>4.5999999999999999E-2</v>
      </c>
      <c r="AP57" t="s">
        <v>2</v>
      </c>
      <c r="AQ57">
        <v>3.7999999999999999E-2</v>
      </c>
      <c r="AR57" t="s">
        <v>2</v>
      </c>
      <c r="AS57">
        <v>4.4999999999999998E-2</v>
      </c>
      <c r="AT57">
        <v>3.3000000000000002E-2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2.4E-2</v>
      </c>
      <c r="BF57">
        <v>3.0000000000000001E-3</v>
      </c>
      <c r="BG57">
        <v>3.0000000000000001E-3</v>
      </c>
      <c r="BH57" t="s">
        <v>2</v>
      </c>
      <c r="BI57">
        <v>4.3999999999999997E-2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1.464</v>
      </c>
      <c r="CD57" s="5">
        <f t="shared" si="3"/>
        <v>2.165</v>
      </c>
      <c r="CE57" s="2">
        <v>7.2370000000000001</v>
      </c>
      <c r="CF57" s="7">
        <f t="shared" si="1"/>
        <v>1.9792067558839908</v>
      </c>
      <c r="CG57" s="7">
        <f t="shared" si="2"/>
        <v>-0.77242036145445314</v>
      </c>
    </row>
    <row r="58" spans="2:85">
      <c r="B58" t="s">
        <v>57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1.4999999999999999E-2</v>
      </c>
      <c r="I58">
        <v>2E-3</v>
      </c>
      <c r="J58" t="s">
        <v>2</v>
      </c>
      <c r="K58">
        <v>5.5E-2</v>
      </c>
      <c r="L58" t="s">
        <v>2</v>
      </c>
      <c r="M58">
        <v>4.4999999999999998E-2</v>
      </c>
      <c r="N58" t="s">
        <v>2</v>
      </c>
      <c r="O58">
        <v>4.7E-2</v>
      </c>
      <c r="P58" t="s">
        <v>2</v>
      </c>
      <c r="Q58">
        <v>2.4E-2</v>
      </c>
      <c r="R58" t="s">
        <v>2</v>
      </c>
      <c r="S58">
        <v>2.4E-2</v>
      </c>
      <c r="T58">
        <v>3.5999999999999997E-2</v>
      </c>
      <c r="U58" t="s">
        <v>2</v>
      </c>
      <c r="V58">
        <v>4.2999999999999997E-2</v>
      </c>
      <c r="W58" t="s">
        <v>2</v>
      </c>
      <c r="X58">
        <v>2.3E-2</v>
      </c>
      <c r="Y58" t="s">
        <v>2</v>
      </c>
      <c r="Z58" t="s">
        <v>2</v>
      </c>
      <c r="AA58" t="s">
        <v>2</v>
      </c>
      <c r="AB58" t="s">
        <v>2</v>
      </c>
      <c r="AC58">
        <v>4.2999999999999997E-2</v>
      </c>
      <c r="AD58">
        <v>5.0999999999999997E-2</v>
      </c>
      <c r="AE58">
        <v>5.5E-2</v>
      </c>
      <c r="AF58" t="s">
        <v>2</v>
      </c>
      <c r="AG58">
        <v>5.8999999999999997E-2</v>
      </c>
      <c r="AH58" t="s">
        <v>2</v>
      </c>
      <c r="AI58">
        <v>0.04</v>
      </c>
      <c r="AJ58" t="s">
        <v>2</v>
      </c>
      <c r="AK58">
        <v>3.9E-2</v>
      </c>
      <c r="AL58" t="s">
        <v>2</v>
      </c>
      <c r="AM58" t="s">
        <v>2</v>
      </c>
      <c r="AN58" t="s">
        <v>2</v>
      </c>
      <c r="AO58">
        <v>4.1000000000000002E-2</v>
      </c>
      <c r="AP58" t="s">
        <v>2</v>
      </c>
      <c r="AQ58">
        <v>0.05</v>
      </c>
      <c r="AR58" t="s">
        <v>2</v>
      </c>
      <c r="AS58">
        <v>1.7999999999999999E-2</v>
      </c>
      <c r="AT58">
        <v>4.7E-2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0.03</v>
      </c>
      <c r="BF58">
        <v>7.0000000000000001E-3</v>
      </c>
      <c r="BG58">
        <v>6.0000000000000001E-3</v>
      </c>
      <c r="BH58" t="s">
        <v>2</v>
      </c>
      <c r="BI58">
        <v>4.5999999999999999E-2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1.282</v>
      </c>
      <c r="CD58" s="5">
        <f t="shared" si="3"/>
        <v>2.1280000000000001</v>
      </c>
      <c r="CE58" s="2">
        <v>6.1239999999999997</v>
      </c>
      <c r="CF58" s="7">
        <f t="shared" si="1"/>
        <v>1.8122154777954373</v>
      </c>
      <c r="CG58" s="7">
        <f t="shared" si="2"/>
        <v>-0.75518257147939805</v>
      </c>
    </row>
    <row r="59" spans="2:85">
      <c r="B59" t="s">
        <v>58</v>
      </c>
      <c r="C59" t="s">
        <v>2</v>
      </c>
      <c r="D59" t="s">
        <v>2</v>
      </c>
      <c r="E59" t="s">
        <v>2</v>
      </c>
      <c r="F59" t="s">
        <v>2</v>
      </c>
      <c r="G59" t="s">
        <v>2</v>
      </c>
      <c r="H59">
        <v>1.4999999999999999E-2</v>
      </c>
      <c r="I59">
        <v>2E-3</v>
      </c>
      <c r="J59" t="s">
        <v>2</v>
      </c>
      <c r="K59">
        <v>5.3999999999999999E-2</v>
      </c>
      <c r="L59" t="s">
        <v>2</v>
      </c>
      <c r="M59">
        <v>4.7E-2</v>
      </c>
      <c r="N59" t="s">
        <v>2</v>
      </c>
      <c r="O59">
        <v>4.7E-2</v>
      </c>
      <c r="P59" t="s">
        <v>2</v>
      </c>
      <c r="Q59">
        <v>2.3E-2</v>
      </c>
      <c r="R59" t="s">
        <v>2</v>
      </c>
      <c r="S59">
        <v>2.4E-2</v>
      </c>
      <c r="T59">
        <v>3.5999999999999997E-2</v>
      </c>
      <c r="U59" t="s">
        <v>2</v>
      </c>
      <c r="V59">
        <v>4.2000000000000003E-2</v>
      </c>
      <c r="W59" t="s">
        <v>2</v>
      </c>
      <c r="X59">
        <v>2.3E-2</v>
      </c>
      <c r="Y59" t="s">
        <v>2</v>
      </c>
      <c r="Z59" t="s">
        <v>2</v>
      </c>
      <c r="AA59" t="s">
        <v>2</v>
      </c>
      <c r="AB59" t="s">
        <v>2</v>
      </c>
      <c r="AC59">
        <v>4.2000000000000003E-2</v>
      </c>
      <c r="AD59">
        <v>5.1999999999999998E-2</v>
      </c>
      <c r="AE59">
        <v>5.3999999999999999E-2</v>
      </c>
      <c r="AF59" t="s">
        <v>2</v>
      </c>
      <c r="AG59">
        <v>5.1999999999999998E-2</v>
      </c>
      <c r="AH59" t="s">
        <v>2</v>
      </c>
      <c r="AI59">
        <v>3.9E-2</v>
      </c>
      <c r="AJ59" t="s">
        <v>2</v>
      </c>
      <c r="AK59">
        <v>3.9E-2</v>
      </c>
      <c r="AL59" t="s">
        <v>2</v>
      </c>
      <c r="AM59" t="s">
        <v>2</v>
      </c>
      <c r="AN59" t="s">
        <v>2</v>
      </c>
      <c r="AO59">
        <v>0.04</v>
      </c>
      <c r="AP59" t="s">
        <v>2</v>
      </c>
      <c r="AQ59">
        <v>4.9000000000000002E-2</v>
      </c>
      <c r="AR59" t="s">
        <v>2</v>
      </c>
      <c r="AS59">
        <v>1.7999999999999999E-2</v>
      </c>
      <c r="AT59">
        <v>4.5999999999999999E-2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>
        <v>2.9000000000000001E-2</v>
      </c>
      <c r="BF59">
        <v>7.0000000000000001E-3</v>
      </c>
      <c r="BG59">
        <v>6.0000000000000001E-3</v>
      </c>
      <c r="BH59" t="s">
        <v>2</v>
      </c>
      <c r="BI59">
        <v>4.4999999999999998E-2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 t="s">
        <v>2</v>
      </c>
      <c r="CB59" t="s">
        <v>2</v>
      </c>
      <c r="CC59">
        <v>1.018</v>
      </c>
      <c r="CD59" s="5">
        <f t="shared" si="3"/>
        <v>1.8490000000000002</v>
      </c>
      <c r="CE59" s="2">
        <v>4.8239999999999998</v>
      </c>
      <c r="CF59" s="7">
        <f t="shared" si="1"/>
        <v>1.5736034594248842</v>
      </c>
      <c r="CG59" s="7">
        <f t="shared" si="2"/>
        <v>-0.61464495240498795</v>
      </c>
    </row>
    <row r="60" spans="2:85">
      <c r="B60" t="s">
        <v>59</v>
      </c>
      <c r="C60" t="s">
        <v>2</v>
      </c>
      <c r="D60" t="s">
        <v>2</v>
      </c>
      <c r="E60">
        <v>4.2000000000000003E-2</v>
      </c>
      <c r="F60">
        <v>1.7000000000000001E-2</v>
      </c>
      <c r="G60">
        <v>1.7999999999999999E-2</v>
      </c>
      <c r="H60" t="s">
        <v>2</v>
      </c>
      <c r="I60" t="s">
        <v>2</v>
      </c>
      <c r="J60">
        <v>0</v>
      </c>
      <c r="K60" t="s">
        <v>2</v>
      </c>
      <c r="L60">
        <v>1E-3</v>
      </c>
      <c r="M60" t="s">
        <v>2</v>
      </c>
      <c r="N60">
        <v>3.0000000000000001E-3</v>
      </c>
      <c r="O60" t="s">
        <v>2</v>
      </c>
      <c r="P60">
        <v>7.5999999999999998E-2</v>
      </c>
      <c r="Q60" t="s">
        <v>2</v>
      </c>
      <c r="R60" t="s">
        <v>2</v>
      </c>
      <c r="S60" t="s">
        <v>2</v>
      </c>
      <c r="T60" t="s">
        <v>2</v>
      </c>
      <c r="U60" t="s">
        <v>2</v>
      </c>
      <c r="V60" t="s">
        <v>2</v>
      </c>
      <c r="W60">
        <v>1.9E-2</v>
      </c>
      <c r="X60" t="s">
        <v>2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E60" t="s">
        <v>2</v>
      </c>
      <c r="AF60" t="s">
        <v>2</v>
      </c>
      <c r="AG60" t="s">
        <v>2</v>
      </c>
      <c r="AH60" t="s">
        <v>2</v>
      </c>
      <c r="AI60" t="s">
        <v>2</v>
      </c>
      <c r="AJ60" t="s">
        <v>2</v>
      </c>
      <c r="AK60" t="s">
        <v>2</v>
      </c>
      <c r="AL60" t="s">
        <v>2</v>
      </c>
      <c r="AM60" t="s">
        <v>2</v>
      </c>
      <c r="AN60">
        <v>2E-3</v>
      </c>
      <c r="AO60" t="s">
        <v>2</v>
      </c>
      <c r="AP60" t="s">
        <v>2</v>
      </c>
      <c r="AQ60" t="s">
        <v>2</v>
      </c>
      <c r="AR60" t="s">
        <v>2</v>
      </c>
      <c r="AS60" t="s">
        <v>2</v>
      </c>
      <c r="AT60" t="s">
        <v>2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 t="s">
        <v>2</v>
      </c>
      <c r="BD60" t="s">
        <v>2</v>
      </c>
      <c r="BE60" t="s">
        <v>2</v>
      </c>
      <c r="BF60" t="s">
        <v>2</v>
      </c>
      <c r="BG60" t="s">
        <v>2</v>
      </c>
      <c r="BH60">
        <v>1.0999999999999999E-2</v>
      </c>
      <c r="BI60" t="s">
        <v>2</v>
      </c>
      <c r="BJ60" t="s">
        <v>2</v>
      </c>
      <c r="BK60" t="s">
        <v>2</v>
      </c>
      <c r="BL60" t="s">
        <v>2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>
        <v>0.41499999999999998</v>
      </c>
      <c r="CB60" t="s">
        <v>2</v>
      </c>
      <c r="CC60" t="s">
        <v>2</v>
      </c>
      <c r="CD60" s="5">
        <f t="shared" si="3"/>
        <v>0.60399999999999998</v>
      </c>
      <c r="CE60" s="2">
        <v>2.1709999999999998</v>
      </c>
      <c r="CF60" s="7">
        <f t="shared" si="1"/>
        <v>0.7751878908961547</v>
      </c>
      <c r="CG60" s="7">
        <f t="shared" si="2"/>
        <v>0.50418108104732218</v>
      </c>
    </row>
    <row r="61" spans="2:85">
      <c r="B61" t="s">
        <v>60</v>
      </c>
      <c r="C61" t="s">
        <v>2</v>
      </c>
      <c r="D61" t="s">
        <v>2</v>
      </c>
      <c r="E61" t="s">
        <v>2</v>
      </c>
      <c r="F61" t="s">
        <v>2</v>
      </c>
      <c r="G61">
        <v>3.0000000000000001E-3</v>
      </c>
      <c r="H61">
        <v>8.6999999999999994E-2</v>
      </c>
      <c r="I61" t="s">
        <v>2</v>
      </c>
      <c r="J61" t="s">
        <v>2</v>
      </c>
      <c r="K61" t="s">
        <v>2</v>
      </c>
      <c r="L61" t="s">
        <v>2</v>
      </c>
      <c r="M61" t="s">
        <v>2</v>
      </c>
      <c r="N61" t="s">
        <v>2</v>
      </c>
      <c r="O61">
        <v>0.86799999999999999</v>
      </c>
      <c r="P61" t="s">
        <v>2</v>
      </c>
      <c r="Q61">
        <v>2.4039999999999999</v>
      </c>
      <c r="R61" t="s">
        <v>2</v>
      </c>
      <c r="S61">
        <v>1.323</v>
      </c>
      <c r="T61">
        <v>0.45700000000000002</v>
      </c>
      <c r="U61" t="s">
        <v>2</v>
      </c>
      <c r="V61">
        <v>0.28499999999999998</v>
      </c>
      <c r="W61" t="s">
        <v>2</v>
      </c>
      <c r="X61">
        <v>0.27300000000000002</v>
      </c>
      <c r="Y61" t="s">
        <v>2</v>
      </c>
      <c r="Z61" t="s">
        <v>2</v>
      </c>
      <c r="AA61" t="s">
        <v>2</v>
      </c>
      <c r="AB61" t="s">
        <v>2</v>
      </c>
      <c r="AC61">
        <v>0.47899999999999998</v>
      </c>
      <c r="AD61">
        <v>0.51100000000000001</v>
      </c>
      <c r="AE61">
        <v>0.67600000000000005</v>
      </c>
      <c r="AF61" t="s">
        <v>2</v>
      </c>
      <c r="AG61" t="s">
        <v>2</v>
      </c>
      <c r="AH61" t="s">
        <v>2</v>
      </c>
      <c r="AI61">
        <v>0.19600000000000001</v>
      </c>
      <c r="AJ61">
        <v>0.95099999999999996</v>
      </c>
      <c r="AK61">
        <v>0.56499999999999995</v>
      </c>
      <c r="AL61">
        <v>2.3E-2</v>
      </c>
      <c r="AM61" t="s">
        <v>2</v>
      </c>
      <c r="AN61" t="s">
        <v>2</v>
      </c>
      <c r="AO61">
        <v>0.71899999999999997</v>
      </c>
      <c r="AP61">
        <v>3.6280000000000001</v>
      </c>
      <c r="AQ61">
        <v>1.202</v>
      </c>
      <c r="AR61">
        <v>0.14699999999999999</v>
      </c>
      <c r="AS61">
        <v>0.22500000000000001</v>
      </c>
      <c r="AT61">
        <v>0.39600000000000002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>
        <v>0.76600000000000001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>
        <v>4.0650000000000004</v>
      </c>
      <c r="BJ61" t="s">
        <v>2</v>
      </c>
      <c r="BK61">
        <v>1.0720000000000001</v>
      </c>
      <c r="BL61">
        <v>1.7000000000000001E-2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16.123999999999999</v>
      </c>
      <c r="CD61" s="5">
        <f t="shared" si="3"/>
        <v>37.461999999999996</v>
      </c>
      <c r="CE61" s="2">
        <v>83.944000000000003</v>
      </c>
      <c r="CF61" s="7">
        <f t="shared" si="1"/>
        <v>4.4301499098556096</v>
      </c>
      <c r="CG61" s="7">
        <f t="shared" si="2"/>
        <v>-3.6233270858737003</v>
      </c>
    </row>
    <row r="62" spans="2:85">
      <c r="B62" t="s">
        <v>61</v>
      </c>
      <c r="C62">
        <v>8.0000000000000002E-3</v>
      </c>
      <c r="D62">
        <v>0.17799999999999999</v>
      </c>
      <c r="E62">
        <v>0.13200000000000001</v>
      </c>
      <c r="F62" t="s">
        <v>2</v>
      </c>
      <c r="G62">
        <v>1.0999999999999999E-2</v>
      </c>
      <c r="H62">
        <v>1.728</v>
      </c>
      <c r="I62">
        <v>0</v>
      </c>
      <c r="J62" t="s">
        <v>2</v>
      </c>
      <c r="K62">
        <v>11.887</v>
      </c>
      <c r="L62" t="s">
        <v>2</v>
      </c>
      <c r="M62">
        <v>8.4000000000000005E-2</v>
      </c>
      <c r="N62" t="s">
        <v>2</v>
      </c>
      <c r="O62" t="s">
        <v>2</v>
      </c>
      <c r="P62" t="s">
        <v>2</v>
      </c>
      <c r="Q62" t="s">
        <v>2</v>
      </c>
      <c r="R62">
        <v>3.1429999999999998</v>
      </c>
      <c r="S62">
        <v>2.2570000000000001</v>
      </c>
      <c r="T62" t="s">
        <v>2</v>
      </c>
      <c r="U62" t="s">
        <v>2</v>
      </c>
      <c r="V62">
        <v>0.83799999999999997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>
        <v>1.278</v>
      </c>
      <c r="AD62" t="s">
        <v>2</v>
      </c>
      <c r="AE62">
        <v>0.04</v>
      </c>
      <c r="AF62" t="s">
        <v>2</v>
      </c>
      <c r="AG62">
        <v>3.5270000000000001</v>
      </c>
      <c r="AH62" t="s">
        <v>2</v>
      </c>
      <c r="AI62" t="s">
        <v>2</v>
      </c>
      <c r="AJ62" t="s">
        <v>2</v>
      </c>
      <c r="AK62">
        <v>0.36299999999999999</v>
      </c>
      <c r="AL62">
        <v>2E-3</v>
      </c>
      <c r="AM62" t="s">
        <v>2</v>
      </c>
      <c r="AN62" t="s">
        <v>2</v>
      </c>
      <c r="AO62" t="s">
        <v>2</v>
      </c>
      <c r="AP62" t="s">
        <v>2</v>
      </c>
      <c r="AQ62">
        <v>0.50700000000000001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>
        <v>0.93600000000000005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43.093000000000004</v>
      </c>
      <c r="CD62" s="5">
        <f t="shared" si="3"/>
        <v>70.012</v>
      </c>
      <c r="CE62" s="2">
        <v>229.31200000000001</v>
      </c>
      <c r="CF62" s="7">
        <f t="shared" si="1"/>
        <v>5.4350835216824889</v>
      </c>
      <c r="CG62" s="7">
        <f t="shared" si="2"/>
        <v>-4.2486666559285888</v>
      </c>
    </row>
    <row r="63" spans="2:85">
      <c r="B63" t="s">
        <v>62</v>
      </c>
      <c r="C63" t="s">
        <v>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8.0000000000000002E-3</v>
      </c>
      <c r="J63" t="s">
        <v>2</v>
      </c>
      <c r="K63" t="s">
        <v>2</v>
      </c>
      <c r="L63" t="s">
        <v>2</v>
      </c>
      <c r="M63">
        <v>0.08</v>
      </c>
      <c r="N63" t="s">
        <v>2</v>
      </c>
      <c r="O63">
        <v>8.5000000000000006E-2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>
        <v>0.124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>
        <v>7.5999999999999998E-2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0.61699999999999999</v>
      </c>
      <c r="CD63" s="5">
        <f t="shared" si="3"/>
        <v>0.99</v>
      </c>
      <c r="CE63" s="2">
        <v>3.1549999999999998</v>
      </c>
      <c r="CF63" s="7">
        <f t="shared" si="1"/>
        <v>1.1489884959931764</v>
      </c>
      <c r="CG63" s="7">
        <f t="shared" si="2"/>
        <v>1.0050335853501451E-2</v>
      </c>
    </row>
    <row r="64" spans="2:85">
      <c r="B64" t="s">
        <v>63</v>
      </c>
      <c r="C64">
        <v>2.4E-2</v>
      </c>
      <c r="D64" t="s">
        <v>2</v>
      </c>
      <c r="E64" t="s">
        <v>2</v>
      </c>
      <c r="F64" t="s">
        <v>2</v>
      </c>
      <c r="G64" t="s">
        <v>2</v>
      </c>
      <c r="H64" t="s">
        <v>2</v>
      </c>
      <c r="I64">
        <v>1E-3</v>
      </c>
      <c r="J64" t="s">
        <v>2</v>
      </c>
      <c r="K64" t="s">
        <v>2</v>
      </c>
      <c r="L64" t="s">
        <v>2</v>
      </c>
      <c r="M64">
        <v>1.4999999999999999E-2</v>
      </c>
      <c r="N64" t="s">
        <v>2</v>
      </c>
      <c r="O64" t="s">
        <v>2</v>
      </c>
      <c r="P64" t="s">
        <v>2</v>
      </c>
      <c r="Q64" t="s">
        <v>2</v>
      </c>
      <c r="R64" t="s">
        <v>2</v>
      </c>
      <c r="S64" t="s">
        <v>2</v>
      </c>
      <c r="T64" t="s">
        <v>2</v>
      </c>
      <c r="U64" t="s">
        <v>2</v>
      </c>
      <c r="V64" t="s">
        <v>2</v>
      </c>
      <c r="W64" t="s">
        <v>2</v>
      </c>
      <c r="X64" t="s">
        <v>2</v>
      </c>
      <c r="Y64" t="s">
        <v>2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E64" t="s">
        <v>2</v>
      </c>
      <c r="AF64" t="s">
        <v>2</v>
      </c>
      <c r="AG64" t="s">
        <v>2</v>
      </c>
      <c r="AH64" t="s">
        <v>2</v>
      </c>
      <c r="AI64" t="s">
        <v>2</v>
      </c>
      <c r="AJ64" t="s">
        <v>2</v>
      </c>
      <c r="AK64" t="s">
        <v>2</v>
      </c>
      <c r="AL64" t="s">
        <v>2</v>
      </c>
      <c r="AM64" t="s">
        <v>2</v>
      </c>
      <c r="AN64" t="s">
        <v>2</v>
      </c>
      <c r="AO64" t="s">
        <v>2</v>
      </c>
      <c r="AP64" t="s">
        <v>2</v>
      </c>
      <c r="AQ64" t="s">
        <v>2</v>
      </c>
      <c r="AR64" t="s">
        <v>2</v>
      </c>
      <c r="AS64" t="s">
        <v>2</v>
      </c>
      <c r="AT64" t="s">
        <v>2</v>
      </c>
      <c r="AU64" t="s">
        <v>2</v>
      </c>
      <c r="AV64" t="s">
        <v>2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 t="s">
        <v>2</v>
      </c>
      <c r="BD64" t="s">
        <v>2</v>
      </c>
      <c r="BE64" t="s">
        <v>2</v>
      </c>
      <c r="BF64" t="s">
        <v>2</v>
      </c>
      <c r="BG64" t="s">
        <v>2</v>
      </c>
      <c r="BH64" t="s">
        <v>2</v>
      </c>
      <c r="BI64" t="s">
        <v>2</v>
      </c>
      <c r="BJ64" t="s">
        <v>2</v>
      </c>
      <c r="BK64" t="s">
        <v>2</v>
      </c>
      <c r="BL64" t="s">
        <v>2</v>
      </c>
      <c r="BM64" t="s">
        <v>2</v>
      </c>
      <c r="BN64" t="s">
        <v>2</v>
      </c>
      <c r="BO64" t="s">
        <v>2</v>
      </c>
      <c r="BP64" t="s">
        <v>2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4.5999999999999999E-2</v>
      </c>
      <c r="CD64" s="5">
        <f t="shared" si="3"/>
        <v>8.5999999999999993E-2</v>
      </c>
      <c r="CE64" s="2">
        <v>0.255</v>
      </c>
      <c r="CF64" s="7">
        <f t="shared" si="1"/>
        <v>-1.3664917338237108</v>
      </c>
      <c r="CG64" s="7">
        <f t="shared" si="2"/>
        <v>2.4534079827286295</v>
      </c>
    </row>
    <row r="65" spans="2:85">
      <c r="B65" t="s">
        <v>86</v>
      </c>
      <c r="C65" t="s">
        <v>2</v>
      </c>
      <c r="D65" t="s">
        <v>2</v>
      </c>
      <c r="E65">
        <v>0.24299999999999999</v>
      </c>
      <c r="F65" t="s">
        <v>2</v>
      </c>
      <c r="G65">
        <v>4.0000000000000001E-3</v>
      </c>
      <c r="H65">
        <v>0.40600000000000003</v>
      </c>
      <c r="I65">
        <v>8.9999999999999993E-3</v>
      </c>
      <c r="J65" t="s">
        <v>2</v>
      </c>
      <c r="K65">
        <v>0.26800000000000002</v>
      </c>
      <c r="L65" t="s">
        <v>2</v>
      </c>
      <c r="M65">
        <v>1.127</v>
      </c>
      <c r="N65" t="s">
        <v>2</v>
      </c>
      <c r="O65">
        <v>1.83</v>
      </c>
      <c r="P65" t="s">
        <v>2</v>
      </c>
      <c r="Q65">
        <v>2.41</v>
      </c>
      <c r="R65">
        <v>4.5970000000000004</v>
      </c>
      <c r="S65">
        <v>0.63300000000000001</v>
      </c>
      <c r="T65">
        <v>0.95499999999999996</v>
      </c>
      <c r="U65" t="s">
        <v>2</v>
      </c>
      <c r="V65">
        <v>1.462</v>
      </c>
      <c r="W65" t="s">
        <v>2</v>
      </c>
      <c r="X65">
        <v>0.32400000000000001</v>
      </c>
      <c r="Y65" t="s">
        <v>2</v>
      </c>
      <c r="Z65" t="s">
        <v>2</v>
      </c>
      <c r="AA65" t="s">
        <v>2</v>
      </c>
      <c r="AB65" t="s">
        <v>2</v>
      </c>
      <c r="AC65">
        <v>1.1739999999999999</v>
      </c>
      <c r="AD65">
        <v>0.73399999999999999</v>
      </c>
      <c r="AE65" t="s">
        <v>2</v>
      </c>
      <c r="AF65" t="s">
        <v>2</v>
      </c>
      <c r="AG65">
        <v>0.92300000000000004</v>
      </c>
      <c r="AH65" t="s">
        <v>2</v>
      </c>
      <c r="AI65">
        <v>0.112</v>
      </c>
      <c r="AJ65">
        <v>0.64800000000000002</v>
      </c>
      <c r="AK65">
        <v>1.05</v>
      </c>
      <c r="AL65">
        <v>9.9000000000000005E-2</v>
      </c>
      <c r="AM65" t="s">
        <v>2</v>
      </c>
      <c r="AN65" t="s">
        <v>2</v>
      </c>
      <c r="AO65">
        <v>0.54300000000000004</v>
      </c>
      <c r="AP65">
        <v>5.0789999999999997</v>
      </c>
      <c r="AQ65">
        <v>4.3920000000000003</v>
      </c>
      <c r="AR65">
        <v>0.155</v>
      </c>
      <c r="AS65">
        <v>1.9890000000000001</v>
      </c>
      <c r="AT65">
        <v>0.42899999999999999</v>
      </c>
      <c r="AU65" t="s">
        <v>2</v>
      </c>
      <c r="AV65">
        <v>7.726</v>
      </c>
      <c r="AW65" t="s">
        <v>2</v>
      </c>
      <c r="AX65" t="s">
        <v>2</v>
      </c>
      <c r="AY65" t="s">
        <v>2</v>
      </c>
      <c r="AZ65" t="s">
        <v>2</v>
      </c>
      <c r="BA65" t="s">
        <v>2</v>
      </c>
      <c r="BB65" t="s">
        <v>2</v>
      </c>
      <c r="BC65">
        <v>0.65100000000000002</v>
      </c>
      <c r="BD65" t="s">
        <v>2</v>
      </c>
      <c r="BE65">
        <v>0.98299999999999998</v>
      </c>
      <c r="BF65">
        <v>0.73099999999999998</v>
      </c>
      <c r="BG65">
        <v>0.57599999999999996</v>
      </c>
      <c r="BH65" t="s">
        <v>2</v>
      </c>
      <c r="BI65" t="s">
        <v>2</v>
      </c>
      <c r="BJ65" t="s">
        <v>2</v>
      </c>
      <c r="BK65">
        <v>6.8000000000000005E-2</v>
      </c>
      <c r="BL65" t="s">
        <v>2</v>
      </c>
      <c r="BM65">
        <v>20.975999999999999</v>
      </c>
      <c r="BN65" t="s">
        <v>2</v>
      </c>
      <c r="BO65" t="s">
        <v>2</v>
      </c>
      <c r="BP65">
        <v>140.52199999999999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 t="s">
        <v>2</v>
      </c>
      <c r="CB65" t="s">
        <v>2</v>
      </c>
      <c r="CC65">
        <v>167.41</v>
      </c>
      <c r="CD65" s="5">
        <f t="shared" si="3"/>
        <v>371.238</v>
      </c>
      <c r="CE65" s="2">
        <v>804.96699999999998</v>
      </c>
      <c r="CF65" s="7">
        <f t="shared" si="1"/>
        <v>6.6908012827894749</v>
      </c>
      <c r="CG65" s="7">
        <f t="shared" si="2"/>
        <v>-5.9168433663621789</v>
      </c>
    </row>
    <row r="66" spans="2:85">
      <c r="B66" t="s">
        <v>65</v>
      </c>
      <c r="C66" t="s">
        <v>2</v>
      </c>
      <c r="D66" t="s">
        <v>2</v>
      </c>
      <c r="E66" t="s">
        <v>2</v>
      </c>
      <c r="F66" t="s">
        <v>2</v>
      </c>
      <c r="G66" t="s">
        <v>2</v>
      </c>
      <c r="H66" t="s">
        <v>2</v>
      </c>
      <c r="I66" t="s">
        <v>2</v>
      </c>
      <c r="J66" t="s">
        <v>2</v>
      </c>
      <c r="K66" t="s">
        <v>2</v>
      </c>
      <c r="L66">
        <v>0.01</v>
      </c>
      <c r="M66" t="s">
        <v>2</v>
      </c>
      <c r="N66">
        <v>0</v>
      </c>
      <c r="O66" t="s">
        <v>2</v>
      </c>
      <c r="P66" t="s">
        <v>2</v>
      </c>
      <c r="Q66" t="s">
        <v>2</v>
      </c>
      <c r="R66" t="s">
        <v>2</v>
      </c>
      <c r="S66" t="s">
        <v>2</v>
      </c>
      <c r="T66" t="s">
        <v>2</v>
      </c>
      <c r="U66" t="s">
        <v>2</v>
      </c>
      <c r="V66" t="s">
        <v>2</v>
      </c>
      <c r="W66">
        <v>6.3E-2</v>
      </c>
      <c r="X66" t="s">
        <v>2</v>
      </c>
      <c r="Y66">
        <v>0.14499999999999999</v>
      </c>
      <c r="Z66">
        <v>0.42699999999999999</v>
      </c>
      <c r="AA66" t="s">
        <v>2</v>
      </c>
      <c r="AB66" t="s">
        <v>2</v>
      </c>
      <c r="AC66" t="s">
        <v>2</v>
      </c>
      <c r="AD66" t="s">
        <v>2</v>
      </c>
      <c r="AE66" t="s">
        <v>2</v>
      </c>
      <c r="AF66">
        <v>6.9000000000000006E-2</v>
      </c>
      <c r="AG66" t="s">
        <v>2</v>
      </c>
      <c r="AH66" t="s">
        <v>2</v>
      </c>
      <c r="AI66" t="s">
        <v>2</v>
      </c>
      <c r="AJ66" t="s">
        <v>2</v>
      </c>
      <c r="AK66" t="s">
        <v>2</v>
      </c>
      <c r="AL66" t="s">
        <v>2</v>
      </c>
      <c r="AM66">
        <v>8.0000000000000002E-3</v>
      </c>
      <c r="AN66">
        <v>4.1000000000000002E-2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5.7000000000000002E-2</v>
      </c>
      <c r="AU66">
        <v>8.2000000000000003E-2</v>
      </c>
      <c r="AV66" t="s">
        <v>2</v>
      </c>
      <c r="AW66">
        <v>0.33300000000000002</v>
      </c>
      <c r="AX66">
        <v>0.219</v>
      </c>
      <c r="AY66">
        <v>6.2E-2</v>
      </c>
      <c r="AZ66" t="s">
        <v>2</v>
      </c>
      <c r="BA66" t="s">
        <v>2</v>
      </c>
      <c r="BB66" t="s">
        <v>2</v>
      </c>
      <c r="BC66" t="s">
        <v>2</v>
      </c>
      <c r="BD66">
        <v>0.29299999999999998</v>
      </c>
      <c r="BE66" t="s">
        <v>2</v>
      </c>
      <c r="BF66" t="s">
        <v>2</v>
      </c>
      <c r="BG66" t="s">
        <v>2</v>
      </c>
      <c r="BH66" t="s">
        <v>2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 t="s">
        <v>2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1.264</v>
      </c>
      <c r="CB66" t="s">
        <v>2</v>
      </c>
      <c r="CC66" t="s">
        <v>2</v>
      </c>
      <c r="CD66" s="5">
        <f t="shared" si="3"/>
        <v>3.0730000000000004</v>
      </c>
      <c r="CE66" s="2">
        <v>6.218</v>
      </c>
      <c r="CF66" s="7">
        <f t="shared" si="1"/>
        <v>1.8274483116365621</v>
      </c>
      <c r="CG66" s="7">
        <f t="shared" si="2"/>
        <v>-1.1226542831483477</v>
      </c>
    </row>
    <row r="67" spans="2:85">
      <c r="B67" t="s">
        <v>87</v>
      </c>
      <c r="C67" t="s">
        <v>2</v>
      </c>
      <c r="D67" t="s">
        <v>2</v>
      </c>
      <c r="E67">
        <v>7.0000000000000007E-2</v>
      </c>
      <c r="F67" t="s">
        <v>2</v>
      </c>
      <c r="G67" t="s">
        <v>2</v>
      </c>
      <c r="H67" t="s">
        <v>2</v>
      </c>
      <c r="I67" t="s">
        <v>2</v>
      </c>
      <c r="J67">
        <v>8.5999999999999993E-2</v>
      </c>
      <c r="K67" t="s">
        <v>2</v>
      </c>
      <c r="L67">
        <v>8.9999999999999993E-3</v>
      </c>
      <c r="M67" t="s">
        <v>2</v>
      </c>
      <c r="N67">
        <v>3.3000000000000002E-2</v>
      </c>
      <c r="O67" t="s">
        <v>2</v>
      </c>
      <c r="P67">
        <v>0.52600000000000002</v>
      </c>
      <c r="Q67" t="s">
        <v>2</v>
      </c>
      <c r="R67" t="s">
        <v>2</v>
      </c>
      <c r="S67" t="s">
        <v>2</v>
      </c>
      <c r="T67" t="s">
        <v>2</v>
      </c>
      <c r="U67">
        <v>2.5000000000000001E-2</v>
      </c>
      <c r="V67" t="s">
        <v>2</v>
      </c>
      <c r="W67">
        <v>0.28899999999999998</v>
      </c>
      <c r="X67" t="s">
        <v>2</v>
      </c>
      <c r="Y67" t="s">
        <v>2</v>
      </c>
      <c r="Z67">
        <v>0.47699999999999998</v>
      </c>
      <c r="AA67">
        <v>0.28499999999999998</v>
      </c>
      <c r="AB67">
        <v>0.126</v>
      </c>
      <c r="AC67" t="s">
        <v>2</v>
      </c>
      <c r="AD67" t="s">
        <v>2</v>
      </c>
      <c r="AE67" t="s">
        <v>2</v>
      </c>
      <c r="AF67">
        <v>0.125</v>
      </c>
      <c r="AG67" t="s">
        <v>2</v>
      </c>
      <c r="AH67">
        <v>7.0000000000000007E-2</v>
      </c>
      <c r="AI67" t="s">
        <v>2</v>
      </c>
      <c r="AJ67" t="s">
        <v>2</v>
      </c>
      <c r="AK67" t="s">
        <v>2</v>
      </c>
      <c r="AL67" t="s">
        <v>2</v>
      </c>
      <c r="AM67">
        <v>0.46</v>
      </c>
      <c r="AN67">
        <v>8.5999999999999993E-2</v>
      </c>
      <c r="AO67" t="s">
        <v>2</v>
      </c>
      <c r="AP67" t="s">
        <v>2</v>
      </c>
      <c r="AQ67" t="s">
        <v>2</v>
      </c>
      <c r="AR67" t="s">
        <v>2</v>
      </c>
      <c r="AS67" t="s">
        <v>2</v>
      </c>
      <c r="AT67">
        <v>0.311</v>
      </c>
      <c r="AU67">
        <v>0.30299999999999999</v>
      </c>
      <c r="AV67" t="s">
        <v>2</v>
      </c>
      <c r="AW67">
        <v>0.27300000000000002</v>
      </c>
      <c r="AX67">
        <v>0.53200000000000003</v>
      </c>
      <c r="AY67">
        <v>6.0000000000000001E-3</v>
      </c>
      <c r="AZ67">
        <v>1E-3</v>
      </c>
      <c r="BA67">
        <v>2E-3</v>
      </c>
      <c r="BB67">
        <v>3.0000000000000001E-3</v>
      </c>
      <c r="BC67" t="s">
        <v>2</v>
      </c>
      <c r="BD67">
        <v>0.85899999999999999</v>
      </c>
      <c r="BE67" t="s">
        <v>2</v>
      </c>
      <c r="BF67" t="s">
        <v>2</v>
      </c>
      <c r="BG67" t="s">
        <v>2</v>
      </c>
      <c r="BH67">
        <v>0.11700000000000001</v>
      </c>
      <c r="BI67" t="s">
        <v>2</v>
      </c>
      <c r="BJ67" t="s">
        <v>2</v>
      </c>
      <c r="BK67" t="s">
        <v>2</v>
      </c>
      <c r="BL67" t="s">
        <v>2</v>
      </c>
      <c r="BM67" t="s">
        <v>2</v>
      </c>
      <c r="BN67" t="s">
        <v>2</v>
      </c>
      <c r="BO67">
        <v>0.41</v>
      </c>
      <c r="BP67" t="s">
        <v>2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>
        <v>3.98</v>
      </c>
      <c r="CB67" t="s">
        <v>2</v>
      </c>
      <c r="CC67" t="s">
        <v>2</v>
      </c>
      <c r="CD67" s="5">
        <f t="shared" ref="CD67:CD83" si="4">SUM(C67:CC67)</f>
        <v>9.4640000000000004</v>
      </c>
      <c r="CE67" s="2">
        <v>18.07</v>
      </c>
      <c r="CF67" s="7">
        <f t="shared" si="1"/>
        <v>2.8942531046041373</v>
      </c>
      <c r="CG67" s="7">
        <f t="shared" si="2"/>
        <v>-2.2474951266760859</v>
      </c>
    </row>
    <row r="68" spans="2:85">
      <c r="B68" t="s">
        <v>67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>
        <v>0.64400000000000002</v>
      </c>
      <c r="I68">
        <v>1.0999999999999999E-2</v>
      </c>
      <c r="J68" t="s">
        <v>2</v>
      </c>
      <c r="K68" t="s">
        <v>2</v>
      </c>
      <c r="L68" t="s">
        <v>2</v>
      </c>
      <c r="M68">
        <v>2.2690000000000001</v>
      </c>
      <c r="N68" t="s">
        <v>2</v>
      </c>
      <c r="O68">
        <v>1.2330000000000001</v>
      </c>
      <c r="P68" t="s">
        <v>2</v>
      </c>
      <c r="Q68">
        <v>1.2949999999999999</v>
      </c>
      <c r="R68">
        <v>4.3129999999999997</v>
      </c>
      <c r="S68" t="s">
        <v>2</v>
      </c>
      <c r="T68">
        <v>1.018</v>
      </c>
      <c r="U68" t="s">
        <v>2</v>
      </c>
      <c r="V68">
        <v>2.1659999999999999</v>
      </c>
      <c r="W68" t="s">
        <v>2</v>
      </c>
      <c r="X68">
        <v>5.8000000000000003E-2</v>
      </c>
      <c r="Y68" t="s">
        <v>2</v>
      </c>
      <c r="Z68" t="s">
        <v>2</v>
      </c>
      <c r="AA68" t="s">
        <v>2</v>
      </c>
      <c r="AB68" t="s">
        <v>2</v>
      </c>
      <c r="AC68">
        <v>4.17</v>
      </c>
      <c r="AD68">
        <v>1.2450000000000001</v>
      </c>
      <c r="AE68" t="s">
        <v>2</v>
      </c>
      <c r="AF68" t="s">
        <v>2</v>
      </c>
      <c r="AG68">
        <v>9.875</v>
      </c>
      <c r="AH68" t="s">
        <v>2</v>
      </c>
      <c r="AI68">
        <v>0.27900000000000003</v>
      </c>
      <c r="AJ68">
        <v>1.012</v>
      </c>
      <c r="AK68">
        <v>3.54</v>
      </c>
      <c r="AL68">
        <v>4.7E-2</v>
      </c>
      <c r="AM68" t="s">
        <v>2</v>
      </c>
      <c r="AN68" t="s">
        <v>2</v>
      </c>
      <c r="AO68">
        <v>0.79900000000000004</v>
      </c>
      <c r="AP68">
        <v>2.319</v>
      </c>
      <c r="AQ68">
        <v>2.6669999999999998</v>
      </c>
      <c r="AR68">
        <v>9.7000000000000003E-2</v>
      </c>
      <c r="AS68">
        <v>4.4550000000000001</v>
      </c>
      <c r="AT68">
        <v>0.252</v>
      </c>
      <c r="AU68" t="s">
        <v>2</v>
      </c>
      <c r="AV68">
        <v>4.8310000000000004</v>
      </c>
      <c r="AW68" t="s">
        <v>2</v>
      </c>
      <c r="AX68" t="s">
        <v>2</v>
      </c>
      <c r="AY68" t="s">
        <v>2</v>
      </c>
      <c r="AZ68" t="s">
        <v>2</v>
      </c>
      <c r="BA68" t="s">
        <v>2</v>
      </c>
      <c r="BB68" t="s">
        <v>2</v>
      </c>
      <c r="BC68">
        <v>0.52100000000000002</v>
      </c>
      <c r="BD68" t="s">
        <v>2</v>
      </c>
      <c r="BE68">
        <v>0.61399999999999999</v>
      </c>
      <c r="BF68">
        <v>0.45700000000000002</v>
      </c>
      <c r="BG68">
        <v>0.36</v>
      </c>
      <c r="BH68" t="s">
        <v>2</v>
      </c>
      <c r="BI68">
        <v>11.497999999999999</v>
      </c>
      <c r="BJ68">
        <v>2.6789999999999998</v>
      </c>
      <c r="BK68">
        <v>8.5999999999999993E-2</v>
      </c>
      <c r="BL68" t="s">
        <v>2</v>
      </c>
      <c r="BM68">
        <v>117.467</v>
      </c>
      <c r="BN68" t="s">
        <v>2</v>
      </c>
      <c r="BO68" t="s">
        <v>2</v>
      </c>
      <c r="BP68">
        <v>146.47499999999999</v>
      </c>
      <c r="BQ68" t="s">
        <v>2</v>
      </c>
      <c r="BR68" t="s">
        <v>2</v>
      </c>
      <c r="BS68" t="s">
        <v>2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 t="s">
        <v>2</v>
      </c>
      <c r="CB68" t="s">
        <v>2</v>
      </c>
      <c r="CC68">
        <v>1627.644</v>
      </c>
      <c r="CD68" s="5">
        <f t="shared" si="4"/>
        <v>1956.396</v>
      </c>
      <c r="CE68" s="2">
        <v>4837.2550000000001</v>
      </c>
      <c r="CF68" s="7">
        <f t="shared" ref="CF68:CF73" si="5">+LN(CE68)</f>
        <v>8.484102690060654</v>
      </c>
      <c r="CG68" s="7">
        <f t="shared" ref="CG68:CG73" si="6">+-LN(CD68)</f>
        <v>-7.5788592840914495</v>
      </c>
    </row>
    <row r="69" spans="2:85">
      <c r="B69" t="s">
        <v>68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  <c r="H69" t="s">
        <v>2</v>
      </c>
      <c r="I69" t="s">
        <v>2</v>
      </c>
      <c r="J69">
        <v>8.0000000000000002E-3</v>
      </c>
      <c r="K69" t="s">
        <v>2</v>
      </c>
      <c r="L69">
        <v>7.0000000000000001E-3</v>
      </c>
      <c r="M69" t="s">
        <v>2</v>
      </c>
      <c r="N69">
        <v>1.0999999999999999E-2</v>
      </c>
      <c r="O69" t="s">
        <v>2</v>
      </c>
      <c r="P69">
        <v>2.5999999999999999E-2</v>
      </c>
      <c r="Q69" t="s">
        <v>2</v>
      </c>
      <c r="R69" t="s">
        <v>2</v>
      </c>
      <c r="S69" t="s">
        <v>2</v>
      </c>
      <c r="T69" t="s">
        <v>2</v>
      </c>
      <c r="U69">
        <v>0.41699999999999998</v>
      </c>
      <c r="V69" t="s">
        <v>2</v>
      </c>
      <c r="W69">
        <v>9.8000000000000004E-2</v>
      </c>
      <c r="X69" t="s">
        <v>2</v>
      </c>
      <c r="Y69">
        <v>0.28599999999999998</v>
      </c>
      <c r="Z69">
        <v>0.30399999999999999</v>
      </c>
      <c r="AA69">
        <v>6.6000000000000003E-2</v>
      </c>
      <c r="AB69">
        <v>7.0000000000000001E-3</v>
      </c>
      <c r="AC69" t="s">
        <v>2</v>
      </c>
      <c r="AD69" t="s">
        <v>2</v>
      </c>
      <c r="AE69" t="s">
        <v>2</v>
      </c>
      <c r="AF69">
        <v>0.128</v>
      </c>
      <c r="AG69" t="s">
        <v>2</v>
      </c>
      <c r="AH69">
        <v>0.63300000000000001</v>
      </c>
      <c r="AI69" t="s">
        <v>2</v>
      </c>
      <c r="AJ69" t="s">
        <v>2</v>
      </c>
      <c r="AK69" t="s">
        <v>2</v>
      </c>
      <c r="AL69" t="s">
        <v>2</v>
      </c>
      <c r="AM69" t="s">
        <v>2</v>
      </c>
      <c r="AN69" t="s">
        <v>2</v>
      </c>
      <c r="AO69" t="s">
        <v>2</v>
      </c>
      <c r="AP69" t="s">
        <v>2</v>
      </c>
      <c r="AQ69" t="s">
        <v>2</v>
      </c>
      <c r="AR69" t="s">
        <v>2</v>
      </c>
      <c r="AS69" t="s">
        <v>2</v>
      </c>
      <c r="AT69" t="s">
        <v>2</v>
      </c>
      <c r="AU69">
        <v>4.4999999999999998E-2</v>
      </c>
      <c r="AV69" t="s">
        <v>2</v>
      </c>
      <c r="AW69">
        <v>0.71299999999999997</v>
      </c>
      <c r="AX69">
        <v>0.121</v>
      </c>
      <c r="AY69">
        <v>5.0000000000000001E-3</v>
      </c>
      <c r="AZ69">
        <v>0.14599999999999999</v>
      </c>
      <c r="BA69">
        <v>0.249</v>
      </c>
      <c r="BB69">
        <v>0.29799999999999999</v>
      </c>
      <c r="BC69" t="s">
        <v>2</v>
      </c>
      <c r="BD69">
        <v>0.95499999999999996</v>
      </c>
      <c r="BE69" t="s">
        <v>2</v>
      </c>
      <c r="BF69" t="s">
        <v>2</v>
      </c>
      <c r="BG69" t="s">
        <v>2</v>
      </c>
      <c r="BH69" t="s">
        <v>2</v>
      </c>
      <c r="BI69" t="s">
        <v>2</v>
      </c>
      <c r="BJ69" t="s">
        <v>2</v>
      </c>
      <c r="BK69" t="s">
        <v>2</v>
      </c>
      <c r="BL69" t="s">
        <v>2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>
        <v>1.3149999999999999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>
        <v>12.760999999999999</v>
      </c>
      <c r="CB69" t="s">
        <v>2</v>
      </c>
      <c r="CC69" t="s">
        <v>2</v>
      </c>
      <c r="CD69" s="5">
        <f t="shared" si="4"/>
        <v>18.598999999999997</v>
      </c>
      <c r="CE69" s="2">
        <v>45.573</v>
      </c>
      <c r="CF69" s="7">
        <f t="shared" si="5"/>
        <v>3.8193154358936354</v>
      </c>
      <c r="CG69" s="7">
        <f t="shared" si="6"/>
        <v>-2.9231078158329895</v>
      </c>
    </row>
    <row r="70" spans="2:85">
      <c r="B70" t="s">
        <v>69</v>
      </c>
      <c r="C70" t="s">
        <v>2</v>
      </c>
      <c r="D70" t="s">
        <v>2</v>
      </c>
      <c r="E70" t="s">
        <v>2</v>
      </c>
      <c r="F70" t="s">
        <v>2</v>
      </c>
      <c r="G70">
        <v>1.2999999999999999E-2</v>
      </c>
      <c r="H70" t="s">
        <v>2</v>
      </c>
      <c r="I70">
        <v>4.0000000000000001E-3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>
        <v>0.318</v>
      </c>
      <c r="P70" t="s">
        <v>2</v>
      </c>
      <c r="Q70">
        <v>0.61299999999999999</v>
      </c>
      <c r="R70">
        <v>1.284</v>
      </c>
      <c r="S70" t="s">
        <v>2</v>
      </c>
      <c r="T70">
        <v>0.43</v>
      </c>
      <c r="U70" t="s">
        <v>2</v>
      </c>
      <c r="V70">
        <v>0.25</v>
      </c>
      <c r="W70" t="s">
        <v>2</v>
      </c>
      <c r="X70">
        <v>5.7000000000000002E-2</v>
      </c>
      <c r="Y70" t="s">
        <v>2</v>
      </c>
      <c r="Z70" t="s">
        <v>2</v>
      </c>
      <c r="AA70" t="s">
        <v>2</v>
      </c>
      <c r="AB70" t="s">
        <v>2</v>
      </c>
      <c r="AC70">
        <v>1.5369999999999999</v>
      </c>
      <c r="AD70">
        <v>0.47899999999999998</v>
      </c>
      <c r="AE70">
        <v>0.63800000000000001</v>
      </c>
      <c r="AF70" t="s">
        <v>2</v>
      </c>
      <c r="AG70" t="s">
        <v>2</v>
      </c>
      <c r="AH70" t="s">
        <v>2</v>
      </c>
      <c r="AI70">
        <v>5.6000000000000001E-2</v>
      </c>
      <c r="AJ70">
        <v>0.24</v>
      </c>
      <c r="AK70" t="s">
        <v>2</v>
      </c>
      <c r="AL70">
        <v>2.1999999999999999E-2</v>
      </c>
      <c r="AM70" t="s">
        <v>2</v>
      </c>
      <c r="AN70" t="s">
        <v>2</v>
      </c>
      <c r="AO70">
        <v>0.45600000000000002</v>
      </c>
      <c r="AP70">
        <v>0.77300000000000002</v>
      </c>
      <c r="AQ70">
        <v>0.72699999999999998</v>
      </c>
      <c r="AR70">
        <v>3.5000000000000003E-2</v>
      </c>
      <c r="AS70">
        <v>1.1919999999999999</v>
      </c>
      <c r="AT70">
        <v>0.125</v>
      </c>
      <c r="AU70" t="s">
        <v>2</v>
      </c>
      <c r="AV70" t="s">
        <v>2</v>
      </c>
      <c r="AW70" t="s">
        <v>2</v>
      </c>
      <c r="AX70" t="s">
        <v>2</v>
      </c>
      <c r="AY70" t="s">
        <v>2</v>
      </c>
      <c r="AZ70" t="s">
        <v>2</v>
      </c>
      <c r="BA70" t="s">
        <v>2</v>
      </c>
      <c r="BB70" t="s">
        <v>2</v>
      </c>
      <c r="BC70">
        <v>0.193</v>
      </c>
      <c r="BD70" t="s">
        <v>2</v>
      </c>
      <c r="BE70">
        <v>0.50800000000000001</v>
      </c>
      <c r="BF70">
        <v>0.5</v>
      </c>
      <c r="BG70">
        <v>0.39400000000000002</v>
      </c>
      <c r="BH70" t="s">
        <v>2</v>
      </c>
      <c r="BI70">
        <v>6.0270000000000001</v>
      </c>
      <c r="BJ70" t="s">
        <v>2</v>
      </c>
      <c r="BK70">
        <v>0.10299999999999999</v>
      </c>
      <c r="BL70">
        <v>3.3000000000000002E-2</v>
      </c>
      <c r="BM70" t="s">
        <v>2</v>
      </c>
      <c r="BN70" t="s">
        <v>2</v>
      </c>
      <c r="BO70" t="s">
        <v>2</v>
      </c>
      <c r="BP70" t="s">
        <v>2</v>
      </c>
      <c r="BQ70" t="s">
        <v>2</v>
      </c>
      <c r="BR70" t="s">
        <v>2</v>
      </c>
      <c r="BS70" t="s">
        <v>2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 t="s">
        <v>2</v>
      </c>
      <c r="CB70" t="s">
        <v>2</v>
      </c>
      <c r="CC70">
        <v>12.042999999999999</v>
      </c>
      <c r="CD70" s="5">
        <f t="shared" si="4"/>
        <v>29.05</v>
      </c>
      <c r="CE70" s="2">
        <v>57.253</v>
      </c>
      <c r="CF70" s="7">
        <f t="shared" si="5"/>
        <v>4.0474800428081501</v>
      </c>
      <c r="CG70" s="7">
        <f t="shared" si="6"/>
        <v>-3.3690184832979204</v>
      </c>
    </row>
    <row r="71" spans="2:85">
      <c r="B71" t="s">
        <v>70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 t="s">
        <v>2</v>
      </c>
      <c r="K71" t="s">
        <v>2</v>
      </c>
      <c r="L71" t="s">
        <v>2</v>
      </c>
      <c r="M71" t="s">
        <v>2</v>
      </c>
      <c r="N71">
        <v>0.02</v>
      </c>
      <c r="O71" t="s">
        <v>2</v>
      </c>
      <c r="P71">
        <v>0.21199999999999999</v>
      </c>
      <c r="Q71" t="s">
        <v>2</v>
      </c>
      <c r="R71" t="s">
        <v>2</v>
      </c>
      <c r="S71" t="s">
        <v>2</v>
      </c>
      <c r="T71" t="s">
        <v>2</v>
      </c>
      <c r="U71">
        <v>7.0999999999999994E-2</v>
      </c>
      <c r="V71" t="s">
        <v>2</v>
      </c>
      <c r="W71" t="s">
        <v>2</v>
      </c>
      <c r="X71" t="s">
        <v>2</v>
      </c>
      <c r="Y71">
        <v>0.2</v>
      </c>
      <c r="Z71">
        <v>0.22900000000000001</v>
      </c>
      <c r="AA71">
        <v>8.6999999999999994E-2</v>
      </c>
      <c r="AB71">
        <v>2E-3</v>
      </c>
      <c r="AC71" t="s">
        <v>2</v>
      </c>
      <c r="AD71" t="s">
        <v>2</v>
      </c>
      <c r="AE71" t="s">
        <v>2</v>
      </c>
      <c r="AF71">
        <v>5.3999999999999999E-2</v>
      </c>
      <c r="AG71" t="s">
        <v>2</v>
      </c>
      <c r="AH71">
        <v>0.106</v>
      </c>
      <c r="AI71" t="s">
        <v>2</v>
      </c>
      <c r="AJ71" t="s">
        <v>2</v>
      </c>
      <c r="AK71" t="s">
        <v>2</v>
      </c>
      <c r="AL71" t="s">
        <v>2</v>
      </c>
      <c r="AM71">
        <v>3.0000000000000001E-3</v>
      </c>
      <c r="AN71">
        <v>1E-3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>
        <v>5.3999999999999999E-2</v>
      </c>
      <c r="AU71">
        <v>0.26700000000000002</v>
      </c>
      <c r="AV71" t="s">
        <v>2</v>
      </c>
      <c r="AW71">
        <v>2.0339999999999998</v>
      </c>
      <c r="AX71">
        <v>0.156</v>
      </c>
      <c r="AY71" t="s">
        <v>2</v>
      </c>
      <c r="AZ71">
        <v>0.20699999999999999</v>
      </c>
      <c r="BA71">
        <v>0.35299999999999998</v>
      </c>
      <c r="BB71">
        <v>0.42299999999999999</v>
      </c>
      <c r="BC71" t="s">
        <v>2</v>
      </c>
      <c r="BD71">
        <v>0.74099999999999999</v>
      </c>
      <c r="BE71" t="s">
        <v>2</v>
      </c>
      <c r="BF71" t="s">
        <v>2</v>
      </c>
      <c r="BG71" t="s">
        <v>2</v>
      </c>
      <c r="BH71" t="s">
        <v>2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0.41799999999999998</v>
      </c>
      <c r="BO71">
        <v>1.23</v>
      </c>
      <c r="BP71" t="s">
        <v>2</v>
      </c>
      <c r="BQ71">
        <v>2.7749999999999999</v>
      </c>
      <c r="BR71" t="s">
        <v>2</v>
      </c>
      <c r="BS71">
        <v>1.002</v>
      </c>
      <c r="BT71" t="s">
        <v>2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10.426</v>
      </c>
      <c r="CB71" t="s">
        <v>2</v>
      </c>
      <c r="CC71" t="s">
        <v>2</v>
      </c>
      <c r="CD71" s="5">
        <f t="shared" si="4"/>
        <v>21.071000000000002</v>
      </c>
      <c r="CE71" s="2">
        <v>50.947000000000003</v>
      </c>
      <c r="CF71" s="7">
        <f t="shared" si="5"/>
        <v>3.9307858766790313</v>
      </c>
      <c r="CG71" s="7">
        <f t="shared" si="6"/>
        <v>-3.0478976875346704</v>
      </c>
    </row>
    <row r="72" spans="2:85">
      <c r="B72" t="s">
        <v>71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 t="s">
        <v>2</v>
      </c>
      <c r="I72" t="s">
        <v>2</v>
      </c>
      <c r="J72">
        <v>8.9999999999999993E-3</v>
      </c>
      <c r="K72" t="s">
        <v>2</v>
      </c>
      <c r="L72" t="s">
        <v>2</v>
      </c>
      <c r="M72" t="s">
        <v>2</v>
      </c>
      <c r="N72">
        <v>2E-3</v>
      </c>
      <c r="O72" t="s">
        <v>2</v>
      </c>
      <c r="P72" t="s">
        <v>2</v>
      </c>
      <c r="Q72" t="s">
        <v>2</v>
      </c>
      <c r="R72" t="s">
        <v>2</v>
      </c>
      <c r="S72" t="s">
        <v>2</v>
      </c>
      <c r="T72" t="s">
        <v>2</v>
      </c>
      <c r="U72" t="s">
        <v>2</v>
      </c>
      <c r="V72" t="s">
        <v>2</v>
      </c>
      <c r="W72" t="s">
        <v>2</v>
      </c>
      <c r="X72" t="s">
        <v>2</v>
      </c>
      <c r="Y72" t="s">
        <v>2</v>
      </c>
      <c r="Z72">
        <v>1.17</v>
      </c>
      <c r="AA72" t="s">
        <v>2</v>
      </c>
      <c r="AB72">
        <v>6.0000000000000001E-3</v>
      </c>
      <c r="AC72" t="s">
        <v>2</v>
      </c>
      <c r="AD72" t="s">
        <v>2</v>
      </c>
      <c r="AE72" t="s">
        <v>2</v>
      </c>
      <c r="AF72" t="s">
        <v>2</v>
      </c>
      <c r="AG72" t="s">
        <v>2</v>
      </c>
      <c r="AH72">
        <v>5.3999999999999999E-2</v>
      </c>
      <c r="AI72" t="s">
        <v>2</v>
      </c>
      <c r="AJ72" t="s">
        <v>2</v>
      </c>
      <c r="AK72" t="s">
        <v>2</v>
      </c>
      <c r="AL72" t="s">
        <v>2</v>
      </c>
      <c r="AM72">
        <v>0.222</v>
      </c>
      <c r="AN72" t="s">
        <v>2</v>
      </c>
      <c r="AO72" t="s">
        <v>2</v>
      </c>
      <c r="AP72" t="s">
        <v>2</v>
      </c>
      <c r="AQ72" t="s">
        <v>2</v>
      </c>
      <c r="AR72" t="s">
        <v>2</v>
      </c>
      <c r="AS72" t="s">
        <v>2</v>
      </c>
      <c r="AT72" t="s">
        <v>2</v>
      </c>
      <c r="AU72">
        <v>0.30499999999999999</v>
      </c>
      <c r="AV72" t="s">
        <v>2</v>
      </c>
      <c r="AW72">
        <v>0.95799999999999996</v>
      </c>
      <c r="AX72">
        <v>0.45600000000000002</v>
      </c>
      <c r="AY72" t="s">
        <v>2</v>
      </c>
      <c r="AZ72">
        <v>2.7E-2</v>
      </c>
      <c r="BA72">
        <v>4.7E-2</v>
      </c>
      <c r="BB72">
        <v>5.6000000000000001E-2</v>
      </c>
      <c r="BC72" t="s">
        <v>2</v>
      </c>
      <c r="BD72">
        <v>1.2090000000000001</v>
      </c>
      <c r="BE72" t="s">
        <v>2</v>
      </c>
      <c r="BF72" t="s">
        <v>2</v>
      </c>
      <c r="BG72" t="s">
        <v>2</v>
      </c>
      <c r="BH72">
        <v>0.36499999999999999</v>
      </c>
      <c r="BI72" t="s">
        <v>2</v>
      </c>
      <c r="BJ72" t="s">
        <v>2</v>
      </c>
      <c r="BK72" t="s">
        <v>2</v>
      </c>
      <c r="BL72" t="s">
        <v>2</v>
      </c>
      <c r="BM72" t="s">
        <v>2</v>
      </c>
      <c r="BN72">
        <v>0.221</v>
      </c>
      <c r="BO72" t="s">
        <v>2</v>
      </c>
      <c r="BP72" t="s">
        <v>2</v>
      </c>
      <c r="BQ72" t="s">
        <v>2</v>
      </c>
      <c r="BR72" t="s">
        <v>2</v>
      </c>
      <c r="BS72">
        <v>5.8000000000000003E-2</v>
      </c>
      <c r="BT72">
        <v>0.77400000000000002</v>
      </c>
      <c r="BU72" t="s">
        <v>2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>
        <v>4.7720000000000002</v>
      </c>
      <c r="CB72" t="s">
        <v>2</v>
      </c>
      <c r="CC72" t="s">
        <v>2</v>
      </c>
      <c r="CD72" s="5">
        <f t="shared" si="4"/>
        <v>10.711000000000002</v>
      </c>
      <c r="CE72" s="2">
        <v>23.14</v>
      </c>
      <c r="CF72" s="7">
        <f t="shared" si="5"/>
        <v>3.1415627217655304</v>
      </c>
      <c r="CG72" s="7">
        <f t="shared" si="6"/>
        <v>-2.3712712507824927</v>
      </c>
    </row>
    <row r="73" spans="2:85">
      <c r="B73" t="s">
        <v>72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>
        <v>4.5510000000000002</v>
      </c>
      <c r="I73">
        <v>5.0000000000000001E-3</v>
      </c>
      <c r="J73" t="s">
        <v>2</v>
      </c>
      <c r="K73">
        <v>5.68</v>
      </c>
      <c r="L73" t="s">
        <v>2</v>
      </c>
      <c r="M73" t="s">
        <v>2</v>
      </c>
      <c r="N73" t="s">
        <v>2</v>
      </c>
      <c r="O73">
        <v>5.8999999999999997E-2</v>
      </c>
      <c r="P73" t="s">
        <v>2</v>
      </c>
      <c r="Q73" t="s">
        <v>2</v>
      </c>
      <c r="R73">
        <v>5.0880000000000001</v>
      </c>
      <c r="S73">
        <v>10.404999999999999</v>
      </c>
      <c r="T73">
        <v>0.20599999999999999</v>
      </c>
      <c r="U73" t="s">
        <v>2</v>
      </c>
      <c r="V73">
        <v>1.113</v>
      </c>
      <c r="W73" t="s">
        <v>2</v>
      </c>
      <c r="X73" t="s">
        <v>2</v>
      </c>
      <c r="Y73" t="s">
        <v>2</v>
      </c>
      <c r="Z73" t="s">
        <v>2</v>
      </c>
      <c r="AA73" t="s">
        <v>2</v>
      </c>
      <c r="AB73" t="s">
        <v>2</v>
      </c>
      <c r="AC73">
        <v>1.45</v>
      </c>
      <c r="AD73" t="s">
        <v>2</v>
      </c>
      <c r="AE73">
        <v>0.23599999999999999</v>
      </c>
      <c r="AF73" t="s">
        <v>2</v>
      </c>
      <c r="AG73">
        <v>20.061</v>
      </c>
      <c r="AH73" t="s">
        <v>2</v>
      </c>
      <c r="AI73" t="s">
        <v>2</v>
      </c>
      <c r="AJ73" t="s">
        <v>2</v>
      </c>
      <c r="AK73">
        <v>1.5209999999999999</v>
      </c>
      <c r="AL73">
        <v>0.124</v>
      </c>
      <c r="AM73" t="s">
        <v>2</v>
      </c>
      <c r="AN73" t="s">
        <v>2</v>
      </c>
      <c r="AO73">
        <v>0.33</v>
      </c>
      <c r="AP73">
        <v>0.73599999999999999</v>
      </c>
      <c r="AQ73">
        <v>1.552</v>
      </c>
      <c r="AR73" t="s">
        <v>2</v>
      </c>
      <c r="AS73">
        <v>2.3919999999999999</v>
      </c>
      <c r="AT73" t="s">
        <v>2</v>
      </c>
      <c r="AU73" t="s">
        <v>2</v>
      </c>
      <c r="AV73">
        <v>24.59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>
        <v>0.80800000000000005</v>
      </c>
      <c r="BD73" t="s">
        <v>2</v>
      </c>
      <c r="BE73">
        <v>0.215</v>
      </c>
      <c r="BF73">
        <v>0.158</v>
      </c>
      <c r="BG73">
        <v>0.124</v>
      </c>
      <c r="BH73" t="s">
        <v>2</v>
      </c>
      <c r="BI73" t="s">
        <v>2</v>
      </c>
      <c r="BJ73">
        <v>56.661999999999999</v>
      </c>
      <c r="BK73">
        <v>0.104</v>
      </c>
      <c r="BL73" t="s">
        <v>2</v>
      </c>
      <c r="BM73">
        <v>61.517000000000003</v>
      </c>
      <c r="BN73" t="s">
        <v>2</v>
      </c>
      <c r="BO73" t="s">
        <v>2</v>
      </c>
      <c r="BP73" t="s">
        <v>2</v>
      </c>
      <c r="BQ73" t="s">
        <v>2</v>
      </c>
      <c r="BR73">
        <v>4.0060000000000002</v>
      </c>
      <c r="BS73" t="s">
        <v>2</v>
      </c>
      <c r="BT73" t="s">
        <v>2</v>
      </c>
      <c r="BU73">
        <v>48.33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 t="s">
        <v>2</v>
      </c>
      <c r="CB73" t="s">
        <v>2</v>
      </c>
      <c r="CC73">
        <v>291.90199999999999</v>
      </c>
      <c r="CD73" s="5">
        <f t="shared" si="4"/>
        <v>543.92499999999995</v>
      </c>
      <c r="CE73" s="2">
        <v>1415.1310000000001</v>
      </c>
      <c r="CF73" s="7">
        <f t="shared" si="5"/>
        <v>7.2549773852974209</v>
      </c>
      <c r="CG73" s="7">
        <f t="shared" si="6"/>
        <v>-6.298811369704266</v>
      </c>
    </row>
    <row r="74" spans="2:85">
      <c r="CD74" s="5"/>
      <c r="CE74" s="2"/>
      <c r="CF74" s="7"/>
      <c r="CG74" s="7"/>
    </row>
    <row r="75" spans="2:85">
      <c r="B75" t="s">
        <v>88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>
        <v>0.03</v>
      </c>
      <c r="X75" t="s">
        <v>2</v>
      </c>
      <c r="Y75" t="s">
        <v>2</v>
      </c>
      <c r="Z75" t="s">
        <v>2</v>
      </c>
      <c r="AA75">
        <v>0.122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 t="s">
        <v>2</v>
      </c>
      <c r="AH75" t="s">
        <v>2</v>
      </c>
      <c r="AI75" t="s">
        <v>2</v>
      </c>
      <c r="AJ75" t="s">
        <v>2</v>
      </c>
      <c r="AK75" t="s">
        <v>2</v>
      </c>
      <c r="AL75" t="s">
        <v>2</v>
      </c>
      <c r="AM75">
        <v>0.14399999999999999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 t="s">
        <v>2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>
        <v>0.78300000000000003</v>
      </c>
      <c r="BE75" t="s">
        <v>2</v>
      </c>
      <c r="BF75" t="s">
        <v>2</v>
      </c>
      <c r="BG75" t="s">
        <v>2</v>
      </c>
      <c r="BH75">
        <v>1.002</v>
      </c>
      <c r="BI75" t="s">
        <v>2</v>
      </c>
      <c r="BJ75" t="s">
        <v>2</v>
      </c>
      <c r="BK75" t="s">
        <v>2</v>
      </c>
      <c r="BL75" t="s">
        <v>2</v>
      </c>
      <c r="BM75" t="s">
        <v>2</v>
      </c>
      <c r="BN75">
        <v>0.316</v>
      </c>
      <c r="BO75" t="s">
        <v>2</v>
      </c>
      <c r="BP75" t="s">
        <v>2</v>
      </c>
      <c r="BQ75" t="s">
        <v>2</v>
      </c>
      <c r="BR75" t="s">
        <v>2</v>
      </c>
      <c r="BS75" t="s">
        <v>2</v>
      </c>
      <c r="BT75">
        <v>19.484000000000002</v>
      </c>
      <c r="BU75" t="s">
        <v>2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>
        <v>77.204999999999998</v>
      </c>
      <c r="CB75" t="s">
        <v>2</v>
      </c>
      <c r="CC75" t="s">
        <v>2</v>
      </c>
      <c r="CD75" s="5">
        <f t="shared" si="4"/>
        <v>99.085999999999999</v>
      </c>
      <c r="CE75" s="2">
        <v>0</v>
      </c>
    </row>
    <row r="76" spans="2:85">
      <c r="B76" t="s">
        <v>74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 t="s">
        <v>2</v>
      </c>
      <c r="N76" t="s">
        <v>2</v>
      </c>
      <c r="O76" t="s">
        <v>2</v>
      </c>
      <c r="P76">
        <v>5.6000000000000001E-2</v>
      </c>
      <c r="Q76" t="s">
        <v>2</v>
      </c>
      <c r="R76" t="s">
        <v>2</v>
      </c>
      <c r="S76" t="s">
        <v>2</v>
      </c>
      <c r="T76" t="s">
        <v>2</v>
      </c>
      <c r="U76">
        <v>4.9000000000000002E-2</v>
      </c>
      <c r="V76" t="s">
        <v>2</v>
      </c>
      <c r="W76" t="s">
        <v>2</v>
      </c>
      <c r="X76" t="s">
        <v>2</v>
      </c>
      <c r="Y76">
        <v>0.215</v>
      </c>
      <c r="Z76" t="s">
        <v>2</v>
      </c>
      <c r="AA76" t="s">
        <v>2</v>
      </c>
      <c r="AB76">
        <v>2E-3</v>
      </c>
      <c r="AC76" t="s">
        <v>2</v>
      </c>
      <c r="AD76" t="s">
        <v>2</v>
      </c>
      <c r="AE76" t="s">
        <v>2</v>
      </c>
      <c r="AF76" t="s">
        <v>2</v>
      </c>
      <c r="AG76" t="s">
        <v>2</v>
      </c>
      <c r="AH76">
        <v>2.3E-2</v>
      </c>
      <c r="AI76" t="s">
        <v>2</v>
      </c>
      <c r="AJ76" t="s">
        <v>2</v>
      </c>
      <c r="AK76" t="s">
        <v>2</v>
      </c>
      <c r="AL76" t="s">
        <v>2</v>
      </c>
      <c r="AM76">
        <v>2.1000000000000001E-2</v>
      </c>
      <c r="AN76">
        <v>1.0999999999999999E-2</v>
      </c>
      <c r="AO76" t="s">
        <v>2</v>
      </c>
      <c r="AP76" t="s">
        <v>2</v>
      </c>
      <c r="AQ76" t="s">
        <v>2</v>
      </c>
      <c r="AR76" t="s">
        <v>2</v>
      </c>
      <c r="AS76" t="s">
        <v>2</v>
      </c>
      <c r="AT76">
        <v>1.22</v>
      </c>
      <c r="AU76">
        <v>9.7000000000000003E-2</v>
      </c>
      <c r="AV76" t="s">
        <v>2</v>
      </c>
      <c r="AW76">
        <v>4.3650000000000002</v>
      </c>
      <c r="AX76">
        <v>1.351</v>
      </c>
      <c r="AY76">
        <v>0.105</v>
      </c>
      <c r="AZ76">
        <v>0.186</v>
      </c>
      <c r="BA76">
        <v>0.318</v>
      </c>
      <c r="BB76">
        <v>0.38100000000000001</v>
      </c>
      <c r="BC76" t="s">
        <v>2</v>
      </c>
      <c r="BD76">
        <v>3.044</v>
      </c>
      <c r="BE76" t="s">
        <v>2</v>
      </c>
      <c r="BF76" t="s">
        <v>2</v>
      </c>
      <c r="BG76" t="s">
        <v>2</v>
      </c>
      <c r="BH76">
        <v>7.5999999999999998E-2</v>
      </c>
      <c r="BI76" t="s">
        <v>2</v>
      </c>
      <c r="BJ76" t="s">
        <v>2</v>
      </c>
      <c r="BK76" t="s">
        <v>2</v>
      </c>
      <c r="BL76" t="s">
        <v>2</v>
      </c>
      <c r="BM76" t="s">
        <v>2</v>
      </c>
      <c r="BN76">
        <v>0.98699999999999999</v>
      </c>
      <c r="BO76">
        <v>7.5149999999999997</v>
      </c>
      <c r="BP76" t="s">
        <v>2</v>
      </c>
      <c r="BQ76">
        <v>1.4970000000000001</v>
      </c>
      <c r="BR76" t="s">
        <v>2</v>
      </c>
      <c r="BS76">
        <v>1.18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>
        <v>271.49400000000003</v>
      </c>
      <c r="CB76" t="s">
        <v>2</v>
      </c>
      <c r="CC76" t="s">
        <v>2</v>
      </c>
      <c r="CD76" s="5">
        <f t="shared" si="4"/>
        <v>294.19300000000004</v>
      </c>
      <c r="CE76" s="2">
        <v>0</v>
      </c>
    </row>
    <row r="77" spans="2:85">
      <c r="B77" t="s">
        <v>89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 t="s">
        <v>2</v>
      </c>
      <c r="AE77" t="s">
        <v>2</v>
      </c>
      <c r="AF77" t="s">
        <v>2</v>
      </c>
      <c r="AG77">
        <v>3.9359999999999999</v>
      </c>
      <c r="AH77" t="s">
        <v>2</v>
      </c>
      <c r="AI77">
        <v>0.151</v>
      </c>
      <c r="AJ77" t="s">
        <v>2</v>
      </c>
      <c r="AK77" t="s">
        <v>2</v>
      </c>
      <c r="AL77" t="s">
        <v>2</v>
      </c>
      <c r="AM77" t="s">
        <v>2</v>
      </c>
      <c r="AN77" t="s">
        <v>2</v>
      </c>
      <c r="AO77" t="s">
        <v>2</v>
      </c>
      <c r="AP77" t="s">
        <v>2</v>
      </c>
      <c r="AQ77" t="s">
        <v>2</v>
      </c>
      <c r="AR77" t="s">
        <v>2</v>
      </c>
      <c r="AS77" t="s">
        <v>2</v>
      </c>
      <c r="AT77" t="s">
        <v>2</v>
      </c>
      <c r="AU77" t="s">
        <v>2</v>
      </c>
      <c r="AV77">
        <v>28.544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 t="s">
        <v>2</v>
      </c>
      <c r="BD77" t="s">
        <v>2</v>
      </c>
      <c r="BE77" t="s">
        <v>2</v>
      </c>
      <c r="BF77" t="s">
        <v>2</v>
      </c>
      <c r="BG77" t="s">
        <v>2</v>
      </c>
      <c r="BH77" t="s">
        <v>2</v>
      </c>
      <c r="BI77" t="s">
        <v>2</v>
      </c>
      <c r="BJ77">
        <v>118.65</v>
      </c>
      <c r="BK77" t="s">
        <v>2</v>
      </c>
      <c r="BL77" t="s">
        <v>2</v>
      </c>
      <c r="BM77" t="s">
        <v>2</v>
      </c>
      <c r="BN77" t="s">
        <v>2</v>
      </c>
      <c r="BO77" t="s">
        <v>2</v>
      </c>
      <c r="BP77" t="s">
        <v>2</v>
      </c>
      <c r="BQ77" t="s">
        <v>2</v>
      </c>
      <c r="BR77">
        <v>15.551</v>
      </c>
      <c r="BS77" t="s">
        <v>2</v>
      </c>
      <c r="BT77" t="s">
        <v>2</v>
      </c>
      <c r="BU77">
        <v>1194.433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15189.34</v>
      </c>
      <c r="CD77" s="5">
        <f t="shared" si="4"/>
        <v>16550.605</v>
      </c>
      <c r="CE77" s="2">
        <v>0</v>
      </c>
    </row>
    <row r="78" spans="2:85">
      <c r="B78" t="s">
        <v>76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>
        <v>1.0999999999999999E-2</v>
      </c>
      <c r="N78" t="s">
        <v>2</v>
      </c>
      <c r="O78" t="s">
        <v>2</v>
      </c>
      <c r="P78" t="s">
        <v>2</v>
      </c>
      <c r="Q78" t="s">
        <v>2</v>
      </c>
      <c r="R78" t="s">
        <v>2</v>
      </c>
      <c r="S78" t="s">
        <v>2</v>
      </c>
      <c r="T78" t="s">
        <v>2</v>
      </c>
      <c r="U78" t="s">
        <v>2</v>
      </c>
      <c r="V78" t="s">
        <v>2</v>
      </c>
      <c r="W78" t="s">
        <v>2</v>
      </c>
      <c r="X78" t="s">
        <v>2</v>
      </c>
      <c r="Y78" t="s">
        <v>2</v>
      </c>
      <c r="Z78" t="s">
        <v>2</v>
      </c>
      <c r="AA78" t="s">
        <v>2</v>
      </c>
      <c r="AB78" t="s">
        <v>2</v>
      </c>
      <c r="AC78" t="s">
        <v>2</v>
      </c>
      <c r="AD78" t="s">
        <v>2</v>
      </c>
      <c r="AE78">
        <v>0.39100000000000001</v>
      </c>
      <c r="AF78" t="s">
        <v>2</v>
      </c>
      <c r="AG78" t="s">
        <v>2</v>
      </c>
      <c r="AH78" t="s">
        <v>2</v>
      </c>
      <c r="AI78">
        <v>0.05</v>
      </c>
      <c r="AJ78" t="s">
        <v>2</v>
      </c>
      <c r="AK78">
        <v>0.53100000000000003</v>
      </c>
      <c r="AL78" t="s">
        <v>2</v>
      </c>
      <c r="AM78" t="s">
        <v>2</v>
      </c>
      <c r="AN78" t="s">
        <v>2</v>
      </c>
      <c r="AO78" t="s">
        <v>2</v>
      </c>
      <c r="AP78" t="s">
        <v>2</v>
      </c>
      <c r="AQ78" t="s">
        <v>2</v>
      </c>
      <c r="AR78">
        <v>1.2E-2</v>
      </c>
      <c r="AS78" t="s">
        <v>2</v>
      </c>
      <c r="AT78">
        <v>0.63500000000000001</v>
      </c>
      <c r="AU78" t="s">
        <v>2</v>
      </c>
      <c r="AV78" t="s">
        <v>2</v>
      </c>
      <c r="AW78" t="s">
        <v>2</v>
      </c>
      <c r="AX78" t="s">
        <v>2</v>
      </c>
      <c r="AY78" t="s">
        <v>2</v>
      </c>
      <c r="AZ78" t="s">
        <v>2</v>
      </c>
      <c r="BA78" t="s">
        <v>2</v>
      </c>
      <c r="BB78" t="s">
        <v>2</v>
      </c>
      <c r="BC78">
        <v>1.006</v>
      </c>
      <c r="BD78" t="s">
        <v>2</v>
      </c>
      <c r="BE78">
        <v>0.14699999999999999</v>
      </c>
      <c r="BF78">
        <v>0.14199999999999999</v>
      </c>
      <c r="BG78">
        <v>0.112</v>
      </c>
      <c r="BH78" t="s">
        <v>2</v>
      </c>
      <c r="BI78">
        <v>31.948</v>
      </c>
      <c r="BJ78" t="s">
        <v>2</v>
      </c>
      <c r="BK78">
        <v>0.64300000000000002</v>
      </c>
      <c r="BL78">
        <v>4.5999999999999999E-2</v>
      </c>
      <c r="BM78">
        <v>62.398000000000003</v>
      </c>
      <c r="BN78" t="s">
        <v>2</v>
      </c>
      <c r="BO78" t="s">
        <v>2</v>
      </c>
      <c r="BP78">
        <v>89.77</v>
      </c>
      <c r="BQ78" t="s">
        <v>2</v>
      </c>
      <c r="BR78">
        <v>7.8280000000000003</v>
      </c>
      <c r="BS78" t="s">
        <v>2</v>
      </c>
      <c r="BT78" t="s">
        <v>2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191.714</v>
      </c>
      <c r="CD78" s="5">
        <f t="shared" si="4"/>
        <v>387.38400000000001</v>
      </c>
      <c r="CE78" s="2">
        <v>0</v>
      </c>
    </row>
    <row r="79" spans="2:85">
      <c r="B79" t="s">
        <v>77</v>
      </c>
      <c r="C79" t="s">
        <v>2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2</v>
      </c>
      <c r="U79" t="s">
        <v>2</v>
      </c>
      <c r="V79" t="s">
        <v>2</v>
      </c>
      <c r="W79" t="s">
        <v>2</v>
      </c>
      <c r="X79" t="s">
        <v>2</v>
      </c>
      <c r="Y79" t="s">
        <v>2</v>
      </c>
      <c r="Z79" t="s">
        <v>2</v>
      </c>
      <c r="AA79" t="s">
        <v>2</v>
      </c>
      <c r="AB79" t="s">
        <v>2</v>
      </c>
      <c r="AC79" t="s">
        <v>2</v>
      </c>
      <c r="AD79">
        <v>0.13800000000000001</v>
      </c>
      <c r="AE79" t="s">
        <v>2</v>
      </c>
      <c r="AF79" t="s">
        <v>2</v>
      </c>
      <c r="AG79" t="s">
        <v>2</v>
      </c>
      <c r="AH79" t="s">
        <v>2</v>
      </c>
      <c r="AI79" t="s">
        <v>2</v>
      </c>
      <c r="AJ79">
        <v>0.28399999999999997</v>
      </c>
      <c r="AK79">
        <v>2.0230000000000001</v>
      </c>
      <c r="AL79" t="s">
        <v>2</v>
      </c>
      <c r="AM79" t="s">
        <v>2</v>
      </c>
      <c r="AN79" t="s">
        <v>2</v>
      </c>
      <c r="AO79" t="s">
        <v>2</v>
      </c>
      <c r="AP79">
        <v>0.23300000000000001</v>
      </c>
      <c r="AQ79">
        <v>1.0589999999999999</v>
      </c>
      <c r="AR79">
        <v>1.4E-2</v>
      </c>
      <c r="AS79">
        <v>0.222</v>
      </c>
      <c r="AT79">
        <v>1.4159999999999999</v>
      </c>
      <c r="AU79" t="s">
        <v>2</v>
      </c>
      <c r="AV79">
        <v>1.6579999999999999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>
        <v>3.355</v>
      </c>
      <c r="BD79" t="s">
        <v>2</v>
      </c>
      <c r="BE79">
        <v>1.4119999999999999</v>
      </c>
      <c r="BF79">
        <v>0.96799999999999997</v>
      </c>
      <c r="BG79">
        <v>0.76400000000000001</v>
      </c>
      <c r="BH79" t="s">
        <v>2</v>
      </c>
      <c r="BI79">
        <v>28.722999999999999</v>
      </c>
      <c r="BJ79">
        <v>7.218</v>
      </c>
      <c r="BK79">
        <v>0.70299999999999996</v>
      </c>
      <c r="BL79">
        <v>0.156</v>
      </c>
      <c r="BM79">
        <v>214.011</v>
      </c>
      <c r="BN79" t="s">
        <v>2</v>
      </c>
      <c r="BO79" t="s">
        <v>2</v>
      </c>
      <c r="BP79">
        <v>103.051</v>
      </c>
      <c r="BQ79" t="s">
        <v>2</v>
      </c>
      <c r="BR79">
        <v>11.208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>
        <v>2398.5</v>
      </c>
      <c r="CD79" s="5">
        <f t="shared" si="4"/>
        <v>2777.116</v>
      </c>
      <c r="CE79" s="2">
        <v>0</v>
      </c>
    </row>
    <row r="80" spans="2:85">
      <c r="B80" t="s">
        <v>78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 t="s">
        <v>2</v>
      </c>
      <c r="I80" t="s">
        <v>2</v>
      </c>
      <c r="J80" t="s">
        <v>2</v>
      </c>
      <c r="K80" t="s">
        <v>2</v>
      </c>
      <c r="L80" t="s">
        <v>2</v>
      </c>
      <c r="M80" t="s">
        <v>2</v>
      </c>
      <c r="N80" t="s">
        <v>2</v>
      </c>
      <c r="O80" t="s">
        <v>2</v>
      </c>
      <c r="P80">
        <v>0.02</v>
      </c>
      <c r="Q80" t="s">
        <v>2</v>
      </c>
      <c r="R80" t="s">
        <v>2</v>
      </c>
      <c r="S80" t="s">
        <v>2</v>
      </c>
      <c r="T80" t="s">
        <v>2</v>
      </c>
      <c r="U80">
        <v>4.2999999999999997E-2</v>
      </c>
      <c r="V80" t="s">
        <v>2</v>
      </c>
      <c r="W80">
        <v>0.06</v>
      </c>
      <c r="X80" t="s">
        <v>2</v>
      </c>
      <c r="Y80" t="s">
        <v>2</v>
      </c>
      <c r="Z80" t="s">
        <v>2</v>
      </c>
      <c r="AA80">
        <v>3.0000000000000001E-3</v>
      </c>
      <c r="AB80">
        <v>0.01</v>
      </c>
      <c r="AC80" t="s">
        <v>2</v>
      </c>
      <c r="AD80" t="s">
        <v>2</v>
      </c>
      <c r="AE80" t="s">
        <v>2</v>
      </c>
      <c r="AF80">
        <v>8.2000000000000003E-2</v>
      </c>
      <c r="AG80" t="s">
        <v>2</v>
      </c>
      <c r="AH80">
        <v>0.08</v>
      </c>
      <c r="AI80" t="s">
        <v>2</v>
      </c>
      <c r="AJ80" t="s">
        <v>2</v>
      </c>
      <c r="AK80" t="s">
        <v>2</v>
      </c>
      <c r="AL80" t="s">
        <v>2</v>
      </c>
      <c r="AM80" t="s">
        <v>2</v>
      </c>
      <c r="AN80">
        <v>2.7E-2</v>
      </c>
      <c r="AO80" t="s">
        <v>2</v>
      </c>
      <c r="AP80" t="s">
        <v>2</v>
      </c>
      <c r="AQ80" t="s">
        <v>2</v>
      </c>
      <c r="AR80" t="s">
        <v>2</v>
      </c>
      <c r="AS80" t="s">
        <v>2</v>
      </c>
      <c r="AT80" t="s">
        <v>2</v>
      </c>
      <c r="AU80">
        <v>1.2390000000000001</v>
      </c>
      <c r="AV80" t="s">
        <v>2</v>
      </c>
      <c r="AW80">
        <v>0.98599999999999999</v>
      </c>
      <c r="AX80">
        <v>1.681</v>
      </c>
      <c r="AY80">
        <v>9.8000000000000004E-2</v>
      </c>
      <c r="AZ80">
        <v>0.54700000000000004</v>
      </c>
      <c r="BA80">
        <v>0.93100000000000005</v>
      </c>
      <c r="BB80">
        <v>1.119</v>
      </c>
      <c r="BC80" t="s">
        <v>2</v>
      </c>
      <c r="BD80">
        <v>7.0469999999999997</v>
      </c>
      <c r="BE80" t="s">
        <v>2</v>
      </c>
      <c r="BF80" t="s">
        <v>2</v>
      </c>
      <c r="BG80" t="s">
        <v>2</v>
      </c>
      <c r="BH80">
        <v>0.504</v>
      </c>
      <c r="BI80" t="s">
        <v>2</v>
      </c>
      <c r="BJ80" t="s">
        <v>2</v>
      </c>
      <c r="BK80" t="s">
        <v>2</v>
      </c>
      <c r="BL80" t="s">
        <v>2</v>
      </c>
      <c r="BM80" t="s">
        <v>2</v>
      </c>
      <c r="BN80">
        <v>4.2770000000000001</v>
      </c>
      <c r="BO80">
        <v>8.9149999999999991</v>
      </c>
      <c r="BP80" t="s">
        <v>2</v>
      </c>
      <c r="BQ80">
        <v>41.301000000000002</v>
      </c>
      <c r="BR80" t="s">
        <v>2</v>
      </c>
      <c r="BS80">
        <v>47.392000000000003</v>
      </c>
      <c r="BT80">
        <v>2.8820000000000001</v>
      </c>
      <c r="BU80" t="s">
        <v>2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>
        <v>273.48899999999998</v>
      </c>
      <c r="CD80" s="5">
        <f t="shared" si="4"/>
        <v>392.73299999999995</v>
      </c>
      <c r="CE80" s="2">
        <v>392.733</v>
      </c>
    </row>
    <row r="81" spans="2:85">
      <c r="B81" t="s">
        <v>79</v>
      </c>
      <c r="C81">
        <v>0</v>
      </c>
      <c r="D81">
        <v>7.0000000000000001E-3</v>
      </c>
      <c r="E81">
        <v>5.5E-2</v>
      </c>
      <c r="F81" t="s">
        <v>2</v>
      </c>
      <c r="G81">
        <v>5.6000000000000001E-2</v>
      </c>
      <c r="H81">
        <v>5.5E-2</v>
      </c>
      <c r="I81">
        <v>3.3000000000000002E-2</v>
      </c>
      <c r="J81" t="s">
        <v>2</v>
      </c>
      <c r="K81">
        <v>0.29699999999999999</v>
      </c>
      <c r="L81" t="s">
        <v>2</v>
      </c>
      <c r="M81">
        <v>0.14399999999999999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>
        <v>7.3999999999999996E-2</v>
      </c>
      <c r="U81" t="s">
        <v>2</v>
      </c>
      <c r="V81" t="s">
        <v>2</v>
      </c>
      <c r="W81" t="s">
        <v>2</v>
      </c>
      <c r="X81">
        <v>1.9E-2</v>
      </c>
      <c r="Y81" t="s">
        <v>2</v>
      </c>
      <c r="Z81" t="s">
        <v>2</v>
      </c>
      <c r="AA81" t="s">
        <v>2</v>
      </c>
      <c r="AB81" t="s">
        <v>2</v>
      </c>
      <c r="AC81">
        <v>7.3999999999999996E-2</v>
      </c>
      <c r="AD81" t="s">
        <v>2</v>
      </c>
      <c r="AE81" t="s">
        <v>2</v>
      </c>
      <c r="AF81" t="s">
        <v>2</v>
      </c>
      <c r="AG81">
        <v>7.5999999999999998E-2</v>
      </c>
      <c r="AH81" t="s">
        <v>2</v>
      </c>
      <c r="AI81">
        <v>5.0000000000000001E-3</v>
      </c>
      <c r="AJ81" t="s">
        <v>2</v>
      </c>
      <c r="AK81">
        <v>6.7000000000000004E-2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>
        <v>9.7000000000000003E-2</v>
      </c>
      <c r="AR81" t="s">
        <v>2</v>
      </c>
      <c r="AS81">
        <v>4.3999999999999997E-2</v>
      </c>
      <c r="AT81">
        <v>6.4000000000000001E-2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 t="s">
        <v>2</v>
      </c>
      <c r="CB81" t="s">
        <v>2</v>
      </c>
      <c r="CC81">
        <v>1.7000000000000001E-2</v>
      </c>
      <c r="CD81" s="5">
        <f t="shared" si="4"/>
        <v>1.1839999999999999</v>
      </c>
      <c r="CE81" s="2">
        <v>1.1859999999999999</v>
      </c>
    </row>
    <row r="82" spans="2:85">
      <c r="B82" t="s">
        <v>80</v>
      </c>
      <c r="C82" t="s">
        <v>2</v>
      </c>
      <c r="D82" t="s">
        <v>2</v>
      </c>
      <c r="E82" t="s">
        <v>2</v>
      </c>
      <c r="F82" t="s">
        <v>2</v>
      </c>
      <c r="G82" t="s">
        <v>2</v>
      </c>
      <c r="H82">
        <v>0.24299999999999999</v>
      </c>
      <c r="I82">
        <v>7.0000000000000001E-3</v>
      </c>
      <c r="J82" t="s">
        <v>2</v>
      </c>
      <c r="K82">
        <v>0.61899999999999999</v>
      </c>
      <c r="L82" t="s">
        <v>2</v>
      </c>
      <c r="M82">
        <v>0.96399999999999997</v>
      </c>
      <c r="N82" t="s">
        <v>2</v>
      </c>
      <c r="O82" t="s">
        <v>2</v>
      </c>
      <c r="P82" t="s">
        <v>2</v>
      </c>
      <c r="Q82">
        <v>6.3E-2</v>
      </c>
      <c r="R82" t="s">
        <v>2</v>
      </c>
      <c r="S82">
        <v>1.929</v>
      </c>
      <c r="T82">
        <v>4.7E-2</v>
      </c>
      <c r="U82" t="s">
        <v>2</v>
      </c>
      <c r="V82">
        <v>1.6120000000000001</v>
      </c>
      <c r="W82" t="s">
        <v>2</v>
      </c>
      <c r="X82">
        <v>4.4999999999999998E-2</v>
      </c>
      <c r="Y82" t="s">
        <v>2</v>
      </c>
      <c r="Z82" t="s">
        <v>2</v>
      </c>
      <c r="AA82" t="s">
        <v>2</v>
      </c>
      <c r="AB82" t="s">
        <v>2</v>
      </c>
      <c r="AC82">
        <v>1.5449999999999999</v>
      </c>
      <c r="AD82">
        <v>0.124</v>
      </c>
      <c r="AE82">
        <v>0.32700000000000001</v>
      </c>
      <c r="AF82" t="s">
        <v>2</v>
      </c>
      <c r="AG82">
        <v>5.9219999999999997</v>
      </c>
      <c r="AH82" t="s">
        <v>2</v>
      </c>
      <c r="AI82">
        <v>3.2000000000000001E-2</v>
      </c>
      <c r="AJ82">
        <v>0.26800000000000002</v>
      </c>
      <c r="AK82">
        <v>0.70899999999999996</v>
      </c>
      <c r="AL82">
        <v>6.5000000000000002E-2</v>
      </c>
      <c r="AM82" t="s">
        <v>2</v>
      </c>
      <c r="AN82" t="s">
        <v>2</v>
      </c>
      <c r="AO82">
        <v>0.88</v>
      </c>
      <c r="AP82">
        <v>3.3010000000000002</v>
      </c>
      <c r="AQ82">
        <v>1.266</v>
      </c>
      <c r="AR82">
        <v>0.154</v>
      </c>
      <c r="AS82">
        <v>3.7949999999999999</v>
      </c>
      <c r="AT82" t="s">
        <v>2</v>
      </c>
      <c r="AU82" t="s">
        <v>2</v>
      </c>
      <c r="AV82">
        <v>6.3769999999999998</v>
      </c>
      <c r="AW82" t="s">
        <v>2</v>
      </c>
      <c r="AX82" t="s">
        <v>2</v>
      </c>
      <c r="AY82" t="s">
        <v>2</v>
      </c>
      <c r="AZ82" t="s">
        <v>2</v>
      </c>
      <c r="BA82" t="s">
        <v>2</v>
      </c>
      <c r="BB82" t="s">
        <v>2</v>
      </c>
      <c r="BC82">
        <v>0.65200000000000002</v>
      </c>
      <c r="BD82" t="s">
        <v>2</v>
      </c>
      <c r="BE82">
        <v>3.2749999999999999</v>
      </c>
      <c r="BF82">
        <v>3.1480000000000001</v>
      </c>
      <c r="BG82">
        <v>2.4790000000000001</v>
      </c>
      <c r="BH82" t="s">
        <v>2</v>
      </c>
      <c r="BI82">
        <v>1.5489999999999999</v>
      </c>
      <c r="BJ82">
        <v>40.756999999999998</v>
      </c>
      <c r="BK82">
        <v>0.376</v>
      </c>
      <c r="BL82" t="s">
        <v>2</v>
      </c>
      <c r="BM82">
        <v>328.59800000000001</v>
      </c>
      <c r="BN82" t="s">
        <v>2</v>
      </c>
      <c r="BO82" t="s">
        <v>2</v>
      </c>
      <c r="BP82">
        <v>4357.4380000000001</v>
      </c>
      <c r="BQ82" t="s">
        <v>2</v>
      </c>
      <c r="BR82">
        <v>18.66</v>
      </c>
      <c r="BS82" t="s">
        <v>2</v>
      </c>
      <c r="BT82" t="s">
        <v>2</v>
      </c>
      <c r="BU82">
        <v>172.36699999999999</v>
      </c>
      <c r="BV82" t="s">
        <v>2</v>
      </c>
      <c r="BW82" t="s">
        <v>2</v>
      </c>
      <c r="BX82" t="s">
        <v>2</v>
      </c>
      <c r="BY82" t="s">
        <v>2</v>
      </c>
      <c r="BZ82" t="s">
        <v>2</v>
      </c>
      <c r="CA82" t="s">
        <v>2</v>
      </c>
      <c r="CB82" t="s">
        <v>2</v>
      </c>
      <c r="CC82" t="s">
        <v>2</v>
      </c>
      <c r="CD82" s="5">
        <f t="shared" si="4"/>
        <v>4959.5929999999998</v>
      </c>
      <c r="CE82" s="2">
        <v>20287</v>
      </c>
    </row>
    <row r="83" spans="2:85">
      <c r="B83" t="s">
        <v>81</v>
      </c>
      <c r="C83" t="s">
        <v>2</v>
      </c>
      <c r="D83" t="s">
        <v>2</v>
      </c>
      <c r="E83" t="s">
        <v>2</v>
      </c>
      <c r="F83" t="s">
        <v>2</v>
      </c>
      <c r="G83" t="s">
        <v>2</v>
      </c>
      <c r="H83" t="s">
        <v>2</v>
      </c>
      <c r="I83" t="s">
        <v>2</v>
      </c>
      <c r="J83" t="s">
        <v>2</v>
      </c>
      <c r="K83" t="s">
        <v>2</v>
      </c>
      <c r="L83" t="s">
        <v>2</v>
      </c>
      <c r="M83" t="s">
        <v>2</v>
      </c>
      <c r="N83" t="s">
        <v>2</v>
      </c>
      <c r="O83" t="s">
        <v>2</v>
      </c>
      <c r="P83" t="s">
        <v>2</v>
      </c>
      <c r="Q83" t="s">
        <v>2</v>
      </c>
      <c r="R83" t="s">
        <v>2</v>
      </c>
      <c r="S83" t="s">
        <v>2</v>
      </c>
      <c r="T83" t="s">
        <v>2</v>
      </c>
      <c r="U83" t="s">
        <v>2</v>
      </c>
      <c r="V83" t="s">
        <v>2</v>
      </c>
      <c r="W83" t="s">
        <v>2</v>
      </c>
      <c r="X83" t="s">
        <v>2</v>
      </c>
      <c r="Y83" t="s">
        <v>2</v>
      </c>
      <c r="Z83" t="s">
        <v>2</v>
      </c>
      <c r="AA83" t="s">
        <v>2</v>
      </c>
      <c r="AB83" t="s">
        <v>2</v>
      </c>
      <c r="AC83" t="s">
        <v>2</v>
      </c>
      <c r="AD83" t="s">
        <v>2</v>
      </c>
      <c r="AE83" t="s">
        <v>2</v>
      </c>
      <c r="AF83" t="s">
        <v>2</v>
      </c>
      <c r="AG83" t="s">
        <v>2</v>
      </c>
      <c r="AH83" t="s">
        <v>2</v>
      </c>
      <c r="AI83" t="s">
        <v>2</v>
      </c>
      <c r="AJ83" t="s">
        <v>2</v>
      </c>
      <c r="AK83" t="s">
        <v>2</v>
      </c>
      <c r="AL83" t="s">
        <v>2</v>
      </c>
      <c r="AM83" t="s">
        <v>2</v>
      </c>
      <c r="AN83" t="s">
        <v>2</v>
      </c>
      <c r="AO83" t="s">
        <v>2</v>
      </c>
      <c r="AP83" t="s">
        <v>2</v>
      </c>
      <c r="AQ83" t="s">
        <v>2</v>
      </c>
      <c r="AR83" t="s">
        <v>2</v>
      </c>
      <c r="AS83" t="s">
        <v>2</v>
      </c>
      <c r="AT83" t="s">
        <v>2</v>
      </c>
      <c r="AU83" t="s">
        <v>2</v>
      </c>
      <c r="AV83" t="s">
        <v>2</v>
      </c>
      <c r="AW83" t="s">
        <v>2</v>
      </c>
      <c r="AX83" t="s">
        <v>2</v>
      </c>
      <c r="AY83" t="s">
        <v>2</v>
      </c>
      <c r="AZ83" t="s">
        <v>2</v>
      </c>
      <c r="BA83" t="s">
        <v>2</v>
      </c>
      <c r="BB83" t="s">
        <v>2</v>
      </c>
      <c r="BC83" t="s">
        <v>2</v>
      </c>
      <c r="BD83" t="s">
        <v>2</v>
      </c>
      <c r="BE83" t="s">
        <v>2</v>
      </c>
      <c r="BF83" t="s">
        <v>2</v>
      </c>
      <c r="BG83" t="s">
        <v>2</v>
      </c>
      <c r="BH83" t="s">
        <v>2</v>
      </c>
      <c r="BI83" t="s">
        <v>2</v>
      </c>
      <c r="BJ83" t="s">
        <v>2</v>
      </c>
      <c r="BK83" t="s">
        <v>2</v>
      </c>
      <c r="BL83" t="s">
        <v>2</v>
      </c>
      <c r="BM83" t="s">
        <v>2</v>
      </c>
      <c r="BN83" t="s">
        <v>2</v>
      </c>
      <c r="BO83" t="s">
        <v>2</v>
      </c>
      <c r="BP83" t="s">
        <v>2</v>
      </c>
      <c r="BQ83" t="s">
        <v>2</v>
      </c>
      <c r="BR83" t="s">
        <v>2</v>
      </c>
      <c r="BS83" t="s">
        <v>2</v>
      </c>
      <c r="BT83" t="s">
        <v>2</v>
      </c>
      <c r="BU83" t="s">
        <v>2</v>
      </c>
      <c r="BV83" t="s">
        <v>2</v>
      </c>
      <c r="BW83" t="s">
        <v>2</v>
      </c>
      <c r="BX83" t="s">
        <v>2</v>
      </c>
      <c r="BY83" t="s">
        <v>2</v>
      </c>
      <c r="BZ83" t="s">
        <v>2</v>
      </c>
      <c r="CA83">
        <v>0</v>
      </c>
      <c r="CB83">
        <v>0</v>
      </c>
      <c r="CC83">
        <v>0</v>
      </c>
      <c r="CD83" s="5">
        <f t="shared" si="4"/>
        <v>0</v>
      </c>
    </row>
    <row r="84" spans="2:85" s="2" customFormat="1">
      <c r="B84" s="2" t="s">
        <v>82</v>
      </c>
      <c r="C84" s="2">
        <v>1.7370000000000001</v>
      </c>
      <c r="D84" s="2">
        <v>1.0740000000000001</v>
      </c>
      <c r="E84" s="2">
        <v>3.0049999999999999</v>
      </c>
      <c r="F84" s="2">
        <v>5.8999999999999997E-2</v>
      </c>
      <c r="G84" s="2">
        <v>0.40200000000000002</v>
      </c>
      <c r="H84" s="2">
        <v>14.148999999999999</v>
      </c>
      <c r="I84" s="2">
        <v>0.27700000000000002</v>
      </c>
      <c r="J84" s="2">
        <v>0.27</v>
      </c>
      <c r="K84" s="2">
        <v>28.327000000000002</v>
      </c>
      <c r="L84" s="2">
        <v>7.2999999999999995E-2</v>
      </c>
      <c r="M84" s="2">
        <v>7.1360000000000001</v>
      </c>
      <c r="N84" s="2">
        <v>0.13700000000000001</v>
      </c>
      <c r="O84" s="2">
        <v>4.9649999999999999</v>
      </c>
      <c r="P84" s="2">
        <v>2.02</v>
      </c>
      <c r="Q84" s="2">
        <v>7.2060000000000004</v>
      </c>
      <c r="R84" s="2">
        <v>22.591000000000001</v>
      </c>
      <c r="S84" s="2">
        <v>22.832000000000001</v>
      </c>
      <c r="T84" s="2">
        <v>3.7970000000000002</v>
      </c>
      <c r="U84" s="2">
        <v>1.014</v>
      </c>
      <c r="V84" s="2">
        <v>10.446999999999999</v>
      </c>
      <c r="W84" s="2">
        <v>0.79</v>
      </c>
      <c r="X84" s="2">
        <v>0.83699999999999997</v>
      </c>
      <c r="Y84" s="2">
        <v>1.7729999999999999</v>
      </c>
      <c r="Z84" s="2">
        <v>2.6070000000000002</v>
      </c>
      <c r="AA84" s="2">
        <v>0.79400000000000004</v>
      </c>
      <c r="AB84" s="2">
        <v>0.156</v>
      </c>
      <c r="AC84" s="2">
        <v>13.295</v>
      </c>
      <c r="AD84" s="2">
        <v>3.359</v>
      </c>
      <c r="AE84" s="2">
        <v>3.01</v>
      </c>
      <c r="AF84" s="2">
        <v>0.60599999999999998</v>
      </c>
      <c r="AG84" s="2">
        <v>50.426000000000002</v>
      </c>
      <c r="AH84" s="2">
        <v>0.96599999999999997</v>
      </c>
      <c r="AI84" s="2">
        <v>1.0529999999999999</v>
      </c>
      <c r="AJ84" s="2">
        <v>3.403</v>
      </c>
      <c r="AK84" s="2">
        <v>12.843999999999999</v>
      </c>
      <c r="AL84" s="2">
        <v>0.38500000000000001</v>
      </c>
      <c r="AM84" s="2">
        <v>0.86499999999999999</v>
      </c>
      <c r="AN84" s="2">
        <v>0.17399999999999999</v>
      </c>
      <c r="AO84" s="2">
        <v>3.8540000000000001</v>
      </c>
      <c r="AP84" s="2">
        <v>16.068999999999999</v>
      </c>
      <c r="AQ84" s="2">
        <v>13.936</v>
      </c>
      <c r="AR84" s="2">
        <v>0.61399999999999999</v>
      </c>
      <c r="AS84" s="2">
        <v>14.395</v>
      </c>
      <c r="AT84" s="2">
        <v>6.0129999999999999</v>
      </c>
      <c r="AU84" s="2">
        <v>2.569</v>
      </c>
      <c r="AV84" s="2">
        <v>74.126000000000005</v>
      </c>
      <c r="AW84" s="2">
        <v>9.6630000000000003</v>
      </c>
      <c r="AX84" s="2">
        <v>5.0179999999999998</v>
      </c>
      <c r="AY84" s="2">
        <v>0.313</v>
      </c>
      <c r="AZ84" s="2">
        <v>1.153</v>
      </c>
      <c r="BA84" s="2">
        <v>1.9630000000000001</v>
      </c>
      <c r="BB84" s="2">
        <v>2.3540000000000001</v>
      </c>
      <c r="BC84" s="2">
        <v>7.9530000000000003</v>
      </c>
      <c r="BD84" s="2">
        <v>15.726000000000001</v>
      </c>
      <c r="BE84" s="2">
        <v>7.2370000000000001</v>
      </c>
      <c r="BF84" s="2">
        <v>6.1239999999999997</v>
      </c>
      <c r="BG84" s="2">
        <v>4.8239999999999998</v>
      </c>
      <c r="BH84" s="2">
        <v>2.1709999999999998</v>
      </c>
      <c r="BI84" s="2">
        <v>83.944000000000003</v>
      </c>
      <c r="BJ84" s="2">
        <v>229.31200000000001</v>
      </c>
      <c r="BK84" s="2">
        <v>3.1549999999999998</v>
      </c>
      <c r="BL84" s="2">
        <v>0.255</v>
      </c>
      <c r="BM84" s="2">
        <v>804.96699999999998</v>
      </c>
      <c r="BN84" s="2">
        <v>6.218</v>
      </c>
      <c r="BO84" s="2">
        <v>18.07</v>
      </c>
      <c r="BP84" s="2">
        <v>4837.2550000000001</v>
      </c>
      <c r="BQ84" s="2">
        <v>45.573</v>
      </c>
      <c r="BR84" s="2">
        <v>57.253</v>
      </c>
      <c r="BS84" s="2">
        <v>50.947000000000003</v>
      </c>
      <c r="BT84" s="2">
        <v>23.14</v>
      </c>
      <c r="BU84" s="2">
        <v>1415.1310000000001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392.733</v>
      </c>
      <c r="CB84" s="2">
        <v>1.1859999999999999</v>
      </c>
      <c r="CC84" s="2">
        <v>20287</v>
      </c>
      <c r="CD84" s="4"/>
      <c r="CF84"/>
      <c r="CG84"/>
    </row>
    <row r="85" spans="2:85">
      <c r="CF85" s="2"/>
      <c r="CG85" s="2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G85"/>
  <sheetViews>
    <sheetView topLeftCell="CC1" workbookViewId="0">
      <selection activeCell="CG3" sqref="CG3:CG73"/>
    </sheetView>
  </sheetViews>
  <sheetFormatPr baseColWidth="10" defaultRowHeight="15" x14ac:dyDescent="0"/>
  <cols>
    <col min="82" max="82" width="10.83203125" style="4"/>
  </cols>
  <sheetData>
    <row r="2" spans="2:85">
      <c r="B2" t="s">
        <v>0</v>
      </c>
      <c r="CD2" s="4" t="s">
        <v>91</v>
      </c>
      <c r="CE2" s="2" t="s">
        <v>90</v>
      </c>
      <c r="CF2" t="s">
        <v>92</v>
      </c>
      <c r="CG2" t="s">
        <v>93</v>
      </c>
    </row>
    <row r="3" spans="2:85">
      <c r="B3" t="s">
        <v>1</v>
      </c>
      <c r="C3">
        <v>4.0000000000000001E-3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0.24199999999999999</v>
      </c>
      <c r="CD3" s="5">
        <f t="shared" ref="CD3:CD34" si="0">SUM(C3:CC3)</f>
        <v>0.246</v>
      </c>
      <c r="CE3" s="2">
        <v>1.302</v>
      </c>
      <c r="CF3" s="7">
        <f>+LN(CE3)</f>
        <v>0.26390154378637753</v>
      </c>
      <c r="CG3" s="7">
        <f>+-LN(CD3)</f>
        <v>1.4024237430497744</v>
      </c>
    </row>
    <row r="4" spans="2:85">
      <c r="B4" t="s">
        <v>3</v>
      </c>
      <c r="C4">
        <v>3.7999999999999999E-2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>
        <v>3.9E-2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8.7999999999999995E-2</v>
      </c>
      <c r="CD4" s="5">
        <f t="shared" si="0"/>
        <v>0.16499999999999998</v>
      </c>
      <c r="CE4" s="2">
        <v>1.056</v>
      </c>
      <c r="CF4" s="7">
        <f t="shared" ref="CF4:CF67" si="1">+LN(CE4)</f>
        <v>5.4488185284069776E-2</v>
      </c>
      <c r="CG4" s="7">
        <f t="shared" ref="CG4:CG67" si="2">+-LN(CD4)</f>
        <v>1.8018098050815565</v>
      </c>
    </row>
    <row r="5" spans="2:85">
      <c r="B5" t="s">
        <v>4</v>
      </c>
      <c r="C5">
        <v>1E-3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 t="s">
        <v>2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 t="s">
        <v>2</v>
      </c>
      <c r="CB5" t="s">
        <v>2</v>
      </c>
      <c r="CC5">
        <v>0.68500000000000005</v>
      </c>
      <c r="CD5" s="5">
        <f t="shared" si="0"/>
        <v>0.68600000000000005</v>
      </c>
      <c r="CE5" s="2">
        <v>3.4329999999999998</v>
      </c>
      <c r="CF5" s="7">
        <f t="shared" si="1"/>
        <v>1.233434514475555</v>
      </c>
      <c r="CG5" s="7">
        <f t="shared" si="2"/>
        <v>0.37687765125625172</v>
      </c>
    </row>
    <row r="6" spans="2:85">
      <c r="B6" t="s">
        <v>83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>
        <v>2E-3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>
        <v>8.9999999999999993E-3</v>
      </c>
      <c r="CB6" t="s">
        <v>2</v>
      </c>
      <c r="CC6" t="s">
        <v>2</v>
      </c>
      <c r="CD6" s="5">
        <f t="shared" si="0"/>
        <v>1.0999999999999999E-2</v>
      </c>
      <c r="CE6" s="2">
        <v>5.6000000000000001E-2</v>
      </c>
      <c r="CF6" s="7">
        <f t="shared" si="1"/>
        <v>-2.8824035882469876</v>
      </c>
      <c r="CG6" s="7">
        <f t="shared" si="2"/>
        <v>4.5098600061837661</v>
      </c>
    </row>
    <row r="7" spans="2:85">
      <c r="B7" t="s">
        <v>6</v>
      </c>
      <c r="C7">
        <v>0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 t="s">
        <v>2</v>
      </c>
      <c r="AH7" t="s">
        <v>2</v>
      </c>
      <c r="AI7" t="s">
        <v>2</v>
      </c>
      <c r="AJ7" t="s">
        <v>2</v>
      </c>
      <c r="AK7" t="s">
        <v>2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8.6999999999999994E-2</v>
      </c>
      <c r="CD7" s="5">
        <f t="shared" si="0"/>
        <v>8.6999999999999994E-2</v>
      </c>
      <c r="CE7" s="2">
        <v>0.434</v>
      </c>
      <c r="CF7" s="7">
        <f t="shared" si="1"/>
        <v>-0.83471074488173225</v>
      </c>
      <c r="CG7" s="7">
        <f t="shared" si="2"/>
        <v>2.4418471603275536</v>
      </c>
    </row>
    <row r="8" spans="2:85">
      <c r="B8" t="s">
        <v>7</v>
      </c>
      <c r="C8">
        <v>0.13900000000000001</v>
      </c>
      <c r="D8">
        <v>0.14899999999999999</v>
      </c>
      <c r="E8">
        <v>0.126</v>
      </c>
      <c r="F8" t="s">
        <v>2</v>
      </c>
      <c r="G8">
        <v>2.5000000000000001E-2</v>
      </c>
      <c r="H8">
        <v>6.4000000000000001E-2</v>
      </c>
      <c r="I8" t="s">
        <v>2</v>
      </c>
      <c r="J8" t="s">
        <v>2</v>
      </c>
      <c r="K8">
        <v>0.30399999999999999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>
        <v>0.33300000000000002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 t="s">
        <v>2</v>
      </c>
      <c r="AF8" t="s">
        <v>2</v>
      </c>
      <c r="AG8">
        <v>0.45</v>
      </c>
      <c r="AH8" t="s">
        <v>2</v>
      </c>
      <c r="AI8" t="s">
        <v>2</v>
      </c>
      <c r="AJ8" t="s">
        <v>2</v>
      </c>
      <c r="AK8">
        <v>0.1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1.0580000000000001</v>
      </c>
      <c r="CD8" s="5">
        <f t="shared" si="0"/>
        <v>2.7480000000000002</v>
      </c>
      <c r="CE8" s="2">
        <v>18.437000000000001</v>
      </c>
      <c r="CF8" s="7">
        <f t="shared" si="1"/>
        <v>2.914359515088254</v>
      </c>
      <c r="CG8" s="7">
        <f t="shared" si="2"/>
        <v>-1.010873374360103</v>
      </c>
    </row>
    <row r="9" spans="2:85">
      <c r="B9" t="s">
        <v>8</v>
      </c>
      <c r="C9">
        <v>1E-3</v>
      </c>
      <c r="D9" t="s">
        <v>2</v>
      </c>
      <c r="E9" t="s">
        <v>2</v>
      </c>
      <c r="F9" t="s">
        <v>2</v>
      </c>
      <c r="G9">
        <v>1E-3</v>
      </c>
      <c r="H9" t="s">
        <v>2</v>
      </c>
      <c r="I9" t="s">
        <v>2</v>
      </c>
      <c r="J9" t="s">
        <v>2</v>
      </c>
      <c r="K9">
        <v>0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>
        <v>0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 t="s">
        <v>2</v>
      </c>
      <c r="CB9" t="s">
        <v>2</v>
      </c>
      <c r="CC9">
        <v>4.7E-2</v>
      </c>
      <c r="CD9" s="5">
        <f t="shared" si="0"/>
        <v>4.9000000000000002E-2</v>
      </c>
      <c r="CE9" s="2">
        <v>0.29099999999999998</v>
      </c>
      <c r="CF9" s="7">
        <f t="shared" si="1"/>
        <v>-1.2344320118106447</v>
      </c>
      <c r="CG9" s="7">
        <f t="shared" si="2"/>
        <v>3.0159349808715104</v>
      </c>
    </row>
    <row r="10" spans="2:85">
      <c r="B10" t="s">
        <v>9</v>
      </c>
      <c r="C10" t="s">
        <v>2</v>
      </c>
      <c r="D10" t="s">
        <v>2</v>
      </c>
      <c r="E10" t="s">
        <v>2</v>
      </c>
      <c r="F10">
        <v>1E-3</v>
      </c>
      <c r="G10">
        <v>4.0000000000000001E-3</v>
      </c>
      <c r="H10" t="s">
        <v>2</v>
      </c>
      <c r="I10" t="s">
        <v>2</v>
      </c>
      <c r="J10" t="s">
        <v>2</v>
      </c>
      <c r="K10" t="s">
        <v>2</v>
      </c>
      <c r="L10">
        <v>0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 t="s">
        <v>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>
        <v>4.2000000000000003E-2</v>
      </c>
      <c r="CB10" t="s">
        <v>2</v>
      </c>
      <c r="CC10" t="s">
        <v>2</v>
      </c>
      <c r="CD10" s="5">
        <f t="shared" si="0"/>
        <v>4.7E-2</v>
      </c>
      <c r="CE10" s="2">
        <v>0.27100000000000002</v>
      </c>
      <c r="CF10" s="7">
        <f t="shared" si="1"/>
        <v>-1.305636458102436</v>
      </c>
      <c r="CG10" s="7">
        <f t="shared" si="2"/>
        <v>3.0576076772720784</v>
      </c>
    </row>
    <row r="11" spans="2:85">
      <c r="B11" t="s">
        <v>84</v>
      </c>
      <c r="C11" t="s">
        <v>2</v>
      </c>
      <c r="D11" t="s">
        <v>2</v>
      </c>
      <c r="E11">
        <v>3.1E-2</v>
      </c>
      <c r="F11" t="s">
        <v>2</v>
      </c>
      <c r="G11" t="s">
        <v>2</v>
      </c>
      <c r="H11">
        <v>0.123</v>
      </c>
      <c r="I11" t="s">
        <v>2</v>
      </c>
      <c r="J11" t="s">
        <v>2</v>
      </c>
      <c r="K11">
        <v>5.2999999999999999E-2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>
        <v>0.182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>
        <v>0.59599999999999997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 t="s">
        <v>2</v>
      </c>
      <c r="CB11" t="s">
        <v>2</v>
      </c>
      <c r="CC11">
        <v>4.0529999999999999</v>
      </c>
      <c r="CD11" s="5">
        <f t="shared" si="0"/>
        <v>5.0380000000000003</v>
      </c>
      <c r="CE11" s="2">
        <v>30.314</v>
      </c>
      <c r="CF11" s="7">
        <f t="shared" si="1"/>
        <v>3.411609652009465</v>
      </c>
      <c r="CG11" s="7">
        <f t="shared" si="2"/>
        <v>-1.6170091779304185</v>
      </c>
    </row>
    <row r="12" spans="2:85">
      <c r="B12" t="s">
        <v>11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>
        <v>7.0000000000000001E-3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>
        <v>1.0999999999999999E-2</v>
      </c>
      <c r="CB12" t="s">
        <v>2</v>
      </c>
      <c r="CC12" t="s">
        <v>2</v>
      </c>
      <c r="CD12" s="5">
        <f t="shared" si="0"/>
        <v>1.7999999999999999E-2</v>
      </c>
      <c r="CE12" s="2">
        <v>0.121</v>
      </c>
      <c r="CF12" s="7">
        <f t="shared" si="1"/>
        <v>-2.1119647333853959</v>
      </c>
      <c r="CG12" s="7">
        <f t="shared" si="2"/>
        <v>4.0173835210859723</v>
      </c>
    </row>
    <row r="13" spans="2:85">
      <c r="B13" t="s">
        <v>12</v>
      </c>
      <c r="C13">
        <v>0.25900000000000001</v>
      </c>
      <c r="D13" t="s">
        <v>2</v>
      </c>
      <c r="E13">
        <v>1.4999999999999999E-2</v>
      </c>
      <c r="F13" t="s">
        <v>2</v>
      </c>
      <c r="G13">
        <v>5.0000000000000001E-3</v>
      </c>
      <c r="H13">
        <v>0.69</v>
      </c>
      <c r="I13">
        <v>1.2E-2</v>
      </c>
      <c r="J13" t="s">
        <v>2</v>
      </c>
      <c r="K13">
        <v>0.19500000000000001</v>
      </c>
      <c r="L13" t="s">
        <v>2</v>
      </c>
      <c r="M13">
        <v>0.06</v>
      </c>
      <c r="N13" t="s">
        <v>2</v>
      </c>
      <c r="O13" t="s">
        <v>2</v>
      </c>
      <c r="P13" t="s">
        <v>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 t="s">
        <v>2</v>
      </c>
      <c r="CB13" t="s">
        <v>2</v>
      </c>
      <c r="CC13">
        <v>1.0149999999999999</v>
      </c>
      <c r="CD13" s="5">
        <f t="shared" si="0"/>
        <v>2.2509999999999999</v>
      </c>
      <c r="CE13" s="2">
        <v>9.85</v>
      </c>
      <c r="CF13" s="7">
        <f t="shared" si="1"/>
        <v>2.2874714551839976</v>
      </c>
      <c r="CG13" s="7">
        <f t="shared" si="2"/>
        <v>-0.81137456192459512</v>
      </c>
    </row>
    <row r="14" spans="2:85">
      <c r="B14" t="s">
        <v>13</v>
      </c>
      <c r="C14" t="s">
        <v>2</v>
      </c>
      <c r="D14" t="s">
        <v>2</v>
      </c>
      <c r="E14">
        <v>1.2E-2</v>
      </c>
      <c r="F14" t="s">
        <v>2</v>
      </c>
      <c r="G14" t="s">
        <v>2</v>
      </c>
      <c r="H14" t="s">
        <v>2</v>
      </c>
      <c r="I14" t="s">
        <v>2</v>
      </c>
      <c r="J14" t="s">
        <v>2</v>
      </c>
      <c r="K14" t="s">
        <v>2</v>
      </c>
      <c r="L14" t="s">
        <v>2</v>
      </c>
      <c r="M14" t="s">
        <v>2</v>
      </c>
      <c r="N14" t="s">
        <v>2</v>
      </c>
      <c r="O14" t="s">
        <v>2</v>
      </c>
      <c r="P14">
        <v>2.5000000000000001E-2</v>
      </c>
      <c r="Q14" t="s">
        <v>2</v>
      </c>
      <c r="R14" t="s">
        <v>2</v>
      </c>
      <c r="S14" t="s">
        <v>2</v>
      </c>
      <c r="T14" t="s">
        <v>2</v>
      </c>
      <c r="U14" t="s">
        <v>2</v>
      </c>
      <c r="V14" t="s">
        <v>2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>
        <v>4.4999999999999998E-2</v>
      </c>
      <c r="CB14" t="s">
        <v>2</v>
      </c>
      <c r="CC14" t="s">
        <v>2</v>
      </c>
      <c r="CD14" s="5">
        <f t="shared" si="0"/>
        <v>8.2000000000000003E-2</v>
      </c>
      <c r="CE14" s="2">
        <v>0.25900000000000001</v>
      </c>
      <c r="CF14" s="7">
        <f t="shared" si="1"/>
        <v>-1.3509272172825992</v>
      </c>
      <c r="CG14" s="7">
        <f t="shared" si="2"/>
        <v>2.5010360317178839</v>
      </c>
    </row>
    <row r="15" spans="2:85">
      <c r="B15" t="s">
        <v>14</v>
      </c>
      <c r="C15" t="s">
        <v>2</v>
      </c>
      <c r="D15">
        <v>0.111</v>
      </c>
      <c r="E15" t="s">
        <v>2</v>
      </c>
      <c r="F15" t="s">
        <v>2</v>
      </c>
      <c r="G15" t="s">
        <v>2</v>
      </c>
      <c r="H15" t="s">
        <v>2</v>
      </c>
      <c r="I15">
        <v>4.0000000000000001E-3</v>
      </c>
      <c r="J15" t="s">
        <v>2</v>
      </c>
      <c r="K15">
        <v>6.9000000000000006E-2</v>
      </c>
      <c r="L15" t="s">
        <v>2</v>
      </c>
      <c r="M15">
        <v>6.6000000000000003E-2</v>
      </c>
      <c r="N15" t="s">
        <v>2</v>
      </c>
      <c r="O15">
        <v>1.4E-2</v>
      </c>
      <c r="P15" t="s">
        <v>2</v>
      </c>
      <c r="Q15" t="s">
        <v>2</v>
      </c>
      <c r="R15" t="s">
        <v>2</v>
      </c>
      <c r="S15" t="s">
        <v>2</v>
      </c>
      <c r="T15">
        <v>0.26800000000000002</v>
      </c>
      <c r="U15" t="s">
        <v>2</v>
      </c>
      <c r="V15">
        <v>0.129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 t="s">
        <v>2</v>
      </c>
      <c r="CB15" t="s">
        <v>2</v>
      </c>
      <c r="CC15">
        <v>0.77300000000000002</v>
      </c>
      <c r="CD15" s="5">
        <f t="shared" si="0"/>
        <v>1.4340000000000002</v>
      </c>
      <c r="CE15" s="2">
        <v>7.2729999999999997</v>
      </c>
      <c r="CF15" s="7">
        <f t="shared" si="1"/>
        <v>1.9841688611724035</v>
      </c>
      <c r="CG15" s="7">
        <f t="shared" si="2"/>
        <v>-0.36046774217742872</v>
      </c>
    </row>
    <row r="16" spans="2:85">
      <c r="B16" t="s">
        <v>15</v>
      </c>
      <c r="C16" t="s">
        <v>2</v>
      </c>
      <c r="D16" t="s">
        <v>2</v>
      </c>
      <c r="E16">
        <v>1.6E-2</v>
      </c>
      <c r="F16">
        <v>2E-3</v>
      </c>
      <c r="G16">
        <v>3.0000000000000001E-3</v>
      </c>
      <c r="H16" t="s">
        <v>2</v>
      </c>
      <c r="I16" t="s">
        <v>2</v>
      </c>
      <c r="J16" t="s">
        <v>2</v>
      </c>
      <c r="K16" t="s">
        <v>2</v>
      </c>
      <c r="L16">
        <v>1E-3</v>
      </c>
      <c r="M16" t="s">
        <v>2</v>
      </c>
      <c r="N16" t="s">
        <v>2</v>
      </c>
      <c r="O16" t="s">
        <v>2</v>
      </c>
      <c r="P16">
        <v>4.0000000000000001E-3</v>
      </c>
      <c r="Q16" t="s">
        <v>2</v>
      </c>
      <c r="R16" t="s">
        <v>2</v>
      </c>
      <c r="S16" t="s">
        <v>2</v>
      </c>
      <c r="T16" t="s">
        <v>2</v>
      </c>
      <c r="U16">
        <v>1.7999999999999999E-2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>
        <v>0.441</v>
      </c>
      <c r="CB16" t="s">
        <v>2</v>
      </c>
      <c r="CC16" t="s">
        <v>2</v>
      </c>
      <c r="CD16" s="5">
        <f t="shared" si="0"/>
        <v>0.48499999999999999</v>
      </c>
      <c r="CE16" s="2">
        <v>2.7509999999999999</v>
      </c>
      <c r="CF16" s="7">
        <f t="shared" si="1"/>
        <v>1.0119644819424374</v>
      </c>
      <c r="CG16" s="7">
        <f t="shared" si="2"/>
        <v>0.72360638804465394</v>
      </c>
    </row>
    <row r="17" spans="2:85">
      <c r="B17" t="s">
        <v>16</v>
      </c>
      <c r="C17">
        <v>5.8999999999999997E-2</v>
      </c>
      <c r="D17" t="s">
        <v>2</v>
      </c>
      <c r="E17" t="s">
        <v>2</v>
      </c>
      <c r="F17" t="s">
        <v>2</v>
      </c>
      <c r="G17" t="s">
        <v>2</v>
      </c>
      <c r="H17">
        <v>0.80500000000000005</v>
      </c>
      <c r="I17" t="s">
        <v>2</v>
      </c>
      <c r="J17" t="s">
        <v>2</v>
      </c>
      <c r="K17" t="s">
        <v>2</v>
      </c>
      <c r="L17" t="s">
        <v>2</v>
      </c>
      <c r="M17">
        <v>0.28499999999999998</v>
      </c>
      <c r="N17" t="s">
        <v>2</v>
      </c>
      <c r="O17">
        <v>0.08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 t="s">
        <v>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0.21199999999999999</v>
      </c>
      <c r="CD17" s="5">
        <f t="shared" si="0"/>
        <v>1.4410000000000001</v>
      </c>
      <c r="CE17" s="2">
        <v>8.9030000000000005</v>
      </c>
      <c r="CF17" s="7">
        <f t="shared" si="1"/>
        <v>2.1863882985915342</v>
      </c>
      <c r="CG17" s="7">
        <f t="shared" si="2"/>
        <v>-0.36533731701738509</v>
      </c>
    </row>
    <row r="18" spans="2:85">
      <c r="B18" t="s">
        <v>17</v>
      </c>
      <c r="C18">
        <v>1.4E-2</v>
      </c>
      <c r="D18">
        <v>3.9E-2</v>
      </c>
      <c r="E18" t="s">
        <v>2</v>
      </c>
      <c r="F18" t="s">
        <v>2</v>
      </c>
      <c r="G18" t="s">
        <v>2</v>
      </c>
      <c r="H18">
        <v>0.27700000000000002</v>
      </c>
      <c r="I18">
        <v>3.0000000000000001E-3</v>
      </c>
      <c r="J18" t="s">
        <v>2</v>
      </c>
      <c r="K18">
        <v>0.754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>
        <v>5.7000000000000002E-2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>
        <v>5.8000000000000003E-2</v>
      </c>
      <c r="AD18" t="s">
        <v>2</v>
      </c>
      <c r="AE18" t="s">
        <v>2</v>
      </c>
      <c r="AF18" t="s">
        <v>2</v>
      </c>
      <c r="AG18" t="s">
        <v>2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4.93</v>
      </c>
      <c r="CD18" s="5">
        <f t="shared" si="0"/>
        <v>6.1319999999999997</v>
      </c>
      <c r="CE18" s="2">
        <v>35.765000000000001</v>
      </c>
      <c r="CF18" s="7">
        <f t="shared" si="1"/>
        <v>3.5769697615603473</v>
      </c>
      <c r="CG18" s="7">
        <f t="shared" si="2"/>
        <v>-1.8135209610095677</v>
      </c>
    </row>
    <row r="19" spans="2:85">
      <c r="B19" t="s">
        <v>18</v>
      </c>
      <c r="C19">
        <v>0.13700000000000001</v>
      </c>
      <c r="D19">
        <v>0.14299999999999999</v>
      </c>
      <c r="E19">
        <v>0.23699999999999999</v>
      </c>
      <c r="F19" t="s">
        <v>2</v>
      </c>
      <c r="G19" t="s">
        <v>2</v>
      </c>
      <c r="H19">
        <v>0.94499999999999995</v>
      </c>
      <c r="I19" t="s">
        <v>2</v>
      </c>
      <c r="J19" t="s">
        <v>2</v>
      </c>
      <c r="K19" t="s">
        <v>2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>
        <v>0.23799999999999999</v>
      </c>
      <c r="T19">
        <v>0.16700000000000001</v>
      </c>
      <c r="U19" t="s">
        <v>2</v>
      </c>
      <c r="V19" t="s">
        <v>2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>
        <v>0.91700000000000004</v>
      </c>
      <c r="AH19" t="s">
        <v>2</v>
      </c>
      <c r="AI19" t="s">
        <v>2</v>
      </c>
      <c r="AJ19" t="s">
        <v>2</v>
      </c>
      <c r="AK19" t="s">
        <v>2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6.6609999999999996</v>
      </c>
      <c r="CD19" s="5">
        <f t="shared" si="0"/>
        <v>9.4450000000000003</v>
      </c>
      <c r="CE19" s="2">
        <v>35.384</v>
      </c>
      <c r="CF19" s="7">
        <f t="shared" si="1"/>
        <v>3.5662597405660255</v>
      </c>
      <c r="CG19" s="7">
        <f t="shared" si="2"/>
        <v>-2.2454855009534729</v>
      </c>
    </row>
    <row r="20" spans="2:85">
      <c r="B20" t="s">
        <v>19</v>
      </c>
      <c r="C20" t="s">
        <v>2</v>
      </c>
      <c r="D20" t="s">
        <v>2</v>
      </c>
      <c r="E20">
        <v>6.6000000000000003E-2</v>
      </c>
      <c r="F20" t="s">
        <v>2</v>
      </c>
      <c r="G20">
        <v>1.0999999999999999E-2</v>
      </c>
      <c r="H20" t="s">
        <v>2</v>
      </c>
      <c r="I20">
        <v>7.0000000000000007E-2</v>
      </c>
      <c r="J20" t="s">
        <v>2</v>
      </c>
      <c r="K20">
        <v>8.5000000000000006E-2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>
        <v>0.11799999999999999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>
        <v>6.9000000000000006E-2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 t="s">
        <v>2</v>
      </c>
      <c r="CB20" t="s">
        <v>2</v>
      </c>
      <c r="CC20">
        <v>0.51</v>
      </c>
      <c r="CD20" s="5">
        <f t="shared" si="0"/>
        <v>0.92900000000000005</v>
      </c>
      <c r="CE20" s="2">
        <v>5.4009999999999998</v>
      </c>
      <c r="CF20" s="7">
        <f t="shared" si="1"/>
        <v>1.686584121610754</v>
      </c>
      <c r="CG20" s="7">
        <f t="shared" si="2"/>
        <v>7.3646540168298483E-2</v>
      </c>
    </row>
    <row r="21" spans="2:85">
      <c r="B21" t="s">
        <v>20</v>
      </c>
      <c r="C21" t="s">
        <v>2</v>
      </c>
      <c r="D21" t="s">
        <v>2</v>
      </c>
      <c r="E21">
        <v>2.3E-2</v>
      </c>
      <c r="F21" t="s">
        <v>2</v>
      </c>
      <c r="G21">
        <v>4.0000000000000001E-3</v>
      </c>
      <c r="H21" t="s">
        <v>2</v>
      </c>
      <c r="I21" t="s">
        <v>2</v>
      </c>
      <c r="J21">
        <v>0.01</v>
      </c>
      <c r="K21" t="s">
        <v>2</v>
      </c>
      <c r="L21" t="s">
        <v>2</v>
      </c>
      <c r="M21" t="s">
        <v>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 t="s">
        <v>2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 t="s">
        <v>2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>
        <v>0.17699999999999999</v>
      </c>
      <c r="CB21" t="s">
        <v>2</v>
      </c>
      <c r="CC21" t="s">
        <v>2</v>
      </c>
      <c r="CD21" s="5">
        <f t="shared" si="0"/>
        <v>0.214</v>
      </c>
      <c r="CE21" s="2">
        <v>1.381</v>
      </c>
      <c r="CF21" s="7">
        <f t="shared" si="1"/>
        <v>0.32280787442715508</v>
      </c>
      <c r="CG21" s="7">
        <f t="shared" si="2"/>
        <v>1.5417792639602856</v>
      </c>
    </row>
    <row r="22" spans="2:85">
      <c r="B22" t="s">
        <v>21</v>
      </c>
      <c r="C22" t="s">
        <v>2</v>
      </c>
      <c r="D22" t="s">
        <v>2</v>
      </c>
      <c r="E22">
        <v>0.29799999999999999</v>
      </c>
      <c r="F22" t="s">
        <v>2</v>
      </c>
      <c r="G22">
        <v>7.0000000000000001E-3</v>
      </c>
      <c r="H22" t="s">
        <v>2</v>
      </c>
      <c r="I22" t="s">
        <v>2</v>
      </c>
      <c r="J22" t="s">
        <v>2</v>
      </c>
      <c r="K22">
        <v>0.54900000000000004</v>
      </c>
      <c r="L22" t="s">
        <v>2</v>
      </c>
      <c r="M22">
        <v>0.13400000000000001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>
        <v>0.85499999999999998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>
        <v>0.64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 t="s">
        <v>2</v>
      </c>
      <c r="CB22" t="s">
        <v>2</v>
      </c>
      <c r="CC22">
        <v>2.4209999999999998</v>
      </c>
      <c r="CD22" s="5">
        <f t="shared" si="0"/>
        <v>4.9039999999999999</v>
      </c>
      <c r="CE22" s="2">
        <v>15.773999999999999</v>
      </c>
      <c r="CF22" s="7">
        <f t="shared" si="1"/>
        <v>2.7583630149757989</v>
      </c>
      <c r="CG22" s="7">
        <f t="shared" si="2"/>
        <v>-1.5900511986339103</v>
      </c>
    </row>
    <row r="23" spans="2:85">
      <c r="B23" t="s">
        <v>22</v>
      </c>
      <c r="C23" t="s">
        <v>2</v>
      </c>
      <c r="D23" t="s">
        <v>2</v>
      </c>
      <c r="E23">
        <v>3.9E-2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 t="s">
        <v>2</v>
      </c>
      <c r="N23">
        <v>1E-3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>
        <v>0.17599999999999999</v>
      </c>
      <c r="CB23" t="s">
        <v>2</v>
      </c>
      <c r="CC23" t="s">
        <v>2</v>
      </c>
      <c r="CD23" s="5">
        <f t="shared" si="0"/>
        <v>0.216</v>
      </c>
      <c r="CE23" s="2">
        <v>1.1930000000000001</v>
      </c>
      <c r="CF23" s="7">
        <f t="shared" si="1"/>
        <v>0.17647114311577911</v>
      </c>
      <c r="CG23" s="7">
        <f t="shared" si="2"/>
        <v>1.5324768712979722</v>
      </c>
    </row>
    <row r="24" spans="2:85">
      <c r="B24" t="s">
        <v>23</v>
      </c>
      <c r="C24">
        <v>6.0000000000000001E-3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>
        <v>1.2999999999999999E-2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 t="s">
        <v>2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 t="s">
        <v>2</v>
      </c>
      <c r="CB24" t="s">
        <v>2</v>
      </c>
      <c r="CC24">
        <v>0.12</v>
      </c>
      <c r="CD24" s="5">
        <f t="shared" si="0"/>
        <v>0.13899999999999998</v>
      </c>
      <c r="CE24" s="2">
        <v>0.95299999999999996</v>
      </c>
      <c r="CF24" s="7">
        <f t="shared" si="1"/>
        <v>-4.8140375327934984E-2</v>
      </c>
      <c r="CG24" s="7">
        <f t="shared" si="2"/>
        <v>1.9732813458514453</v>
      </c>
    </row>
    <row r="25" spans="2:85">
      <c r="B25" t="s">
        <v>24</v>
      </c>
      <c r="C25" t="s">
        <v>2</v>
      </c>
      <c r="D25" t="s">
        <v>2</v>
      </c>
      <c r="E25" t="s">
        <v>2</v>
      </c>
      <c r="F25">
        <v>2E-3</v>
      </c>
      <c r="G25" t="s">
        <v>2</v>
      </c>
      <c r="H25" t="s">
        <v>2</v>
      </c>
      <c r="I25" t="s">
        <v>2</v>
      </c>
      <c r="J25">
        <v>7.0000000000000001E-3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 t="s">
        <v>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6.0000000000000001E-3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 t="s">
        <v>2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0.40799999999999997</v>
      </c>
      <c r="CB25" t="s">
        <v>2</v>
      </c>
      <c r="CC25" t="s">
        <v>2</v>
      </c>
      <c r="CD25" s="5">
        <f t="shared" si="0"/>
        <v>0.42299999999999999</v>
      </c>
      <c r="CE25" s="2">
        <v>2.2519999999999998</v>
      </c>
      <c r="CF25" s="7">
        <f t="shared" si="1"/>
        <v>0.8118187102774439</v>
      </c>
      <c r="CG25" s="7">
        <f t="shared" si="2"/>
        <v>0.86038309993585915</v>
      </c>
    </row>
    <row r="26" spans="2:85">
      <c r="B26" t="s">
        <v>25</v>
      </c>
      <c r="C26" t="s">
        <v>2</v>
      </c>
      <c r="D26" t="s">
        <v>2</v>
      </c>
      <c r="E26">
        <v>6.8000000000000005E-2</v>
      </c>
      <c r="F26" t="s">
        <v>2</v>
      </c>
      <c r="G26" t="s">
        <v>2</v>
      </c>
      <c r="H26" t="s">
        <v>2</v>
      </c>
      <c r="I26" t="s">
        <v>2</v>
      </c>
      <c r="J26">
        <v>0</v>
      </c>
      <c r="K26" t="s">
        <v>2</v>
      </c>
      <c r="L26" t="s">
        <v>2</v>
      </c>
      <c r="M26" t="s">
        <v>2</v>
      </c>
      <c r="N26">
        <v>1E-3</v>
      </c>
      <c r="O26" t="s">
        <v>2</v>
      </c>
      <c r="P26">
        <v>1.4E-2</v>
      </c>
      <c r="Q26" t="s">
        <v>2</v>
      </c>
      <c r="R26" t="s">
        <v>2</v>
      </c>
      <c r="S26" t="s">
        <v>2</v>
      </c>
      <c r="T26" t="s">
        <v>2</v>
      </c>
      <c r="U26" t="s">
        <v>2</v>
      </c>
      <c r="V26" t="s">
        <v>2</v>
      </c>
      <c r="W26">
        <v>8.9999999999999993E-3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>
        <v>1.0999999999999999E-2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>
        <v>1.4999999999999999E-2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0.64700000000000002</v>
      </c>
      <c r="CB26" t="s">
        <v>2</v>
      </c>
      <c r="CC26" t="s">
        <v>2</v>
      </c>
      <c r="CD26" s="5">
        <f t="shared" si="0"/>
        <v>0.76500000000000001</v>
      </c>
      <c r="CE26" s="2">
        <v>4.0709999999999997</v>
      </c>
      <c r="CF26" s="7">
        <f t="shared" si="1"/>
        <v>1.4038886695208417</v>
      </c>
      <c r="CG26" s="7">
        <f t="shared" si="2"/>
        <v>0.26787944515560119</v>
      </c>
    </row>
    <row r="27" spans="2:85">
      <c r="B27" t="s">
        <v>26</v>
      </c>
      <c r="C27" t="s">
        <v>2</v>
      </c>
      <c r="D27" t="s">
        <v>2</v>
      </c>
      <c r="E27">
        <v>4.2999999999999997E-2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 t="s">
        <v>2</v>
      </c>
      <c r="Q27" t="s">
        <v>2</v>
      </c>
      <c r="R27" t="s">
        <v>2</v>
      </c>
      <c r="S27" t="s">
        <v>2</v>
      </c>
      <c r="T27" t="s">
        <v>2</v>
      </c>
      <c r="U27">
        <v>8.9999999999999993E-3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0.14799999999999999</v>
      </c>
      <c r="CB27" t="s">
        <v>2</v>
      </c>
      <c r="CC27" t="s">
        <v>2</v>
      </c>
      <c r="CD27" s="5">
        <f t="shared" si="0"/>
        <v>0.19999999999999998</v>
      </c>
      <c r="CE27" s="2">
        <v>1.1399999999999999</v>
      </c>
      <c r="CF27" s="7">
        <f t="shared" si="1"/>
        <v>0.131028262406404</v>
      </c>
      <c r="CG27" s="7">
        <f t="shared" si="2"/>
        <v>1.6094379124341005</v>
      </c>
    </row>
    <row r="28" spans="2:85">
      <c r="B28" t="s">
        <v>27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2</v>
      </c>
      <c r="K28" t="s">
        <v>2</v>
      </c>
      <c r="L28" t="s">
        <v>2</v>
      </c>
      <c r="M28" t="s">
        <v>2</v>
      </c>
      <c r="N28" t="s">
        <v>2</v>
      </c>
      <c r="O28" t="s">
        <v>2</v>
      </c>
      <c r="P28">
        <v>1.2999999999999999E-2</v>
      </c>
      <c r="Q28" t="s">
        <v>2</v>
      </c>
      <c r="R28" t="s">
        <v>2</v>
      </c>
      <c r="S28" t="s">
        <v>2</v>
      </c>
      <c r="T28" t="s">
        <v>2</v>
      </c>
      <c r="U28">
        <v>1E-3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 t="s">
        <v>2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 t="s">
        <v>2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>
        <v>4.2999999999999997E-2</v>
      </c>
      <c r="CB28" t="s">
        <v>2</v>
      </c>
      <c r="CC28" t="s">
        <v>2</v>
      </c>
      <c r="CD28" s="5">
        <f t="shared" si="0"/>
        <v>5.6999999999999995E-2</v>
      </c>
      <c r="CE28" s="2">
        <v>0.27500000000000002</v>
      </c>
      <c r="CF28" s="7">
        <f t="shared" si="1"/>
        <v>-1.2909841813155656</v>
      </c>
      <c r="CG28" s="7">
        <f t="shared" si="2"/>
        <v>2.864704011147587</v>
      </c>
    </row>
    <row r="29" spans="2:85">
      <c r="B29" t="s">
        <v>28</v>
      </c>
      <c r="C29">
        <v>0.10100000000000001</v>
      </c>
      <c r="D29" t="s">
        <v>2</v>
      </c>
      <c r="E29" t="s">
        <v>2</v>
      </c>
      <c r="F29" t="s">
        <v>2</v>
      </c>
      <c r="G29">
        <v>7.0000000000000001E-3</v>
      </c>
      <c r="H29" t="s">
        <v>2</v>
      </c>
      <c r="I29">
        <v>1.9E-2</v>
      </c>
      <c r="J29" t="s">
        <v>2</v>
      </c>
      <c r="K29">
        <v>4.2999999999999997E-2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>
        <v>0.186</v>
      </c>
      <c r="T29" t="s">
        <v>2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>
        <v>0.06</v>
      </c>
      <c r="AF29" t="s">
        <v>2</v>
      </c>
      <c r="AG29" t="s">
        <v>2</v>
      </c>
      <c r="AH29" t="s">
        <v>2</v>
      </c>
      <c r="AI29" t="s">
        <v>2</v>
      </c>
      <c r="AJ29" t="s">
        <v>2</v>
      </c>
      <c r="AK29">
        <v>0.248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2.0419999999999998</v>
      </c>
      <c r="CD29" s="5">
        <f t="shared" si="0"/>
        <v>2.7059999999999995</v>
      </c>
      <c r="CE29" s="2">
        <v>17.065000000000001</v>
      </c>
      <c r="CF29" s="7">
        <f t="shared" si="1"/>
        <v>2.8370295823586704</v>
      </c>
      <c r="CG29" s="7">
        <f t="shared" si="2"/>
        <v>-0.9954715297485961</v>
      </c>
    </row>
    <row r="30" spans="2:85">
      <c r="B30" t="s">
        <v>29</v>
      </c>
      <c r="C30" t="s">
        <v>2</v>
      </c>
      <c r="D30" t="s">
        <v>2</v>
      </c>
      <c r="E30">
        <v>2.7E-2</v>
      </c>
      <c r="F30" t="s">
        <v>2</v>
      </c>
      <c r="G30">
        <v>1.9E-2</v>
      </c>
      <c r="H30" t="s">
        <v>2</v>
      </c>
      <c r="I30">
        <v>8.0000000000000002E-3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>
        <v>0.46600000000000003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>
        <v>0.58399999999999996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0.501</v>
      </c>
      <c r="CD30" s="5">
        <f t="shared" si="0"/>
        <v>1.605</v>
      </c>
      <c r="CE30" s="2">
        <v>5.5579999999999998</v>
      </c>
      <c r="CF30" s="7">
        <f t="shared" si="1"/>
        <v>1.7152383313203119</v>
      </c>
      <c r="CG30" s="7">
        <f t="shared" si="2"/>
        <v>-0.47312375658197919</v>
      </c>
    </row>
    <row r="31" spans="2:85">
      <c r="B31" t="s">
        <v>30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>
        <v>3.0000000000000001E-3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 t="s">
        <v>2</v>
      </c>
      <c r="CB31" t="s">
        <v>2</v>
      </c>
      <c r="CC31">
        <v>0.49099999999999999</v>
      </c>
      <c r="CD31" s="5">
        <f t="shared" si="0"/>
        <v>0.49399999999999999</v>
      </c>
      <c r="CE31" s="2">
        <v>3.5470000000000002</v>
      </c>
      <c r="CF31" s="7">
        <f t="shared" si="1"/>
        <v>1.2661021757914848</v>
      </c>
      <c r="CG31" s="7">
        <f t="shared" si="2"/>
        <v>0.70521976179421453</v>
      </c>
    </row>
    <row r="32" spans="2:85">
      <c r="B32" t="s">
        <v>31</v>
      </c>
      <c r="C32" t="s">
        <v>2</v>
      </c>
      <c r="D32" t="s">
        <v>2</v>
      </c>
      <c r="E32" t="s">
        <v>2</v>
      </c>
      <c r="F32" t="s">
        <v>2</v>
      </c>
      <c r="G32" t="s">
        <v>2</v>
      </c>
      <c r="H32" t="s">
        <v>2</v>
      </c>
      <c r="I32" t="s">
        <v>2</v>
      </c>
      <c r="J32" t="s">
        <v>2</v>
      </c>
      <c r="K32" t="s">
        <v>2</v>
      </c>
      <c r="L32" t="s">
        <v>2</v>
      </c>
      <c r="M32" t="s">
        <v>2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 t="s">
        <v>2</v>
      </c>
      <c r="T32" t="s">
        <v>2</v>
      </c>
      <c r="U32" t="s">
        <v>2</v>
      </c>
      <c r="V32" t="s">
        <v>2</v>
      </c>
      <c r="W32" t="s">
        <v>2</v>
      </c>
      <c r="X32" t="s">
        <v>2</v>
      </c>
      <c r="Y32" t="s">
        <v>2</v>
      </c>
      <c r="Z32" t="s">
        <v>2</v>
      </c>
      <c r="AA32">
        <v>1.2E-2</v>
      </c>
      <c r="AB32" t="s">
        <v>2</v>
      </c>
      <c r="AC32" t="s">
        <v>2</v>
      </c>
      <c r="AD32" t="s">
        <v>2</v>
      </c>
      <c r="AE32" t="s">
        <v>2</v>
      </c>
      <c r="AF32" t="s">
        <v>2</v>
      </c>
      <c r="AG32" t="s">
        <v>2</v>
      </c>
      <c r="AH32" t="s">
        <v>2</v>
      </c>
      <c r="AI32" t="s">
        <v>2</v>
      </c>
      <c r="AJ32" t="s">
        <v>2</v>
      </c>
      <c r="AK32" t="s">
        <v>2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>
        <v>0.126</v>
      </c>
      <c r="CB32" t="s">
        <v>2</v>
      </c>
      <c r="CC32" t="s">
        <v>2</v>
      </c>
      <c r="CD32" s="5">
        <f t="shared" si="0"/>
        <v>0.13800000000000001</v>
      </c>
      <c r="CE32" s="2">
        <v>0.84799999999999998</v>
      </c>
      <c r="CF32" s="7">
        <f t="shared" si="1"/>
        <v>-0.16487464319023401</v>
      </c>
      <c r="CG32" s="7">
        <f t="shared" si="2"/>
        <v>1.9805015938249322</v>
      </c>
    </row>
    <row r="33" spans="2:85">
      <c r="B33" t="s">
        <v>32</v>
      </c>
      <c r="C33">
        <v>0.16200000000000001</v>
      </c>
      <c r="D33" t="s">
        <v>2</v>
      </c>
      <c r="E33">
        <v>0.221</v>
      </c>
      <c r="F33" t="s">
        <v>2</v>
      </c>
      <c r="G33">
        <v>3.7999999999999999E-2</v>
      </c>
      <c r="H33" t="s">
        <v>2</v>
      </c>
      <c r="I33" t="s">
        <v>2</v>
      </c>
      <c r="J33" t="s">
        <v>2</v>
      </c>
      <c r="K33">
        <v>0.35399999999999998</v>
      </c>
      <c r="L33" t="s">
        <v>2</v>
      </c>
      <c r="M33">
        <v>0.32600000000000001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>
        <v>1.6859999999999999</v>
      </c>
      <c r="T33" t="s">
        <v>2</v>
      </c>
      <c r="U33" t="s">
        <v>2</v>
      </c>
      <c r="V33">
        <v>0.25800000000000001</v>
      </c>
      <c r="W33" t="s">
        <v>2</v>
      </c>
      <c r="X33" t="s">
        <v>2</v>
      </c>
      <c r="Y33" t="s">
        <v>2</v>
      </c>
      <c r="Z33" t="s">
        <v>2</v>
      </c>
      <c r="AA33" t="s">
        <v>2</v>
      </c>
      <c r="AB33" t="s">
        <v>2</v>
      </c>
      <c r="AC33">
        <v>0.13</v>
      </c>
      <c r="AD33" t="s">
        <v>2</v>
      </c>
      <c r="AE33" t="s">
        <v>2</v>
      </c>
      <c r="AF33" t="s">
        <v>2</v>
      </c>
      <c r="AG33">
        <v>0.27800000000000002</v>
      </c>
      <c r="AH33" t="s">
        <v>2</v>
      </c>
      <c r="AI33" t="s">
        <v>2</v>
      </c>
      <c r="AJ33" t="s">
        <v>2</v>
      </c>
      <c r="AK33">
        <v>0.33900000000000002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 t="s">
        <v>2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 t="s">
        <v>2</v>
      </c>
      <c r="CB33" t="s">
        <v>2</v>
      </c>
      <c r="CC33">
        <v>11.513999999999999</v>
      </c>
      <c r="CD33" s="5">
        <f t="shared" si="0"/>
        <v>15.305999999999999</v>
      </c>
      <c r="CE33" s="2">
        <v>74.408000000000001</v>
      </c>
      <c r="CF33" s="7">
        <f t="shared" si="1"/>
        <v>4.309563462940166</v>
      </c>
      <c r="CG33" s="7">
        <f t="shared" si="2"/>
        <v>-2.7282449083877292</v>
      </c>
    </row>
    <row r="34" spans="2:85">
      <c r="B34" t="s">
        <v>33</v>
      </c>
      <c r="C34" t="s">
        <v>2</v>
      </c>
      <c r="D34" t="s">
        <v>2</v>
      </c>
      <c r="E34">
        <v>6.0000000000000001E-3</v>
      </c>
      <c r="F34" t="s">
        <v>2</v>
      </c>
      <c r="G34">
        <v>1.4E-2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>
        <v>1.6E-2</v>
      </c>
      <c r="X34" t="s">
        <v>2</v>
      </c>
      <c r="Y34" t="s">
        <v>2</v>
      </c>
      <c r="Z34" t="s">
        <v>2</v>
      </c>
      <c r="AA34">
        <v>0.02</v>
      </c>
      <c r="AB34" t="s">
        <v>2</v>
      </c>
      <c r="AC34" t="s">
        <v>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>
        <v>1.2999999999999999E-2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>
        <v>0.22800000000000001</v>
      </c>
      <c r="CB34" t="s">
        <v>2</v>
      </c>
      <c r="CC34" t="s">
        <v>2</v>
      </c>
      <c r="CD34" s="5">
        <f t="shared" si="0"/>
        <v>0.29700000000000004</v>
      </c>
      <c r="CE34" s="2">
        <v>1.59</v>
      </c>
      <c r="CF34" s="7">
        <f t="shared" si="1"/>
        <v>0.46373401623214022</v>
      </c>
      <c r="CG34" s="7">
        <f t="shared" si="2"/>
        <v>1.2140231401794372</v>
      </c>
    </row>
    <row r="35" spans="2:85">
      <c r="B35" t="s">
        <v>34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4.0000000000000001E-3</v>
      </c>
      <c r="J35" t="s">
        <v>2</v>
      </c>
      <c r="K35" t="s">
        <v>2</v>
      </c>
      <c r="L35" t="s">
        <v>2</v>
      </c>
      <c r="M35" t="s">
        <v>2</v>
      </c>
      <c r="N35" t="s">
        <v>2</v>
      </c>
      <c r="O35">
        <v>6.0000000000000001E-3</v>
      </c>
      <c r="P35" t="s">
        <v>2</v>
      </c>
      <c r="Q35" t="s">
        <v>2</v>
      </c>
      <c r="R35" t="s">
        <v>2</v>
      </c>
      <c r="S35" t="s">
        <v>2</v>
      </c>
      <c r="T35">
        <v>4.2000000000000003E-2</v>
      </c>
      <c r="U35" t="s">
        <v>2</v>
      </c>
      <c r="V35" t="s">
        <v>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>
        <v>1.6E-2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 t="s">
        <v>2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 t="s">
        <v>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0.191</v>
      </c>
      <c r="CD35" s="5">
        <f t="shared" ref="CD35:CD66" si="3">SUM(C35:CC35)</f>
        <v>0.25900000000000001</v>
      </c>
      <c r="CE35" s="2">
        <v>1.6120000000000001</v>
      </c>
      <c r="CF35" s="7">
        <f t="shared" si="1"/>
        <v>0.4774756440844366</v>
      </c>
      <c r="CG35" s="7">
        <f t="shared" si="2"/>
        <v>1.3509272172825992</v>
      </c>
    </row>
    <row r="36" spans="2:85">
      <c r="B36" t="s">
        <v>35</v>
      </c>
      <c r="C36">
        <v>1.2999999999999999E-2</v>
      </c>
      <c r="D36" t="s">
        <v>2</v>
      </c>
      <c r="E36" t="s">
        <v>2</v>
      </c>
      <c r="F36" t="s">
        <v>2</v>
      </c>
      <c r="G36" t="s">
        <v>2</v>
      </c>
      <c r="H36" t="s">
        <v>2</v>
      </c>
      <c r="I36">
        <v>2E-3</v>
      </c>
      <c r="J36" t="s">
        <v>2</v>
      </c>
      <c r="K36">
        <v>1.7000000000000001E-2</v>
      </c>
      <c r="L36" t="s">
        <v>2</v>
      </c>
      <c r="M36" t="s">
        <v>2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2.1999999999999999E-2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 t="s">
        <v>2</v>
      </c>
      <c r="AH36" t="s">
        <v>2</v>
      </c>
      <c r="AI36" t="s">
        <v>2</v>
      </c>
      <c r="AJ36" t="s">
        <v>2</v>
      </c>
      <c r="AK36">
        <v>0.01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>
        <v>2.1999999999999999E-2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0.72599999999999998</v>
      </c>
      <c r="CD36" s="5">
        <f t="shared" si="3"/>
        <v>0.81199999999999994</v>
      </c>
      <c r="CE36" s="2">
        <v>4.4560000000000004</v>
      </c>
      <c r="CF36" s="7">
        <f t="shared" si="1"/>
        <v>1.494251502624983</v>
      </c>
      <c r="CG36" s="7">
        <f t="shared" si="2"/>
        <v>0.20825493882045917</v>
      </c>
    </row>
    <row r="37" spans="2:85">
      <c r="B37" t="s">
        <v>85</v>
      </c>
      <c r="C37" t="s">
        <v>2</v>
      </c>
      <c r="D37">
        <v>3.2000000000000001E-2</v>
      </c>
      <c r="E37" t="s">
        <v>2</v>
      </c>
      <c r="F37" t="s">
        <v>2</v>
      </c>
      <c r="G37">
        <v>6.0000000000000001E-3</v>
      </c>
      <c r="H37" t="s">
        <v>2</v>
      </c>
      <c r="I37">
        <v>1E-3</v>
      </c>
      <c r="J37" t="s">
        <v>2</v>
      </c>
      <c r="K37">
        <v>9.1999999999999998E-2</v>
      </c>
      <c r="L37" t="s">
        <v>2</v>
      </c>
      <c r="M37">
        <v>0.14099999999999999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>
        <v>0.121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>
        <v>0.10199999999999999</v>
      </c>
      <c r="AH37" t="s">
        <v>2</v>
      </c>
      <c r="AI37" t="s">
        <v>2</v>
      </c>
      <c r="AJ37" t="s">
        <v>2</v>
      </c>
      <c r="AK37">
        <v>4.2000000000000003E-2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 t="s">
        <v>2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2.4870000000000001</v>
      </c>
      <c r="CD37" s="5">
        <f t="shared" si="3"/>
        <v>3.024</v>
      </c>
      <c r="CE37" s="2">
        <v>17.07</v>
      </c>
      <c r="CF37" s="7">
        <f t="shared" si="1"/>
        <v>2.837322536806349</v>
      </c>
      <c r="CG37" s="7">
        <f t="shared" si="2"/>
        <v>-1.1065804583172865</v>
      </c>
    </row>
    <row r="38" spans="2:85">
      <c r="B38" t="s">
        <v>37</v>
      </c>
      <c r="C38" t="s">
        <v>2</v>
      </c>
      <c r="D38" t="s">
        <v>2</v>
      </c>
      <c r="E38" t="s">
        <v>2</v>
      </c>
      <c r="F38" t="s">
        <v>2</v>
      </c>
      <c r="G38">
        <v>2E-3</v>
      </c>
      <c r="H38" t="s">
        <v>2</v>
      </c>
      <c r="I38" t="s">
        <v>2</v>
      </c>
      <c r="J38" t="s">
        <v>2</v>
      </c>
      <c r="K38" t="s">
        <v>2</v>
      </c>
      <c r="L38" t="s">
        <v>2</v>
      </c>
      <c r="M38">
        <v>3.0000000000000001E-3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 t="s">
        <v>2</v>
      </c>
      <c r="X38" t="s">
        <v>2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 t="s">
        <v>2</v>
      </c>
      <c r="AN38" t="s">
        <v>2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>
        <v>1E-3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 t="s">
        <v>2</v>
      </c>
      <c r="CB38" t="s">
        <v>2</v>
      </c>
      <c r="CC38">
        <v>7.1999999999999995E-2</v>
      </c>
      <c r="CD38" s="5">
        <f t="shared" si="3"/>
        <v>7.8E-2</v>
      </c>
      <c r="CE38" s="2">
        <v>0.46899999999999997</v>
      </c>
      <c r="CF38" s="7">
        <f t="shared" si="1"/>
        <v>-0.75715251053585775</v>
      </c>
      <c r="CG38" s="7">
        <f t="shared" si="2"/>
        <v>2.5510464522925451</v>
      </c>
    </row>
    <row r="39" spans="2:85">
      <c r="B39" t="s">
        <v>38</v>
      </c>
      <c r="C39" t="s">
        <v>2</v>
      </c>
      <c r="D39" t="s">
        <v>2</v>
      </c>
      <c r="E39">
        <v>5.8000000000000003E-2</v>
      </c>
      <c r="F39">
        <v>2.1000000000000001E-2</v>
      </c>
      <c r="G39">
        <v>4.1000000000000002E-2</v>
      </c>
      <c r="H39" t="s">
        <v>2</v>
      </c>
      <c r="I39" t="s">
        <v>2</v>
      </c>
      <c r="J39" t="s">
        <v>2</v>
      </c>
      <c r="K39" t="s">
        <v>2</v>
      </c>
      <c r="L39">
        <v>1E-3</v>
      </c>
      <c r="M39" t="s">
        <v>2</v>
      </c>
      <c r="N39">
        <v>1.7000000000000001E-2</v>
      </c>
      <c r="O39" t="s">
        <v>2</v>
      </c>
      <c r="P39">
        <v>1.7999999999999999E-2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>
        <v>7.5999999999999998E-2</v>
      </c>
      <c r="X39" t="s">
        <v>2</v>
      </c>
      <c r="Y39" t="s">
        <v>2</v>
      </c>
      <c r="Z39" t="s">
        <v>2</v>
      </c>
      <c r="AA39">
        <v>3.7999999999999999E-2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>
        <v>2E-3</v>
      </c>
      <c r="AN39">
        <v>5.0000000000000001E-3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 t="s">
        <v>2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0.30199999999999999</v>
      </c>
      <c r="CB39" t="s">
        <v>2</v>
      </c>
      <c r="CC39" t="s">
        <v>2</v>
      </c>
      <c r="CD39" s="5">
        <f t="shared" si="3"/>
        <v>0.57899999999999996</v>
      </c>
      <c r="CE39" s="2">
        <v>1.5369999999999999</v>
      </c>
      <c r="CF39" s="7">
        <f t="shared" si="1"/>
        <v>0.42983246455645874</v>
      </c>
      <c r="CG39" s="7">
        <f t="shared" si="2"/>
        <v>0.54645280140914188</v>
      </c>
    </row>
    <row r="40" spans="2:85">
      <c r="B40" t="s">
        <v>39</v>
      </c>
      <c r="C40" t="s">
        <v>2</v>
      </c>
      <c r="D40" t="s">
        <v>2</v>
      </c>
      <c r="E40" t="s">
        <v>2</v>
      </c>
      <c r="F40" t="s">
        <v>2</v>
      </c>
      <c r="G40" t="s">
        <v>2</v>
      </c>
      <c r="H40" t="s">
        <v>2</v>
      </c>
      <c r="I40" t="s">
        <v>2</v>
      </c>
      <c r="J40" t="s">
        <v>2</v>
      </c>
      <c r="K40" t="s">
        <v>2</v>
      </c>
      <c r="L40">
        <v>5.0000000000000001E-3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 t="s">
        <v>2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 t="s">
        <v>2</v>
      </c>
      <c r="AU40">
        <v>3.0000000000000001E-3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>
        <v>4.9000000000000002E-2</v>
      </c>
      <c r="CB40" t="s">
        <v>2</v>
      </c>
      <c r="CC40" t="s">
        <v>2</v>
      </c>
      <c r="CD40" s="5">
        <f t="shared" si="3"/>
        <v>5.7000000000000002E-2</v>
      </c>
      <c r="CE40" s="2">
        <v>0.29599999999999999</v>
      </c>
      <c r="CF40" s="7">
        <f t="shared" si="1"/>
        <v>-1.2173958246580767</v>
      </c>
      <c r="CG40" s="7">
        <f t="shared" si="2"/>
        <v>2.864704011147587</v>
      </c>
    </row>
    <row r="41" spans="2:85">
      <c r="B41" t="s">
        <v>40</v>
      </c>
      <c r="C41" t="s">
        <v>2</v>
      </c>
      <c r="D41" t="s">
        <v>2</v>
      </c>
      <c r="E41">
        <v>6.4000000000000001E-2</v>
      </c>
      <c r="F41" t="s">
        <v>2</v>
      </c>
      <c r="G41">
        <v>8.9999999999999993E-3</v>
      </c>
      <c r="H41">
        <v>4.5999999999999999E-2</v>
      </c>
      <c r="I41">
        <v>3.0000000000000001E-3</v>
      </c>
      <c r="J41" t="s">
        <v>2</v>
      </c>
      <c r="K41" t="s">
        <v>2</v>
      </c>
      <c r="L41" t="s">
        <v>2</v>
      </c>
      <c r="M41" t="s">
        <v>2</v>
      </c>
      <c r="N41" t="s">
        <v>2</v>
      </c>
      <c r="O41" t="s">
        <v>2</v>
      </c>
      <c r="P41" t="s">
        <v>2</v>
      </c>
      <c r="Q41" t="s">
        <v>2</v>
      </c>
      <c r="R41" t="s">
        <v>2</v>
      </c>
      <c r="S41" t="s">
        <v>2</v>
      </c>
      <c r="T41" t="s">
        <v>2</v>
      </c>
      <c r="U41" t="s">
        <v>2</v>
      </c>
      <c r="V41">
        <v>5.8999999999999997E-2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3.9E-2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0.68600000000000005</v>
      </c>
      <c r="CD41" s="5">
        <f t="shared" si="3"/>
        <v>0.90600000000000003</v>
      </c>
      <c r="CE41" s="2">
        <v>5.2380000000000004</v>
      </c>
      <c r="CF41" s="7">
        <f t="shared" si="1"/>
        <v>1.6559397460855203</v>
      </c>
      <c r="CG41" s="7">
        <f t="shared" si="2"/>
        <v>9.8715972939157695E-2</v>
      </c>
    </row>
    <row r="42" spans="2:85">
      <c r="B42" t="s">
        <v>41</v>
      </c>
      <c r="C42">
        <v>7.5999999999999998E-2</v>
      </c>
      <c r="D42" t="s">
        <v>2</v>
      </c>
      <c r="E42" t="s">
        <v>2</v>
      </c>
      <c r="F42" t="s">
        <v>2</v>
      </c>
      <c r="G42" t="s">
        <v>2</v>
      </c>
      <c r="H42" t="s">
        <v>2</v>
      </c>
      <c r="I42">
        <v>6.0000000000000001E-3</v>
      </c>
      <c r="J42" t="s">
        <v>2</v>
      </c>
      <c r="K42" t="s">
        <v>2</v>
      </c>
      <c r="L42" t="s">
        <v>2</v>
      </c>
      <c r="M42">
        <v>0.88600000000000001</v>
      </c>
      <c r="N42" t="s">
        <v>2</v>
      </c>
      <c r="O42">
        <v>0.123</v>
      </c>
      <c r="P42" t="s">
        <v>2</v>
      </c>
      <c r="Q42">
        <v>0.24299999999999999</v>
      </c>
      <c r="R42" t="s">
        <v>2</v>
      </c>
      <c r="S42" t="s">
        <v>2</v>
      </c>
      <c r="T42" t="s">
        <v>2</v>
      </c>
      <c r="U42" t="s">
        <v>2</v>
      </c>
      <c r="V42" t="s">
        <v>2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0.307</v>
      </c>
      <c r="AD42" t="s">
        <v>2</v>
      </c>
      <c r="AE42" t="s">
        <v>2</v>
      </c>
      <c r="AF42" t="s">
        <v>2</v>
      </c>
      <c r="AG42" t="s">
        <v>2</v>
      </c>
      <c r="AH42" t="s">
        <v>2</v>
      </c>
      <c r="AI42" t="s">
        <v>2</v>
      </c>
      <c r="AJ42" t="s">
        <v>2</v>
      </c>
      <c r="AK42" t="s">
        <v>2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>
        <v>4.0000000000000001E-3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 t="s">
        <v>2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3.415</v>
      </c>
      <c r="CD42" s="5">
        <f t="shared" si="3"/>
        <v>5.0600000000000005</v>
      </c>
      <c r="CE42" s="2">
        <v>23.835000000000001</v>
      </c>
      <c r="CF42" s="7">
        <f t="shared" si="1"/>
        <v>3.1711550886567892</v>
      </c>
      <c r="CG42" s="7">
        <f t="shared" si="2"/>
        <v>-1.6213664832993744</v>
      </c>
    </row>
    <row r="43" spans="2:85">
      <c r="B43" t="s">
        <v>42</v>
      </c>
      <c r="C43" t="s">
        <v>2</v>
      </c>
      <c r="D43" t="s">
        <v>2</v>
      </c>
      <c r="E43">
        <v>0.06</v>
      </c>
      <c r="F43" t="s">
        <v>2</v>
      </c>
      <c r="G43">
        <v>1.2999999999999999E-2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7.2999999999999995E-2</v>
      </c>
      <c r="R43" t="s">
        <v>2</v>
      </c>
      <c r="S43">
        <v>0.18099999999999999</v>
      </c>
      <c r="T43" t="s">
        <v>2</v>
      </c>
      <c r="U43" t="s">
        <v>2</v>
      </c>
      <c r="V43">
        <v>0.14199999999999999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>
        <v>0.105</v>
      </c>
      <c r="AD43" t="s">
        <v>2</v>
      </c>
      <c r="AE43">
        <v>0.20200000000000001</v>
      </c>
      <c r="AF43" t="s">
        <v>2</v>
      </c>
      <c r="AG43">
        <v>0.112</v>
      </c>
      <c r="AH43" t="s">
        <v>2</v>
      </c>
      <c r="AI43">
        <v>0.05</v>
      </c>
      <c r="AJ43" t="s">
        <v>2</v>
      </c>
      <c r="AK43">
        <v>5.8999999999999997E-2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>
        <v>0.16600000000000001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2.8290000000000002</v>
      </c>
      <c r="CD43" s="5">
        <f t="shared" si="3"/>
        <v>3.992</v>
      </c>
      <c r="CE43" s="2">
        <v>21.236000000000001</v>
      </c>
      <c r="CF43" s="7">
        <f t="shared" si="1"/>
        <v>3.0556978547214251</v>
      </c>
      <c r="CG43" s="7">
        <f t="shared" si="2"/>
        <v>-1.3842923584492175</v>
      </c>
    </row>
    <row r="44" spans="2:85">
      <c r="B44" t="s">
        <v>43</v>
      </c>
      <c r="C44">
        <v>8.9999999999999993E-3</v>
      </c>
      <c r="D44" t="s">
        <v>2</v>
      </c>
      <c r="E44" t="s">
        <v>2</v>
      </c>
      <c r="F44" t="s">
        <v>2</v>
      </c>
      <c r="G44" t="s">
        <v>2</v>
      </c>
      <c r="H44" t="s">
        <v>2</v>
      </c>
      <c r="I44" t="s">
        <v>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 t="s">
        <v>2</v>
      </c>
      <c r="P44" t="s">
        <v>2</v>
      </c>
      <c r="Q44">
        <v>1.9E-2</v>
      </c>
      <c r="R44" t="s">
        <v>2</v>
      </c>
      <c r="S44" t="s">
        <v>2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 t="s">
        <v>2</v>
      </c>
      <c r="AD44" t="s">
        <v>2</v>
      </c>
      <c r="AE44" t="s">
        <v>2</v>
      </c>
      <c r="AF44" t="s">
        <v>2</v>
      </c>
      <c r="AG44" t="s">
        <v>2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 t="s">
        <v>2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9.9000000000000005E-2</v>
      </c>
      <c r="CD44" s="5">
        <f t="shared" si="3"/>
        <v>0.127</v>
      </c>
      <c r="CE44" s="2">
        <v>0.755</v>
      </c>
      <c r="CF44" s="7">
        <f t="shared" si="1"/>
        <v>-0.28103752973311236</v>
      </c>
      <c r="CG44" s="7">
        <f t="shared" si="2"/>
        <v>2.0635681925235456</v>
      </c>
    </row>
    <row r="45" spans="2:85">
      <c r="B45" t="s">
        <v>44</v>
      </c>
      <c r="C45" t="s">
        <v>2</v>
      </c>
      <c r="D45" t="s">
        <v>2</v>
      </c>
      <c r="E45">
        <v>5.6000000000000001E-2</v>
      </c>
      <c r="F45" t="s">
        <v>2</v>
      </c>
      <c r="G45">
        <v>1.4E-2</v>
      </c>
      <c r="H45" t="s">
        <v>2</v>
      </c>
      <c r="I45">
        <v>8.9999999999999993E-3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>
        <v>9.2999999999999999E-2</v>
      </c>
      <c r="P45" t="s">
        <v>2</v>
      </c>
      <c r="Q45" t="s">
        <v>2</v>
      </c>
      <c r="R45" t="s">
        <v>2</v>
      </c>
      <c r="S45">
        <v>0.13200000000000001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>
        <v>0.11</v>
      </c>
      <c r="AD45" t="s">
        <v>2</v>
      </c>
      <c r="AE45">
        <v>5.3999999999999999E-2</v>
      </c>
      <c r="AF45" t="s">
        <v>2</v>
      </c>
      <c r="AG45">
        <v>0.16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>
        <v>1.6E-2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2.5419999999999998</v>
      </c>
      <c r="CD45" s="5">
        <f t="shared" si="3"/>
        <v>3.1859999999999999</v>
      </c>
      <c r="CE45" s="2">
        <v>20.818000000000001</v>
      </c>
      <c r="CF45" s="7">
        <f t="shared" si="1"/>
        <v>3.0358179970932766</v>
      </c>
      <c r="CG45" s="7">
        <f t="shared" si="2"/>
        <v>-1.1587662114878567</v>
      </c>
    </row>
    <row r="46" spans="2:85">
      <c r="B46" t="s">
        <v>45</v>
      </c>
      <c r="C46">
        <v>1.4999999999999999E-2</v>
      </c>
      <c r="D46" t="s">
        <v>2</v>
      </c>
      <c r="E46" t="s">
        <v>2</v>
      </c>
      <c r="F46" t="s">
        <v>2</v>
      </c>
      <c r="G46" t="s">
        <v>2</v>
      </c>
      <c r="H46" t="s">
        <v>2</v>
      </c>
      <c r="I46" t="s">
        <v>2</v>
      </c>
      <c r="J46" t="s">
        <v>2</v>
      </c>
      <c r="K46" t="s">
        <v>2</v>
      </c>
      <c r="L46" t="s">
        <v>2</v>
      </c>
      <c r="M46" t="s">
        <v>2</v>
      </c>
      <c r="N46" t="s">
        <v>2</v>
      </c>
      <c r="O46" t="s">
        <v>2</v>
      </c>
      <c r="P46" t="s">
        <v>2</v>
      </c>
      <c r="Q46" t="s">
        <v>2</v>
      </c>
      <c r="R46" t="s">
        <v>2</v>
      </c>
      <c r="S46" t="s">
        <v>2</v>
      </c>
      <c r="T46" t="s">
        <v>2</v>
      </c>
      <c r="U46" t="s">
        <v>2</v>
      </c>
      <c r="V46" t="s">
        <v>2</v>
      </c>
      <c r="W46" t="s">
        <v>2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 t="s">
        <v>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 t="s">
        <v>2</v>
      </c>
      <c r="CB46" t="s">
        <v>2</v>
      </c>
      <c r="CC46">
        <v>1.2829999999999999</v>
      </c>
      <c r="CD46" s="5">
        <f t="shared" si="3"/>
        <v>1.2979999999999998</v>
      </c>
      <c r="CE46" s="2">
        <v>7.6280000000000001</v>
      </c>
      <c r="CF46" s="7">
        <f t="shared" si="1"/>
        <v>2.0318256877381726</v>
      </c>
      <c r="CG46" s="7">
        <f t="shared" si="2"/>
        <v>-0.26082461828189812</v>
      </c>
    </row>
    <row r="47" spans="2:85">
      <c r="B47" t="s">
        <v>46</v>
      </c>
      <c r="C47" t="s">
        <v>2</v>
      </c>
      <c r="D47" t="s">
        <v>2</v>
      </c>
      <c r="E47">
        <v>0.16500000000000001</v>
      </c>
      <c r="F47" t="s">
        <v>2</v>
      </c>
      <c r="G47">
        <v>1.6E-2</v>
      </c>
      <c r="H47" t="s">
        <v>2</v>
      </c>
      <c r="I47" t="s">
        <v>2</v>
      </c>
      <c r="J47" t="s">
        <v>2</v>
      </c>
      <c r="K47" t="s">
        <v>2</v>
      </c>
      <c r="L47">
        <v>1E-3</v>
      </c>
      <c r="M47" t="s">
        <v>2</v>
      </c>
      <c r="N47" t="s">
        <v>2</v>
      </c>
      <c r="O47" t="s">
        <v>2</v>
      </c>
      <c r="P47">
        <v>9.2999999999999999E-2</v>
      </c>
      <c r="Q47" t="s">
        <v>2</v>
      </c>
      <c r="R47" t="s">
        <v>2</v>
      </c>
      <c r="S47" t="s">
        <v>2</v>
      </c>
      <c r="T47" t="s">
        <v>2</v>
      </c>
      <c r="U47">
        <v>6.0000000000000001E-3</v>
      </c>
      <c r="V47" t="s">
        <v>2</v>
      </c>
      <c r="W47">
        <v>3.0000000000000001E-3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 t="s">
        <v>2</v>
      </c>
      <c r="AD47" t="s">
        <v>2</v>
      </c>
      <c r="AE47" t="s">
        <v>2</v>
      </c>
      <c r="AF47" t="s">
        <v>2</v>
      </c>
      <c r="AG47" t="s">
        <v>2</v>
      </c>
      <c r="AH47" t="s">
        <v>2</v>
      </c>
      <c r="AI47" t="s">
        <v>2</v>
      </c>
      <c r="AJ47" t="s">
        <v>2</v>
      </c>
      <c r="AK47" t="s">
        <v>2</v>
      </c>
      <c r="AL47" t="s">
        <v>2</v>
      </c>
      <c r="AM47" t="s">
        <v>2</v>
      </c>
      <c r="AN47" t="s">
        <v>2</v>
      </c>
      <c r="AO47" t="s">
        <v>2</v>
      </c>
      <c r="AP47" t="s">
        <v>2</v>
      </c>
      <c r="AQ47" t="s">
        <v>2</v>
      </c>
      <c r="AR47" t="s">
        <v>2</v>
      </c>
      <c r="AS47" t="s">
        <v>2</v>
      </c>
      <c r="AT47">
        <v>0.02</v>
      </c>
      <c r="AU47" t="s">
        <v>2</v>
      </c>
      <c r="AV47" t="s">
        <v>2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 t="s">
        <v>2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>
        <v>0.36199999999999999</v>
      </c>
      <c r="CB47" t="s">
        <v>2</v>
      </c>
      <c r="CC47" t="s">
        <v>2</v>
      </c>
      <c r="CD47" s="5">
        <f t="shared" si="3"/>
        <v>0.66600000000000004</v>
      </c>
      <c r="CE47" s="2">
        <v>3.7559999999999998</v>
      </c>
      <c r="CF47" s="7">
        <f t="shared" si="1"/>
        <v>1.3233545613460165</v>
      </c>
      <c r="CG47" s="7">
        <f t="shared" si="2"/>
        <v>0.40646560844174784</v>
      </c>
    </row>
    <row r="48" spans="2:85">
      <c r="B48" t="s">
        <v>47</v>
      </c>
      <c r="C48">
        <v>0.24199999999999999</v>
      </c>
      <c r="D48">
        <v>0.373</v>
      </c>
      <c r="E48">
        <v>0.255</v>
      </c>
      <c r="F48" t="s">
        <v>2</v>
      </c>
      <c r="G48">
        <v>4.2999999999999997E-2</v>
      </c>
      <c r="H48">
        <v>4.8280000000000003</v>
      </c>
      <c r="I48" t="s">
        <v>2</v>
      </c>
      <c r="J48" t="s">
        <v>2</v>
      </c>
      <c r="K48">
        <v>8.8870000000000005</v>
      </c>
      <c r="L48" t="s">
        <v>2</v>
      </c>
      <c r="M48" t="s">
        <v>2</v>
      </c>
      <c r="N48" t="s">
        <v>2</v>
      </c>
      <c r="O48" t="s">
        <v>2</v>
      </c>
      <c r="P48" t="s">
        <v>2</v>
      </c>
      <c r="Q48" t="s">
        <v>2</v>
      </c>
      <c r="R48">
        <v>7.7910000000000004</v>
      </c>
      <c r="S48">
        <v>5.641</v>
      </c>
      <c r="T48" t="s">
        <v>2</v>
      </c>
      <c r="U48" t="s">
        <v>2</v>
      </c>
      <c r="V48">
        <v>0.71099999999999997</v>
      </c>
      <c r="W48" t="s">
        <v>2</v>
      </c>
      <c r="X48" t="s">
        <v>2</v>
      </c>
      <c r="Y48" t="s">
        <v>2</v>
      </c>
      <c r="Z48" t="s">
        <v>2</v>
      </c>
      <c r="AA48" t="s">
        <v>2</v>
      </c>
      <c r="AB48" t="s">
        <v>2</v>
      </c>
      <c r="AC48">
        <v>0.624</v>
      </c>
      <c r="AD48" t="s">
        <v>2</v>
      </c>
      <c r="AE48">
        <v>6.5000000000000002E-2</v>
      </c>
      <c r="AF48" t="s">
        <v>2</v>
      </c>
      <c r="AG48">
        <v>3.008</v>
      </c>
      <c r="AH48" t="s">
        <v>2</v>
      </c>
      <c r="AI48" t="s">
        <v>2</v>
      </c>
      <c r="AJ48" t="s">
        <v>2</v>
      </c>
      <c r="AK48">
        <v>0.70199999999999996</v>
      </c>
      <c r="AL48">
        <v>3.0000000000000001E-3</v>
      </c>
      <c r="AM48" t="s">
        <v>2</v>
      </c>
      <c r="AN48" t="s">
        <v>2</v>
      </c>
      <c r="AO48" t="s">
        <v>2</v>
      </c>
      <c r="AP48" t="s">
        <v>2</v>
      </c>
      <c r="AQ48">
        <v>0.48599999999999999</v>
      </c>
      <c r="AR48" t="s">
        <v>2</v>
      </c>
      <c r="AS48" t="s">
        <v>2</v>
      </c>
      <c r="AT48" t="s">
        <v>2</v>
      </c>
      <c r="AU48" t="s">
        <v>2</v>
      </c>
      <c r="AV48">
        <v>0.90500000000000003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>
        <v>4.9249999999999998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 t="s">
        <v>2</v>
      </c>
      <c r="CB48" t="s">
        <v>2</v>
      </c>
      <c r="CC48">
        <v>30.788</v>
      </c>
      <c r="CD48" s="5">
        <f t="shared" si="3"/>
        <v>70.277000000000001</v>
      </c>
      <c r="CE48" s="2">
        <v>126.18300000000001</v>
      </c>
      <c r="CF48" s="7">
        <f t="shared" si="1"/>
        <v>4.8377332342187547</v>
      </c>
      <c r="CG48" s="7">
        <f t="shared" si="2"/>
        <v>-4.2524445760105385</v>
      </c>
    </row>
    <row r="49" spans="2:85">
      <c r="B49" t="s">
        <v>48</v>
      </c>
      <c r="C49" t="s">
        <v>2</v>
      </c>
      <c r="D49" t="s">
        <v>2</v>
      </c>
      <c r="E49">
        <v>0.39500000000000002</v>
      </c>
      <c r="F49" t="s">
        <v>2</v>
      </c>
      <c r="G49" t="s">
        <v>2</v>
      </c>
      <c r="H49" t="s">
        <v>2</v>
      </c>
      <c r="I49" t="s">
        <v>2</v>
      </c>
      <c r="J49" t="s">
        <v>2</v>
      </c>
      <c r="K49" t="s">
        <v>2</v>
      </c>
      <c r="L49" t="s">
        <v>2</v>
      </c>
      <c r="M49" t="s">
        <v>2</v>
      </c>
      <c r="N49">
        <v>7.0000000000000001E-3</v>
      </c>
      <c r="O49" t="s">
        <v>2</v>
      </c>
      <c r="P49">
        <v>0.35799999999999998</v>
      </c>
      <c r="Q49" t="s">
        <v>2</v>
      </c>
      <c r="R49" t="s">
        <v>2</v>
      </c>
      <c r="S49" t="s">
        <v>2</v>
      </c>
      <c r="T49" t="s">
        <v>2</v>
      </c>
      <c r="U49">
        <v>0.1</v>
      </c>
      <c r="V49" t="s">
        <v>2</v>
      </c>
      <c r="W49">
        <v>5.5E-2</v>
      </c>
      <c r="X49" t="s">
        <v>2</v>
      </c>
      <c r="Y49" t="s">
        <v>2</v>
      </c>
      <c r="Z49" t="s">
        <v>2</v>
      </c>
      <c r="AA49">
        <v>0.105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 t="s">
        <v>2</v>
      </c>
      <c r="AU49" t="s">
        <v>2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3.1890000000000001</v>
      </c>
      <c r="CB49" t="s">
        <v>2</v>
      </c>
      <c r="CC49" t="s">
        <v>2</v>
      </c>
      <c r="CD49" s="5">
        <f t="shared" si="3"/>
        <v>4.2089999999999996</v>
      </c>
      <c r="CE49" s="2">
        <v>15.916</v>
      </c>
      <c r="CF49" s="7">
        <f t="shared" si="1"/>
        <v>2.7673248925646821</v>
      </c>
      <c r="CG49" s="7">
        <f t="shared" si="2"/>
        <v>-1.4372250897884336</v>
      </c>
    </row>
    <row r="50" spans="2:85">
      <c r="B50" t="s">
        <v>49</v>
      </c>
      <c r="C50" t="s">
        <v>2</v>
      </c>
      <c r="D50" t="s">
        <v>2</v>
      </c>
      <c r="E50">
        <v>6.9000000000000006E-2</v>
      </c>
      <c r="F50" t="s">
        <v>2</v>
      </c>
      <c r="G50" t="s">
        <v>2</v>
      </c>
      <c r="H50" t="s">
        <v>2</v>
      </c>
      <c r="I50" t="s">
        <v>2</v>
      </c>
      <c r="J50">
        <v>3.3000000000000002E-2</v>
      </c>
      <c r="K50" t="s">
        <v>2</v>
      </c>
      <c r="L50" t="s">
        <v>2</v>
      </c>
      <c r="M50" t="s">
        <v>2</v>
      </c>
      <c r="N50" t="s">
        <v>2</v>
      </c>
      <c r="O50" t="s">
        <v>2</v>
      </c>
      <c r="P50" t="s">
        <v>2</v>
      </c>
      <c r="Q50" t="s">
        <v>2</v>
      </c>
      <c r="R50" t="s">
        <v>2</v>
      </c>
      <c r="S50" t="s">
        <v>2</v>
      </c>
      <c r="T50" t="s">
        <v>2</v>
      </c>
      <c r="U50" t="s">
        <v>2</v>
      </c>
      <c r="V50" t="s">
        <v>2</v>
      </c>
      <c r="W50" t="s">
        <v>2</v>
      </c>
      <c r="X50" t="s">
        <v>2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 t="s">
        <v>2</v>
      </c>
      <c r="AN50" t="s">
        <v>2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0.08</v>
      </c>
      <c r="AU50">
        <v>1.0999999999999999E-2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1.26</v>
      </c>
      <c r="CB50" t="s">
        <v>2</v>
      </c>
      <c r="CC50" t="s">
        <v>2</v>
      </c>
      <c r="CD50" s="5">
        <f t="shared" si="3"/>
        <v>1.4530000000000001</v>
      </c>
      <c r="CE50" s="2">
        <v>7.6349999999999998</v>
      </c>
      <c r="CF50" s="7">
        <f t="shared" si="1"/>
        <v>2.0327429386705957</v>
      </c>
      <c r="CG50" s="7">
        <f t="shared" si="2"/>
        <v>-0.3736303845881459</v>
      </c>
    </row>
    <row r="51" spans="2:85">
      <c r="B51" t="s">
        <v>50</v>
      </c>
      <c r="C51" t="s">
        <v>2</v>
      </c>
      <c r="D51" t="s">
        <v>2</v>
      </c>
      <c r="E51" t="s">
        <v>2</v>
      </c>
      <c r="F51">
        <v>3.0000000000000001E-3</v>
      </c>
      <c r="G51" t="s">
        <v>2</v>
      </c>
      <c r="H51" t="s">
        <v>2</v>
      </c>
      <c r="I51" t="s">
        <v>2</v>
      </c>
      <c r="J51">
        <v>2.4E-2</v>
      </c>
      <c r="K51" t="s">
        <v>2</v>
      </c>
      <c r="L51">
        <v>8.9999999999999993E-3</v>
      </c>
      <c r="M51" t="s">
        <v>2</v>
      </c>
      <c r="N51">
        <v>3.0000000000000001E-3</v>
      </c>
      <c r="O51" t="s">
        <v>2</v>
      </c>
      <c r="P51">
        <v>1.2999999999999999E-2</v>
      </c>
      <c r="Q51" t="s">
        <v>2</v>
      </c>
      <c r="R51" t="s">
        <v>2</v>
      </c>
      <c r="S51" t="s">
        <v>2</v>
      </c>
      <c r="T51" t="s">
        <v>2</v>
      </c>
      <c r="U51">
        <v>1.2999999999999999E-2</v>
      </c>
      <c r="V51" t="s">
        <v>2</v>
      </c>
      <c r="W51">
        <v>2.5000000000000001E-2</v>
      </c>
      <c r="X51" t="s">
        <v>2</v>
      </c>
      <c r="Y51" t="s">
        <v>2</v>
      </c>
      <c r="Z51" t="s">
        <v>2</v>
      </c>
      <c r="AA51">
        <v>1.7000000000000001E-2</v>
      </c>
      <c r="AB51">
        <v>6.0000000000000001E-3</v>
      </c>
      <c r="AC51" t="s">
        <v>2</v>
      </c>
      <c r="AD51" t="s">
        <v>2</v>
      </c>
      <c r="AE51" t="s">
        <v>2</v>
      </c>
      <c r="AF51" t="s">
        <v>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>
        <v>1.2E-2</v>
      </c>
      <c r="AN51">
        <v>5.0000000000000001E-3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1.7000000000000001E-2</v>
      </c>
      <c r="AU51">
        <v>4.0000000000000001E-3</v>
      </c>
      <c r="AV51" t="s">
        <v>2</v>
      </c>
      <c r="AW51" t="s">
        <v>2</v>
      </c>
      <c r="AX51" t="s">
        <v>2</v>
      </c>
      <c r="AY51" t="s">
        <v>2</v>
      </c>
      <c r="AZ51" t="s">
        <v>2</v>
      </c>
      <c r="BA51" t="s">
        <v>2</v>
      </c>
      <c r="BB51" t="s">
        <v>2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5.0999999999999997E-2</v>
      </c>
      <c r="CB51" t="s">
        <v>2</v>
      </c>
      <c r="CC51" t="s">
        <v>2</v>
      </c>
      <c r="CD51" s="5">
        <f t="shared" si="3"/>
        <v>0.20200000000000001</v>
      </c>
      <c r="CE51" s="2">
        <v>0.54700000000000004</v>
      </c>
      <c r="CF51" s="7">
        <f t="shared" si="1"/>
        <v>-0.60330647656015579</v>
      </c>
      <c r="CG51" s="7">
        <f t="shared" si="2"/>
        <v>1.5994875815809322</v>
      </c>
    </row>
    <row r="52" spans="2:85">
      <c r="B52" t="s">
        <v>51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4.0000000000000001E-3</v>
      </c>
      <c r="K52" t="s">
        <v>2</v>
      </c>
      <c r="L52">
        <v>3.0000000000000001E-3</v>
      </c>
      <c r="M52" t="s">
        <v>2</v>
      </c>
      <c r="N52">
        <v>6.0000000000000001E-3</v>
      </c>
      <c r="O52" t="s">
        <v>2</v>
      </c>
      <c r="P52">
        <v>0.30299999999999999</v>
      </c>
      <c r="Q52" t="s">
        <v>2</v>
      </c>
      <c r="R52" t="s">
        <v>2</v>
      </c>
      <c r="S52" t="s">
        <v>2</v>
      </c>
      <c r="T52" t="s">
        <v>2</v>
      </c>
      <c r="U52">
        <v>5.5E-2</v>
      </c>
      <c r="V52" t="s">
        <v>2</v>
      </c>
      <c r="W52">
        <v>1.2999999999999999E-2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3.6999999999999998E-2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0.20899999999999999</v>
      </c>
      <c r="AU52">
        <v>4.9000000000000002E-2</v>
      </c>
      <c r="AV52" t="s">
        <v>2</v>
      </c>
      <c r="AW52" t="s">
        <v>2</v>
      </c>
      <c r="AX52" t="s">
        <v>2</v>
      </c>
      <c r="AY52">
        <v>2E-3</v>
      </c>
      <c r="AZ52">
        <v>6.0000000000000001E-3</v>
      </c>
      <c r="BA52">
        <v>0.01</v>
      </c>
      <c r="BB52">
        <v>1.2E-2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0.439</v>
      </c>
      <c r="CB52" t="s">
        <v>2</v>
      </c>
      <c r="CC52" t="s">
        <v>2</v>
      </c>
      <c r="CD52" s="5">
        <f t="shared" si="3"/>
        <v>1.1480000000000001</v>
      </c>
      <c r="CE52" s="2">
        <v>2.0310000000000001</v>
      </c>
      <c r="CF52" s="7">
        <f t="shared" si="1"/>
        <v>0.70852828259824774</v>
      </c>
      <c r="CG52" s="7">
        <f t="shared" si="2"/>
        <v>-0.1380212978973748</v>
      </c>
    </row>
    <row r="53" spans="2:85">
      <c r="B53" t="s">
        <v>52</v>
      </c>
      <c r="C53" t="s">
        <v>2</v>
      </c>
      <c r="D53" t="s">
        <v>2</v>
      </c>
      <c r="E53" t="s">
        <v>2</v>
      </c>
      <c r="F53">
        <v>0</v>
      </c>
      <c r="G53" t="s">
        <v>2</v>
      </c>
      <c r="H53" t="s">
        <v>2</v>
      </c>
      <c r="I53" t="s">
        <v>2</v>
      </c>
      <c r="J53">
        <v>5.0000000000000001E-3</v>
      </c>
      <c r="K53" t="s">
        <v>2</v>
      </c>
      <c r="L53">
        <v>4.0000000000000001E-3</v>
      </c>
      <c r="M53" t="s">
        <v>2</v>
      </c>
      <c r="N53">
        <v>7.0000000000000001E-3</v>
      </c>
      <c r="O53" t="s">
        <v>2</v>
      </c>
      <c r="P53">
        <v>0.501</v>
      </c>
      <c r="Q53" t="s">
        <v>2</v>
      </c>
      <c r="R53" t="s">
        <v>2</v>
      </c>
      <c r="S53" t="s">
        <v>2</v>
      </c>
      <c r="T53" t="s">
        <v>2</v>
      </c>
      <c r="U53">
        <v>0.16500000000000001</v>
      </c>
      <c r="V53" t="s">
        <v>2</v>
      </c>
      <c r="W53">
        <v>1.4999999999999999E-2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4.4999999999999998E-2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0.39</v>
      </c>
      <c r="AU53">
        <v>5.5E-2</v>
      </c>
      <c r="AV53" t="s">
        <v>2</v>
      </c>
      <c r="AW53" t="s">
        <v>2</v>
      </c>
      <c r="AX53" t="s">
        <v>2</v>
      </c>
      <c r="AY53">
        <v>2E-3</v>
      </c>
      <c r="AZ53">
        <v>6.0000000000000001E-3</v>
      </c>
      <c r="BA53">
        <v>0.01</v>
      </c>
      <c r="BB53">
        <v>1.2E-2</v>
      </c>
      <c r="BC53" t="s">
        <v>2</v>
      </c>
      <c r="BD53" t="s">
        <v>2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0.73899999999999999</v>
      </c>
      <c r="CB53" t="s">
        <v>2</v>
      </c>
      <c r="CC53" t="s">
        <v>2</v>
      </c>
      <c r="CD53" s="5">
        <f t="shared" si="3"/>
        <v>1.956</v>
      </c>
      <c r="CE53" s="2">
        <v>3.4630000000000001</v>
      </c>
      <c r="CF53" s="7">
        <f t="shared" si="1"/>
        <v>1.2421352654202849</v>
      </c>
      <c r="CG53" s="7">
        <f t="shared" si="2"/>
        <v>-0.67090157161262554</v>
      </c>
    </row>
    <row r="54" spans="2:85">
      <c r="B54" t="s">
        <v>53</v>
      </c>
      <c r="C54" t="s">
        <v>2</v>
      </c>
      <c r="D54" t="s">
        <v>2</v>
      </c>
      <c r="E54" t="s">
        <v>2</v>
      </c>
      <c r="F54">
        <v>2E-3</v>
      </c>
      <c r="G54" t="s">
        <v>2</v>
      </c>
      <c r="H54" t="s">
        <v>2</v>
      </c>
      <c r="I54" t="s">
        <v>2</v>
      </c>
      <c r="J54">
        <v>6.5000000000000002E-2</v>
      </c>
      <c r="K54" t="s">
        <v>2</v>
      </c>
      <c r="L54">
        <v>5.0999999999999997E-2</v>
      </c>
      <c r="M54" t="s">
        <v>2</v>
      </c>
      <c r="N54">
        <v>9.4E-2</v>
      </c>
      <c r="O54" t="s">
        <v>2</v>
      </c>
      <c r="P54">
        <v>0.23400000000000001</v>
      </c>
      <c r="Q54" t="s">
        <v>2</v>
      </c>
      <c r="R54" t="s">
        <v>2</v>
      </c>
      <c r="S54" t="s">
        <v>2</v>
      </c>
      <c r="T54" t="s">
        <v>2</v>
      </c>
      <c r="U54">
        <v>0.14399999999999999</v>
      </c>
      <c r="V54" t="s">
        <v>2</v>
      </c>
      <c r="W54">
        <v>0.125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 t="s">
        <v>2</v>
      </c>
      <c r="AD54" t="s">
        <v>2</v>
      </c>
      <c r="AE54" t="s">
        <v>2</v>
      </c>
      <c r="AF54">
        <v>4.9000000000000002E-2</v>
      </c>
      <c r="AG54" t="s">
        <v>2</v>
      </c>
      <c r="AH54" t="s">
        <v>2</v>
      </c>
      <c r="AI54" t="s">
        <v>2</v>
      </c>
      <c r="AJ54" t="s">
        <v>2</v>
      </c>
      <c r="AK54" t="s">
        <v>2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>
        <v>0.183</v>
      </c>
      <c r="AU54">
        <v>9.5000000000000001E-2</v>
      </c>
      <c r="AV54" t="s">
        <v>2</v>
      </c>
      <c r="AW54" t="s">
        <v>2</v>
      </c>
      <c r="AX54" t="s">
        <v>2</v>
      </c>
      <c r="AY54">
        <v>2.4E-2</v>
      </c>
      <c r="AZ54">
        <v>7.2999999999999995E-2</v>
      </c>
      <c r="BA54">
        <v>0.124</v>
      </c>
      <c r="BB54">
        <v>0.14099999999999999</v>
      </c>
      <c r="BC54" t="s">
        <v>2</v>
      </c>
      <c r="BD54">
        <v>0.13400000000000001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>
        <v>0.85499999999999998</v>
      </c>
      <c r="CB54" t="s">
        <v>2</v>
      </c>
      <c r="CC54" t="s">
        <v>2</v>
      </c>
      <c r="CD54" s="5">
        <f t="shared" si="3"/>
        <v>2.3929999999999998</v>
      </c>
      <c r="CE54" s="2">
        <v>4.0780000000000003</v>
      </c>
      <c r="CF54" s="7">
        <f t="shared" si="1"/>
        <v>1.4056066721522635</v>
      </c>
      <c r="CG54" s="7">
        <f t="shared" si="2"/>
        <v>-0.87254780892623618</v>
      </c>
    </row>
    <row r="55" spans="2:85">
      <c r="B55" t="s">
        <v>54</v>
      </c>
      <c r="C55" t="s">
        <v>2</v>
      </c>
      <c r="D55" t="s">
        <v>2</v>
      </c>
      <c r="E55">
        <v>0.245</v>
      </c>
      <c r="F55" t="s">
        <v>2</v>
      </c>
      <c r="G55" t="s">
        <v>2</v>
      </c>
      <c r="H55" t="s">
        <v>2</v>
      </c>
      <c r="I55">
        <v>1.0999999999999999E-2</v>
      </c>
      <c r="J55" t="s">
        <v>2</v>
      </c>
      <c r="K55" t="s">
        <v>2</v>
      </c>
      <c r="L55" t="s">
        <v>2</v>
      </c>
      <c r="M55">
        <v>0.29399999999999998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>
        <v>0.27200000000000002</v>
      </c>
      <c r="W55" t="s">
        <v>2</v>
      </c>
      <c r="X55" t="s">
        <v>2</v>
      </c>
      <c r="Y55" t="s">
        <v>2</v>
      </c>
      <c r="Z55" t="s">
        <v>2</v>
      </c>
      <c r="AA55" t="s">
        <v>2</v>
      </c>
      <c r="AB55" t="s">
        <v>2</v>
      </c>
      <c r="AC55">
        <v>0.114</v>
      </c>
      <c r="AD55" t="s">
        <v>2</v>
      </c>
      <c r="AE55" t="s">
        <v>2</v>
      </c>
      <c r="AF55" t="s">
        <v>2</v>
      </c>
      <c r="AG55">
        <v>9.9000000000000005E-2</v>
      </c>
      <c r="AH55" t="s">
        <v>2</v>
      </c>
      <c r="AI55" t="s">
        <v>2</v>
      </c>
      <c r="AJ55" t="s">
        <v>2</v>
      </c>
      <c r="AK55">
        <v>0.20699999999999999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 t="s">
        <v>2</v>
      </c>
      <c r="AU55" t="s">
        <v>2</v>
      </c>
      <c r="AV55" t="s">
        <v>2</v>
      </c>
      <c r="AW55" t="s">
        <v>2</v>
      </c>
      <c r="AX55" t="s">
        <v>2</v>
      </c>
      <c r="AY55" t="s">
        <v>2</v>
      </c>
      <c r="AZ55" t="s">
        <v>2</v>
      </c>
      <c r="BA55" t="s">
        <v>2</v>
      </c>
      <c r="BB55" t="s">
        <v>2</v>
      </c>
      <c r="BC55" t="s">
        <v>2</v>
      </c>
      <c r="BD55" t="s">
        <v>2</v>
      </c>
      <c r="BE55" t="s">
        <v>2</v>
      </c>
      <c r="BF55" t="s">
        <v>2</v>
      </c>
      <c r="BG55" t="s">
        <v>2</v>
      </c>
      <c r="BH55" t="s">
        <v>2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 t="s">
        <v>2</v>
      </c>
      <c r="CB55" t="s">
        <v>2</v>
      </c>
      <c r="CC55">
        <v>2.1440000000000001</v>
      </c>
      <c r="CD55" s="5">
        <f t="shared" si="3"/>
        <v>3.3860000000000001</v>
      </c>
      <c r="CE55" s="2">
        <v>12.51</v>
      </c>
      <c r="CF55" s="7">
        <f t="shared" si="1"/>
        <v>2.5265283244788197</v>
      </c>
      <c r="CG55" s="7">
        <f t="shared" si="2"/>
        <v>-1.2196492837109436</v>
      </c>
    </row>
    <row r="56" spans="2:85">
      <c r="B56" t="s">
        <v>55</v>
      </c>
      <c r="C56" t="s">
        <v>2</v>
      </c>
      <c r="D56" t="s">
        <v>2</v>
      </c>
      <c r="E56">
        <v>3.3000000000000002E-2</v>
      </c>
      <c r="F56">
        <v>1.2E-2</v>
      </c>
      <c r="G56" t="s">
        <v>2</v>
      </c>
      <c r="H56" t="s">
        <v>2</v>
      </c>
      <c r="I56" t="s">
        <v>2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U56">
        <v>5.0999999999999997E-2</v>
      </c>
      <c r="V56" t="s">
        <v>2</v>
      </c>
      <c r="W56" t="s">
        <v>2</v>
      </c>
      <c r="X56" t="s">
        <v>2</v>
      </c>
      <c r="Y56">
        <v>1.1779999999999999</v>
      </c>
      <c r="Z56" t="s">
        <v>2</v>
      </c>
      <c r="AA56">
        <v>0.114</v>
      </c>
      <c r="AB56" t="s">
        <v>2</v>
      </c>
      <c r="AC56" t="s">
        <v>2</v>
      </c>
      <c r="AD56" t="s">
        <v>2</v>
      </c>
      <c r="AE56" t="s">
        <v>2</v>
      </c>
      <c r="AF56">
        <v>9.4E-2</v>
      </c>
      <c r="AG56" t="s">
        <v>2</v>
      </c>
      <c r="AH56" t="s">
        <v>2</v>
      </c>
      <c r="AI56" t="s">
        <v>2</v>
      </c>
      <c r="AJ56" t="s">
        <v>2</v>
      </c>
      <c r="AK56" t="s">
        <v>2</v>
      </c>
      <c r="AL56" t="s">
        <v>2</v>
      </c>
      <c r="AM56" t="s">
        <v>2</v>
      </c>
      <c r="AN56" t="s">
        <v>2</v>
      </c>
      <c r="AO56" t="s">
        <v>2</v>
      </c>
      <c r="AP56" t="s">
        <v>2</v>
      </c>
      <c r="AQ56" t="s">
        <v>2</v>
      </c>
      <c r="AR56" t="s">
        <v>2</v>
      </c>
      <c r="AS56" t="s">
        <v>2</v>
      </c>
      <c r="AT56">
        <v>0.23699999999999999</v>
      </c>
      <c r="AU56">
        <v>0.125</v>
      </c>
      <c r="AV56" t="s">
        <v>2</v>
      </c>
      <c r="AW56" t="s">
        <v>2</v>
      </c>
      <c r="AX56">
        <v>0.80900000000000005</v>
      </c>
      <c r="AY56">
        <v>4.2000000000000003E-2</v>
      </c>
      <c r="AZ56" t="s">
        <v>2</v>
      </c>
      <c r="BA56" t="s">
        <v>2</v>
      </c>
      <c r="BB56" t="s">
        <v>2</v>
      </c>
      <c r="BC56" t="s">
        <v>2</v>
      </c>
      <c r="BD56">
        <v>1.294</v>
      </c>
      <c r="BE56" t="s">
        <v>2</v>
      </c>
      <c r="BF56" t="s">
        <v>2</v>
      </c>
      <c r="BG56" t="s">
        <v>2</v>
      </c>
      <c r="BH56">
        <v>0.105</v>
      </c>
      <c r="BI56" t="s">
        <v>2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>
        <v>3.8620000000000001</v>
      </c>
      <c r="CB56" t="s">
        <v>2</v>
      </c>
      <c r="CC56" t="s">
        <v>2</v>
      </c>
      <c r="CD56" s="5">
        <f t="shared" si="3"/>
        <v>7.9560000000000004</v>
      </c>
      <c r="CE56" s="2">
        <v>26.225999999999999</v>
      </c>
      <c r="CF56" s="7">
        <f t="shared" si="1"/>
        <v>3.2667512851092324</v>
      </c>
      <c r="CG56" s="7">
        <f t="shared" si="2"/>
        <v>-2.073926360991726</v>
      </c>
    </row>
    <row r="57" spans="2:85">
      <c r="B57" t="s">
        <v>56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0.185</v>
      </c>
      <c r="I57">
        <v>8.9999999999999993E-3</v>
      </c>
      <c r="J57" t="s">
        <v>2</v>
      </c>
      <c r="K57">
        <v>0.105</v>
      </c>
      <c r="L57" t="s">
        <v>2</v>
      </c>
      <c r="M57">
        <v>0.124</v>
      </c>
      <c r="N57" t="s">
        <v>2</v>
      </c>
      <c r="O57">
        <v>0.29699999999999999</v>
      </c>
      <c r="P57" t="s">
        <v>2</v>
      </c>
      <c r="Q57">
        <v>6.7000000000000004E-2</v>
      </c>
      <c r="R57" t="s">
        <v>2</v>
      </c>
      <c r="S57">
        <v>0.09</v>
      </c>
      <c r="T57">
        <v>0.15</v>
      </c>
      <c r="U57" t="s">
        <v>2</v>
      </c>
      <c r="V57">
        <v>0.20300000000000001</v>
      </c>
      <c r="W57" t="s">
        <v>2</v>
      </c>
      <c r="X57">
        <v>7.4999999999999997E-2</v>
      </c>
      <c r="Y57" t="s">
        <v>2</v>
      </c>
      <c r="Z57" t="s">
        <v>2</v>
      </c>
      <c r="AA57" t="s">
        <v>2</v>
      </c>
      <c r="AB57" t="s">
        <v>2</v>
      </c>
      <c r="AC57">
        <v>0.17899999999999999</v>
      </c>
      <c r="AD57">
        <v>0.152</v>
      </c>
      <c r="AE57">
        <v>0.32900000000000001</v>
      </c>
      <c r="AF57" t="s">
        <v>2</v>
      </c>
      <c r="AG57">
        <v>0.16700000000000001</v>
      </c>
      <c r="AH57" t="s">
        <v>2</v>
      </c>
      <c r="AI57">
        <v>0.185</v>
      </c>
      <c r="AJ57" t="s">
        <v>2</v>
      </c>
      <c r="AK57">
        <v>0.157</v>
      </c>
      <c r="AL57" t="s">
        <v>2</v>
      </c>
      <c r="AM57" t="s">
        <v>2</v>
      </c>
      <c r="AN57" t="s">
        <v>2</v>
      </c>
      <c r="AO57">
        <v>0.246</v>
      </c>
      <c r="AP57" t="s">
        <v>2</v>
      </c>
      <c r="AQ57">
        <v>0.22600000000000001</v>
      </c>
      <c r="AR57" t="s">
        <v>2</v>
      </c>
      <c r="AS57">
        <v>0.221</v>
      </c>
      <c r="AT57">
        <v>0.21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0.216</v>
      </c>
      <c r="BF57">
        <v>2.4E-2</v>
      </c>
      <c r="BG57">
        <v>1.9E-2</v>
      </c>
      <c r="BH57" t="s">
        <v>2</v>
      </c>
      <c r="BI57">
        <v>0.28299999999999997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2.7160000000000002</v>
      </c>
      <c r="CD57" s="5">
        <f t="shared" si="3"/>
        <v>6.6349999999999998</v>
      </c>
      <c r="CE57" s="2">
        <v>13.478</v>
      </c>
      <c r="CF57" s="7">
        <f t="shared" si="1"/>
        <v>2.601058726524025</v>
      </c>
      <c r="CG57" s="7">
        <f t="shared" si="2"/>
        <v>-1.8923586677841708</v>
      </c>
    </row>
    <row r="58" spans="2:85">
      <c r="B58" t="s">
        <v>57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2.5000000000000001E-2</v>
      </c>
      <c r="I58">
        <v>5.0000000000000001E-3</v>
      </c>
      <c r="J58" t="s">
        <v>2</v>
      </c>
      <c r="K58">
        <v>7.6999999999999999E-2</v>
      </c>
      <c r="L58" t="s">
        <v>2</v>
      </c>
      <c r="M58">
        <v>0.08</v>
      </c>
      <c r="N58" t="s">
        <v>2</v>
      </c>
      <c r="O58">
        <v>8.5000000000000006E-2</v>
      </c>
      <c r="P58" t="s">
        <v>2</v>
      </c>
      <c r="Q58">
        <v>3.7999999999999999E-2</v>
      </c>
      <c r="R58" t="s">
        <v>2</v>
      </c>
      <c r="S58">
        <v>4.8000000000000001E-2</v>
      </c>
      <c r="T58">
        <v>6.2E-2</v>
      </c>
      <c r="U58" t="s">
        <v>2</v>
      </c>
      <c r="V58">
        <v>8.3000000000000004E-2</v>
      </c>
      <c r="W58" t="s">
        <v>2</v>
      </c>
      <c r="X58">
        <v>3.1E-2</v>
      </c>
      <c r="Y58" t="s">
        <v>2</v>
      </c>
      <c r="Z58" t="s">
        <v>2</v>
      </c>
      <c r="AA58" t="s">
        <v>2</v>
      </c>
      <c r="AB58" t="s">
        <v>2</v>
      </c>
      <c r="AC58">
        <v>6.5000000000000002E-2</v>
      </c>
      <c r="AD58">
        <v>9.8000000000000004E-2</v>
      </c>
      <c r="AE58">
        <v>8.2000000000000003E-2</v>
      </c>
      <c r="AF58" t="s">
        <v>2</v>
      </c>
      <c r="AG58">
        <v>0.107</v>
      </c>
      <c r="AH58" t="s">
        <v>2</v>
      </c>
      <c r="AI58">
        <v>7.0000000000000007E-2</v>
      </c>
      <c r="AJ58" t="s">
        <v>2</v>
      </c>
      <c r="AK58">
        <v>6.5000000000000002E-2</v>
      </c>
      <c r="AL58" t="s">
        <v>2</v>
      </c>
      <c r="AM58" t="s">
        <v>2</v>
      </c>
      <c r="AN58" t="s">
        <v>2</v>
      </c>
      <c r="AO58">
        <v>6.6000000000000003E-2</v>
      </c>
      <c r="AP58" t="s">
        <v>2</v>
      </c>
      <c r="AQ58">
        <v>8.8999999999999996E-2</v>
      </c>
      <c r="AR58" t="s">
        <v>2</v>
      </c>
      <c r="AS58">
        <v>2.9000000000000001E-2</v>
      </c>
      <c r="AT58">
        <v>7.0000000000000007E-2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0.08</v>
      </c>
      <c r="BF58">
        <v>1.4999999999999999E-2</v>
      </c>
      <c r="BG58">
        <v>1.2E-2</v>
      </c>
      <c r="BH58" t="s">
        <v>2</v>
      </c>
      <c r="BI58">
        <v>0.09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2.294</v>
      </c>
      <c r="CD58" s="5">
        <f t="shared" si="3"/>
        <v>3.766</v>
      </c>
      <c r="CE58" s="2">
        <v>10.599</v>
      </c>
      <c r="CF58" s="7">
        <f t="shared" si="1"/>
        <v>2.3607596570451177</v>
      </c>
      <c r="CG58" s="7">
        <f t="shared" si="2"/>
        <v>-1.3260134302349607</v>
      </c>
    </row>
    <row r="59" spans="2:85">
      <c r="B59" t="s">
        <v>58</v>
      </c>
      <c r="C59" t="s">
        <v>2</v>
      </c>
      <c r="D59" t="s">
        <v>2</v>
      </c>
      <c r="E59" t="s">
        <v>2</v>
      </c>
      <c r="F59" t="s">
        <v>2</v>
      </c>
      <c r="G59" t="s">
        <v>2</v>
      </c>
      <c r="H59">
        <v>2.4E-2</v>
      </c>
      <c r="I59">
        <v>5.0000000000000001E-3</v>
      </c>
      <c r="J59" t="s">
        <v>2</v>
      </c>
      <c r="K59">
        <v>7.5999999999999998E-2</v>
      </c>
      <c r="L59" t="s">
        <v>2</v>
      </c>
      <c r="M59">
        <v>8.5000000000000006E-2</v>
      </c>
      <c r="N59" t="s">
        <v>2</v>
      </c>
      <c r="O59">
        <v>8.4000000000000005E-2</v>
      </c>
      <c r="P59" t="s">
        <v>2</v>
      </c>
      <c r="Q59">
        <v>3.7999999999999999E-2</v>
      </c>
      <c r="R59" t="s">
        <v>2</v>
      </c>
      <c r="S59">
        <v>4.7E-2</v>
      </c>
      <c r="T59">
        <v>6.0999999999999999E-2</v>
      </c>
      <c r="U59" t="s">
        <v>2</v>
      </c>
      <c r="V59">
        <v>8.1000000000000003E-2</v>
      </c>
      <c r="W59" t="s">
        <v>2</v>
      </c>
      <c r="X59">
        <v>3.1E-2</v>
      </c>
      <c r="Y59" t="s">
        <v>2</v>
      </c>
      <c r="Z59" t="s">
        <v>2</v>
      </c>
      <c r="AA59" t="s">
        <v>2</v>
      </c>
      <c r="AB59" t="s">
        <v>2</v>
      </c>
      <c r="AC59">
        <v>6.4000000000000001E-2</v>
      </c>
      <c r="AD59">
        <v>0.1</v>
      </c>
      <c r="AE59">
        <v>8.1000000000000003E-2</v>
      </c>
      <c r="AF59" t="s">
        <v>2</v>
      </c>
      <c r="AG59">
        <v>9.4E-2</v>
      </c>
      <c r="AH59" t="s">
        <v>2</v>
      </c>
      <c r="AI59">
        <v>6.9000000000000006E-2</v>
      </c>
      <c r="AJ59" t="s">
        <v>2</v>
      </c>
      <c r="AK59">
        <v>6.4000000000000001E-2</v>
      </c>
      <c r="AL59" t="s">
        <v>2</v>
      </c>
      <c r="AM59" t="s">
        <v>2</v>
      </c>
      <c r="AN59" t="s">
        <v>2</v>
      </c>
      <c r="AO59">
        <v>6.5000000000000002E-2</v>
      </c>
      <c r="AP59" t="s">
        <v>2</v>
      </c>
      <c r="AQ59">
        <v>8.7999999999999995E-2</v>
      </c>
      <c r="AR59" t="s">
        <v>2</v>
      </c>
      <c r="AS59">
        <v>2.8000000000000001E-2</v>
      </c>
      <c r="AT59">
        <v>6.9000000000000006E-2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>
        <v>7.9000000000000001E-2</v>
      </c>
      <c r="BF59">
        <v>1.4999999999999999E-2</v>
      </c>
      <c r="BG59">
        <v>1.2E-2</v>
      </c>
      <c r="BH59" t="s">
        <v>2</v>
      </c>
      <c r="BI59">
        <v>8.8999999999999996E-2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 t="s">
        <v>2</v>
      </c>
      <c r="CB59" t="s">
        <v>2</v>
      </c>
      <c r="CC59">
        <v>1.84</v>
      </c>
      <c r="CD59" s="5">
        <f t="shared" si="3"/>
        <v>3.2889999999999997</v>
      </c>
      <c r="CE59" s="2">
        <v>8.3670000000000009</v>
      </c>
      <c r="CF59" s="7">
        <f t="shared" si="1"/>
        <v>2.1242953973134617</v>
      </c>
      <c r="CG59" s="7">
        <f t="shared" si="2"/>
        <v>-1.1905835672069198</v>
      </c>
    </row>
    <row r="60" spans="2:85">
      <c r="B60" t="s">
        <v>59</v>
      </c>
      <c r="C60" t="s">
        <v>2</v>
      </c>
      <c r="D60" t="s">
        <v>2</v>
      </c>
      <c r="E60">
        <v>4.1000000000000002E-2</v>
      </c>
      <c r="F60">
        <v>1.2999999999999999E-2</v>
      </c>
      <c r="G60">
        <v>1.7999999999999999E-2</v>
      </c>
      <c r="H60" t="s">
        <v>2</v>
      </c>
      <c r="I60" t="s">
        <v>2</v>
      </c>
      <c r="J60">
        <v>0</v>
      </c>
      <c r="K60" t="s">
        <v>2</v>
      </c>
      <c r="L60">
        <v>1E-3</v>
      </c>
      <c r="M60" t="s">
        <v>2</v>
      </c>
      <c r="N60">
        <v>4.0000000000000001E-3</v>
      </c>
      <c r="O60" t="s">
        <v>2</v>
      </c>
      <c r="P60">
        <v>6.4000000000000001E-2</v>
      </c>
      <c r="Q60" t="s">
        <v>2</v>
      </c>
      <c r="R60" t="s">
        <v>2</v>
      </c>
      <c r="S60" t="s">
        <v>2</v>
      </c>
      <c r="T60" t="s">
        <v>2</v>
      </c>
      <c r="U60" t="s">
        <v>2</v>
      </c>
      <c r="V60" t="s">
        <v>2</v>
      </c>
      <c r="W60">
        <v>1.7999999999999999E-2</v>
      </c>
      <c r="X60" t="s">
        <v>2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E60" t="s">
        <v>2</v>
      </c>
      <c r="AF60" t="s">
        <v>2</v>
      </c>
      <c r="AG60" t="s">
        <v>2</v>
      </c>
      <c r="AH60" t="s">
        <v>2</v>
      </c>
      <c r="AI60" t="s">
        <v>2</v>
      </c>
      <c r="AJ60" t="s">
        <v>2</v>
      </c>
      <c r="AK60" t="s">
        <v>2</v>
      </c>
      <c r="AL60" t="s">
        <v>2</v>
      </c>
      <c r="AM60" t="s">
        <v>2</v>
      </c>
      <c r="AN60">
        <v>2E-3</v>
      </c>
      <c r="AO60" t="s">
        <v>2</v>
      </c>
      <c r="AP60" t="s">
        <v>2</v>
      </c>
      <c r="AQ60" t="s">
        <v>2</v>
      </c>
      <c r="AR60" t="s">
        <v>2</v>
      </c>
      <c r="AS60" t="s">
        <v>2</v>
      </c>
      <c r="AT60" t="s">
        <v>2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 t="s">
        <v>2</v>
      </c>
      <c r="BD60" t="s">
        <v>2</v>
      </c>
      <c r="BE60" t="s">
        <v>2</v>
      </c>
      <c r="BF60" t="s">
        <v>2</v>
      </c>
      <c r="BG60" t="s">
        <v>2</v>
      </c>
      <c r="BH60">
        <v>1.0999999999999999E-2</v>
      </c>
      <c r="BI60" t="s">
        <v>2</v>
      </c>
      <c r="BJ60" t="s">
        <v>2</v>
      </c>
      <c r="BK60" t="s">
        <v>2</v>
      </c>
      <c r="BL60" t="s">
        <v>2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>
        <v>0.47499999999999998</v>
      </c>
      <c r="CB60" t="s">
        <v>2</v>
      </c>
      <c r="CC60" t="s">
        <v>2</v>
      </c>
      <c r="CD60" s="5">
        <f t="shared" si="3"/>
        <v>0.64700000000000002</v>
      </c>
      <c r="CE60" s="2">
        <v>3.246</v>
      </c>
      <c r="CF60" s="7">
        <f t="shared" si="1"/>
        <v>1.1774234690923995</v>
      </c>
      <c r="CG60" s="7">
        <f t="shared" si="2"/>
        <v>0.43540898448123644</v>
      </c>
    </row>
    <row r="61" spans="2:85">
      <c r="B61" t="s">
        <v>60</v>
      </c>
      <c r="C61" t="s">
        <v>2</v>
      </c>
      <c r="D61" t="s">
        <v>2</v>
      </c>
      <c r="E61" t="s">
        <v>2</v>
      </c>
      <c r="F61" t="s">
        <v>2</v>
      </c>
      <c r="G61">
        <v>3.0000000000000001E-3</v>
      </c>
      <c r="H61">
        <v>0.08</v>
      </c>
      <c r="I61" t="s">
        <v>2</v>
      </c>
      <c r="J61" t="s">
        <v>2</v>
      </c>
      <c r="K61" t="s">
        <v>2</v>
      </c>
      <c r="L61" t="s">
        <v>2</v>
      </c>
      <c r="M61" t="s">
        <v>2</v>
      </c>
      <c r="N61" t="s">
        <v>2</v>
      </c>
      <c r="O61">
        <v>0.86</v>
      </c>
      <c r="P61" t="s">
        <v>2</v>
      </c>
      <c r="Q61">
        <v>2.2650000000000001</v>
      </c>
      <c r="R61" t="s">
        <v>2</v>
      </c>
      <c r="S61">
        <v>1.425</v>
      </c>
      <c r="T61">
        <v>0.432</v>
      </c>
      <c r="U61" t="s">
        <v>2</v>
      </c>
      <c r="V61">
        <v>0.29899999999999999</v>
      </c>
      <c r="W61" t="s">
        <v>2</v>
      </c>
      <c r="X61">
        <v>0.21199999999999999</v>
      </c>
      <c r="Y61" t="s">
        <v>2</v>
      </c>
      <c r="Z61" t="s">
        <v>2</v>
      </c>
      <c r="AA61" t="s">
        <v>2</v>
      </c>
      <c r="AB61" t="s">
        <v>2</v>
      </c>
      <c r="AC61">
        <v>0.41399999999999998</v>
      </c>
      <c r="AD61">
        <v>0.51</v>
      </c>
      <c r="AE61">
        <v>0.56100000000000005</v>
      </c>
      <c r="AF61" t="s">
        <v>2</v>
      </c>
      <c r="AG61" t="s">
        <v>2</v>
      </c>
      <c r="AH61" t="s">
        <v>2</v>
      </c>
      <c r="AI61">
        <v>0.189</v>
      </c>
      <c r="AJ61">
        <v>0.876</v>
      </c>
      <c r="AK61">
        <v>0.52400000000000002</v>
      </c>
      <c r="AL61">
        <v>1.9E-2</v>
      </c>
      <c r="AM61" t="s">
        <v>2</v>
      </c>
      <c r="AN61" t="s">
        <v>2</v>
      </c>
      <c r="AO61">
        <v>0.65200000000000002</v>
      </c>
      <c r="AP61">
        <v>3.6240000000000001</v>
      </c>
      <c r="AQ61">
        <v>1.196</v>
      </c>
      <c r="AR61">
        <v>0.129</v>
      </c>
      <c r="AS61">
        <v>0.2</v>
      </c>
      <c r="AT61">
        <v>0.33700000000000002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>
        <v>0.871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>
        <v>4.3470000000000004</v>
      </c>
      <c r="BJ61" t="s">
        <v>2</v>
      </c>
      <c r="BK61">
        <v>0.85699999999999998</v>
      </c>
      <c r="BL61">
        <v>1.9E-2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3.8439999999999999</v>
      </c>
      <c r="CD61" s="5">
        <f t="shared" si="3"/>
        <v>24.744999999999997</v>
      </c>
      <c r="CE61" s="2">
        <v>129.89599999999999</v>
      </c>
      <c r="CF61" s="7">
        <f t="shared" si="1"/>
        <v>4.8667341302848133</v>
      </c>
      <c r="CG61" s="7">
        <f t="shared" si="2"/>
        <v>-3.2086234484038494</v>
      </c>
    </row>
    <row r="62" spans="2:85">
      <c r="B62" t="s">
        <v>61</v>
      </c>
      <c r="C62">
        <v>8.9999999999999993E-3</v>
      </c>
      <c r="D62">
        <v>0.20100000000000001</v>
      </c>
      <c r="E62">
        <v>0.17799999999999999</v>
      </c>
      <c r="F62" t="s">
        <v>2</v>
      </c>
      <c r="G62">
        <v>1.4999999999999999E-2</v>
      </c>
      <c r="H62">
        <v>2.1520000000000001</v>
      </c>
      <c r="I62">
        <v>1E-3</v>
      </c>
      <c r="J62" t="s">
        <v>2</v>
      </c>
      <c r="K62">
        <v>10.693</v>
      </c>
      <c r="L62" t="s">
        <v>2</v>
      </c>
      <c r="M62">
        <v>0.113</v>
      </c>
      <c r="N62" t="s">
        <v>2</v>
      </c>
      <c r="O62" t="s">
        <v>2</v>
      </c>
      <c r="P62" t="s">
        <v>2</v>
      </c>
      <c r="Q62" t="s">
        <v>2</v>
      </c>
      <c r="R62">
        <v>4.1580000000000004</v>
      </c>
      <c r="S62">
        <v>3.298</v>
      </c>
      <c r="T62" t="s">
        <v>2</v>
      </c>
      <c r="U62" t="s">
        <v>2</v>
      </c>
      <c r="V62">
        <v>1.1919999999999999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>
        <v>1.4930000000000001</v>
      </c>
      <c r="AD62" t="s">
        <v>2</v>
      </c>
      <c r="AE62">
        <v>4.4999999999999998E-2</v>
      </c>
      <c r="AF62" t="s">
        <v>2</v>
      </c>
      <c r="AG62">
        <v>4.8019999999999996</v>
      </c>
      <c r="AH62" t="s">
        <v>2</v>
      </c>
      <c r="AI62" t="s">
        <v>2</v>
      </c>
      <c r="AJ62" t="s">
        <v>2</v>
      </c>
      <c r="AK62">
        <v>0.45800000000000002</v>
      </c>
      <c r="AL62">
        <v>2E-3</v>
      </c>
      <c r="AM62" t="s">
        <v>2</v>
      </c>
      <c r="AN62" t="s">
        <v>2</v>
      </c>
      <c r="AO62" t="s">
        <v>2</v>
      </c>
      <c r="AP62" t="s">
        <v>2</v>
      </c>
      <c r="AQ62">
        <v>0.68400000000000005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>
        <v>1.448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51.716000000000001</v>
      </c>
      <c r="CD62" s="5">
        <f t="shared" si="3"/>
        <v>82.658000000000001</v>
      </c>
      <c r="CE62" s="2">
        <v>371.57299999999998</v>
      </c>
      <c r="CF62" s="7">
        <f t="shared" si="1"/>
        <v>5.9177453455270328</v>
      </c>
      <c r="CG62" s="7">
        <f t="shared" si="2"/>
        <v>-4.4147116132912334</v>
      </c>
    </row>
    <row r="63" spans="2:85">
      <c r="B63" t="s">
        <v>62</v>
      </c>
      <c r="C63" t="s">
        <v>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6.0000000000000001E-3</v>
      </c>
      <c r="J63" t="s">
        <v>2</v>
      </c>
      <c r="K63" t="s">
        <v>2</v>
      </c>
      <c r="L63" t="s">
        <v>2</v>
      </c>
      <c r="M63">
        <v>4.7E-2</v>
      </c>
      <c r="N63" t="s">
        <v>2</v>
      </c>
      <c r="O63">
        <v>0.05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>
        <v>8.6999999999999994E-2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>
        <v>4.4999999999999998E-2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0.47899999999999998</v>
      </c>
      <c r="CD63" s="5">
        <f t="shared" si="3"/>
        <v>0.71399999999999997</v>
      </c>
      <c r="CE63" s="2">
        <v>3.8380000000000001</v>
      </c>
      <c r="CF63" s="7">
        <f t="shared" si="1"/>
        <v>1.3449513975855081</v>
      </c>
      <c r="CG63" s="7">
        <f t="shared" si="2"/>
        <v>0.33687231664255274</v>
      </c>
    </row>
    <row r="64" spans="2:85">
      <c r="B64" t="s">
        <v>63</v>
      </c>
      <c r="C64">
        <v>1.4999999999999999E-2</v>
      </c>
      <c r="D64" t="s">
        <v>2</v>
      </c>
      <c r="E64" t="s">
        <v>2</v>
      </c>
      <c r="F64" t="s">
        <v>2</v>
      </c>
      <c r="G64" t="s">
        <v>2</v>
      </c>
      <c r="H64" t="s">
        <v>2</v>
      </c>
      <c r="I64">
        <v>1E-3</v>
      </c>
      <c r="J64" t="s">
        <v>2</v>
      </c>
      <c r="K64" t="s">
        <v>2</v>
      </c>
      <c r="L64" t="s">
        <v>2</v>
      </c>
      <c r="M64">
        <v>1.2E-2</v>
      </c>
      <c r="N64" t="s">
        <v>2</v>
      </c>
      <c r="O64" t="s">
        <v>2</v>
      </c>
      <c r="P64" t="s">
        <v>2</v>
      </c>
      <c r="Q64" t="s">
        <v>2</v>
      </c>
      <c r="R64" t="s">
        <v>2</v>
      </c>
      <c r="S64" t="s">
        <v>2</v>
      </c>
      <c r="T64" t="s">
        <v>2</v>
      </c>
      <c r="U64" t="s">
        <v>2</v>
      </c>
      <c r="V64" t="s">
        <v>2</v>
      </c>
      <c r="W64" t="s">
        <v>2</v>
      </c>
      <c r="X64" t="s">
        <v>2</v>
      </c>
      <c r="Y64" t="s">
        <v>2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E64" t="s">
        <v>2</v>
      </c>
      <c r="AF64" t="s">
        <v>2</v>
      </c>
      <c r="AG64" t="s">
        <v>2</v>
      </c>
      <c r="AH64" t="s">
        <v>2</v>
      </c>
      <c r="AI64" t="s">
        <v>2</v>
      </c>
      <c r="AJ64" t="s">
        <v>2</v>
      </c>
      <c r="AK64" t="s">
        <v>2</v>
      </c>
      <c r="AL64" t="s">
        <v>2</v>
      </c>
      <c r="AM64" t="s">
        <v>2</v>
      </c>
      <c r="AN64" t="s">
        <v>2</v>
      </c>
      <c r="AO64" t="s">
        <v>2</v>
      </c>
      <c r="AP64" t="s">
        <v>2</v>
      </c>
      <c r="AQ64" t="s">
        <v>2</v>
      </c>
      <c r="AR64" t="s">
        <v>2</v>
      </c>
      <c r="AS64" t="s">
        <v>2</v>
      </c>
      <c r="AT64" t="s">
        <v>2</v>
      </c>
      <c r="AU64" t="s">
        <v>2</v>
      </c>
      <c r="AV64" t="s">
        <v>2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 t="s">
        <v>2</v>
      </c>
      <c r="BD64" t="s">
        <v>2</v>
      </c>
      <c r="BE64" t="s">
        <v>2</v>
      </c>
      <c r="BF64" t="s">
        <v>2</v>
      </c>
      <c r="BG64" t="s">
        <v>2</v>
      </c>
      <c r="BH64" t="s">
        <v>2</v>
      </c>
      <c r="BI64" t="s">
        <v>2</v>
      </c>
      <c r="BJ64" t="s">
        <v>2</v>
      </c>
      <c r="BK64" t="s">
        <v>2</v>
      </c>
      <c r="BL64" t="s">
        <v>2</v>
      </c>
      <c r="BM64" t="s">
        <v>2</v>
      </c>
      <c r="BN64" t="s">
        <v>2</v>
      </c>
      <c r="BO64" t="s">
        <v>2</v>
      </c>
      <c r="BP64" t="s">
        <v>2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2.9000000000000001E-2</v>
      </c>
      <c r="CD64" s="5">
        <f t="shared" si="3"/>
        <v>5.7000000000000002E-2</v>
      </c>
      <c r="CE64" s="2">
        <v>0.374</v>
      </c>
      <c r="CF64" s="7">
        <f t="shared" si="1"/>
        <v>-0.98349948156760514</v>
      </c>
      <c r="CG64" s="7">
        <f t="shared" si="2"/>
        <v>2.864704011147587</v>
      </c>
    </row>
    <row r="65" spans="2:85">
      <c r="B65" t="s">
        <v>86</v>
      </c>
      <c r="C65" t="s">
        <v>2</v>
      </c>
      <c r="D65" t="s">
        <v>2</v>
      </c>
      <c r="E65">
        <v>0.38700000000000001</v>
      </c>
      <c r="F65" t="s">
        <v>2</v>
      </c>
      <c r="G65">
        <v>7.0000000000000001E-3</v>
      </c>
      <c r="H65">
        <v>0.53200000000000003</v>
      </c>
      <c r="I65">
        <v>1.4999999999999999E-2</v>
      </c>
      <c r="J65" t="s">
        <v>2</v>
      </c>
      <c r="K65">
        <v>0.32900000000000001</v>
      </c>
      <c r="L65" t="s">
        <v>2</v>
      </c>
      <c r="M65">
        <v>1.7869999999999999</v>
      </c>
      <c r="N65" t="s">
        <v>2</v>
      </c>
      <c r="O65">
        <v>2.8839999999999999</v>
      </c>
      <c r="P65" t="s">
        <v>2</v>
      </c>
      <c r="Q65">
        <v>3.1219999999999999</v>
      </c>
      <c r="R65">
        <v>7.133</v>
      </c>
      <c r="S65">
        <v>1.117</v>
      </c>
      <c r="T65">
        <v>1.4470000000000001</v>
      </c>
      <c r="U65" t="s">
        <v>2</v>
      </c>
      <c r="V65">
        <v>2.4980000000000002</v>
      </c>
      <c r="W65" t="s">
        <v>2</v>
      </c>
      <c r="X65">
        <v>0.38100000000000001</v>
      </c>
      <c r="Y65" t="s">
        <v>2</v>
      </c>
      <c r="Z65" t="s">
        <v>2</v>
      </c>
      <c r="AA65" t="s">
        <v>2</v>
      </c>
      <c r="AB65" t="s">
        <v>2</v>
      </c>
      <c r="AC65">
        <v>1.859</v>
      </c>
      <c r="AD65">
        <v>1.2190000000000001</v>
      </c>
      <c r="AE65" t="s">
        <v>2</v>
      </c>
      <c r="AF65" t="s">
        <v>2</v>
      </c>
      <c r="AG65">
        <v>1.482</v>
      </c>
      <c r="AH65" t="s">
        <v>2</v>
      </c>
      <c r="AI65">
        <v>0.17199999999999999</v>
      </c>
      <c r="AJ65">
        <v>0.94299999999999995</v>
      </c>
      <c r="AK65">
        <v>1.53</v>
      </c>
      <c r="AL65">
        <v>0.125</v>
      </c>
      <c r="AM65" t="s">
        <v>2</v>
      </c>
      <c r="AN65" t="s">
        <v>2</v>
      </c>
      <c r="AO65">
        <v>0.872</v>
      </c>
      <c r="AP65">
        <v>8.3650000000000002</v>
      </c>
      <c r="AQ65">
        <v>6.9370000000000003</v>
      </c>
      <c r="AR65">
        <v>0.21199999999999999</v>
      </c>
      <c r="AS65">
        <v>2.7530000000000001</v>
      </c>
      <c r="AT65">
        <v>0.55500000000000005</v>
      </c>
      <c r="AU65" t="s">
        <v>2</v>
      </c>
      <c r="AV65">
        <v>14.712</v>
      </c>
      <c r="AW65" t="s">
        <v>2</v>
      </c>
      <c r="AX65" t="s">
        <v>2</v>
      </c>
      <c r="AY65" t="s">
        <v>2</v>
      </c>
      <c r="AZ65" t="s">
        <v>2</v>
      </c>
      <c r="BA65" t="s">
        <v>2</v>
      </c>
      <c r="BB65" t="s">
        <v>2</v>
      </c>
      <c r="BC65">
        <v>1.212</v>
      </c>
      <c r="BD65" t="s">
        <v>2</v>
      </c>
      <c r="BE65">
        <v>2.4039999999999999</v>
      </c>
      <c r="BF65">
        <v>1.371</v>
      </c>
      <c r="BG65">
        <v>1.0820000000000001</v>
      </c>
      <c r="BH65" t="s">
        <v>2</v>
      </c>
      <c r="BI65" t="s">
        <v>2</v>
      </c>
      <c r="BJ65" t="s">
        <v>2</v>
      </c>
      <c r="BK65">
        <v>0.104</v>
      </c>
      <c r="BL65" t="s">
        <v>2</v>
      </c>
      <c r="BM65">
        <v>36.795999999999999</v>
      </c>
      <c r="BN65" t="s">
        <v>2</v>
      </c>
      <c r="BO65" t="s">
        <v>2</v>
      </c>
      <c r="BP65">
        <v>237.672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 t="s">
        <v>2</v>
      </c>
      <c r="CB65" t="s">
        <v>2</v>
      </c>
      <c r="CC65">
        <v>271.02100000000002</v>
      </c>
      <c r="CD65" s="5">
        <f t="shared" si="3"/>
        <v>615.03700000000003</v>
      </c>
      <c r="CE65" s="2">
        <v>1294.433</v>
      </c>
      <c r="CF65" s="7">
        <f t="shared" si="1"/>
        <v>7.1658280404168266</v>
      </c>
      <c r="CG65" s="7">
        <f t="shared" si="2"/>
        <v>-6.4216824285984471</v>
      </c>
    </row>
    <row r="66" spans="2:85">
      <c r="B66" t="s">
        <v>65</v>
      </c>
      <c r="C66" t="s">
        <v>2</v>
      </c>
      <c r="D66" t="s">
        <v>2</v>
      </c>
      <c r="E66" t="s">
        <v>2</v>
      </c>
      <c r="F66" t="s">
        <v>2</v>
      </c>
      <c r="G66" t="s">
        <v>2</v>
      </c>
      <c r="H66" t="s">
        <v>2</v>
      </c>
      <c r="I66" t="s">
        <v>2</v>
      </c>
      <c r="J66" t="s">
        <v>2</v>
      </c>
      <c r="K66" t="s">
        <v>2</v>
      </c>
      <c r="L66">
        <v>1.7999999999999999E-2</v>
      </c>
      <c r="M66" t="s">
        <v>2</v>
      </c>
      <c r="N66">
        <v>0</v>
      </c>
      <c r="O66" t="s">
        <v>2</v>
      </c>
      <c r="P66" t="s">
        <v>2</v>
      </c>
      <c r="Q66" t="s">
        <v>2</v>
      </c>
      <c r="R66" t="s">
        <v>2</v>
      </c>
      <c r="S66" t="s">
        <v>2</v>
      </c>
      <c r="T66" t="s">
        <v>2</v>
      </c>
      <c r="U66" t="s">
        <v>2</v>
      </c>
      <c r="V66" t="s">
        <v>2</v>
      </c>
      <c r="W66">
        <v>0.108</v>
      </c>
      <c r="X66" t="s">
        <v>2</v>
      </c>
      <c r="Y66">
        <v>0.21</v>
      </c>
      <c r="Z66">
        <v>0.752</v>
      </c>
      <c r="AA66" t="s">
        <v>2</v>
      </c>
      <c r="AB66" t="s">
        <v>2</v>
      </c>
      <c r="AC66" t="s">
        <v>2</v>
      </c>
      <c r="AD66" t="s">
        <v>2</v>
      </c>
      <c r="AE66" t="s">
        <v>2</v>
      </c>
      <c r="AF66">
        <v>0.105</v>
      </c>
      <c r="AG66" t="s">
        <v>2</v>
      </c>
      <c r="AH66" t="s">
        <v>2</v>
      </c>
      <c r="AI66" t="s">
        <v>2</v>
      </c>
      <c r="AJ66" t="s">
        <v>2</v>
      </c>
      <c r="AK66" t="s">
        <v>2</v>
      </c>
      <c r="AL66" t="s">
        <v>2</v>
      </c>
      <c r="AM66">
        <v>1.7000000000000001E-2</v>
      </c>
      <c r="AN66">
        <v>7.8E-2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8.6999999999999994E-2</v>
      </c>
      <c r="AU66">
        <v>0.14399999999999999</v>
      </c>
      <c r="AV66" t="s">
        <v>2</v>
      </c>
      <c r="AW66">
        <v>0.69899999999999995</v>
      </c>
      <c r="AX66">
        <v>0.41</v>
      </c>
      <c r="AY66">
        <v>0.13100000000000001</v>
      </c>
      <c r="AZ66" t="s">
        <v>2</v>
      </c>
      <c r="BA66" t="s">
        <v>2</v>
      </c>
      <c r="BB66" t="s">
        <v>2</v>
      </c>
      <c r="BC66" t="s">
        <v>2</v>
      </c>
      <c r="BD66">
        <v>0.60499999999999998</v>
      </c>
      <c r="BE66" t="s">
        <v>2</v>
      </c>
      <c r="BF66" t="s">
        <v>2</v>
      </c>
      <c r="BG66" t="s">
        <v>2</v>
      </c>
      <c r="BH66" t="s">
        <v>2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 t="s">
        <v>2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2.3119999999999998</v>
      </c>
      <c r="CB66" t="s">
        <v>2</v>
      </c>
      <c r="CC66" t="s">
        <v>2</v>
      </c>
      <c r="CD66" s="5">
        <f t="shared" si="3"/>
        <v>5.6760000000000002</v>
      </c>
      <c r="CE66" s="2">
        <v>10.472</v>
      </c>
      <c r="CF66" s="7">
        <f t="shared" si="1"/>
        <v>2.3487050286075988</v>
      </c>
      <c r="CG66" s="7">
        <f t="shared" si="2"/>
        <v>-1.7362467592977961</v>
      </c>
    </row>
    <row r="67" spans="2:85">
      <c r="B67" t="s">
        <v>87</v>
      </c>
      <c r="C67" t="s">
        <v>2</v>
      </c>
      <c r="D67" t="s">
        <v>2</v>
      </c>
      <c r="E67">
        <v>0.11600000000000001</v>
      </c>
      <c r="F67" t="s">
        <v>2</v>
      </c>
      <c r="G67" t="s">
        <v>2</v>
      </c>
      <c r="H67" t="s">
        <v>2</v>
      </c>
      <c r="I67" t="s">
        <v>2</v>
      </c>
      <c r="J67">
        <v>0.104</v>
      </c>
      <c r="K67" t="s">
        <v>2</v>
      </c>
      <c r="L67">
        <v>1.6E-2</v>
      </c>
      <c r="M67" t="s">
        <v>2</v>
      </c>
      <c r="N67">
        <v>6.0999999999999999E-2</v>
      </c>
      <c r="O67" t="s">
        <v>2</v>
      </c>
      <c r="P67">
        <v>0.72</v>
      </c>
      <c r="Q67" t="s">
        <v>2</v>
      </c>
      <c r="R67" t="s">
        <v>2</v>
      </c>
      <c r="S67" t="s">
        <v>2</v>
      </c>
      <c r="T67" t="s">
        <v>2</v>
      </c>
      <c r="U67">
        <v>3.4000000000000002E-2</v>
      </c>
      <c r="V67" t="s">
        <v>2</v>
      </c>
      <c r="W67">
        <v>0.44700000000000001</v>
      </c>
      <c r="X67" t="s">
        <v>2</v>
      </c>
      <c r="Y67" t="s">
        <v>2</v>
      </c>
      <c r="Z67">
        <v>0.76300000000000001</v>
      </c>
      <c r="AA67">
        <v>0.438</v>
      </c>
      <c r="AB67">
        <v>0.22600000000000001</v>
      </c>
      <c r="AC67" t="s">
        <v>2</v>
      </c>
      <c r="AD67" t="s">
        <v>2</v>
      </c>
      <c r="AE67" t="s">
        <v>2</v>
      </c>
      <c r="AF67">
        <v>0.17299999999999999</v>
      </c>
      <c r="AG67" t="s">
        <v>2</v>
      </c>
      <c r="AH67">
        <v>0.11799999999999999</v>
      </c>
      <c r="AI67" t="s">
        <v>2</v>
      </c>
      <c r="AJ67" t="s">
        <v>2</v>
      </c>
      <c r="AK67" t="s">
        <v>2</v>
      </c>
      <c r="AL67" t="s">
        <v>2</v>
      </c>
      <c r="AM67">
        <v>0.86499999999999999</v>
      </c>
      <c r="AN67">
        <v>0.14799999999999999</v>
      </c>
      <c r="AO67" t="s">
        <v>2</v>
      </c>
      <c r="AP67" t="s">
        <v>2</v>
      </c>
      <c r="AQ67" t="s">
        <v>2</v>
      </c>
      <c r="AR67" t="s">
        <v>2</v>
      </c>
      <c r="AS67" t="s">
        <v>2</v>
      </c>
      <c r="AT67">
        <v>0.432</v>
      </c>
      <c r="AU67">
        <v>0.48299999999999998</v>
      </c>
      <c r="AV67" t="s">
        <v>2</v>
      </c>
      <c r="AW67">
        <v>0.52100000000000002</v>
      </c>
      <c r="AX67">
        <v>0.90300000000000002</v>
      </c>
      <c r="AY67">
        <v>1.2E-2</v>
      </c>
      <c r="AZ67">
        <v>2E-3</v>
      </c>
      <c r="BA67">
        <v>4.0000000000000001E-3</v>
      </c>
      <c r="BB67">
        <v>5.0000000000000001E-3</v>
      </c>
      <c r="BC67" t="s">
        <v>2</v>
      </c>
      <c r="BD67">
        <v>1.613</v>
      </c>
      <c r="BE67" t="s">
        <v>2</v>
      </c>
      <c r="BF67" t="s">
        <v>2</v>
      </c>
      <c r="BG67" t="s">
        <v>2</v>
      </c>
      <c r="BH67">
        <v>0.2</v>
      </c>
      <c r="BI67" t="s">
        <v>2</v>
      </c>
      <c r="BJ67" t="s">
        <v>2</v>
      </c>
      <c r="BK67" t="s">
        <v>2</v>
      </c>
      <c r="BL67" t="s">
        <v>2</v>
      </c>
      <c r="BM67" t="s">
        <v>2</v>
      </c>
      <c r="BN67" t="s">
        <v>2</v>
      </c>
      <c r="BO67">
        <v>0.80100000000000005</v>
      </c>
      <c r="BP67" t="s">
        <v>2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>
        <v>6.5620000000000003</v>
      </c>
      <c r="CB67" t="s">
        <v>2</v>
      </c>
      <c r="CC67" t="s">
        <v>2</v>
      </c>
      <c r="CD67" s="5">
        <f t="shared" ref="CD67:CD83" si="4">SUM(C67:CC67)</f>
        <v>15.766999999999999</v>
      </c>
      <c r="CE67" s="2">
        <v>29.773</v>
      </c>
      <c r="CF67" s="7">
        <f t="shared" si="1"/>
        <v>3.3936019425403243</v>
      </c>
      <c r="CG67" s="7">
        <f t="shared" si="2"/>
        <v>-2.7579191482553447</v>
      </c>
    </row>
    <row r="68" spans="2:85">
      <c r="B68" t="s">
        <v>67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>
        <v>0.98299999999999998</v>
      </c>
      <c r="I68">
        <v>0.02</v>
      </c>
      <c r="J68" t="s">
        <v>2</v>
      </c>
      <c r="K68" t="s">
        <v>2</v>
      </c>
      <c r="L68" t="s">
        <v>2</v>
      </c>
      <c r="M68">
        <v>3.7909999999999999</v>
      </c>
      <c r="N68" t="s">
        <v>2</v>
      </c>
      <c r="O68">
        <v>2.0699999999999998</v>
      </c>
      <c r="P68" t="s">
        <v>2</v>
      </c>
      <c r="Q68">
        <v>1.9339999999999999</v>
      </c>
      <c r="R68">
        <v>7.0620000000000003</v>
      </c>
      <c r="S68" t="s">
        <v>2</v>
      </c>
      <c r="T68">
        <v>1.615</v>
      </c>
      <c r="U68" t="s">
        <v>2</v>
      </c>
      <c r="V68">
        <v>3.891</v>
      </c>
      <c r="W68" t="s">
        <v>2</v>
      </c>
      <c r="X68">
        <v>7.1999999999999995E-2</v>
      </c>
      <c r="Y68" t="s">
        <v>2</v>
      </c>
      <c r="Z68" t="s">
        <v>2</v>
      </c>
      <c r="AA68" t="s">
        <v>2</v>
      </c>
      <c r="AB68" t="s">
        <v>2</v>
      </c>
      <c r="AC68">
        <v>5.8730000000000002</v>
      </c>
      <c r="AD68">
        <v>2.2370000000000001</v>
      </c>
      <c r="AE68" t="s">
        <v>2</v>
      </c>
      <c r="AF68" t="s">
        <v>2</v>
      </c>
      <c r="AG68">
        <v>16.719000000000001</v>
      </c>
      <c r="AH68" t="s">
        <v>2</v>
      </c>
      <c r="AI68">
        <v>0.45400000000000001</v>
      </c>
      <c r="AJ68">
        <v>1.5569999999999999</v>
      </c>
      <c r="AK68">
        <v>5.452</v>
      </c>
      <c r="AL68">
        <v>6.3E-2</v>
      </c>
      <c r="AM68" t="s">
        <v>2</v>
      </c>
      <c r="AN68" t="s">
        <v>2</v>
      </c>
      <c r="AO68">
        <v>1.204</v>
      </c>
      <c r="AP68">
        <v>4.0759999999999996</v>
      </c>
      <c r="AQ68">
        <v>4.4729999999999999</v>
      </c>
      <c r="AR68">
        <v>0.14000000000000001</v>
      </c>
      <c r="AS68">
        <v>6.5259999999999998</v>
      </c>
      <c r="AT68">
        <v>0.34599999999999997</v>
      </c>
      <c r="AU68" t="s">
        <v>2</v>
      </c>
      <c r="AV68">
        <v>9.6519999999999992</v>
      </c>
      <c r="AW68" t="s">
        <v>2</v>
      </c>
      <c r="AX68" t="s">
        <v>2</v>
      </c>
      <c r="AY68" t="s">
        <v>2</v>
      </c>
      <c r="AZ68" t="s">
        <v>2</v>
      </c>
      <c r="BA68" t="s">
        <v>2</v>
      </c>
      <c r="BB68" t="s">
        <v>2</v>
      </c>
      <c r="BC68">
        <v>1.0189999999999999</v>
      </c>
      <c r="BD68" t="s">
        <v>2</v>
      </c>
      <c r="BE68">
        <v>1.569</v>
      </c>
      <c r="BF68">
        <v>0.9</v>
      </c>
      <c r="BG68">
        <v>0.71</v>
      </c>
      <c r="BH68" t="s">
        <v>2</v>
      </c>
      <c r="BI68">
        <v>21.148</v>
      </c>
      <c r="BJ68">
        <v>5.2229999999999999</v>
      </c>
      <c r="BK68">
        <v>0.13700000000000001</v>
      </c>
      <c r="BL68" t="s">
        <v>2</v>
      </c>
      <c r="BM68">
        <v>231.03100000000001</v>
      </c>
      <c r="BN68" t="s">
        <v>2</v>
      </c>
      <c r="BO68" t="s">
        <v>2</v>
      </c>
      <c r="BP68">
        <v>278.05700000000002</v>
      </c>
      <c r="BQ68" t="s">
        <v>2</v>
      </c>
      <c r="BR68" t="s">
        <v>2</v>
      </c>
      <c r="BS68" t="s">
        <v>2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 t="s">
        <v>2</v>
      </c>
      <c r="CB68" t="s">
        <v>2</v>
      </c>
      <c r="CC68">
        <v>2802.393</v>
      </c>
      <c r="CD68" s="5">
        <f t="shared" si="4"/>
        <v>3422.3969999999999</v>
      </c>
      <c r="CE68" s="2">
        <v>7982.7389999999996</v>
      </c>
      <c r="CF68" s="7">
        <f t="shared" ref="CF68:CF73" si="5">+LN(CE68)</f>
        <v>8.9850368646355623</v>
      </c>
      <c r="CG68" s="7">
        <f t="shared" ref="CG68:CG73" si="6">+-LN(CD68)</f>
        <v>-8.1380964617499174</v>
      </c>
    </row>
    <row r="69" spans="2:85">
      <c r="B69" t="s">
        <v>68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  <c r="H69" t="s">
        <v>2</v>
      </c>
      <c r="I69" t="s">
        <v>2</v>
      </c>
      <c r="J69">
        <v>8.9999999999999993E-3</v>
      </c>
      <c r="K69" t="s">
        <v>2</v>
      </c>
      <c r="L69">
        <v>1.0999999999999999E-2</v>
      </c>
      <c r="M69" t="s">
        <v>2</v>
      </c>
      <c r="N69">
        <v>0.02</v>
      </c>
      <c r="O69" t="s">
        <v>2</v>
      </c>
      <c r="P69">
        <v>3.5000000000000003E-2</v>
      </c>
      <c r="Q69" t="s">
        <v>2</v>
      </c>
      <c r="R69" t="s">
        <v>2</v>
      </c>
      <c r="S69" t="s">
        <v>2</v>
      </c>
      <c r="T69" t="s">
        <v>2</v>
      </c>
      <c r="U69">
        <v>0.58299999999999996</v>
      </c>
      <c r="V69" t="s">
        <v>2</v>
      </c>
      <c r="W69">
        <v>0.153</v>
      </c>
      <c r="X69" t="s">
        <v>2</v>
      </c>
      <c r="Y69">
        <v>0.377</v>
      </c>
      <c r="Z69">
        <v>0.49</v>
      </c>
      <c r="AA69">
        <v>0.10299999999999999</v>
      </c>
      <c r="AB69">
        <v>1.2E-2</v>
      </c>
      <c r="AC69" t="s">
        <v>2</v>
      </c>
      <c r="AD69" t="s">
        <v>2</v>
      </c>
      <c r="AE69" t="s">
        <v>2</v>
      </c>
      <c r="AF69">
        <v>0.17799999999999999</v>
      </c>
      <c r="AG69" t="s">
        <v>2</v>
      </c>
      <c r="AH69">
        <v>1.075</v>
      </c>
      <c r="AI69" t="s">
        <v>2</v>
      </c>
      <c r="AJ69" t="s">
        <v>2</v>
      </c>
      <c r="AK69" t="s">
        <v>2</v>
      </c>
      <c r="AL69" t="s">
        <v>2</v>
      </c>
      <c r="AM69" t="s">
        <v>2</v>
      </c>
      <c r="AN69" t="s">
        <v>2</v>
      </c>
      <c r="AO69" t="s">
        <v>2</v>
      </c>
      <c r="AP69" t="s">
        <v>2</v>
      </c>
      <c r="AQ69" t="s">
        <v>2</v>
      </c>
      <c r="AR69" t="s">
        <v>2</v>
      </c>
      <c r="AS69" t="s">
        <v>2</v>
      </c>
      <c r="AT69" t="s">
        <v>2</v>
      </c>
      <c r="AU69">
        <v>7.1999999999999995E-2</v>
      </c>
      <c r="AV69" t="s">
        <v>2</v>
      </c>
      <c r="AW69">
        <v>1.3720000000000001</v>
      </c>
      <c r="AX69">
        <v>0.20699999999999999</v>
      </c>
      <c r="AY69">
        <v>0.01</v>
      </c>
      <c r="AZ69">
        <v>0.28899999999999998</v>
      </c>
      <c r="BA69">
        <v>0.49299999999999999</v>
      </c>
      <c r="BB69">
        <v>0.58099999999999996</v>
      </c>
      <c r="BC69" t="s">
        <v>2</v>
      </c>
      <c r="BD69">
        <v>1.8140000000000001</v>
      </c>
      <c r="BE69" t="s">
        <v>2</v>
      </c>
      <c r="BF69" t="s">
        <v>2</v>
      </c>
      <c r="BG69" t="s">
        <v>2</v>
      </c>
      <c r="BH69" t="s">
        <v>2</v>
      </c>
      <c r="BI69" t="s">
        <v>2</v>
      </c>
      <c r="BJ69" t="s">
        <v>2</v>
      </c>
      <c r="BK69" t="s">
        <v>2</v>
      </c>
      <c r="BL69" t="s">
        <v>2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>
        <v>2.4649999999999999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>
        <v>21.452999999999999</v>
      </c>
      <c r="CB69" t="s">
        <v>2</v>
      </c>
      <c r="CC69" t="s">
        <v>2</v>
      </c>
      <c r="CD69" s="5">
        <f t="shared" si="4"/>
        <v>31.802</v>
      </c>
      <c r="CE69" s="2">
        <v>74.671000000000006</v>
      </c>
      <c r="CF69" s="7">
        <f t="shared" si="5"/>
        <v>4.3130917972172087</v>
      </c>
      <c r="CG69" s="7">
        <f t="shared" si="6"/>
        <v>-3.4595291808902053</v>
      </c>
    </row>
    <row r="70" spans="2:85">
      <c r="B70" t="s">
        <v>69</v>
      </c>
      <c r="C70" t="s">
        <v>2</v>
      </c>
      <c r="D70" t="s">
        <v>2</v>
      </c>
      <c r="E70" t="s">
        <v>2</v>
      </c>
      <c r="F70" t="s">
        <v>2</v>
      </c>
      <c r="G70">
        <v>2.3E-2</v>
      </c>
      <c r="H70" t="s">
        <v>2</v>
      </c>
      <c r="I70">
        <v>7.0000000000000001E-3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>
        <v>0.53900000000000003</v>
      </c>
      <c r="P70" t="s">
        <v>2</v>
      </c>
      <c r="Q70">
        <v>1.024</v>
      </c>
      <c r="R70">
        <v>2.1259999999999999</v>
      </c>
      <c r="S70" t="s">
        <v>2</v>
      </c>
      <c r="T70">
        <v>0.69099999999999995</v>
      </c>
      <c r="U70" t="s">
        <v>2</v>
      </c>
      <c r="V70">
        <v>0.45400000000000001</v>
      </c>
      <c r="W70" t="s">
        <v>2</v>
      </c>
      <c r="X70">
        <v>8.2000000000000003E-2</v>
      </c>
      <c r="Y70" t="s">
        <v>2</v>
      </c>
      <c r="Z70" t="s">
        <v>2</v>
      </c>
      <c r="AA70" t="s">
        <v>2</v>
      </c>
      <c r="AB70" t="s">
        <v>2</v>
      </c>
      <c r="AC70">
        <v>1.6850000000000001</v>
      </c>
      <c r="AD70">
        <v>0.872</v>
      </c>
      <c r="AE70">
        <v>0.89100000000000001</v>
      </c>
      <c r="AF70" t="s">
        <v>2</v>
      </c>
      <c r="AG70" t="s">
        <v>2</v>
      </c>
      <c r="AH70" t="s">
        <v>2</v>
      </c>
      <c r="AI70">
        <v>9.7000000000000003E-2</v>
      </c>
      <c r="AJ70">
        <v>0.375</v>
      </c>
      <c r="AK70" t="s">
        <v>2</v>
      </c>
      <c r="AL70">
        <v>0.03</v>
      </c>
      <c r="AM70" t="s">
        <v>2</v>
      </c>
      <c r="AN70" t="s">
        <v>2</v>
      </c>
      <c r="AO70">
        <v>0.54100000000000004</v>
      </c>
      <c r="AP70">
        <v>1.3660000000000001</v>
      </c>
      <c r="AQ70">
        <v>1.2350000000000001</v>
      </c>
      <c r="AR70">
        <v>5.0999999999999997E-2</v>
      </c>
      <c r="AS70">
        <v>1.8979999999999999</v>
      </c>
      <c r="AT70">
        <v>0.17499999999999999</v>
      </c>
      <c r="AU70" t="s">
        <v>2</v>
      </c>
      <c r="AV70" t="s">
        <v>2</v>
      </c>
      <c r="AW70" t="s">
        <v>2</v>
      </c>
      <c r="AX70" t="s">
        <v>2</v>
      </c>
      <c r="AY70" t="s">
        <v>2</v>
      </c>
      <c r="AZ70" t="s">
        <v>2</v>
      </c>
      <c r="BA70" t="s">
        <v>2</v>
      </c>
      <c r="BB70" t="s">
        <v>2</v>
      </c>
      <c r="BC70">
        <v>0.38200000000000001</v>
      </c>
      <c r="BD70" t="s">
        <v>2</v>
      </c>
      <c r="BE70">
        <v>0.93899999999999995</v>
      </c>
      <c r="BF70">
        <v>0.99199999999999999</v>
      </c>
      <c r="BG70">
        <v>0.78300000000000003</v>
      </c>
      <c r="BH70" t="s">
        <v>2</v>
      </c>
      <c r="BI70">
        <v>11.276</v>
      </c>
      <c r="BJ70" t="s">
        <v>2</v>
      </c>
      <c r="BK70">
        <v>0.16800000000000001</v>
      </c>
      <c r="BL70">
        <v>6.0999999999999999E-2</v>
      </c>
      <c r="BM70" t="s">
        <v>2</v>
      </c>
      <c r="BN70" t="s">
        <v>2</v>
      </c>
      <c r="BO70" t="s">
        <v>2</v>
      </c>
      <c r="BP70" t="s">
        <v>2</v>
      </c>
      <c r="BQ70" t="s">
        <v>2</v>
      </c>
      <c r="BR70" t="s">
        <v>2</v>
      </c>
      <c r="BS70" t="s">
        <v>2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 t="s">
        <v>2</v>
      </c>
      <c r="CB70" t="s">
        <v>2</v>
      </c>
      <c r="CC70">
        <v>20.78</v>
      </c>
      <c r="CD70" s="5">
        <f t="shared" si="4"/>
        <v>49.542999999999999</v>
      </c>
      <c r="CE70" s="2">
        <v>91.947999999999993</v>
      </c>
      <c r="CF70" s="7">
        <f t="shared" si="5"/>
        <v>4.5212231998621704</v>
      </c>
      <c r="CG70" s="7">
        <f t="shared" si="6"/>
        <v>-3.9028409793532597</v>
      </c>
    </row>
    <row r="71" spans="2:85">
      <c r="B71" t="s">
        <v>70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 t="s">
        <v>2</v>
      </c>
      <c r="K71" t="s">
        <v>2</v>
      </c>
      <c r="L71" t="s">
        <v>2</v>
      </c>
      <c r="M71" t="s">
        <v>2</v>
      </c>
      <c r="N71">
        <v>3.3000000000000002E-2</v>
      </c>
      <c r="O71" t="s">
        <v>2</v>
      </c>
      <c r="P71">
        <v>0.26800000000000002</v>
      </c>
      <c r="Q71" t="s">
        <v>2</v>
      </c>
      <c r="R71" t="s">
        <v>2</v>
      </c>
      <c r="S71" t="s">
        <v>2</v>
      </c>
      <c r="T71" t="s">
        <v>2</v>
      </c>
      <c r="U71">
        <v>9.0999999999999998E-2</v>
      </c>
      <c r="V71" t="s">
        <v>2</v>
      </c>
      <c r="W71" t="s">
        <v>2</v>
      </c>
      <c r="X71" t="s">
        <v>2</v>
      </c>
      <c r="Y71">
        <v>0.24299999999999999</v>
      </c>
      <c r="Z71">
        <v>0.33600000000000002</v>
      </c>
      <c r="AA71">
        <v>0.124</v>
      </c>
      <c r="AB71">
        <v>3.0000000000000001E-3</v>
      </c>
      <c r="AC71" t="s">
        <v>2</v>
      </c>
      <c r="AD71" t="s">
        <v>2</v>
      </c>
      <c r="AE71" t="s">
        <v>2</v>
      </c>
      <c r="AF71">
        <v>6.9000000000000006E-2</v>
      </c>
      <c r="AG71" t="s">
        <v>2</v>
      </c>
      <c r="AH71">
        <v>0.16400000000000001</v>
      </c>
      <c r="AI71" t="s">
        <v>2</v>
      </c>
      <c r="AJ71" t="s">
        <v>2</v>
      </c>
      <c r="AK71" t="s">
        <v>2</v>
      </c>
      <c r="AL71" t="s">
        <v>2</v>
      </c>
      <c r="AM71">
        <v>5.0000000000000001E-3</v>
      </c>
      <c r="AN71">
        <v>1E-3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>
        <v>6.9000000000000006E-2</v>
      </c>
      <c r="AU71">
        <v>0.39</v>
      </c>
      <c r="AV71" t="s">
        <v>2</v>
      </c>
      <c r="AW71">
        <v>3.5459999999999998</v>
      </c>
      <c r="AX71">
        <v>0.24299999999999999</v>
      </c>
      <c r="AY71" t="s">
        <v>2</v>
      </c>
      <c r="AZ71">
        <v>0.37</v>
      </c>
      <c r="BA71">
        <v>0.63200000000000001</v>
      </c>
      <c r="BB71">
        <v>0.745</v>
      </c>
      <c r="BC71" t="s">
        <v>2</v>
      </c>
      <c r="BD71">
        <v>1.274</v>
      </c>
      <c r="BE71" t="s">
        <v>2</v>
      </c>
      <c r="BF71" t="s">
        <v>2</v>
      </c>
      <c r="BG71" t="s">
        <v>2</v>
      </c>
      <c r="BH71" t="s">
        <v>2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0.73899999999999999</v>
      </c>
      <c r="BO71">
        <v>2.198</v>
      </c>
      <c r="BP71" t="s">
        <v>2</v>
      </c>
      <c r="BQ71">
        <v>4.68</v>
      </c>
      <c r="BR71" t="s">
        <v>2</v>
      </c>
      <c r="BS71">
        <v>1.7</v>
      </c>
      <c r="BT71" t="s">
        <v>2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17.047000000000001</v>
      </c>
      <c r="CB71" t="s">
        <v>2</v>
      </c>
      <c r="CC71" t="s">
        <v>2</v>
      </c>
      <c r="CD71" s="5">
        <f t="shared" si="4"/>
        <v>34.97</v>
      </c>
      <c r="CE71" s="2">
        <v>84.24</v>
      </c>
      <c r="CF71" s="7">
        <f t="shared" si="5"/>
        <v>4.4336698678257198</v>
      </c>
      <c r="CG71" s="7">
        <f t="shared" si="6"/>
        <v>-3.5544905510752844</v>
      </c>
    </row>
    <row r="72" spans="2:85">
      <c r="B72" t="s">
        <v>71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 t="s">
        <v>2</v>
      </c>
      <c r="I72" t="s">
        <v>2</v>
      </c>
      <c r="J72">
        <v>0.01</v>
      </c>
      <c r="K72" t="s">
        <v>2</v>
      </c>
      <c r="L72" t="s">
        <v>2</v>
      </c>
      <c r="M72" t="s">
        <v>2</v>
      </c>
      <c r="N72">
        <v>4.0000000000000001E-3</v>
      </c>
      <c r="O72" t="s">
        <v>2</v>
      </c>
      <c r="P72" t="s">
        <v>2</v>
      </c>
      <c r="Q72" t="s">
        <v>2</v>
      </c>
      <c r="R72" t="s">
        <v>2</v>
      </c>
      <c r="S72" t="s">
        <v>2</v>
      </c>
      <c r="T72" t="s">
        <v>2</v>
      </c>
      <c r="U72" t="s">
        <v>2</v>
      </c>
      <c r="V72" t="s">
        <v>2</v>
      </c>
      <c r="W72" t="s">
        <v>2</v>
      </c>
      <c r="X72" t="s">
        <v>2</v>
      </c>
      <c r="Y72" t="s">
        <v>2</v>
      </c>
      <c r="Z72">
        <v>1.73</v>
      </c>
      <c r="AA72" t="s">
        <v>2</v>
      </c>
      <c r="AB72">
        <v>8.9999999999999993E-3</v>
      </c>
      <c r="AC72" t="s">
        <v>2</v>
      </c>
      <c r="AD72" t="s">
        <v>2</v>
      </c>
      <c r="AE72" t="s">
        <v>2</v>
      </c>
      <c r="AF72" t="s">
        <v>2</v>
      </c>
      <c r="AG72" t="s">
        <v>2</v>
      </c>
      <c r="AH72">
        <v>8.4000000000000005E-2</v>
      </c>
      <c r="AI72" t="s">
        <v>2</v>
      </c>
      <c r="AJ72" t="s">
        <v>2</v>
      </c>
      <c r="AK72" t="s">
        <v>2</v>
      </c>
      <c r="AL72" t="s">
        <v>2</v>
      </c>
      <c r="AM72">
        <v>0.38500000000000001</v>
      </c>
      <c r="AN72" t="s">
        <v>2</v>
      </c>
      <c r="AO72" t="s">
        <v>2</v>
      </c>
      <c r="AP72" t="s">
        <v>2</v>
      </c>
      <c r="AQ72" t="s">
        <v>2</v>
      </c>
      <c r="AR72" t="s">
        <v>2</v>
      </c>
      <c r="AS72" t="s">
        <v>2</v>
      </c>
      <c r="AT72" t="s">
        <v>2</v>
      </c>
      <c r="AU72">
        <v>0.44900000000000001</v>
      </c>
      <c r="AV72" t="s">
        <v>2</v>
      </c>
      <c r="AW72">
        <v>1.681</v>
      </c>
      <c r="AX72">
        <v>0.71499999999999997</v>
      </c>
      <c r="AY72" t="s">
        <v>2</v>
      </c>
      <c r="AZ72">
        <v>4.9000000000000002E-2</v>
      </c>
      <c r="BA72">
        <v>8.4000000000000005E-2</v>
      </c>
      <c r="BB72">
        <v>9.9000000000000005E-2</v>
      </c>
      <c r="BC72" t="s">
        <v>2</v>
      </c>
      <c r="BD72">
        <v>2.0910000000000002</v>
      </c>
      <c r="BE72" t="s">
        <v>2</v>
      </c>
      <c r="BF72" t="s">
        <v>2</v>
      </c>
      <c r="BG72" t="s">
        <v>2</v>
      </c>
      <c r="BH72">
        <v>0.57599999999999996</v>
      </c>
      <c r="BI72" t="s">
        <v>2</v>
      </c>
      <c r="BJ72" t="s">
        <v>2</v>
      </c>
      <c r="BK72" t="s">
        <v>2</v>
      </c>
      <c r="BL72" t="s">
        <v>2</v>
      </c>
      <c r="BM72" t="s">
        <v>2</v>
      </c>
      <c r="BN72">
        <v>0.39300000000000002</v>
      </c>
      <c r="BO72" t="s">
        <v>2</v>
      </c>
      <c r="BP72" t="s">
        <v>2</v>
      </c>
      <c r="BQ72" t="s">
        <v>2</v>
      </c>
      <c r="BR72" t="s">
        <v>2</v>
      </c>
      <c r="BS72">
        <v>9.9000000000000005E-2</v>
      </c>
      <c r="BT72">
        <v>1.3540000000000001</v>
      </c>
      <c r="BU72" t="s">
        <v>2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>
        <v>7.1820000000000004</v>
      </c>
      <c r="CB72" t="s">
        <v>2</v>
      </c>
      <c r="CC72" t="s">
        <v>2</v>
      </c>
      <c r="CD72" s="5">
        <f t="shared" si="4"/>
        <v>16.994</v>
      </c>
      <c r="CE72" s="2">
        <v>36.706000000000003</v>
      </c>
      <c r="CF72" s="7">
        <f t="shared" si="5"/>
        <v>3.6029402294362805</v>
      </c>
      <c r="CG72" s="7">
        <f t="shared" si="6"/>
        <v>-2.8328603405813495</v>
      </c>
    </row>
    <row r="73" spans="2:85">
      <c r="B73" t="s">
        <v>72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>
        <v>6.2839999999999998</v>
      </c>
      <c r="I73">
        <v>7.0000000000000001E-3</v>
      </c>
      <c r="J73" t="s">
        <v>2</v>
      </c>
      <c r="K73">
        <v>6.7779999999999996</v>
      </c>
      <c r="L73" t="s">
        <v>2</v>
      </c>
      <c r="M73" t="s">
        <v>2</v>
      </c>
      <c r="N73" t="s">
        <v>2</v>
      </c>
      <c r="O73">
        <v>8.8999999999999996E-2</v>
      </c>
      <c r="P73" t="s">
        <v>2</v>
      </c>
      <c r="Q73" t="s">
        <v>2</v>
      </c>
      <c r="R73">
        <v>7.4950000000000001</v>
      </c>
      <c r="S73">
        <v>17.155000000000001</v>
      </c>
      <c r="T73">
        <v>0.29399999999999998</v>
      </c>
      <c r="U73" t="s">
        <v>2</v>
      </c>
      <c r="V73">
        <v>1.7829999999999999</v>
      </c>
      <c r="W73" t="s">
        <v>2</v>
      </c>
      <c r="X73" t="s">
        <v>2</v>
      </c>
      <c r="Y73" t="s">
        <v>2</v>
      </c>
      <c r="Z73" t="s">
        <v>2</v>
      </c>
      <c r="AA73" t="s">
        <v>2</v>
      </c>
      <c r="AB73" t="s">
        <v>2</v>
      </c>
      <c r="AC73">
        <v>1.8560000000000001</v>
      </c>
      <c r="AD73" t="s">
        <v>2</v>
      </c>
      <c r="AE73">
        <v>0.29499999999999998</v>
      </c>
      <c r="AF73" t="s">
        <v>2</v>
      </c>
      <c r="AG73">
        <v>30.498999999999999</v>
      </c>
      <c r="AH73" t="s">
        <v>2</v>
      </c>
      <c r="AI73" t="s">
        <v>2</v>
      </c>
      <c r="AJ73" t="s">
        <v>2</v>
      </c>
      <c r="AK73">
        <v>2.1219999999999999</v>
      </c>
      <c r="AL73">
        <v>0.152</v>
      </c>
      <c r="AM73" t="s">
        <v>2</v>
      </c>
      <c r="AN73" t="s">
        <v>2</v>
      </c>
      <c r="AO73">
        <v>0.45100000000000001</v>
      </c>
      <c r="AP73">
        <v>1.159</v>
      </c>
      <c r="AQ73">
        <v>2.34</v>
      </c>
      <c r="AR73" t="s">
        <v>2</v>
      </c>
      <c r="AS73">
        <v>3.1850000000000001</v>
      </c>
      <c r="AT73" t="s">
        <v>2</v>
      </c>
      <c r="AU73" t="s">
        <v>2</v>
      </c>
      <c r="AV73">
        <v>43.61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>
        <v>1.41</v>
      </c>
      <c r="BD73" t="s">
        <v>2</v>
      </c>
      <c r="BE73">
        <v>0.47799999999999998</v>
      </c>
      <c r="BF73">
        <v>0.27600000000000002</v>
      </c>
      <c r="BG73">
        <v>0.218</v>
      </c>
      <c r="BH73" t="s">
        <v>2</v>
      </c>
      <c r="BI73" t="s">
        <v>2</v>
      </c>
      <c r="BJ73">
        <v>98.451999999999998</v>
      </c>
      <c r="BK73">
        <v>0.151</v>
      </c>
      <c r="BL73" t="s">
        <v>2</v>
      </c>
      <c r="BM73">
        <v>107.64100000000001</v>
      </c>
      <c r="BN73" t="s">
        <v>2</v>
      </c>
      <c r="BO73" t="s">
        <v>2</v>
      </c>
      <c r="BP73" t="s">
        <v>2</v>
      </c>
      <c r="BQ73" t="s">
        <v>2</v>
      </c>
      <c r="BR73">
        <v>7.4059999999999997</v>
      </c>
      <c r="BS73" t="s">
        <v>2</v>
      </c>
      <c r="BT73" t="s">
        <v>2</v>
      </c>
      <c r="BU73">
        <v>87.355000000000004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 t="s">
        <v>2</v>
      </c>
      <c r="CB73" t="s">
        <v>2</v>
      </c>
      <c r="CC73">
        <v>448.31799999999998</v>
      </c>
      <c r="CD73" s="5">
        <f t="shared" si="4"/>
        <v>877.25900000000001</v>
      </c>
      <c r="CE73" s="2">
        <v>2279.355</v>
      </c>
      <c r="CF73" s="7">
        <f t="shared" si="5"/>
        <v>7.7316477871893801</v>
      </c>
      <c r="CG73" s="7">
        <f t="shared" si="6"/>
        <v>-6.7768022737438409</v>
      </c>
    </row>
    <row r="74" spans="2:85">
      <c r="CD74" s="5"/>
      <c r="CE74" s="2"/>
      <c r="CF74" s="7"/>
      <c r="CG74" s="7"/>
    </row>
    <row r="75" spans="2:85">
      <c r="B75" t="s">
        <v>88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>
        <v>4.1000000000000002E-2</v>
      </c>
      <c r="X75" t="s">
        <v>2</v>
      </c>
      <c r="Y75" t="s">
        <v>2</v>
      </c>
      <c r="Z75" t="s">
        <v>2</v>
      </c>
      <c r="AA75">
        <v>0.16500000000000001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 t="s">
        <v>2</v>
      </c>
      <c r="AH75" t="s">
        <v>2</v>
      </c>
      <c r="AI75" t="s">
        <v>2</v>
      </c>
      <c r="AJ75" t="s">
        <v>2</v>
      </c>
      <c r="AK75" t="s">
        <v>2</v>
      </c>
      <c r="AL75" t="s">
        <v>2</v>
      </c>
      <c r="AM75">
        <v>0.221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 t="s">
        <v>2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>
        <v>1.21</v>
      </c>
      <c r="BE75" t="s">
        <v>2</v>
      </c>
      <c r="BF75" t="s">
        <v>2</v>
      </c>
      <c r="BG75" t="s">
        <v>2</v>
      </c>
      <c r="BH75">
        <v>1.4610000000000001</v>
      </c>
      <c r="BI75" t="s">
        <v>2</v>
      </c>
      <c r="BJ75" t="s">
        <v>2</v>
      </c>
      <c r="BK75" t="s">
        <v>2</v>
      </c>
      <c r="BL75" t="s">
        <v>2</v>
      </c>
      <c r="BM75" t="s">
        <v>2</v>
      </c>
      <c r="BN75">
        <v>0.497</v>
      </c>
      <c r="BO75" t="s">
        <v>2</v>
      </c>
      <c r="BP75" t="s">
        <v>2</v>
      </c>
      <c r="BQ75" t="s">
        <v>2</v>
      </c>
      <c r="BR75" t="s">
        <v>2</v>
      </c>
      <c r="BS75" t="s">
        <v>2</v>
      </c>
      <c r="BT75">
        <v>30.478999999999999</v>
      </c>
      <c r="BU75" t="s">
        <v>2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>
        <v>113.937</v>
      </c>
      <c r="CB75" t="s">
        <v>2</v>
      </c>
      <c r="CC75" t="s">
        <v>2</v>
      </c>
      <c r="CD75" s="5">
        <f t="shared" si="4"/>
        <v>148.011</v>
      </c>
      <c r="CE75" s="2">
        <v>0</v>
      </c>
    </row>
    <row r="76" spans="2:85">
      <c r="B76" t="s">
        <v>74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 t="s">
        <v>2</v>
      </c>
      <c r="N76" t="s">
        <v>2</v>
      </c>
      <c r="O76" t="s">
        <v>2</v>
      </c>
      <c r="P76">
        <v>6.5000000000000002E-2</v>
      </c>
      <c r="Q76" t="s">
        <v>2</v>
      </c>
      <c r="R76" t="s">
        <v>2</v>
      </c>
      <c r="S76" t="s">
        <v>2</v>
      </c>
      <c r="T76" t="s">
        <v>2</v>
      </c>
      <c r="U76">
        <v>5.8000000000000003E-2</v>
      </c>
      <c r="V76" t="s">
        <v>2</v>
      </c>
      <c r="W76" t="s">
        <v>2</v>
      </c>
      <c r="X76" t="s">
        <v>2</v>
      </c>
      <c r="Y76">
        <v>0.24399999999999999</v>
      </c>
      <c r="Z76" t="s">
        <v>2</v>
      </c>
      <c r="AA76" t="s">
        <v>2</v>
      </c>
      <c r="AB76">
        <v>3.0000000000000001E-3</v>
      </c>
      <c r="AC76" t="s">
        <v>2</v>
      </c>
      <c r="AD76" t="s">
        <v>2</v>
      </c>
      <c r="AE76" t="s">
        <v>2</v>
      </c>
      <c r="AF76" t="s">
        <v>2</v>
      </c>
      <c r="AG76" t="s">
        <v>2</v>
      </c>
      <c r="AH76">
        <v>3.1E-2</v>
      </c>
      <c r="AI76" t="s">
        <v>2</v>
      </c>
      <c r="AJ76" t="s">
        <v>2</v>
      </c>
      <c r="AK76" t="s">
        <v>2</v>
      </c>
      <c r="AL76" t="s">
        <v>2</v>
      </c>
      <c r="AM76">
        <v>0.03</v>
      </c>
      <c r="AN76">
        <v>1.4999999999999999E-2</v>
      </c>
      <c r="AO76" t="s">
        <v>2</v>
      </c>
      <c r="AP76" t="s">
        <v>2</v>
      </c>
      <c r="AQ76" t="s">
        <v>2</v>
      </c>
      <c r="AR76" t="s">
        <v>2</v>
      </c>
      <c r="AS76" t="s">
        <v>2</v>
      </c>
      <c r="AT76">
        <v>1.4830000000000001</v>
      </c>
      <c r="AU76">
        <v>0.125</v>
      </c>
      <c r="AV76" t="s">
        <v>2</v>
      </c>
      <c r="AW76">
        <v>6.4269999999999996</v>
      </c>
      <c r="AX76">
        <v>1.8340000000000001</v>
      </c>
      <c r="AY76">
        <v>0.155</v>
      </c>
      <c r="AZ76">
        <v>0.27500000000000002</v>
      </c>
      <c r="BA76">
        <v>0.47</v>
      </c>
      <c r="BB76">
        <v>0.55800000000000005</v>
      </c>
      <c r="BC76" t="s">
        <v>2</v>
      </c>
      <c r="BD76">
        <v>4.3890000000000002</v>
      </c>
      <c r="BE76" t="s">
        <v>2</v>
      </c>
      <c r="BF76" t="s">
        <v>2</v>
      </c>
      <c r="BG76" t="s">
        <v>2</v>
      </c>
      <c r="BH76">
        <v>0.104</v>
      </c>
      <c r="BI76" t="s">
        <v>2</v>
      </c>
      <c r="BJ76" t="s">
        <v>2</v>
      </c>
      <c r="BK76" t="s">
        <v>2</v>
      </c>
      <c r="BL76" t="s">
        <v>2</v>
      </c>
      <c r="BM76" t="s">
        <v>2</v>
      </c>
      <c r="BN76">
        <v>1.45</v>
      </c>
      <c r="BO76">
        <v>11.237</v>
      </c>
      <c r="BP76" t="s">
        <v>2</v>
      </c>
      <c r="BQ76">
        <v>2.1190000000000002</v>
      </c>
      <c r="BR76" t="s">
        <v>2</v>
      </c>
      <c r="BS76">
        <v>1.6779999999999999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>
        <v>421.33699999999999</v>
      </c>
      <c r="CB76" t="s">
        <v>2</v>
      </c>
      <c r="CC76" t="s">
        <v>2</v>
      </c>
      <c r="CD76" s="5">
        <f t="shared" si="4"/>
        <v>454.08699999999999</v>
      </c>
      <c r="CE76" s="2">
        <v>0</v>
      </c>
    </row>
    <row r="77" spans="2:85">
      <c r="B77" t="s">
        <v>89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 t="s">
        <v>2</v>
      </c>
      <c r="AE77" t="s">
        <v>2</v>
      </c>
      <c r="AF77" t="s">
        <v>2</v>
      </c>
      <c r="AG77">
        <v>5.407</v>
      </c>
      <c r="AH77" t="s">
        <v>2</v>
      </c>
      <c r="AI77">
        <v>0.20200000000000001</v>
      </c>
      <c r="AJ77" t="s">
        <v>2</v>
      </c>
      <c r="AK77" t="s">
        <v>2</v>
      </c>
      <c r="AL77" t="s">
        <v>2</v>
      </c>
      <c r="AM77" t="s">
        <v>2</v>
      </c>
      <c r="AN77" t="s">
        <v>2</v>
      </c>
      <c r="AO77" t="s">
        <v>2</v>
      </c>
      <c r="AP77" t="s">
        <v>2</v>
      </c>
      <c r="AQ77" t="s">
        <v>2</v>
      </c>
      <c r="AR77" t="s">
        <v>2</v>
      </c>
      <c r="AS77" t="s">
        <v>2</v>
      </c>
      <c r="AT77" t="s">
        <v>2</v>
      </c>
      <c r="AU77" t="s">
        <v>2</v>
      </c>
      <c r="AV77">
        <v>43.811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 t="s">
        <v>2</v>
      </c>
      <c r="BD77" t="s">
        <v>2</v>
      </c>
      <c r="BE77" t="s">
        <v>2</v>
      </c>
      <c r="BF77" t="s">
        <v>2</v>
      </c>
      <c r="BG77" t="s">
        <v>2</v>
      </c>
      <c r="BH77" t="s">
        <v>2</v>
      </c>
      <c r="BI77" t="s">
        <v>2</v>
      </c>
      <c r="BJ77">
        <v>181.99</v>
      </c>
      <c r="BK77" t="s">
        <v>2</v>
      </c>
      <c r="BL77" t="s">
        <v>2</v>
      </c>
      <c r="BM77" t="s">
        <v>2</v>
      </c>
      <c r="BN77" t="s">
        <v>2</v>
      </c>
      <c r="BO77" t="s">
        <v>2</v>
      </c>
      <c r="BP77" t="s">
        <v>2</v>
      </c>
      <c r="BQ77" t="s">
        <v>2</v>
      </c>
      <c r="BR77">
        <v>24.821000000000002</v>
      </c>
      <c r="BS77" t="s">
        <v>2</v>
      </c>
      <c r="BT77" t="s">
        <v>2</v>
      </c>
      <c r="BU77">
        <v>1888.182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23398.77</v>
      </c>
      <c r="CD77" s="5">
        <f t="shared" si="4"/>
        <v>25543.183000000001</v>
      </c>
      <c r="CE77" s="2">
        <v>0</v>
      </c>
    </row>
    <row r="78" spans="2:85">
      <c r="B78" t="s">
        <v>76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>
        <v>1.6E-2</v>
      </c>
      <c r="N78" t="s">
        <v>2</v>
      </c>
      <c r="O78" t="s">
        <v>2</v>
      </c>
      <c r="P78" t="s">
        <v>2</v>
      </c>
      <c r="Q78" t="s">
        <v>2</v>
      </c>
      <c r="R78" t="s">
        <v>2</v>
      </c>
      <c r="S78" t="s">
        <v>2</v>
      </c>
      <c r="T78" t="s">
        <v>2</v>
      </c>
      <c r="U78" t="s">
        <v>2</v>
      </c>
      <c r="V78" t="s">
        <v>2</v>
      </c>
      <c r="W78" t="s">
        <v>2</v>
      </c>
      <c r="X78" t="s">
        <v>2</v>
      </c>
      <c r="Y78" t="s">
        <v>2</v>
      </c>
      <c r="Z78" t="s">
        <v>2</v>
      </c>
      <c r="AA78" t="s">
        <v>2</v>
      </c>
      <c r="AB78" t="s">
        <v>2</v>
      </c>
      <c r="AC78" t="s">
        <v>2</v>
      </c>
      <c r="AD78" t="s">
        <v>2</v>
      </c>
      <c r="AE78">
        <v>0.499</v>
      </c>
      <c r="AF78" t="s">
        <v>2</v>
      </c>
      <c r="AG78" t="s">
        <v>2</v>
      </c>
      <c r="AH78" t="s">
        <v>2</v>
      </c>
      <c r="AI78">
        <v>7.0999999999999994E-2</v>
      </c>
      <c r="AJ78" t="s">
        <v>2</v>
      </c>
      <c r="AK78">
        <v>0.73099999999999998</v>
      </c>
      <c r="AL78" t="s">
        <v>2</v>
      </c>
      <c r="AM78" t="s">
        <v>2</v>
      </c>
      <c r="AN78" t="s">
        <v>2</v>
      </c>
      <c r="AO78" t="s">
        <v>2</v>
      </c>
      <c r="AP78" t="s">
        <v>2</v>
      </c>
      <c r="AQ78" t="s">
        <v>2</v>
      </c>
      <c r="AR78">
        <v>1.6E-2</v>
      </c>
      <c r="AS78" t="s">
        <v>2</v>
      </c>
      <c r="AT78">
        <v>0.83099999999999996</v>
      </c>
      <c r="AU78" t="s">
        <v>2</v>
      </c>
      <c r="AV78" t="s">
        <v>2</v>
      </c>
      <c r="AW78" t="s">
        <v>2</v>
      </c>
      <c r="AX78" t="s">
        <v>2</v>
      </c>
      <c r="AY78" t="s">
        <v>2</v>
      </c>
      <c r="AZ78" t="s">
        <v>2</v>
      </c>
      <c r="BA78" t="s">
        <v>2</v>
      </c>
      <c r="BB78" t="s">
        <v>2</v>
      </c>
      <c r="BC78">
        <v>1.625</v>
      </c>
      <c r="BD78" t="s">
        <v>2</v>
      </c>
      <c r="BE78">
        <v>0.23100000000000001</v>
      </c>
      <c r="BF78">
        <v>0.22800000000000001</v>
      </c>
      <c r="BG78">
        <v>0.18</v>
      </c>
      <c r="BH78" t="s">
        <v>2</v>
      </c>
      <c r="BI78">
        <v>49.835000000000001</v>
      </c>
      <c r="BJ78" t="s">
        <v>2</v>
      </c>
      <c r="BK78">
        <v>0.92200000000000004</v>
      </c>
      <c r="BL78">
        <v>7.1999999999999995E-2</v>
      </c>
      <c r="BM78">
        <v>96.712999999999994</v>
      </c>
      <c r="BN78" t="s">
        <v>2</v>
      </c>
      <c r="BO78" t="s">
        <v>2</v>
      </c>
      <c r="BP78">
        <v>139.70099999999999</v>
      </c>
      <c r="BQ78" t="s">
        <v>2</v>
      </c>
      <c r="BR78">
        <v>12.352</v>
      </c>
      <c r="BS78" t="s">
        <v>2</v>
      </c>
      <c r="BT78" t="s">
        <v>2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293.88600000000002</v>
      </c>
      <c r="CD78" s="5">
        <f t="shared" si="4"/>
        <v>597.90899999999999</v>
      </c>
      <c r="CE78" s="2">
        <v>0</v>
      </c>
    </row>
    <row r="79" spans="2:85">
      <c r="B79" t="s">
        <v>77</v>
      </c>
      <c r="C79" t="s">
        <v>2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2</v>
      </c>
      <c r="U79" t="s">
        <v>2</v>
      </c>
      <c r="V79" t="s">
        <v>2</v>
      </c>
      <c r="W79" t="s">
        <v>2</v>
      </c>
      <c r="X79" t="s">
        <v>2</v>
      </c>
      <c r="Y79" t="s">
        <v>2</v>
      </c>
      <c r="Z79" t="s">
        <v>2</v>
      </c>
      <c r="AA79" t="s">
        <v>2</v>
      </c>
      <c r="AB79" t="s">
        <v>2</v>
      </c>
      <c r="AC79" t="s">
        <v>2</v>
      </c>
      <c r="AD79">
        <v>0.183</v>
      </c>
      <c r="AE79" t="s">
        <v>2</v>
      </c>
      <c r="AF79" t="s">
        <v>2</v>
      </c>
      <c r="AG79" t="s">
        <v>2</v>
      </c>
      <c r="AH79" t="s">
        <v>2</v>
      </c>
      <c r="AI79" t="s">
        <v>2</v>
      </c>
      <c r="AJ79">
        <v>0.35</v>
      </c>
      <c r="AK79">
        <v>2.5070000000000001</v>
      </c>
      <c r="AL79" t="s">
        <v>2</v>
      </c>
      <c r="AM79" t="s">
        <v>2</v>
      </c>
      <c r="AN79" t="s">
        <v>2</v>
      </c>
      <c r="AO79" t="s">
        <v>2</v>
      </c>
      <c r="AP79">
        <v>0.31</v>
      </c>
      <c r="AQ79">
        <v>1.3939999999999999</v>
      </c>
      <c r="AR79">
        <v>1.7000000000000001E-2</v>
      </c>
      <c r="AS79">
        <v>0.26600000000000001</v>
      </c>
      <c r="AT79">
        <v>1.6679999999999999</v>
      </c>
      <c r="AU79" t="s">
        <v>2</v>
      </c>
      <c r="AV79">
        <v>2.4140000000000001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>
        <v>4.883</v>
      </c>
      <c r="BD79" t="s">
        <v>2</v>
      </c>
      <c r="BE79">
        <v>2.37</v>
      </c>
      <c r="BF79">
        <v>1.3939999999999999</v>
      </c>
      <c r="BG79">
        <v>1.101</v>
      </c>
      <c r="BH79" t="s">
        <v>2</v>
      </c>
      <c r="BI79">
        <v>40.363</v>
      </c>
      <c r="BJ79">
        <v>10.446</v>
      </c>
      <c r="BK79">
        <v>0.95199999999999996</v>
      </c>
      <c r="BL79">
        <v>0.221</v>
      </c>
      <c r="BM79">
        <v>302.45600000000002</v>
      </c>
      <c r="BN79" t="s">
        <v>2</v>
      </c>
      <c r="BO79" t="s">
        <v>2</v>
      </c>
      <c r="BP79">
        <v>144.386</v>
      </c>
      <c r="BQ79" t="s">
        <v>2</v>
      </c>
      <c r="BR79">
        <v>16.97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>
        <v>3759.8490000000002</v>
      </c>
      <c r="CD79" s="5">
        <f t="shared" si="4"/>
        <v>4294.5</v>
      </c>
      <c r="CE79" s="2">
        <v>0</v>
      </c>
    </row>
    <row r="80" spans="2:85">
      <c r="B80" t="s">
        <v>78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 t="s">
        <v>2</v>
      </c>
      <c r="I80" t="s">
        <v>2</v>
      </c>
      <c r="J80" t="s">
        <v>2</v>
      </c>
      <c r="K80" t="s">
        <v>2</v>
      </c>
      <c r="L80" t="s">
        <v>2</v>
      </c>
      <c r="M80" t="s">
        <v>2</v>
      </c>
      <c r="N80" t="s">
        <v>2</v>
      </c>
      <c r="O80" t="s">
        <v>2</v>
      </c>
      <c r="P80">
        <v>2.3E-2</v>
      </c>
      <c r="Q80" t="s">
        <v>2</v>
      </c>
      <c r="R80" t="s">
        <v>2</v>
      </c>
      <c r="S80" t="s">
        <v>2</v>
      </c>
      <c r="T80" t="s">
        <v>2</v>
      </c>
      <c r="U80">
        <v>5.1999999999999998E-2</v>
      </c>
      <c r="V80" t="s">
        <v>2</v>
      </c>
      <c r="W80">
        <v>8.1000000000000003E-2</v>
      </c>
      <c r="X80" t="s">
        <v>2</v>
      </c>
      <c r="Y80" t="s">
        <v>2</v>
      </c>
      <c r="Z80" t="s">
        <v>2</v>
      </c>
      <c r="AA80">
        <v>5.0000000000000001E-3</v>
      </c>
      <c r="AB80">
        <v>1.6E-2</v>
      </c>
      <c r="AC80" t="s">
        <v>2</v>
      </c>
      <c r="AD80" t="s">
        <v>2</v>
      </c>
      <c r="AE80" t="s">
        <v>2</v>
      </c>
      <c r="AF80">
        <v>9.9000000000000005E-2</v>
      </c>
      <c r="AG80" t="s">
        <v>2</v>
      </c>
      <c r="AH80">
        <v>0.12</v>
      </c>
      <c r="AI80" t="s">
        <v>2</v>
      </c>
      <c r="AJ80" t="s">
        <v>2</v>
      </c>
      <c r="AK80" t="s">
        <v>2</v>
      </c>
      <c r="AL80" t="s">
        <v>2</v>
      </c>
      <c r="AM80" t="s">
        <v>2</v>
      </c>
      <c r="AN80">
        <v>0.04</v>
      </c>
      <c r="AO80" t="s">
        <v>2</v>
      </c>
      <c r="AP80" t="s">
        <v>2</v>
      </c>
      <c r="AQ80" t="s">
        <v>2</v>
      </c>
      <c r="AR80" t="s">
        <v>2</v>
      </c>
      <c r="AS80" t="s">
        <v>2</v>
      </c>
      <c r="AT80" t="s">
        <v>2</v>
      </c>
      <c r="AU80">
        <v>1.734</v>
      </c>
      <c r="AV80" t="s">
        <v>2</v>
      </c>
      <c r="AW80">
        <v>1.67</v>
      </c>
      <c r="AX80">
        <v>2.5139999999999998</v>
      </c>
      <c r="AY80">
        <v>0.16900000000000001</v>
      </c>
      <c r="AZ80">
        <v>0.95899999999999996</v>
      </c>
      <c r="BA80">
        <v>1.6359999999999999</v>
      </c>
      <c r="BB80">
        <v>1.9259999999999999</v>
      </c>
      <c r="BC80" t="s">
        <v>2</v>
      </c>
      <c r="BD80">
        <v>11.8</v>
      </c>
      <c r="BE80" t="s">
        <v>2</v>
      </c>
      <c r="BF80" t="s">
        <v>2</v>
      </c>
      <c r="BG80" t="s">
        <v>2</v>
      </c>
      <c r="BH80">
        <v>0.76200000000000001</v>
      </c>
      <c r="BI80" t="s">
        <v>2</v>
      </c>
      <c r="BJ80" t="s">
        <v>2</v>
      </c>
      <c r="BK80" t="s">
        <v>2</v>
      </c>
      <c r="BL80" t="s">
        <v>2</v>
      </c>
      <c r="BM80" t="s">
        <v>2</v>
      </c>
      <c r="BN80">
        <v>7.3940000000000001</v>
      </c>
      <c r="BO80">
        <v>15.537000000000001</v>
      </c>
      <c r="BP80" t="s">
        <v>2</v>
      </c>
      <c r="BQ80">
        <v>67.872</v>
      </c>
      <c r="BR80" t="s">
        <v>2</v>
      </c>
      <c r="BS80">
        <v>78.299000000000007</v>
      </c>
      <c r="BT80">
        <v>4.8730000000000002</v>
      </c>
      <c r="BU80" t="s">
        <v>2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>
        <v>406.33499999999998</v>
      </c>
      <c r="CD80" s="5">
        <f t="shared" si="4"/>
        <v>603.91599999999994</v>
      </c>
      <c r="CE80" s="2">
        <v>603.91399999999999</v>
      </c>
    </row>
    <row r="81" spans="2:85">
      <c r="B81" t="s">
        <v>79</v>
      </c>
      <c r="C81">
        <v>0</v>
      </c>
      <c r="D81">
        <v>8.0000000000000002E-3</v>
      </c>
      <c r="E81">
        <v>8.3000000000000004E-2</v>
      </c>
      <c r="F81" t="s">
        <v>2</v>
      </c>
      <c r="G81">
        <v>8.6999999999999994E-2</v>
      </c>
      <c r="H81">
        <v>7.4999999999999997E-2</v>
      </c>
      <c r="I81">
        <v>4.9000000000000002E-2</v>
      </c>
      <c r="J81" t="s">
        <v>2</v>
      </c>
      <c r="K81">
        <v>0.16200000000000001</v>
      </c>
      <c r="L81" t="s">
        <v>2</v>
      </c>
      <c r="M81">
        <v>0.215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>
        <v>0.106</v>
      </c>
      <c r="U81" t="s">
        <v>2</v>
      </c>
      <c r="V81" t="s">
        <v>2</v>
      </c>
      <c r="W81" t="s">
        <v>2</v>
      </c>
      <c r="X81">
        <v>2.1000000000000001E-2</v>
      </c>
      <c r="Y81" t="s">
        <v>2</v>
      </c>
      <c r="Z81" t="s">
        <v>2</v>
      </c>
      <c r="AA81" t="s">
        <v>2</v>
      </c>
      <c r="AB81" t="s">
        <v>2</v>
      </c>
      <c r="AC81">
        <v>0.11</v>
      </c>
      <c r="AD81" t="s">
        <v>2</v>
      </c>
      <c r="AE81" t="s">
        <v>2</v>
      </c>
      <c r="AF81" t="s">
        <v>2</v>
      </c>
      <c r="AG81">
        <v>0.11700000000000001</v>
      </c>
      <c r="AH81" t="s">
        <v>2</v>
      </c>
      <c r="AI81">
        <v>7.0000000000000001E-3</v>
      </c>
      <c r="AJ81" t="s">
        <v>2</v>
      </c>
      <c r="AK81">
        <v>0.10299999999999999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>
        <v>0.14199999999999999</v>
      </c>
      <c r="AR81" t="s">
        <v>2</v>
      </c>
      <c r="AS81">
        <v>6.8000000000000005E-2</v>
      </c>
      <c r="AT81">
        <v>7.8E-2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 t="s">
        <v>2</v>
      </c>
      <c r="CB81" t="s">
        <v>2</v>
      </c>
      <c r="CC81">
        <v>5.1999999999999998E-2</v>
      </c>
      <c r="CD81" s="5">
        <f t="shared" si="4"/>
        <v>1.4829999999999999</v>
      </c>
      <c r="CE81" s="2">
        <v>1.4850000000000001</v>
      </c>
    </row>
    <row r="82" spans="2:85">
      <c r="B82" t="s">
        <v>80</v>
      </c>
      <c r="C82" t="s">
        <v>2</v>
      </c>
      <c r="D82" t="s">
        <v>2</v>
      </c>
      <c r="E82" t="s">
        <v>2</v>
      </c>
      <c r="F82" t="s">
        <v>2</v>
      </c>
      <c r="G82" t="s">
        <v>2</v>
      </c>
      <c r="H82">
        <v>0.32</v>
      </c>
      <c r="I82">
        <v>1.2E-2</v>
      </c>
      <c r="J82" t="s">
        <v>2</v>
      </c>
      <c r="K82">
        <v>0.69099999999999995</v>
      </c>
      <c r="L82" t="s">
        <v>2</v>
      </c>
      <c r="M82">
        <v>1.3720000000000001</v>
      </c>
      <c r="N82" t="s">
        <v>2</v>
      </c>
      <c r="O82" t="s">
        <v>2</v>
      </c>
      <c r="P82" t="s">
        <v>2</v>
      </c>
      <c r="Q82">
        <v>8.1000000000000003E-2</v>
      </c>
      <c r="R82" t="s">
        <v>2</v>
      </c>
      <c r="S82">
        <v>3.1030000000000002</v>
      </c>
      <c r="T82">
        <v>6.4000000000000001E-2</v>
      </c>
      <c r="U82" t="s">
        <v>2</v>
      </c>
      <c r="V82">
        <v>2.512</v>
      </c>
      <c r="W82" t="s">
        <v>2</v>
      </c>
      <c r="X82">
        <v>4.8000000000000001E-2</v>
      </c>
      <c r="Y82" t="s">
        <v>2</v>
      </c>
      <c r="Z82" t="s">
        <v>2</v>
      </c>
      <c r="AA82" t="s">
        <v>2</v>
      </c>
      <c r="AB82" t="s">
        <v>2</v>
      </c>
      <c r="AC82">
        <v>2.004</v>
      </c>
      <c r="AD82">
        <v>0.188</v>
      </c>
      <c r="AE82">
        <v>0.38300000000000001</v>
      </c>
      <c r="AF82" t="s">
        <v>2</v>
      </c>
      <c r="AG82">
        <v>8.6679999999999993</v>
      </c>
      <c r="AH82" t="s">
        <v>2</v>
      </c>
      <c r="AI82">
        <v>4.4999999999999998E-2</v>
      </c>
      <c r="AJ82">
        <v>0.35499999999999998</v>
      </c>
      <c r="AK82">
        <v>0.93899999999999995</v>
      </c>
      <c r="AL82">
        <v>7.4999999999999997E-2</v>
      </c>
      <c r="AM82" t="s">
        <v>2</v>
      </c>
      <c r="AN82" t="s">
        <v>2</v>
      </c>
      <c r="AO82">
        <v>1.1419999999999999</v>
      </c>
      <c r="AP82">
        <v>4.9349999999999996</v>
      </c>
      <c r="AQ82">
        <v>1.901</v>
      </c>
      <c r="AR82">
        <v>0.191</v>
      </c>
      <c r="AS82">
        <v>5.6429999999999998</v>
      </c>
      <c r="AT82" t="s">
        <v>2</v>
      </c>
      <c r="AU82" t="s">
        <v>2</v>
      </c>
      <c r="AV82">
        <v>11.077</v>
      </c>
      <c r="AW82" t="s">
        <v>2</v>
      </c>
      <c r="AX82" t="s">
        <v>2</v>
      </c>
      <c r="AY82" t="s">
        <v>2</v>
      </c>
      <c r="AZ82" t="s">
        <v>2</v>
      </c>
      <c r="BA82" t="s">
        <v>2</v>
      </c>
      <c r="BB82" t="s">
        <v>2</v>
      </c>
      <c r="BC82">
        <v>1.107</v>
      </c>
      <c r="BD82" t="s">
        <v>2</v>
      </c>
      <c r="BE82">
        <v>5.1120000000000001</v>
      </c>
      <c r="BF82">
        <v>5.3840000000000003</v>
      </c>
      <c r="BG82">
        <v>4.2489999999999997</v>
      </c>
      <c r="BH82" t="s">
        <v>2</v>
      </c>
      <c r="BI82">
        <v>2.464</v>
      </c>
      <c r="BJ82">
        <v>68.924000000000007</v>
      </c>
      <c r="BK82">
        <v>0.54700000000000004</v>
      </c>
      <c r="BL82" t="s">
        <v>2</v>
      </c>
      <c r="BM82">
        <v>519.79600000000005</v>
      </c>
      <c r="BN82" t="s">
        <v>2</v>
      </c>
      <c r="BO82" t="s">
        <v>2</v>
      </c>
      <c r="BP82">
        <v>7182.9250000000002</v>
      </c>
      <c r="BQ82" t="s">
        <v>2</v>
      </c>
      <c r="BR82">
        <v>30.4</v>
      </c>
      <c r="BS82" t="s">
        <v>2</v>
      </c>
      <c r="BT82" t="s">
        <v>2</v>
      </c>
      <c r="BU82">
        <v>303.81799999999998</v>
      </c>
      <c r="BV82" t="s">
        <v>2</v>
      </c>
      <c r="BW82" t="s">
        <v>2</v>
      </c>
      <c r="BX82" t="s">
        <v>2</v>
      </c>
      <c r="BY82" t="s">
        <v>2</v>
      </c>
      <c r="BZ82" t="s">
        <v>2</v>
      </c>
      <c r="CA82" t="s">
        <v>2</v>
      </c>
      <c r="CB82" t="s">
        <v>2</v>
      </c>
      <c r="CC82" t="s">
        <v>2</v>
      </c>
      <c r="CD82" s="5">
        <f t="shared" si="4"/>
        <v>8170.4750000000004</v>
      </c>
      <c r="CE82" s="2">
        <v>31549.040000000001</v>
      </c>
    </row>
    <row r="83" spans="2:85">
      <c r="B83" t="s">
        <v>81</v>
      </c>
      <c r="C83" t="s">
        <v>2</v>
      </c>
      <c r="D83" t="s">
        <v>2</v>
      </c>
      <c r="E83" t="s">
        <v>2</v>
      </c>
      <c r="F83" t="s">
        <v>2</v>
      </c>
      <c r="G83" t="s">
        <v>2</v>
      </c>
      <c r="H83" t="s">
        <v>2</v>
      </c>
      <c r="I83" t="s">
        <v>2</v>
      </c>
      <c r="J83" t="s">
        <v>2</v>
      </c>
      <c r="K83" t="s">
        <v>2</v>
      </c>
      <c r="L83" t="s">
        <v>2</v>
      </c>
      <c r="M83" t="s">
        <v>2</v>
      </c>
      <c r="N83" t="s">
        <v>2</v>
      </c>
      <c r="O83" t="s">
        <v>2</v>
      </c>
      <c r="P83" t="s">
        <v>2</v>
      </c>
      <c r="Q83" t="s">
        <v>2</v>
      </c>
      <c r="R83" t="s">
        <v>2</v>
      </c>
      <c r="S83" t="s">
        <v>2</v>
      </c>
      <c r="T83" t="s">
        <v>2</v>
      </c>
      <c r="U83" t="s">
        <v>2</v>
      </c>
      <c r="V83" t="s">
        <v>2</v>
      </c>
      <c r="W83" t="s">
        <v>2</v>
      </c>
      <c r="X83" t="s">
        <v>2</v>
      </c>
      <c r="Y83" t="s">
        <v>2</v>
      </c>
      <c r="Z83" t="s">
        <v>2</v>
      </c>
      <c r="AA83" t="s">
        <v>2</v>
      </c>
      <c r="AB83" t="s">
        <v>2</v>
      </c>
      <c r="AC83" t="s">
        <v>2</v>
      </c>
      <c r="AD83" t="s">
        <v>2</v>
      </c>
      <c r="AE83" t="s">
        <v>2</v>
      </c>
      <c r="AF83" t="s">
        <v>2</v>
      </c>
      <c r="AG83" t="s">
        <v>2</v>
      </c>
      <c r="AH83" t="s">
        <v>2</v>
      </c>
      <c r="AI83" t="s">
        <v>2</v>
      </c>
      <c r="AJ83" t="s">
        <v>2</v>
      </c>
      <c r="AK83" t="s">
        <v>2</v>
      </c>
      <c r="AL83" t="s">
        <v>2</v>
      </c>
      <c r="AM83" t="s">
        <v>2</v>
      </c>
      <c r="AN83" t="s">
        <v>2</v>
      </c>
      <c r="AO83" t="s">
        <v>2</v>
      </c>
      <c r="AP83" t="s">
        <v>2</v>
      </c>
      <c r="AQ83" t="s">
        <v>2</v>
      </c>
      <c r="AR83" t="s">
        <v>2</v>
      </c>
      <c r="AS83" t="s">
        <v>2</v>
      </c>
      <c r="AT83" t="s">
        <v>2</v>
      </c>
      <c r="AU83" t="s">
        <v>2</v>
      </c>
      <c r="AV83" t="s">
        <v>2</v>
      </c>
      <c r="AW83" t="s">
        <v>2</v>
      </c>
      <c r="AX83" t="s">
        <v>2</v>
      </c>
      <c r="AY83" t="s">
        <v>2</v>
      </c>
      <c r="AZ83" t="s">
        <v>2</v>
      </c>
      <c r="BA83" t="s">
        <v>2</v>
      </c>
      <c r="BB83" t="s">
        <v>2</v>
      </c>
      <c r="BC83" t="s">
        <v>2</v>
      </c>
      <c r="BD83" t="s">
        <v>2</v>
      </c>
      <c r="BE83" t="s">
        <v>2</v>
      </c>
      <c r="BF83" t="s">
        <v>2</v>
      </c>
      <c r="BG83" t="s">
        <v>2</v>
      </c>
      <c r="BH83" t="s">
        <v>2</v>
      </c>
      <c r="BI83" t="s">
        <v>2</v>
      </c>
      <c r="BJ83" t="s">
        <v>2</v>
      </c>
      <c r="BK83" t="s">
        <v>2</v>
      </c>
      <c r="BL83" t="s">
        <v>2</v>
      </c>
      <c r="BM83" t="s">
        <v>2</v>
      </c>
      <c r="BN83" t="s">
        <v>2</v>
      </c>
      <c r="BO83" t="s">
        <v>2</v>
      </c>
      <c r="BP83" t="s">
        <v>2</v>
      </c>
      <c r="BQ83" t="s">
        <v>2</v>
      </c>
      <c r="BR83" t="s">
        <v>2</v>
      </c>
      <c r="BS83" t="s">
        <v>2</v>
      </c>
      <c r="BT83" t="s">
        <v>2</v>
      </c>
      <c r="BU83" t="s">
        <v>2</v>
      </c>
      <c r="BV83" t="s">
        <v>2</v>
      </c>
      <c r="BW83" t="s">
        <v>2</v>
      </c>
      <c r="BX83" t="s">
        <v>2</v>
      </c>
      <c r="BY83" t="s">
        <v>2</v>
      </c>
      <c r="BZ83" t="s">
        <v>2</v>
      </c>
      <c r="CA83">
        <v>0</v>
      </c>
      <c r="CB83">
        <v>0</v>
      </c>
      <c r="CC83">
        <v>0</v>
      </c>
      <c r="CD83" s="5">
        <f t="shared" si="4"/>
        <v>0</v>
      </c>
    </row>
    <row r="84" spans="2:85" s="2" customFormat="1">
      <c r="B84" s="2" t="s">
        <v>82</v>
      </c>
      <c r="C84" s="2">
        <v>1.302</v>
      </c>
      <c r="D84" s="2">
        <v>1.056</v>
      </c>
      <c r="E84" s="2">
        <v>3.4329999999999998</v>
      </c>
      <c r="F84" s="2">
        <v>5.6000000000000001E-2</v>
      </c>
      <c r="G84" s="2">
        <v>0.434</v>
      </c>
      <c r="H84" s="2">
        <v>18.437000000000001</v>
      </c>
      <c r="I84" s="2">
        <v>0.29099999999999998</v>
      </c>
      <c r="J84" s="2">
        <v>0.27100000000000002</v>
      </c>
      <c r="K84" s="2">
        <v>30.314</v>
      </c>
      <c r="L84" s="2">
        <v>0.121</v>
      </c>
      <c r="M84" s="2">
        <v>9.85</v>
      </c>
      <c r="N84" s="2">
        <v>0.25900000000000001</v>
      </c>
      <c r="O84" s="2">
        <v>7.2729999999999997</v>
      </c>
      <c r="P84" s="2">
        <v>2.7509999999999999</v>
      </c>
      <c r="Q84" s="2">
        <v>8.9030000000000005</v>
      </c>
      <c r="R84" s="2">
        <v>35.765000000000001</v>
      </c>
      <c r="S84" s="2">
        <v>35.384</v>
      </c>
      <c r="T84" s="2">
        <v>5.4009999999999998</v>
      </c>
      <c r="U84" s="2">
        <v>1.381</v>
      </c>
      <c r="V84" s="2">
        <v>15.773999999999999</v>
      </c>
      <c r="W84" s="2">
        <v>1.1930000000000001</v>
      </c>
      <c r="X84" s="2">
        <v>0.95299999999999996</v>
      </c>
      <c r="Y84" s="2">
        <v>2.2519999999999998</v>
      </c>
      <c r="Z84" s="2">
        <v>4.0709999999999997</v>
      </c>
      <c r="AA84" s="2">
        <v>1.1399999999999999</v>
      </c>
      <c r="AB84" s="2">
        <v>0.27500000000000002</v>
      </c>
      <c r="AC84" s="2">
        <v>17.065000000000001</v>
      </c>
      <c r="AD84" s="2">
        <v>5.5579999999999998</v>
      </c>
      <c r="AE84" s="2">
        <v>3.5470000000000002</v>
      </c>
      <c r="AF84" s="2">
        <v>0.84799999999999998</v>
      </c>
      <c r="AG84" s="2">
        <v>74.408000000000001</v>
      </c>
      <c r="AH84" s="2">
        <v>1.59</v>
      </c>
      <c r="AI84" s="2">
        <v>1.6120000000000001</v>
      </c>
      <c r="AJ84" s="2">
        <v>4.4560000000000004</v>
      </c>
      <c r="AK84" s="2">
        <v>17.07</v>
      </c>
      <c r="AL84" s="2">
        <v>0.46899999999999997</v>
      </c>
      <c r="AM84" s="2">
        <v>1.5369999999999999</v>
      </c>
      <c r="AN84" s="2">
        <v>0.29599999999999999</v>
      </c>
      <c r="AO84" s="2">
        <v>5.2380000000000004</v>
      </c>
      <c r="AP84" s="2">
        <v>23.835000000000001</v>
      </c>
      <c r="AQ84" s="2">
        <v>21.236000000000001</v>
      </c>
      <c r="AR84" s="2">
        <v>0.755</v>
      </c>
      <c r="AS84" s="2">
        <v>20.818000000000001</v>
      </c>
      <c r="AT84" s="2">
        <v>7.6280000000000001</v>
      </c>
      <c r="AU84" s="2">
        <v>3.7559999999999998</v>
      </c>
      <c r="AV84" s="2">
        <v>126.18300000000001</v>
      </c>
      <c r="AW84" s="2">
        <v>15.916</v>
      </c>
      <c r="AX84" s="2">
        <v>7.6349999999999998</v>
      </c>
      <c r="AY84" s="2">
        <v>0.54700000000000004</v>
      </c>
      <c r="AZ84" s="2">
        <v>2.0310000000000001</v>
      </c>
      <c r="BA84" s="2">
        <v>3.4630000000000001</v>
      </c>
      <c r="BB84" s="2">
        <v>4.0780000000000003</v>
      </c>
      <c r="BC84" s="2">
        <v>12.51</v>
      </c>
      <c r="BD84" s="2">
        <v>26.225999999999999</v>
      </c>
      <c r="BE84" s="2">
        <v>13.478</v>
      </c>
      <c r="BF84" s="2">
        <v>10.599</v>
      </c>
      <c r="BG84" s="2">
        <v>8.3670000000000009</v>
      </c>
      <c r="BH84" s="2">
        <v>3.246</v>
      </c>
      <c r="BI84" s="2">
        <v>129.89599999999999</v>
      </c>
      <c r="BJ84" s="2">
        <v>371.57299999999998</v>
      </c>
      <c r="BK84" s="2">
        <v>3.8380000000000001</v>
      </c>
      <c r="BL84" s="2">
        <v>0.374</v>
      </c>
      <c r="BM84" s="2">
        <v>1294.433</v>
      </c>
      <c r="BN84" s="2">
        <v>10.472</v>
      </c>
      <c r="BO84" s="2">
        <v>29.773</v>
      </c>
      <c r="BP84" s="2">
        <v>7982.7389999999996</v>
      </c>
      <c r="BQ84" s="2">
        <v>74.671000000000006</v>
      </c>
      <c r="BR84" s="2">
        <v>91.947999999999993</v>
      </c>
      <c r="BS84" s="2">
        <v>84.24</v>
      </c>
      <c r="BT84" s="2">
        <v>36.706000000000003</v>
      </c>
      <c r="BU84" s="2">
        <v>2279.355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603.91399999999999</v>
      </c>
      <c r="CB84" s="2">
        <v>1.4850000000000001</v>
      </c>
      <c r="CC84" s="2">
        <v>31549.040000000001</v>
      </c>
      <c r="CD84" s="4"/>
      <c r="CF84"/>
      <c r="CG84"/>
    </row>
    <row r="85" spans="2:85">
      <c r="CF85" s="2"/>
      <c r="CG85" s="2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G85"/>
  <sheetViews>
    <sheetView topLeftCell="CB1" workbookViewId="0">
      <selection activeCell="CG3" sqref="CG3:CG73"/>
    </sheetView>
  </sheetViews>
  <sheetFormatPr baseColWidth="10" defaultRowHeight="15" x14ac:dyDescent="0"/>
  <cols>
    <col min="82" max="82" width="10.83203125" style="4"/>
  </cols>
  <sheetData>
    <row r="2" spans="2:85">
      <c r="B2" t="s">
        <v>0</v>
      </c>
      <c r="CD2" s="4" t="s">
        <v>91</v>
      </c>
      <c r="CE2" s="2" t="s">
        <v>90</v>
      </c>
      <c r="CF2" t="s">
        <v>92</v>
      </c>
      <c r="CG2" t="s">
        <v>93</v>
      </c>
    </row>
    <row r="3" spans="2:85">
      <c r="B3" t="s">
        <v>1</v>
      </c>
      <c r="C3">
        <v>1.4E-2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0.79</v>
      </c>
      <c r="CD3" s="5">
        <f t="shared" ref="CD3:CD34" si="0">SUM(C3:CC3)</f>
        <v>0.80400000000000005</v>
      </c>
      <c r="CE3" s="2">
        <v>3.09</v>
      </c>
      <c r="CF3" s="7">
        <f>+LN(CE3)</f>
        <v>1.1281710909096541</v>
      </c>
      <c r="CG3" s="7">
        <f>+-LN(CD3)</f>
        <v>0.21815600980317063</v>
      </c>
    </row>
    <row r="4" spans="2:85">
      <c r="B4" t="s">
        <v>3</v>
      </c>
      <c r="C4">
        <v>0.22900000000000001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>
        <v>0.20300000000000001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0.76600000000000001</v>
      </c>
      <c r="CD4" s="5">
        <f t="shared" si="0"/>
        <v>1.198</v>
      </c>
      <c r="CE4" s="2">
        <v>1.69</v>
      </c>
      <c r="CF4" s="7">
        <f t="shared" ref="CF4:CF67" si="1">+LN(CE4)</f>
        <v>0.52472852893498212</v>
      </c>
      <c r="CG4" s="7">
        <f t="shared" ref="CG4:CG67" si="2">+-LN(CD4)</f>
        <v>-0.18065349969325756</v>
      </c>
    </row>
    <row r="5" spans="2:85">
      <c r="B5" t="s">
        <v>4</v>
      </c>
      <c r="C5">
        <v>2E-3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 t="s">
        <v>2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 t="s">
        <v>2</v>
      </c>
      <c r="CB5" t="s">
        <v>2</v>
      </c>
      <c r="CC5">
        <v>0.93400000000000005</v>
      </c>
      <c r="CD5" s="5">
        <f t="shared" si="0"/>
        <v>0.93600000000000005</v>
      </c>
      <c r="CE5" s="2">
        <v>4.6970000000000001</v>
      </c>
      <c r="CF5" s="7">
        <f t="shared" si="1"/>
        <v>1.546924007044858</v>
      </c>
      <c r="CG5" s="7">
        <f t="shared" si="2"/>
        <v>6.6139802504544945E-2</v>
      </c>
    </row>
    <row r="6" spans="2:85">
      <c r="B6" t="s">
        <v>83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>
        <v>8.0000000000000002E-3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>
        <v>2.3E-2</v>
      </c>
      <c r="CB6" t="s">
        <v>2</v>
      </c>
      <c r="CC6" t="s">
        <v>2</v>
      </c>
      <c r="CD6" s="5">
        <f t="shared" si="0"/>
        <v>3.1E-2</v>
      </c>
      <c r="CE6" s="2">
        <v>9.7000000000000003E-2</v>
      </c>
      <c r="CF6" s="7">
        <f t="shared" si="1"/>
        <v>-2.333044300478754</v>
      </c>
      <c r="CG6" s="7">
        <f t="shared" si="2"/>
        <v>3.473768074496991</v>
      </c>
    </row>
    <row r="7" spans="2:85">
      <c r="B7" t="s">
        <v>6</v>
      </c>
      <c r="C7">
        <v>0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 t="s">
        <v>2</v>
      </c>
      <c r="AH7" t="s">
        <v>2</v>
      </c>
      <c r="AI7" t="s">
        <v>2</v>
      </c>
      <c r="AJ7" t="s">
        <v>2</v>
      </c>
      <c r="AK7" t="s">
        <v>2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0.125</v>
      </c>
      <c r="CD7" s="5">
        <f t="shared" si="0"/>
        <v>0.125</v>
      </c>
      <c r="CE7" s="2">
        <v>0.629</v>
      </c>
      <c r="CF7" s="7">
        <f t="shared" si="1"/>
        <v>-0.46362402228169652</v>
      </c>
      <c r="CG7" s="7">
        <f t="shared" si="2"/>
        <v>2.0794415416798357</v>
      </c>
    </row>
    <row r="8" spans="2:85">
      <c r="B8" t="s">
        <v>7</v>
      </c>
      <c r="C8">
        <v>0.48399999999999999</v>
      </c>
      <c r="D8">
        <v>0.60499999999999998</v>
      </c>
      <c r="E8">
        <v>0.40400000000000003</v>
      </c>
      <c r="F8" t="s">
        <v>2</v>
      </c>
      <c r="G8">
        <v>7.3999999999999996E-2</v>
      </c>
      <c r="H8">
        <v>0.22500000000000001</v>
      </c>
      <c r="I8" t="s">
        <v>2</v>
      </c>
      <c r="J8" t="s">
        <v>2</v>
      </c>
      <c r="K8">
        <v>0.98799999999999999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>
        <v>1.0029999999999999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 t="s">
        <v>2</v>
      </c>
      <c r="AF8" t="s">
        <v>2</v>
      </c>
      <c r="AG8">
        <v>1.3320000000000001</v>
      </c>
      <c r="AH8" t="s">
        <v>2</v>
      </c>
      <c r="AI8" t="s">
        <v>2</v>
      </c>
      <c r="AJ8" t="s">
        <v>2</v>
      </c>
      <c r="AK8">
        <v>0.34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6.125</v>
      </c>
      <c r="CD8" s="5">
        <f t="shared" si="0"/>
        <v>11.58</v>
      </c>
      <c r="CE8" s="2">
        <v>20.463999999999999</v>
      </c>
      <c r="CF8" s="7">
        <f t="shared" si="1"/>
        <v>3.0186672448364869</v>
      </c>
      <c r="CG8" s="7">
        <f t="shared" si="2"/>
        <v>-2.4492794721448492</v>
      </c>
    </row>
    <row r="9" spans="2:85">
      <c r="B9" t="s">
        <v>8</v>
      </c>
      <c r="C9">
        <v>1.2E-2</v>
      </c>
      <c r="D9" t="s">
        <v>2</v>
      </c>
      <c r="E9" t="s">
        <v>2</v>
      </c>
      <c r="F9" t="s">
        <v>2</v>
      </c>
      <c r="G9">
        <v>7.0000000000000001E-3</v>
      </c>
      <c r="H9" t="s">
        <v>2</v>
      </c>
      <c r="I9" t="s">
        <v>2</v>
      </c>
      <c r="J9" t="s">
        <v>2</v>
      </c>
      <c r="K9">
        <v>3.0000000000000001E-3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>
        <v>3.0000000000000001E-3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 t="s">
        <v>2</v>
      </c>
      <c r="CB9" t="s">
        <v>2</v>
      </c>
      <c r="CC9">
        <v>0.20899999999999999</v>
      </c>
      <c r="CD9" s="5">
        <f t="shared" si="0"/>
        <v>0.23399999999999999</v>
      </c>
      <c r="CE9" s="2">
        <v>2.0739999999999998</v>
      </c>
      <c r="CF9" s="7">
        <f t="shared" si="1"/>
        <v>0.72947910980733555</v>
      </c>
      <c r="CG9" s="7">
        <f t="shared" si="2"/>
        <v>1.4524341636244358</v>
      </c>
    </row>
    <row r="10" spans="2:85">
      <c r="B10" t="s">
        <v>9</v>
      </c>
      <c r="C10" t="s">
        <v>2</v>
      </c>
      <c r="D10" t="s">
        <v>2</v>
      </c>
      <c r="E10" t="s">
        <v>2</v>
      </c>
      <c r="F10">
        <v>7.0000000000000001E-3</v>
      </c>
      <c r="G10">
        <v>2.5999999999999999E-2</v>
      </c>
      <c r="H10" t="s">
        <v>2</v>
      </c>
      <c r="I10" t="s">
        <v>2</v>
      </c>
      <c r="J10" t="s">
        <v>2</v>
      </c>
      <c r="K10" t="s">
        <v>2</v>
      </c>
      <c r="L10">
        <v>1E-3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 t="s">
        <v>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>
        <v>9.7000000000000003E-2</v>
      </c>
      <c r="CB10" t="s">
        <v>2</v>
      </c>
      <c r="CC10" t="s">
        <v>2</v>
      </c>
      <c r="CD10" s="5">
        <f t="shared" si="0"/>
        <v>0.13100000000000001</v>
      </c>
      <c r="CE10" s="2">
        <v>0.41299999999999998</v>
      </c>
      <c r="CF10" s="7">
        <f t="shared" si="1"/>
        <v>-0.88430768602110432</v>
      </c>
      <c r="CG10" s="7">
        <f t="shared" si="2"/>
        <v>2.0325579557809856</v>
      </c>
    </row>
    <row r="11" spans="2:85">
      <c r="B11" t="s">
        <v>84</v>
      </c>
      <c r="C11" t="s">
        <v>2</v>
      </c>
      <c r="D11" t="s">
        <v>2</v>
      </c>
      <c r="E11">
        <v>0.193</v>
      </c>
      <c r="F11" t="s">
        <v>2</v>
      </c>
      <c r="G11" t="s">
        <v>2</v>
      </c>
      <c r="H11">
        <v>0.76500000000000001</v>
      </c>
      <c r="I11" t="s">
        <v>2</v>
      </c>
      <c r="J11" t="s">
        <v>2</v>
      </c>
      <c r="K11">
        <v>0.41799999999999998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>
        <v>0.99099999999999999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>
        <v>3.492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 t="s">
        <v>2</v>
      </c>
      <c r="CB11" t="s">
        <v>2</v>
      </c>
      <c r="CC11">
        <v>12.417999999999999</v>
      </c>
      <c r="CD11" s="5">
        <f t="shared" si="0"/>
        <v>18.277000000000001</v>
      </c>
      <c r="CE11" s="2">
        <v>41.280999999999999</v>
      </c>
      <c r="CF11" s="7">
        <f t="shared" si="1"/>
        <v>3.7204023456860931</v>
      </c>
      <c r="CG11" s="7">
        <f t="shared" si="2"/>
        <v>-2.9056434387723051</v>
      </c>
    </row>
    <row r="12" spans="2:85">
      <c r="B12" t="s">
        <v>11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>
        <v>1.4999999999999999E-2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>
        <v>0.03</v>
      </c>
      <c r="CB12" t="s">
        <v>2</v>
      </c>
      <c r="CC12" t="s">
        <v>2</v>
      </c>
      <c r="CD12" s="5">
        <f t="shared" si="0"/>
        <v>4.4999999999999998E-2</v>
      </c>
      <c r="CE12" s="2">
        <v>9.6000000000000002E-2</v>
      </c>
      <c r="CF12" s="7">
        <f t="shared" si="1"/>
        <v>-2.3434070875143007</v>
      </c>
      <c r="CG12" s="7">
        <f t="shared" si="2"/>
        <v>3.1010927892118172</v>
      </c>
    </row>
    <row r="13" spans="2:85">
      <c r="B13" t="s">
        <v>12</v>
      </c>
      <c r="C13">
        <v>0.48799999999999999</v>
      </c>
      <c r="D13" t="s">
        <v>2</v>
      </c>
      <c r="E13">
        <v>2.7E-2</v>
      </c>
      <c r="F13" t="s">
        <v>2</v>
      </c>
      <c r="G13">
        <v>7.0000000000000001E-3</v>
      </c>
      <c r="H13">
        <v>1.1299999999999999</v>
      </c>
      <c r="I13">
        <v>0.14899999999999999</v>
      </c>
      <c r="J13" t="s">
        <v>2</v>
      </c>
      <c r="K13">
        <v>0.33900000000000002</v>
      </c>
      <c r="L13" t="s">
        <v>2</v>
      </c>
      <c r="M13">
        <v>0.105</v>
      </c>
      <c r="N13" t="s">
        <v>2</v>
      </c>
      <c r="O13" t="s">
        <v>2</v>
      </c>
      <c r="P13" t="s">
        <v>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 t="s">
        <v>2</v>
      </c>
      <c r="CB13" t="s">
        <v>2</v>
      </c>
      <c r="CC13">
        <v>2.5129999999999999</v>
      </c>
      <c r="CD13" s="5">
        <f t="shared" si="0"/>
        <v>4.758</v>
      </c>
      <c r="CE13" s="2">
        <v>10.073</v>
      </c>
      <c r="CF13" s="7">
        <f t="shared" si="1"/>
        <v>2.309858576960544</v>
      </c>
      <c r="CG13" s="7">
        <f t="shared" si="2"/>
        <v>-1.559827411880766</v>
      </c>
    </row>
    <row r="14" spans="2:85">
      <c r="B14" t="s">
        <v>13</v>
      </c>
      <c r="C14" t="s">
        <v>2</v>
      </c>
      <c r="D14" t="s">
        <v>2</v>
      </c>
      <c r="E14">
        <v>8.0000000000000002E-3</v>
      </c>
      <c r="F14" t="s">
        <v>2</v>
      </c>
      <c r="G14" t="s">
        <v>2</v>
      </c>
      <c r="H14" t="s">
        <v>2</v>
      </c>
      <c r="I14" t="s">
        <v>2</v>
      </c>
      <c r="J14" t="s">
        <v>2</v>
      </c>
      <c r="K14" t="s">
        <v>2</v>
      </c>
      <c r="L14" t="s">
        <v>2</v>
      </c>
      <c r="M14" t="s">
        <v>2</v>
      </c>
      <c r="N14" t="s">
        <v>2</v>
      </c>
      <c r="O14" t="s">
        <v>2</v>
      </c>
      <c r="P14">
        <v>2.1000000000000001E-2</v>
      </c>
      <c r="Q14" t="s">
        <v>2</v>
      </c>
      <c r="R14" t="s">
        <v>2</v>
      </c>
      <c r="S14" t="s">
        <v>2</v>
      </c>
      <c r="T14" t="s">
        <v>2</v>
      </c>
      <c r="U14" t="s">
        <v>2</v>
      </c>
      <c r="V14" t="s">
        <v>2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>
        <v>4.1000000000000002E-2</v>
      </c>
      <c r="CB14" t="s">
        <v>2</v>
      </c>
      <c r="CC14" t="s">
        <v>2</v>
      </c>
      <c r="CD14" s="5">
        <f t="shared" si="0"/>
        <v>7.0000000000000007E-2</v>
      </c>
      <c r="CE14" s="2">
        <v>0.16700000000000001</v>
      </c>
      <c r="CF14" s="7">
        <f t="shared" si="1"/>
        <v>-1.7897614665653818</v>
      </c>
      <c r="CG14" s="7">
        <f t="shared" si="2"/>
        <v>2.6592600369327779</v>
      </c>
    </row>
    <row r="15" spans="2:85">
      <c r="B15" t="s">
        <v>14</v>
      </c>
      <c r="C15" t="s">
        <v>2</v>
      </c>
      <c r="D15">
        <v>0.15</v>
      </c>
      <c r="E15" t="s">
        <v>2</v>
      </c>
      <c r="F15" t="s">
        <v>2</v>
      </c>
      <c r="G15" t="s">
        <v>2</v>
      </c>
      <c r="H15" t="s">
        <v>2</v>
      </c>
      <c r="I15">
        <v>4.3999999999999997E-2</v>
      </c>
      <c r="J15" t="s">
        <v>2</v>
      </c>
      <c r="K15">
        <v>7.6999999999999999E-2</v>
      </c>
      <c r="L15" t="s">
        <v>2</v>
      </c>
      <c r="M15">
        <v>7.4999999999999997E-2</v>
      </c>
      <c r="N15" t="s">
        <v>2</v>
      </c>
      <c r="O15">
        <v>1.6E-2</v>
      </c>
      <c r="P15" t="s">
        <v>2</v>
      </c>
      <c r="Q15" t="s">
        <v>2</v>
      </c>
      <c r="R15" t="s">
        <v>2</v>
      </c>
      <c r="S15" t="s">
        <v>2</v>
      </c>
      <c r="T15">
        <v>0.67400000000000004</v>
      </c>
      <c r="U15" t="s">
        <v>2</v>
      </c>
      <c r="V15">
        <v>0.14199999999999999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 t="s">
        <v>2</v>
      </c>
      <c r="CB15" t="s">
        <v>2</v>
      </c>
      <c r="CC15">
        <v>1.5409999999999999</v>
      </c>
      <c r="CD15" s="5">
        <f t="shared" si="0"/>
        <v>2.7189999999999999</v>
      </c>
      <c r="CE15" s="2">
        <v>6.7729999999999997</v>
      </c>
      <c r="CF15" s="7">
        <f t="shared" si="1"/>
        <v>1.9129441202327666</v>
      </c>
      <c r="CG15" s="7">
        <f t="shared" si="2"/>
        <v>-1.0002641656503337</v>
      </c>
    </row>
    <row r="16" spans="2:85">
      <c r="B16" t="s">
        <v>15</v>
      </c>
      <c r="C16" t="s">
        <v>2</v>
      </c>
      <c r="D16" t="s">
        <v>2</v>
      </c>
      <c r="E16">
        <v>7.0999999999999994E-2</v>
      </c>
      <c r="F16">
        <v>1.4E-2</v>
      </c>
      <c r="G16">
        <v>1.0999999999999999E-2</v>
      </c>
      <c r="H16" t="s">
        <v>2</v>
      </c>
      <c r="I16" t="s">
        <v>2</v>
      </c>
      <c r="J16" t="s">
        <v>2</v>
      </c>
      <c r="K16" t="s">
        <v>2</v>
      </c>
      <c r="L16">
        <v>5.0000000000000001E-3</v>
      </c>
      <c r="M16" t="s">
        <v>2</v>
      </c>
      <c r="N16" t="s">
        <v>2</v>
      </c>
      <c r="O16" t="s">
        <v>2</v>
      </c>
      <c r="P16">
        <v>2.3E-2</v>
      </c>
      <c r="Q16" t="s">
        <v>2</v>
      </c>
      <c r="R16" t="s">
        <v>2</v>
      </c>
      <c r="S16" t="s">
        <v>2</v>
      </c>
      <c r="T16" t="s">
        <v>2</v>
      </c>
      <c r="U16">
        <v>9.7000000000000003E-2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>
        <v>0.66100000000000003</v>
      </c>
      <c r="CB16" t="s">
        <v>2</v>
      </c>
      <c r="CC16" t="s">
        <v>2</v>
      </c>
      <c r="CD16" s="5">
        <f t="shared" si="0"/>
        <v>0.88200000000000001</v>
      </c>
      <c r="CE16" s="2">
        <v>2.77</v>
      </c>
      <c r="CF16" s="7">
        <f t="shared" si="1"/>
        <v>1.0188473201992472</v>
      </c>
      <c r="CG16" s="7">
        <f t="shared" si="2"/>
        <v>0.12556322297534575</v>
      </c>
    </row>
    <row r="17" spans="2:85">
      <c r="B17" t="s">
        <v>16</v>
      </c>
      <c r="C17">
        <v>0.185</v>
      </c>
      <c r="D17" t="s">
        <v>2</v>
      </c>
      <c r="E17" t="s">
        <v>2</v>
      </c>
      <c r="F17" t="s">
        <v>2</v>
      </c>
      <c r="G17" t="s">
        <v>2</v>
      </c>
      <c r="H17">
        <v>2.657</v>
      </c>
      <c r="I17" t="s">
        <v>2</v>
      </c>
      <c r="J17" t="s">
        <v>2</v>
      </c>
      <c r="K17" t="s">
        <v>2</v>
      </c>
      <c r="L17" t="s">
        <v>2</v>
      </c>
      <c r="M17">
        <v>0.84899999999999998</v>
      </c>
      <c r="N17" t="s">
        <v>2</v>
      </c>
      <c r="O17">
        <v>0.224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 t="s">
        <v>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3.7090000000000001</v>
      </c>
      <c r="CD17" s="5">
        <f t="shared" si="0"/>
        <v>7.6240000000000006</v>
      </c>
      <c r="CE17" s="2">
        <v>10.516999999999999</v>
      </c>
      <c r="CF17" s="7">
        <f t="shared" si="1"/>
        <v>2.3529929955378912</v>
      </c>
      <c r="CG17" s="7">
        <f t="shared" si="2"/>
        <v>-2.0313011663519012</v>
      </c>
    </row>
    <row r="18" spans="2:85">
      <c r="B18" t="s">
        <v>17</v>
      </c>
      <c r="C18">
        <v>3.4000000000000002E-2</v>
      </c>
      <c r="D18">
        <v>9.4E-2</v>
      </c>
      <c r="E18" t="s">
        <v>2</v>
      </c>
      <c r="F18" t="s">
        <v>2</v>
      </c>
      <c r="G18" t="s">
        <v>2</v>
      </c>
      <c r="H18">
        <v>0.58099999999999996</v>
      </c>
      <c r="I18">
        <v>4.8000000000000001E-2</v>
      </c>
      <c r="J18" t="s">
        <v>2</v>
      </c>
      <c r="K18">
        <v>1.837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>
        <v>0.104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>
        <v>0.13300000000000001</v>
      </c>
      <c r="AD18" t="s">
        <v>2</v>
      </c>
      <c r="AE18" t="s">
        <v>2</v>
      </c>
      <c r="AF18" t="s">
        <v>2</v>
      </c>
      <c r="AG18" t="s">
        <v>2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7.1820000000000004</v>
      </c>
      <c r="CD18" s="5">
        <f t="shared" si="0"/>
        <v>10.013</v>
      </c>
      <c r="CE18" s="2">
        <v>28.896999999999998</v>
      </c>
      <c r="CF18" s="7">
        <f t="shared" si="1"/>
        <v>3.3637377835017732</v>
      </c>
      <c r="CG18" s="7">
        <f t="shared" si="2"/>
        <v>-2.3038842487256659</v>
      </c>
    </row>
    <row r="19" spans="2:85">
      <c r="B19" t="s">
        <v>18</v>
      </c>
      <c r="C19">
        <v>0.153</v>
      </c>
      <c r="D19">
        <v>0.159</v>
      </c>
      <c r="E19">
        <v>0.217</v>
      </c>
      <c r="F19" t="s">
        <v>2</v>
      </c>
      <c r="G19" t="s">
        <v>2</v>
      </c>
      <c r="H19">
        <v>0.91500000000000004</v>
      </c>
      <c r="I19" t="s">
        <v>2</v>
      </c>
      <c r="J19" t="s">
        <v>2</v>
      </c>
      <c r="K19" t="s">
        <v>2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>
        <v>0.184</v>
      </c>
      <c r="T19">
        <v>0.16</v>
      </c>
      <c r="U19" t="s">
        <v>2</v>
      </c>
      <c r="V19" t="s">
        <v>2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>
        <v>0.77</v>
      </c>
      <c r="AH19" t="s">
        <v>2</v>
      </c>
      <c r="AI19" t="s">
        <v>2</v>
      </c>
      <c r="AJ19" t="s">
        <v>2</v>
      </c>
      <c r="AK19" t="s">
        <v>2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6.3339999999999996</v>
      </c>
      <c r="CD19" s="5">
        <f t="shared" si="0"/>
        <v>8.8919999999999995</v>
      </c>
      <c r="CE19" s="2">
        <v>30.6</v>
      </c>
      <c r="CF19" s="7">
        <f t="shared" si="1"/>
        <v>3.4210000089583352</v>
      </c>
      <c r="CG19" s="7">
        <f t="shared" si="2"/>
        <v>-2.1851519961019501</v>
      </c>
    </row>
    <row r="20" spans="2:85">
      <c r="B20" t="s">
        <v>19</v>
      </c>
      <c r="C20" t="s">
        <v>2</v>
      </c>
      <c r="D20" t="s">
        <v>2</v>
      </c>
      <c r="E20">
        <v>0.16500000000000001</v>
      </c>
      <c r="F20" t="s">
        <v>2</v>
      </c>
      <c r="G20">
        <v>2.5999999999999999E-2</v>
      </c>
      <c r="H20" t="s">
        <v>2</v>
      </c>
      <c r="I20">
        <v>0.17799999999999999</v>
      </c>
      <c r="J20" t="s">
        <v>2</v>
      </c>
      <c r="K20">
        <v>0.255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>
        <v>0.27500000000000002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>
        <v>0.20799999999999999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 t="s">
        <v>2</v>
      </c>
      <c r="CB20" t="s">
        <v>2</v>
      </c>
      <c r="CC20">
        <v>1.4419999999999999</v>
      </c>
      <c r="CD20" s="5">
        <f t="shared" si="0"/>
        <v>2.5489999999999999</v>
      </c>
      <c r="CE20" s="2">
        <v>5.3920000000000003</v>
      </c>
      <c r="CF20" s="7">
        <f t="shared" si="1"/>
        <v>1.6849163736100059</v>
      </c>
      <c r="CG20" s="7">
        <f t="shared" si="2"/>
        <v>-0.93570112539397832</v>
      </c>
    </row>
    <row r="21" spans="2:85">
      <c r="B21" t="s">
        <v>20</v>
      </c>
      <c r="C21" t="s">
        <v>2</v>
      </c>
      <c r="D21" t="s">
        <v>2</v>
      </c>
      <c r="E21">
        <v>9.6000000000000002E-2</v>
      </c>
      <c r="F21" t="s">
        <v>2</v>
      </c>
      <c r="G21">
        <v>1.6E-2</v>
      </c>
      <c r="H21" t="s">
        <v>2</v>
      </c>
      <c r="I21" t="s">
        <v>2</v>
      </c>
      <c r="J21">
        <v>0.06</v>
      </c>
      <c r="K21" t="s">
        <v>2</v>
      </c>
      <c r="L21" t="s">
        <v>2</v>
      </c>
      <c r="M21" t="s">
        <v>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 t="s">
        <v>2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 t="s">
        <v>2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>
        <v>0.36699999999999999</v>
      </c>
      <c r="CB21" t="s">
        <v>2</v>
      </c>
      <c r="CC21" t="s">
        <v>2</v>
      </c>
      <c r="CD21" s="5">
        <f t="shared" si="0"/>
        <v>0.53899999999999992</v>
      </c>
      <c r="CE21" s="2">
        <v>1.387</v>
      </c>
      <c r="CF21" s="7">
        <f t="shared" si="1"/>
        <v>0.32714314133269456</v>
      </c>
      <c r="CG21" s="7">
        <f t="shared" si="2"/>
        <v>0.61803970807314002</v>
      </c>
    </row>
    <row r="22" spans="2:85">
      <c r="B22" t="s">
        <v>21</v>
      </c>
      <c r="C22" t="s">
        <v>2</v>
      </c>
      <c r="D22" t="s">
        <v>2</v>
      </c>
      <c r="E22">
        <v>0.33400000000000002</v>
      </c>
      <c r="F22" t="s">
        <v>2</v>
      </c>
      <c r="G22">
        <v>7.0000000000000001E-3</v>
      </c>
      <c r="H22" t="s">
        <v>2</v>
      </c>
      <c r="I22" t="s">
        <v>2</v>
      </c>
      <c r="J22" t="s">
        <v>2</v>
      </c>
      <c r="K22">
        <v>0.76700000000000002</v>
      </c>
      <c r="L22" t="s">
        <v>2</v>
      </c>
      <c r="M22">
        <v>0.14699999999999999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>
        <v>0.81399999999999995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>
        <v>0.73899999999999999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 t="s">
        <v>2</v>
      </c>
      <c r="CB22" t="s">
        <v>2</v>
      </c>
      <c r="CC22">
        <v>3.6139999999999999</v>
      </c>
      <c r="CD22" s="5">
        <f t="shared" si="0"/>
        <v>6.4219999999999997</v>
      </c>
      <c r="CE22" s="2">
        <v>14.487</v>
      </c>
      <c r="CF22" s="7">
        <f t="shared" si="1"/>
        <v>2.6732516955595145</v>
      </c>
      <c r="CG22" s="7">
        <f t="shared" si="2"/>
        <v>-1.8597295956673221</v>
      </c>
    </row>
    <row r="23" spans="2:85">
      <c r="B23" t="s">
        <v>22</v>
      </c>
      <c r="C23" t="s">
        <v>2</v>
      </c>
      <c r="D23" t="s">
        <v>2</v>
      </c>
      <c r="E23">
        <v>9.0999999999999998E-2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 t="s">
        <v>2</v>
      </c>
      <c r="N23">
        <v>2E-3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>
        <v>0.24099999999999999</v>
      </c>
      <c r="CB23" t="s">
        <v>2</v>
      </c>
      <c r="CC23" t="s">
        <v>2</v>
      </c>
      <c r="CD23" s="5">
        <f t="shared" si="0"/>
        <v>0.33399999999999996</v>
      </c>
      <c r="CE23" s="2">
        <v>1.032</v>
      </c>
      <c r="CF23" s="7">
        <f t="shared" si="1"/>
        <v>3.1498667059371016E-2</v>
      </c>
      <c r="CG23" s="7">
        <f t="shared" si="2"/>
        <v>1.0966142860054366</v>
      </c>
    </row>
    <row r="24" spans="2:85">
      <c r="B24" t="s">
        <v>23</v>
      </c>
      <c r="C24">
        <v>3.3000000000000002E-2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>
        <v>6.3E-2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 t="s">
        <v>2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 t="s">
        <v>2</v>
      </c>
      <c r="CB24" t="s">
        <v>2</v>
      </c>
      <c r="CC24">
        <v>0.27100000000000002</v>
      </c>
      <c r="CD24" s="5">
        <f t="shared" si="0"/>
        <v>0.36699999999999999</v>
      </c>
      <c r="CE24" s="2">
        <v>1.2050000000000001</v>
      </c>
      <c r="CF24" s="7">
        <f t="shared" si="1"/>
        <v>0.18647956694261839</v>
      </c>
      <c r="CG24" s="7">
        <f t="shared" si="2"/>
        <v>1.0023934309275668</v>
      </c>
    </row>
    <row r="25" spans="2:85">
      <c r="B25" t="s">
        <v>24</v>
      </c>
      <c r="C25" t="s">
        <v>2</v>
      </c>
      <c r="D25" t="s">
        <v>2</v>
      </c>
      <c r="E25" t="s">
        <v>2</v>
      </c>
      <c r="F25">
        <v>1.2E-2</v>
      </c>
      <c r="G25" t="s">
        <v>2</v>
      </c>
      <c r="H25" t="s">
        <v>2</v>
      </c>
      <c r="I25" t="s">
        <v>2</v>
      </c>
      <c r="J25">
        <v>4.8000000000000001E-2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 t="s">
        <v>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3.2000000000000001E-2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 t="s">
        <v>2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0.55600000000000005</v>
      </c>
      <c r="CB25" t="s">
        <v>2</v>
      </c>
      <c r="CC25" t="s">
        <v>2</v>
      </c>
      <c r="CD25" s="5">
        <f t="shared" si="0"/>
        <v>0.64800000000000002</v>
      </c>
      <c r="CE25" s="2">
        <v>2.4279999999999999</v>
      </c>
      <c r="CF25" s="7">
        <f t="shared" si="1"/>
        <v>0.88706787319725178</v>
      </c>
      <c r="CG25" s="7">
        <f t="shared" si="2"/>
        <v>0.43386458262986233</v>
      </c>
    </row>
    <row r="26" spans="2:85">
      <c r="B26" t="s">
        <v>25</v>
      </c>
      <c r="C26" t="s">
        <v>2</v>
      </c>
      <c r="D26" t="s">
        <v>2</v>
      </c>
      <c r="E26">
        <v>0.129</v>
      </c>
      <c r="F26" t="s">
        <v>2</v>
      </c>
      <c r="G26" t="s">
        <v>2</v>
      </c>
      <c r="H26" t="s">
        <v>2</v>
      </c>
      <c r="I26" t="s">
        <v>2</v>
      </c>
      <c r="J26">
        <v>1E-3</v>
      </c>
      <c r="K26" t="s">
        <v>2</v>
      </c>
      <c r="L26" t="s">
        <v>2</v>
      </c>
      <c r="M26" t="s">
        <v>2</v>
      </c>
      <c r="N26">
        <v>2E-3</v>
      </c>
      <c r="O26" t="s">
        <v>2</v>
      </c>
      <c r="P26">
        <v>3.3000000000000002E-2</v>
      </c>
      <c r="Q26" t="s">
        <v>2</v>
      </c>
      <c r="R26" t="s">
        <v>2</v>
      </c>
      <c r="S26" t="s">
        <v>2</v>
      </c>
      <c r="T26" t="s">
        <v>2</v>
      </c>
      <c r="U26" t="s">
        <v>2</v>
      </c>
      <c r="V26" t="s">
        <v>2</v>
      </c>
      <c r="W26">
        <v>1.7999999999999999E-2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>
        <v>2.1000000000000001E-2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>
        <v>2.5999999999999999E-2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0.72399999999999998</v>
      </c>
      <c r="CB26" t="s">
        <v>2</v>
      </c>
      <c r="CC26" t="s">
        <v>2</v>
      </c>
      <c r="CD26" s="5">
        <f t="shared" si="0"/>
        <v>0.95399999999999996</v>
      </c>
      <c r="CE26" s="2">
        <v>3.331</v>
      </c>
      <c r="CF26" s="7">
        <f t="shared" si="1"/>
        <v>1.2032725592115425</v>
      </c>
      <c r="CG26" s="7">
        <f t="shared" si="2"/>
        <v>4.7091607533850569E-2</v>
      </c>
    </row>
    <row r="27" spans="2:85">
      <c r="B27" t="s">
        <v>26</v>
      </c>
      <c r="C27" t="s">
        <v>2</v>
      </c>
      <c r="D27" t="s">
        <v>2</v>
      </c>
      <c r="E27">
        <v>0.104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 t="s">
        <v>2</v>
      </c>
      <c r="Q27" t="s">
        <v>2</v>
      </c>
      <c r="R27" t="s">
        <v>2</v>
      </c>
      <c r="S27" t="s">
        <v>2</v>
      </c>
      <c r="T27" t="s">
        <v>2</v>
      </c>
      <c r="U27">
        <v>2.7E-2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0.255</v>
      </c>
      <c r="CB27" t="s">
        <v>2</v>
      </c>
      <c r="CC27" t="s">
        <v>2</v>
      </c>
      <c r="CD27" s="5">
        <f t="shared" si="0"/>
        <v>0.38600000000000001</v>
      </c>
      <c r="CE27" s="2">
        <v>1.0720000000000001</v>
      </c>
      <c r="CF27" s="7">
        <f t="shared" si="1"/>
        <v>6.9526062648610304E-2</v>
      </c>
      <c r="CG27" s="7">
        <f t="shared" si="2"/>
        <v>0.95191790951730615</v>
      </c>
    </row>
    <row r="28" spans="2:85">
      <c r="B28" t="s">
        <v>27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2</v>
      </c>
      <c r="K28" t="s">
        <v>2</v>
      </c>
      <c r="L28" t="s">
        <v>2</v>
      </c>
      <c r="M28" t="s">
        <v>2</v>
      </c>
      <c r="N28" t="s">
        <v>2</v>
      </c>
      <c r="O28" t="s">
        <v>2</v>
      </c>
      <c r="P28">
        <v>1.4999999999999999E-2</v>
      </c>
      <c r="Q28" t="s">
        <v>2</v>
      </c>
      <c r="R28" t="s">
        <v>2</v>
      </c>
      <c r="S28" t="s">
        <v>2</v>
      </c>
      <c r="T28" t="s">
        <v>2</v>
      </c>
      <c r="U28">
        <v>1E-3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 t="s">
        <v>2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 t="s">
        <v>2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>
        <v>4.4999999999999998E-2</v>
      </c>
      <c r="CB28" t="s">
        <v>2</v>
      </c>
      <c r="CC28" t="s">
        <v>2</v>
      </c>
      <c r="CD28" s="5">
        <f t="shared" si="0"/>
        <v>6.0999999999999999E-2</v>
      </c>
      <c r="CE28" s="2">
        <v>0.191</v>
      </c>
      <c r="CF28" s="7">
        <f t="shared" si="1"/>
        <v>-1.6554818509355071</v>
      </c>
      <c r="CG28" s="7">
        <f t="shared" si="2"/>
        <v>2.7968814148088259</v>
      </c>
    </row>
    <row r="29" spans="2:85">
      <c r="B29" t="s">
        <v>28</v>
      </c>
      <c r="C29">
        <v>0.626</v>
      </c>
      <c r="D29" t="s">
        <v>2</v>
      </c>
      <c r="E29" t="s">
        <v>2</v>
      </c>
      <c r="F29" t="s">
        <v>2</v>
      </c>
      <c r="G29">
        <v>2.3E-2</v>
      </c>
      <c r="H29" t="s">
        <v>2</v>
      </c>
      <c r="I29">
        <v>0.125</v>
      </c>
      <c r="J29" t="s">
        <v>2</v>
      </c>
      <c r="K29">
        <v>0.372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>
        <v>0.56999999999999995</v>
      </c>
      <c r="T29" t="s">
        <v>2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>
        <v>0.245</v>
      </c>
      <c r="AF29" t="s">
        <v>2</v>
      </c>
      <c r="AG29" t="s">
        <v>2</v>
      </c>
      <c r="AH29" t="s">
        <v>2</v>
      </c>
      <c r="AI29" t="s">
        <v>2</v>
      </c>
      <c r="AJ29" t="s">
        <v>2</v>
      </c>
      <c r="AK29">
        <v>0.95199999999999996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5.1390000000000002</v>
      </c>
      <c r="CD29" s="5">
        <f t="shared" si="0"/>
        <v>8.0519999999999996</v>
      </c>
      <c r="CE29" s="2">
        <v>18.960999999999999</v>
      </c>
      <c r="CF29" s="7">
        <f t="shared" si="1"/>
        <v>2.9423842380520666</v>
      </c>
      <c r="CG29" s="7">
        <f t="shared" si="2"/>
        <v>-2.0859205077775451</v>
      </c>
    </row>
    <row r="30" spans="2:85">
      <c r="B30" t="s">
        <v>29</v>
      </c>
      <c r="C30" t="s">
        <v>2</v>
      </c>
      <c r="D30" t="s">
        <v>2</v>
      </c>
      <c r="E30">
        <v>2.9000000000000001E-2</v>
      </c>
      <c r="F30" t="s">
        <v>2</v>
      </c>
      <c r="G30">
        <v>1.9E-2</v>
      </c>
      <c r="H30" t="s">
        <v>2</v>
      </c>
      <c r="I30">
        <v>0.11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>
        <v>0.47799999999999998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>
        <v>0.56599999999999995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1.19</v>
      </c>
      <c r="CD30" s="5">
        <f t="shared" si="0"/>
        <v>2.3919999999999999</v>
      </c>
      <c r="CE30" s="2">
        <v>4.22</v>
      </c>
      <c r="CF30" s="7">
        <f t="shared" si="1"/>
        <v>1.4398351280479205</v>
      </c>
      <c r="CG30" s="7">
        <f t="shared" si="2"/>
        <v>-0.87212983608838524</v>
      </c>
    </row>
    <row r="31" spans="2:85">
      <c r="B31" t="s">
        <v>30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>
        <v>0.14299999999999999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 t="s">
        <v>2</v>
      </c>
      <c r="CB31" t="s">
        <v>2</v>
      </c>
      <c r="CC31">
        <v>1.851</v>
      </c>
      <c r="CD31" s="5">
        <f t="shared" si="0"/>
        <v>1.994</v>
      </c>
      <c r="CE31" s="2">
        <v>4.4420000000000002</v>
      </c>
      <c r="CF31" s="7">
        <f t="shared" si="1"/>
        <v>1.4911047254722358</v>
      </c>
      <c r="CG31" s="7">
        <f t="shared" si="2"/>
        <v>-0.69014267153964659</v>
      </c>
    </row>
    <row r="32" spans="2:85">
      <c r="B32" t="s">
        <v>31</v>
      </c>
      <c r="C32" t="s">
        <v>2</v>
      </c>
      <c r="D32" t="s">
        <v>2</v>
      </c>
      <c r="E32" t="s">
        <v>2</v>
      </c>
      <c r="F32" t="s">
        <v>2</v>
      </c>
      <c r="G32" t="s">
        <v>2</v>
      </c>
      <c r="H32" t="s">
        <v>2</v>
      </c>
      <c r="I32" t="s">
        <v>2</v>
      </c>
      <c r="J32" t="s">
        <v>2</v>
      </c>
      <c r="K32" t="s">
        <v>2</v>
      </c>
      <c r="L32" t="s">
        <v>2</v>
      </c>
      <c r="M32" t="s">
        <v>2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 t="s">
        <v>2</v>
      </c>
      <c r="T32" t="s">
        <v>2</v>
      </c>
      <c r="U32" t="s">
        <v>2</v>
      </c>
      <c r="V32" t="s">
        <v>2</v>
      </c>
      <c r="W32" t="s">
        <v>2</v>
      </c>
      <c r="X32" t="s">
        <v>2</v>
      </c>
      <c r="Y32" t="s">
        <v>2</v>
      </c>
      <c r="Z32" t="s">
        <v>2</v>
      </c>
      <c r="AA32">
        <v>0.06</v>
      </c>
      <c r="AB32" t="s">
        <v>2</v>
      </c>
      <c r="AC32" t="s">
        <v>2</v>
      </c>
      <c r="AD32" t="s">
        <v>2</v>
      </c>
      <c r="AE32" t="s">
        <v>2</v>
      </c>
      <c r="AF32" t="s">
        <v>2</v>
      </c>
      <c r="AG32" t="s">
        <v>2</v>
      </c>
      <c r="AH32" t="s">
        <v>2</v>
      </c>
      <c r="AI32" t="s">
        <v>2</v>
      </c>
      <c r="AJ32" t="s">
        <v>2</v>
      </c>
      <c r="AK32" t="s">
        <v>2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>
        <v>0.249</v>
      </c>
      <c r="CB32" t="s">
        <v>2</v>
      </c>
      <c r="CC32" t="s">
        <v>2</v>
      </c>
      <c r="CD32" s="5">
        <f t="shared" si="0"/>
        <v>0.309</v>
      </c>
      <c r="CE32" s="2">
        <v>0.80600000000000005</v>
      </c>
      <c r="CF32" s="7">
        <f t="shared" si="1"/>
        <v>-0.21567153647550871</v>
      </c>
      <c r="CG32" s="7">
        <f t="shared" si="2"/>
        <v>1.1744140020843916</v>
      </c>
    </row>
    <row r="33" spans="2:85">
      <c r="B33" t="s">
        <v>32</v>
      </c>
      <c r="C33">
        <v>0.31</v>
      </c>
      <c r="D33" t="s">
        <v>2</v>
      </c>
      <c r="E33">
        <v>0.374</v>
      </c>
      <c r="F33" t="s">
        <v>2</v>
      </c>
      <c r="G33">
        <v>0.06</v>
      </c>
      <c r="H33" t="s">
        <v>2</v>
      </c>
      <c r="I33" t="s">
        <v>2</v>
      </c>
      <c r="J33" t="s">
        <v>2</v>
      </c>
      <c r="K33">
        <v>0.74099999999999999</v>
      </c>
      <c r="L33" t="s">
        <v>2</v>
      </c>
      <c r="M33">
        <v>0.54600000000000004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>
        <v>2.4060000000000001</v>
      </c>
      <c r="T33" t="s">
        <v>2</v>
      </c>
      <c r="U33" t="s">
        <v>2</v>
      </c>
      <c r="V33">
        <v>0.40200000000000002</v>
      </c>
      <c r="W33" t="s">
        <v>2</v>
      </c>
      <c r="X33" t="s">
        <v>2</v>
      </c>
      <c r="Y33" t="s">
        <v>2</v>
      </c>
      <c r="Z33" t="s">
        <v>2</v>
      </c>
      <c r="AA33" t="s">
        <v>2</v>
      </c>
      <c r="AB33" t="s">
        <v>2</v>
      </c>
      <c r="AC33">
        <v>0.25800000000000001</v>
      </c>
      <c r="AD33" t="s">
        <v>2</v>
      </c>
      <c r="AE33" t="s">
        <v>2</v>
      </c>
      <c r="AF33" t="s">
        <v>2</v>
      </c>
      <c r="AG33">
        <v>0.435</v>
      </c>
      <c r="AH33" t="s">
        <v>2</v>
      </c>
      <c r="AI33" t="s">
        <v>2</v>
      </c>
      <c r="AJ33" t="s">
        <v>2</v>
      </c>
      <c r="AK33">
        <v>0.59099999999999997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 t="s">
        <v>2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 t="s">
        <v>2</v>
      </c>
      <c r="CB33" t="s">
        <v>2</v>
      </c>
      <c r="CC33">
        <v>15.288</v>
      </c>
      <c r="CD33" s="5">
        <f t="shared" si="0"/>
        <v>21.411000000000001</v>
      </c>
      <c r="CE33" s="2">
        <v>67.733000000000004</v>
      </c>
      <c r="CF33" s="7">
        <f t="shared" si="1"/>
        <v>4.2155735057642651</v>
      </c>
      <c r="CG33" s="7">
        <f t="shared" si="2"/>
        <v>-3.06390480865704</v>
      </c>
    </row>
    <row r="34" spans="2:85">
      <c r="B34" t="s">
        <v>33</v>
      </c>
      <c r="C34" t="s">
        <v>2</v>
      </c>
      <c r="D34" t="s">
        <v>2</v>
      </c>
      <c r="E34">
        <v>0.01</v>
      </c>
      <c r="F34" t="s">
        <v>2</v>
      </c>
      <c r="G34">
        <v>0.02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>
        <v>2.7E-2</v>
      </c>
      <c r="X34" t="s">
        <v>2</v>
      </c>
      <c r="Y34" t="s">
        <v>2</v>
      </c>
      <c r="Z34" t="s">
        <v>2</v>
      </c>
      <c r="AA34">
        <v>3.2000000000000001E-2</v>
      </c>
      <c r="AB34" t="s">
        <v>2</v>
      </c>
      <c r="AC34" t="s">
        <v>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>
        <v>1.9E-2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>
        <v>0.28100000000000003</v>
      </c>
      <c r="CB34" t="s">
        <v>2</v>
      </c>
      <c r="CC34" t="s">
        <v>2</v>
      </c>
      <c r="CD34" s="5">
        <f t="shared" si="0"/>
        <v>0.38900000000000001</v>
      </c>
      <c r="CE34" s="2">
        <v>1.2170000000000001</v>
      </c>
      <c r="CF34" s="7">
        <f t="shared" si="1"/>
        <v>0.19638881400539018</v>
      </c>
      <c r="CG34" s="7">
        <f t="shared" si="2"/>
        <v>0.94417593536369071</v>
      </c>
    </row>
    <row r="35" spans="2:85">
      <c r="B35" t="s">
        <v>34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6.2E-2</v>
      </c>
      <c r="J35" t="s">
        <v>2</v>
      </c>
      <c r="K35" t="s">
        <v>2</v>
      </c>
      <c r="L35" t="s">
        <v>2</v>
      </c>
      <c r="M35" t="s">
        <v>2</v>
      </c>
      <c r="N35" t="s">
        <v>2</v>
      </c>
      <c r="O35">
        <v>1.2E-2</v>
      </c>
      <c r="P35" t="s">
        <v>2</v>
      </c>
      <c r="Q35" t="s">
        <v>2</v>
      </c>
      <c r="R35" t="s">
        <v>2</v>
      </c>
      <c r="S35" t="s">
        <v>2</v>
      </c>
      <c r="T35">
        <v>0.10100000000000001</v>
      </c>
      <c r="U35" t="s">
        <v>2</v>
      </c>
      <c r="V35" t="s">
        <v>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>
        <v>4.2999999999999997E-2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 t="s">
        <v>2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 t="s">
        <v>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0.40200000000000002</v>
      </c>
      <c r="CD35" s="5">
        <f t="shared" ref="CD35:CD66" si="3">SUM(C35:CC35)</f>
        <v>0.62</v>
      </c>
      <c r="CE35" s="2">
        <v>1.474</v>
      </c>
      <c r="CF35" s="7">
        <f t="shared" si="1"/>
        <v>0.38797979376714486</v>
      </c>
      <c r="CG35" s="7">
        <f t="shared" si="2"/>
        <v>0.4780358009429998</v>
      </c>
    </row>
    <row r="36" spans="2:85">
      <c r="B36" t="s">
        <v>35</v>
      </c>
      <c r="C36">
        <v>5.5E-2</v>
      </c>
      <c r="D36" t="s">
        <v>2</v>
      </c>
      <c r="E36" t="s">
        <v>2</v>
      </c>
      <c r="F36" t="s">
        <v>2</v>
      </c>
      <c r="G36" t="s">
        <v>2</v>
      </c>
      <c r="H36" t="s">
        <v>2</v>
      </c>
      <c r="I36">
        <v>4.2999999999999997E-2</v>
      </c>
      <c r="J36" t="s">
        <v>2</v>
      </c>
      <c r="K36">
        <v>6.9000000000000006E-2</v>
      </c>
      <c r="L36" t="s">
        <v>2</v>
      </c>
      <c r="M36" t="s">
        <v>2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6.6000000000000003E-2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 t="s">
        <v>2</v>
      </c>
      <c r="AH36" t="s">
        <v>2</v>
      </c>
      <c r="AI36" t="s">
        <v>2</v>
      </c>
      <c r="AJ36" t="s">
        <v>2</v>
      </c>
      <c r="AK36">
        <v>3.4000000000000002E-2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>
        <v>7.8E-2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1.1060000000000001</v>
      </c>
      <c r="CD36" s="5">
        <f t="shared" si="3"/>
        <v>1.4510000000000001</v>
      </c>
      <c r="CE36" s="2">
        <v>4.5999999999999996</v>
      </c>
      <c r="CF36" s="7">
        <f t="shared" si="1"/>
        <v>1.5260563034950492</v>
      </c>
      <c r="CG36" s="7">
        <f t="shared" si="2"/>
        <v>-0.37225297390205087</v>
      </c>
    </row>
    <row r="37" spans="2:85">
      <c r="B37" t="s">
        <v>85</v>
      </c>
      <c r="C37" t="s">
        <v>2</v>
      </c>
      <c r="D37">
        <v>0.13200000000000001</v>
      </c>
      <c r="E37" t="s">
        <v>2</v>
      </c>
      <c r="F37" t="s">
        <v>2</v>
      </c>
      <c r="G37">
        <v>0.02</v>
      </c>
      <c r="H37" t="s">
        <v>2</v>
      </c>
      <c r="I37">
        <v>3.5000000000000003E-2</v>
      </c>
      <c r="J37" t="s">
        <v>2</v>
      </c>
      <c r="K37">
        <v>0.311</v>
      </c>
      <c r="L37" t="s">
        <v>2</v>
      </c>
      <c r="M37">
        <v>0.47899999999999998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>
        <v>0.38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>
        <v>0.32300000000000001</v>
      </c>
      <c r="AH37" t="s">
        <v>2</v>
      </c>
      <c r="AI37" t="s">
        <v>2</v>
      </c>
      <c r="AJ37" t="s">
        <v>2</v>
      </c>
      <c r="AK37">
        <v>0.14799999999999999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 t="s">
        <v>2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4.3739999999999997</v>
      </c>
      <c r="CD37" s="5">
        <f t="shared" si="3"/>
        <v>6.202</v>
      </c>
      <c r="CE37" s="2">
        <v>18.001000000000001</v>
      </c>
      <c r="CF37" s="7">
        <f t="shared" si="1"/>
        <v>2.8904273119085677</v>
      </c>
      <c r="CG37" s="7">
        <f t="shared" si="2"/>
        <v>-1.8248718206782573</v>
      </c>
    </row>
    <row r="38" spans="2:85">
      <c r="B38" t="s">
        <v>37</v>
      </c>
      <c r="C38" t="s">
        <v>2</v>
      </c>
      <c r="D38" t="s">
        <v>2</v>
      </c>
      <c r="E38" t="s">
        <v>2</v>
      </c>
      <c r="F38" t="s">
        <v>2</v>
      </c>
      <c r="G38">
        <v>1.0999999999999999E-2</v>
      </c>
      <c r="H38" t="s">
        <v>2</v>
      </c>
      <c r="I38" t="s">
        <v>2</v>
      </c>
      <c r="J38" t="s">
        <v>2</v>
      </c>
      <c r="K38" t="s">
        <v>2</v>
      </c>
      <c r="L38" t="s">
        <v>2</v>
      </c>
      <c r="M38">
        <v>0.02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 t="s">
        <v>2</v>
      </c>
      <c r="X38" t="s">
        <v>2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 t="s">
        <v>2</v>
      </c>
      <c r="AN38" t="s">
        <v>2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>
        <v>7.0000000000000001E-3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 t="s">
        <v>2</v>
      </c>
      <c r="CB38" t="s">
        <v>2</v>
      </c>
      <c r="CC38">
        <v>0.14799999999999999</v>
      </c>
      <c r="CD38" s="5">
        <f t="shared" si="3"/>
        <v>0.186</v>
      </c>
      <c r="CE38" s="2">
        <v>0.52100000000000002</v>
      </c>
      <c r="CF38" s="7">
        <f t="shared" si="1"/>
        <v>-0.65200523722877013</v>
      </c>
      <c r="CG38" s="7">
        <f t="shared" si="2"/>
        <v>1.6820086052689358</v>
      </c>
    </row>
    <row r="39" spans="2:85">
      <c r="B39" t="s">
        <v>38</v>
      </c>
      <c r="C39" t="s">
        <v>2</v>
      </c>
      <c r="D39" t="s">
        <v>2</v>
      </c>
      <c r="E39">
        <v>3.7999999999999999E-2</v>
      </c>
      <c r="F39">
        <v>1.9E-2</v>
      </c>
      <c r="G39">
        <v>2.5000000000000001E-2</v>
      </c>
      <c r="H39" t="s">
        <v>2</v>
      </c>
      <c r="I39" t="s">
        <v>2</v>
      </c>
      <c r="J39" t="s">
        <v>2</v>
      </c>
      <c r="K39" t="s">
        <v>2</v>
      </c>
      <c r="L39">
        <v>1E-3</v>
      </c>
      <c r="M39" t="s">
        <v>2</v>
      </c>
      <c r="N39">
        <v>8.9999999999999993E-3</v>
      </c>
      <c r="O39" t="s">
        <v>2</v>
      </c>
      <c r="P39">
        <v>1.4E-2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>
        <v>5.2999999999999999E-2</v>
      </c>
      <c r="X39" t="s">
        <v>2</v>
      </c>
      <c r="Y39" t="s">
        <v>2</v>
      </c>
      <c r="Z39" t="s">
        <v>2</v>
      </c>
      <c r="AA39">
        <v>2.5999999999999999E-2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>
        <v>1E-3</v>
      </c>
      <c r="AN39">
        <v>3.0000000000000001E-3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 t="s">
        <v>2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0.22500000000000001</v>
      </c>
      <c r="CB39" t="s">
        <v>2</v>
      </c>
      <c r="CC39" t="s">
        <v>2</v>
      </c>
      <c r="CD39" s="5">
        <f t="shared" si="3"/>
        <v>0.41399999999999998</v>
      </c>
      <c r="CE39" s="2">
        <v>1.0589999999999999</v>
      </c>
      <c r="CF39" s="7">
        <f t="shared" si="1"/>
        <v>5.7325066619269352E-2</v>
      </c>
      <c r="CG39" s="7">
        <f t="shared" si="2"/>
        <v>0.88188930515682273</v>
      </c>
    </row>
    <row r="40" spans="2:85">
      <c r="B40" t="s">
        <v>39</v>
      </c>
      <c r="C40" t="s">
        <v>2</v>
      </c>
      <c r="D40" t="s">
        <v>2</v>
      </c>
      <c r="E40" t="s">
        <v>2</v>
      </c>
      <c r="F40" t="s">
        <v>2</v>
      </c>
      <c r="G40" t="s">
        <v>2</v>
      </c>
      <c r="H40" t="s">
        <v>2</v>
      </c>
      <c r="I40" t="s">
        <v>2</v>
      </c>
      <c r="J40" t="s">
        <v>2</v>
      </c>
      <c r="K40" t="s">
        <v>2</v>
      </c>
      <c r="L40">
        <v>7.0000000000000001E-3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 t="s">
        <v>2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 t="s">
        <v>2</v>
      </c>
      <c r="AU40">
        <v>5.0000000000000001E-3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>
        <v>6.0999999999999999E-2</v>
      </c>
      <c r="CB40" t="s">
        <v>2</v>
      </c>
      <c r="CC40" t="s">
        <v>2</v>
      </c>
      <c r="CD40" s="5">
        <f t="shared" si="3"/>
        <v>7.2999999999999995E-2</v>
      </c>
      <c r="CE40" s="2">
        <v>0.216</v>
      </c>
      <c r="CF40" s="7">
        <f t="shared" si="1"/>
        <v>-1.5324768712979722</v>
      </c>
      <c r="CG40" s="7">
        <f t="shared" si="2"/>
        <v>2.6172958378337459</v>
      </c>
    </row>
    <row r="41" spans="2:85">
      <c r="B41" t="s">
        <v>40</v>
      </c>
      <c r="C41" t="s">
        <v>2</v>
      </c>
      <c r="D41" t="s">
        <v>2</v>
      </c>
      <c r="E41">
        <v>0.17799999999999999</v>
      </c>
      <c r="F41" t="s">
        <v>2</v>
      </c>
      <c r="G41">
        <v>2.5999999999999999E-2</v>
      </c>
      <c r="H41">
        <v>0.14499999999999999</v>
      </c>
      <c r="I41">
        <v>7.1999999999999995E-2</v>
      </c>
      <c r="J41" t="s">
        <v>2</v>
      </c>
      <c r="K41" t="s">
        <v>2</v>
      </c>
      <c r="L41" t="s">
        <v>2</v>
      </c>
      <c r="M41" t="s">
        <v>2</v>
      </c>
      <c r="N41" t="s">
        <v>2</v>
      </c>
      <c r="O41" t="s">
        <v>2</v>
      </c>
      <c r="P41" t="s">
        <v>2</v>
      </c>
      <c r="Q41" t="s">
        <v>2</v>
      </c>
      <c r="R41" t="s">
        <v>2</v>
      </c>
      <c r="S41" t="s">
        <v>2</v>
      </c>
      <c r="T41" t="s">
        <v>2</v>
      </c>
      <c r="U41" t="s">
        <v>2</v>
      </c>
      <c r="V41">
        <v>0.161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0.121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1.351</v>
      </c>
      <c r="CD41" s="5">
        <f t="shared" si="3"/>
        <v>2.0539999999999998</v>
      </c>
      <c r="CE41" s="2">
        <v>5.3390000000000004</v>
      </c>
      <c r="CF41" s="7">
        <f t="shared" si="1"/>
        <v>1.6750383695180493</v>
      </c>
      <c r="CG41" s="7">
        <f t="shared" si="2"/>
        <v>-0.71978911150636637</v>
      </c>
    </row>
    <row r="42" spans="2:85">
      <c r="B42" t="s">
        <v>41</v>
      </c>
      <c r="C42">
        <v>0.104</v>
      </c>
      <c r="D42" t="s">
        <v>2</v>
      </c>
      <c r="E42" t="s">
        <v>2</v>
      </c>
      <c r="F42" t="s">
        <v>2</v>
      </c>
      <c r="G42" t="s">
        <v>2</v>
      </c>
      <c r="H42" t="s">
        <v>2</v>
      </c>
      <c r="I42">
        <v>6.8000000000000005E-2</v>
      </c>
      <c r="J42" t="s">
        <v>2</v>
      </c>
      <c r="K42" t="s">
        <v>2</v>
      </c>
      <c r="L42" t="s">
        <v>2</v>
      </c>
      <c r="M42">
        <v>1.1970000000000001</v>
      </c>
      <c r="N42" t="s">
        <v>2</v>
      </c>
      <c r="O42">
        <v>0.155</v>
      </c>
      <c r="P42" t="s">
        <v>2</v>
      </c>
      <c r="Q42">
        <v>0.309</v>
      </c>
      <c r="R42" t="s">
        <v>2</v>
      </c>
      <c r="S42" t="s">
        <v>2</v>
      </c>
      <c r="T42" t="s">
        <v>2</v>
      </c>
      <c r="U42" t="s">
        <v>2</v>
      </c>
      <c r="V42" t="s">
        <v>2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0.68700000000000006</v>
      </c>
      <c r="AD42" t="s">
        <v>2</v>
      </c>
      <c r="AE42" t="s">
        <v>2</v>
      </c>
      <c r="AF42" t="s">
        <v>2</v>
      </c>
      <c r="AG42" t="s">
        <v>2</v>
      </c>
      <c r="AH42" t="s">
        <v>2</v>
      </c>
      <c r="AI42" t="s">
        <v>2</v>
      </c>
      <c r="AJ42" t="s">
        <v>2</v>
      </c>
      <c r="AK42" t="s">
        <v>2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>
        <v>5.0000000000000001E-3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 t="s">
        <v>2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4.5720000000000001</v>
      </c>
      <c r="CD42" s="5">
        <f t="shared" si="3"/>
        <v>7.0969999999999995</v>
      </c>
      <c r="CE42" s="2">
        <v>20.466000000000001</v>
      </c>
      <c r="CF42" s="7">
        <f t="shared" si="1"/>
        <v>3.0187649726645636</v>
      </c>
      <c r="CG42" s="7">
        <f t="shared" si="2"/>
        <v>-1.9596721595428459</v>
      </c>
    </row>
    <row r="43" spans="2:85">
      <c r="B43" t="s">
        <v>42</v>
      </c>
      <c r="C43" t="s">
        <v>2</v>
      </c>
      <c r="D43" t="s">
        <v>2</v>
      </c>
      <c r="E43">
        <v>0.11799999999999999</v>
      </c>
      <c r="F43" t="s">
        <v>2</v>
      </c>
      <c r="G43">
        <v>2.3E-2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0.13600000000000001</v>
      </c>
      <c r="R43" t="s">
        <v>2</v>
      </c>
      <c r="S43">
        <v>0.29399999999999998</v>
      </c>
      <c r="T43" t="s">
        <v>2</v>
      </c>
      <c r="U43" t="s">
        <v>2</v>
      </c>
      <c r="V43">
        <v>0.249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>
        <v>0.191</v>
      </c>
      <c r="AD43" t="s">
        <v>2</v>
      </c>
      <c r="AE43">
        <v>0.36299999999999999</v>
      </c>
      <c r="AF43" t="s">
        <v>2</v>
      </c>
      <c r="AG43">
        <v>0.19</v>
      </c>
      <c r="AH43" t="s">
        <v>2</v>
      </c>
      <c r="AI43">
        <v>8.7999999999999995E-2</v>
      </c>
      <c r="AJ43" t="s">
        <v>2</v>
      </c>
      <c r="AK43">
        <v>0.1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>
        <v>0.247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3.9169999999999998</v>
      </c>
      <c r="CD43" s="5">
        <f t="shared" si="3"/>
        <v>5.9160000000000004</v>
      </c>
      <c r="CE43" s="2">
        <v>17.954000000000001</v>
      </c>
      <c r="CF43" s="7">
        <f t="shared" si="1"/>
        <v>2.8878129313344969</v>
      </c>
      <c r="CG43" s="7">
        <f t="shared" si="2"/>
        <v>-1.7776605448485534</v>
      </c>
    </row>
    <row r="44" spans="2:85">
      <c r="B44" t="s">
        <v>43</v>
      </c>
      <c r="C44">
        <v>4.4999999999999998E-2</v>
      </c>
      <c r="D44" t="s">
        <v>2</v>
      </c>
      <c r="E44" t="s">
        <v>2</v>
      </c>
      <c r="F44" t="s">
        <v>2</v>
      </c>
      <c r="G44" t="s">
        <v>2</v>
      </c>
      <c r="H44" t="s">
        <v>2</v>
      </c>
      <c r="I44" t="s">
        <v>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 t="s">
        <v>2</v>
      </c>
      <c r="P44" t="s">
        <v>2</v>
      </c>
      <c r="Q44">
        <v>8.4000000000000005E-2</v>
      </c>
      <c r="R44" t="s">
        <v>2</v>
      </c>
      <c r="S44" t="s">
        <v>2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 t="s">
        <v>2</v>
      </c>
      <c r="AD44" t="s">
        <v>2</v>
      </c>
      <c r="AE44" t="s">
        <v>2</v>
      </c>
      <c r="AF44" t="s">
        <v>2</v>
      </c>
      <c r="AG44" t="s">
        <v>2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 t="s">
        <v>2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0.23100000000000001</v>
      </c>
      <c r="CD44" s="5">
        <f t="shared" si="3"/>
        <v>0.36</v>
      </c>
      <c r="CE44" s="2">
        <v>0.85799999999999998</v>
      </c>
      <c r="CF44" s="7">
        <f t="shared" si="1"/>
        <v>-0.15315117949417478</v>
      </c>
      <c r="CG44" s="7">
        <f t="shared" si="2"/>
        <v>1.0216512475319814</v>
      </c>
    </row>
    <row r="45" spans="2:85">
      <c r="B45" t="s">
        <v>44</v>
      </c>
      <c r="C45" t="s">
        <v>2</v>
      </c>
      <c r="D45" t="s">
        <v>2</v>
      </c>
      <c r="E45">
        <v>0.215</v>
      </c>
      <c r="F45" t="s">
        <v>2</v>
      </c>
      <c r="G45">
        <v>4.9000000000000002E-2</v>
      </c>
      <c r="H45" t="s">
        <v>2</v>
      </c>
      <c r="I45">
        <v>0.104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>
        <v>0.36899999999999999</v>
      </c>
      <c r="P45" t="s">
        <v>2</v>
      </c>
      <c r="Q45" t="s">
        <v>2</v>
      </c>
      <c r="R45" t="s">
        <v>2</v>
      </c>
      <c r="S45">
        <v>0.48599999999999999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>
        <v>0.43</v>
      </c>
      <c r="AD45" t="s">
        <v>2</v>
      </c>
      <c r="AE45">
        <v>0.25700000000000001</v>
      </c>
      <c r="AF45" t="s">
        <v>2</v>
      </c>
      <c r="AG45">
        <v>0.58899999999999997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>
        <v>6.6000000000000003E-2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4.883</v>
      </c>
      <c r="CD45" s="5">
        <f t="shared" si="3"/>
        <v>7.4479999999999995</v>
      </c>
      <c r="CE45" s="2">
        <v>18.695</v>
      </c>
      <c r="CF45" s="7">
        <f t="shared" si="1"/>
        <v>2.928256108429077</v>
      </c>
      <c r="CG45" s="7">
        <f t="shared" si="2"/>
        <v>-2.0079455399747657</v>
      </c>
    </row>
    <row r="46" spans="2:85">
      <c r="B46" t="s">
        <v>45</v>
      </c>
      <c r="C46">
        <v>7.3999999999999996E-2</v>
      </c>
      <c r="D46" t="s">
        <v>2</v>
      </c>
      <c r="E46" t="s">
        <v>2</v>
      </c>
      <c r="F46" t="s">
        <v>2</v>
      </c>
      <c r="G46" t="s">
        <v>2</v>
      </c>
      <c r="H46" t="s">
        <v>2</v>
      </c>
      <c r="I46" t="s">
        <v>2</v>
      </c>
      <c r="J46" t="s">
        <v>2</v>
      </c>
      <c r="K46" t="s">
        <v>2</v>
      </c>
      <c r="L46" t="s">
        <v>2</v>
      </c>
      <c r="M46" t="s">
        <v>2</v>
      </c>
      <c r="N46" t="s">
        <v>2</v>
      </c>
      <c r="O46" t="s">
        <v>2</v>
      </c>
      <c r="P46" t="s">
        <v>2</v>
      </c>
      <c r="Q46" t="s">
        <v>2</v>
      </c>
      <c r="R46" t="s">
        <v>2</v>
      </c>
      <c r="S46" t="s">
        <v>2</v>
      </c>
      <c r="T46" t="s">
        <v>2</v>
      </c>
      <c r="U46" t="s">
        <v>2</v>
      </c>
      <c r="V46" t="s">
        <v>2</v>
      </c>
      <c r="W46" t="s">
        <v>2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 t="s">
        <v>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 t="s">
        <v>2</v>
      </c>
      <c r="CB46" t="s">
        <v>2</v>
      </c>
      <c r="CC46">
        <v>1.7569999999999999</v>
      </c>
      <c r="CD46" s="5">
        <f t="shared" si="3"/>
        <v>1.831</v>
      </c>
      <c r="CE46" s="2">
        <v>8.141</v>
      </c>
      <c r="CF46" s="7">
        <f t="shared" si="1"/>
        <v>2.0969130225918406</v>
      </c>
      <c r="CG46" s="7">
        <f t="shared" si="2"/>
        <v>-0.60486226569237367</v>
      </c>
    </row>
    <row r="47" spans="2:85">
      <c r="B47" t="s">
        <v>46</v>
      </c>
      <c r="C47" t="s">
        <v>2</v>
      </c>
      <c r="D47" t="s">
        <v>2</v>
      </c>
      <c r="E47">
        <v>0.315</v>
      </c>
      <c r="F47" t="s">
        <v>2</v>
      </c>
      <c r="G47">
        <v>2.8000000000000001E-2</v>
      </c>
      <c r="H47" t="s">
        <v>2</v>
      </c>
      <c r="I47" t="s">
        <v>2</v>
      </c>
      <c r="J47" t="s">
        <v>2</v>
      </c>
      <c r="K47" t="s">
        <v>2</v>
      </c>
      <c r="L47">
        <v>2E-3</v>
      </c>
      <c r="M47" t="s">
        <v>2</v>
      </c>
      <c r="N47" t="s">
        <v>2</v>
      </c>
      <c r="O47" t="s">
        <v>2</v>
      </c>
      <c r="P47">
        <v>0.219</v>
      </c>
      <c r="Q47" t="s">
        <v>2</v>
      </c>
      <c r="R47" t="s">
        <v>2</v>
      </c>
      <c r="S47" t="s">
        <v>2</v>
      </c>
      <c r="T47" t="s">
        <v>2</v>
      </c>
      <c r="U47">
        <v>1.4E-2</v>
      </c>
      <c r="V47" t="s">
        <v>2</v>
      </c>
      <c r="W47">
        <v>6.0000000000000001E-3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 t="s">
        <v>2</v>
      </c>
      <c r="AD47" t="s">
        <v>2</v>
      </c>
      <c r="AE47" t="s">
        <v>2</v>
      </c>
      <c r="AF47" t="s">
        <v>2</v>
      </c>
      <c r="AG47" t="s">
        <v>2</v>
      </c>
      <c r="AH47" t="s">
        <v>2</v>
      </c>
      <c r="AI47" t="s">
        <v>2</v>
      </c>
      <c r="AJ47" t="s">
        <v>2</v>
      </c>
      <c r="AK47" t="s">
        <v>2</v>
      </c>
      <c r="AL47" t="s">
        <v>2</v>
      </c>
      <c r="AM47" t="s">
        <v>2</v>
      </c>
      <c r="AN47" t="s">
        <v>2</v>
      </c>
      <c r="AO47" t="s">
        <v>2</v>
      </c>
      <c r="AP47" t="s">
        <v>2</v>
      </c>
      <c r="AQ47" t="s">
        <v>2</v>
      </c>
      <c r="AR47" t="s">
        <v>2</v>
      </c>
      <c r="AS47" t="s">
        <v>2</v>
      </c>
      <c r="AT47">
        <v>0.04</v>
      </c>
      <c r="AU47" t="s">
        <v>2</v>
      </c>
      <c r="AV47" t="s">
        <v>2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 t="s">
        <v>2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>
        <v>0.80400000000000005</v>
      </c>
      <c r="CB47" t="s">
        <v>2</v>
      </c>
      <c r="CC47" t="s">
        <v>2</v>
      </c>
      <c r="CD47" s="5">
        <f t="shared" si="3"/>
        <v>1.4280000000000002</v>
      </c>
      <c r="CE47" s="2">
        <v>3.367</v>
      </c>
      <c r="CF47" s="7">
        <f t="shared" si="1"/>
        <v>1.2140221401789375</v>
      </c>
      <c r="CG47" s="7">
        <f t="shared" si="2"/>
        <v>-0.35627486391739277</v>
      </c>
    </row>
    <row r="48" spans="2:85">
      <c r="B48" t="s">
        <v>47</v>
      </c>
      <c r="C48">
        <v>0.19600000000000001</v>
      </c>
      <c r="D48">
        <v>0.3</v>
      </c>
      <c r="E48">
        <v>0.16900000000000001</v>
      </c>
      <c r="F48" t="s">
        <v>2</v>
      </c>
      <c r="G48">
        <v>2.5999999999999999E-2</v>
      </c>
      <c r="H48">
        <v>3.375</v>
      </c>
      <c r="I48" t="s">
        <v>2</v>
      </c>
      <c r="J48" t="s">
        <v>2</v>
      </c>
      <c r="K48">
        <v>7.3609999999999998</v>
      </c>
      <c r="L48" t="s">
        <v>2</v>
      </c>
      <c r="M48" t="s">
        <v>2</v>
      </c>
      <c r="N48" t="s">
        <v>2</v>
      </c>
      <c r="O48" t="s">
        <v>2</v>
      </c>
      <c r="P48" t="s">
        <v>2</v>
      </c>
      <c r="Q48" t="s">
        <v>2</v>
      </c>
      <c r="R48">
        <v>5.0369999999999999</v>
      </c>
      <c r="S48">
        <v>3.1269999999999998</v>
      </c>
      <c r="T48" t="s">
        <v>2</v>
      </c>
      <c r="U48" t="s">
        <v>2</v>
      </c>
      <c r="V48">
        <v>0.42199999999999999</v>
      </c>
      <c r="W48" t="s">
        <v>2</v>
      </c>
      <c r="X48" t="s">
        <v>2</v>
      </c>
      <c r="Y48" t="s">
        <v>2</v>
      </c>
      <c r="Z48" t="s">
        <v>2</v>
      </c>
      <c r="AA48" t="s">
        <v>2</v>
      </c>
      <c r="AB48" t="s">
        <v>2</v>
      </c>
      <c r="AC48">
        <v>0.496</v>
      </c>
      <c r="AD48" t="s">
        <v>2</v>
      </c>
      <c r="AE48">
        <v>0.05</v>
      </c>
      <c r="AF48" t="s">
        <v>2</v>
      </c>
      <c r="AG48">
        <v>1.8220000000000001</v>
      </c>
      <c r="AH48" t="s">
        <v>2</v>
      </c>
      <c r="AI48" t="s">
        <v>2</v>
      </c>
      <c r="AJ48" t="s">
        <v>2</v>
      </c>
      <c r="AK48">
        <v>0.47799999999999998</v>
      </c>
      <c r="AL48">
        <v>3.0000000000000001E-3</v>
      </c>
      <c r="AM48" t="s">
        <v>2</v>
      </c>
      <c r="AN48" t="s">
        <v>2</v>
      </c>
      <c r="AO48" t="s">
        <v>2</v>
      </c>
      <c r="AP48" t="s">
        <v>2</v>
      </c>
      <c r="AQ48">
        <v>0.3</v>
      </c>
      <c r="AR48" t="s">
        <v>2</v>
      </c>
      <c r="AS48" t="s">
        <v>2</v>
      </c>
      <c r="AT48" t="s">
        <v>2</v>
      </c>
      <c r="AU48" t="s">
        <v>2</v>
      </c>
      <c r="AV48">
        <v>0.42299999999999999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>
        <v>2.3860000000000001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 t="s">
        <v>2</v>
      </c>
      <c r="CB48" t="s">
        <v>2</v>
      </c>
      <c r="CC48">
        <v>18.614999999999998</v>
      </c>
      <c r="CD48" s="5">
        <f t="shared" si="3"/>
        <v>44.585999999999999</v>
      </c>
      <c r="CE48" s="2">
        <v>91.912999999999997</v>
      </c>
      <c r="CF48" s="7">
        <f t="shared" si="1"/>
        <v>4.5208424774640248</v>
      </c>
      <c r="CG48" s="7">
        <f t="shared" si="2"/>
        <v>-3.7974199084033873</v>
      </c>
    </row>
    <row r="49" spans="2:85">
      <c r="B49" t="s">
        <v>48</v>
      </c>
      <c r="C49" t="s">
        <v>2</v>
      </c>
      <c r="D49" t="s">
        <v>2</v>
      </c>
      <c r="E49">
        <v>0.34</v>
      </c>
      <c r="F49" t="s">
        <v>2</v>
      </c>
      <c r="G49" t="s">
        <v>2</v>
      </c>
      <c r="H49" t="s">
        <v>2</v>
      </c>
      <c r="I49" t="s">
        <v>2</v>
      </c>
      <c r="J49" t="s">
        <v>2</v>
      </c>
      <c r="K49" t="s">
        <v>2</v>
      </c>
      <c r="L49" t="s">
        <v>2</v>
      </c>
      <c r="M49" t="s">
        <v>2</v>
      </c>
      <c r="N49">
        <v>5.0000000000000001E-3</v>
      </c>
      <c r="O49" t="s">
        <v>2</v>
      </c>
      <c r="P49">
        <v>0.38500000000000001</v>
      </c>
      <c r="Q49" t="s">
        <v>2</v>
      </c>
      <c r="R49" t="s">
        <v>2</v>
      </c>
      <c r="S49" t="s">
        <v>2</v>
      </c>
      <c r="T49" t="s">
        <v>2</v>
      </c>
      <c r="U49">
        <v>0.104</v>
      </c>
      <c r="V49" t="s">
        <v>2</v>
      </c>
      <c r="W49">
        <v>0.05</v>
      </c>
      <c r="X49" t="s">
        <v>2</v>
      </c>
      <c r="Y49" t="s">
        <v>2</v>
      </c>
      <c r="Z49" t="s">
        <v>2</v>
      </c>
      <c r="AA49">
        <v>9.7000000000000003E-2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 t="s">
        <v>2</v>
      </c>
      <c r="AU49" t="s">
        <v>2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2.9369999999999998</v>
      </c>
      <c r="CB49" t="s">
        <v>2</v>
      </c>
      <c r="CC49" t="s">
        <v>2</v>
      </c>
      <c r="CD49" s="5">
        <f t="shared" si="3"/>
        <v>3.9179999999999997</v>
      </c>
      <c r="CE49" s="2">
        <v>12.129</v>
      </c>
      <c r="CF49" s="7">
        <f t="shared" si="1"/>
        <v>2.4955992793267434</v>
      </c>
      <c r="CG49" s="7">
        <f t="shared" si="2"/>
        <v>-1.365581319522349</v>
      </c>
    </row>
    <row r="50" spans="2:85">
      <c r="B50" t="s">
        <v>49</v>
      </c>
      <c r="C50" t="s">
        <v>2</v>
      </c>
      <c r="D50" t="s">
        <v>2</v>
      </c>
      <c r="E50">
        <v>0.113</v>
      </c>
      <c r="F50" t="s">
        <v>2</v>
      </c>
      <c r="G50" t="s">
        <v>2</v>
      </c>
      <c r="H50" t="s">
        <v>2</v>
      </c>
      <c r="I50" t="s">
        <v>2</v>
      </c>
      <c r="J50">
        <v>7.2999999999999995E-2</v>
      </c>
      <c r="K50" t="s">
        <v>2</v>
      </c>
      <c r="L50" t="s">
        <v>2</v>
      </c>
      <c r="M50" t="s">
        <v>2</v>
      </c>
      <c r="N50" t="s">
        <v>2</v>
      </c>
      <c r="O50" t="s">
        <v>2</v>
      </c>
      <c r="P50" t="s">
        <v>2</v>
      </c>
      <c r="Q50" t="s">
        <v>2</v>
      </c>
      <c r="R50" t="s">
        <v>2</v>
      </c>
      <c r="S50" t="s">
        <v>2</v>
      </c>
      <c r="T50" t="s">
        <v>2</v>
      </c>
      <c r="U50" t="s">
        <v>2</v>
      </c>
      <c r="V50" t="s">
        <v>2</v>
      </c>
      <c r="W50" t="s">
        <v>2</v>
      </c>
      <c r="X50" t="s">
        <v>2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 t="s">
        <v>2</v>
      </c>
      <c r="AN50" t="s">
        <v>2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0.13900000000000001</v>
      </c>
      <c r="AU50">
        <v>1.7999999999999999E-2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1.514</v>
      </c>
      <c r="CB50" t="s">
        <v>2</v>
      </c>
      <c r="CC50" t="s">
        <v>2</v>
      </c>
      <c r="CD50" s="5">
        <f t="shared" si="3"/>
        <v>1.857</v>
      </c>
      <c r="CE50" s="2">
        <v>6.4409999999999998</v>
      </c>
      <c r="CF50" s="7">
        <f t="shared" si="1"/>
        <v>1.8626838075647536</v>
      </c>
      <c r="CG50" s="7">
        <f t="shared" si="2"/>
        <v>-0.61896228237056872</v>
      </c>
    </row>
    <row r="51" spans="2:85">
      <c r="B51" t="s">
        <v>50</v>
      </c>
      <c r="C51" t="s">
        <v>2</v>
      </c>
      <c r="D51" t="s">
        <v>2</v>
      </c>
      <c r="E51" t="s">
        <v>2</v>
      </c>
      <c r="F51">
        <v>3.0000000000000001E-3</v>
      </c>
      <c r="G51" t="s">
        <v>2</v>
      </c>
      <c r="H51" t="s">
        <v>2</v>
      </c>
      <c r="I51" t="s">
        <v>2</v>
      </c>
      <c r="J51">
        <v>2.5999999999999999E-2</v>
      </c>
      <c r="K51" t="s">
        <v>2</v>
      </c>
      <c r="L51">
        <v>7.0000000000000001E-3</v>
      </c>
      <c r="M51" t="s">
        <v>2</v>
      </c>
      <c r="N51">
        <v>2E-3</v>
      </c>
      <c r="O51" t="s">
        <v>2</v>
      </c>
      <c r="P51">
        <v>1.2999999999999999E-2</v>
      </c>
      <c r="Q51" t="s">
        <v>2</v>
      </c>
      <c r="R51" t="s">
        <v>2</v>
      </c>
      <c r="S51" t="s">
        <v>2</v>
      </c>
      <c r="T51" t="s">
        <v>2</v>
      </c>
      <c r="U51">
        <v>1.2E-2</v>
      </c>
      <c r="V51" t="s">
        <v>2</v>
      </c>
      <c r="W51">
        <v>2.1000000000000001E-2</v>
      </c>
      <c r="X51" t="s">
        <v>2</v>
      </c>
      <c r="Y51" t="s">
        <v>2</v>
      </c>
      <c r="Z51" t="s">
        <v>2</v>
      </c>
      <c r="AA51">
        <v>1.4999999999999999E-2</v>
      </c>
      <c r="AB51">
        <v>4.0000000000000001E-3</v>
      </c>
      <c r="AC51" t="s">
        <v>2</v>
      </c>
      <c r="AD51" t="s">
        <v>2</v>
      </c>
      <c r="AE51" t="s">
        <v>2</v>
      </c>
      <c r="AF51" t="s">
        <v>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>
        <v>8.0000000000000002E-3</v>
      </c>
      <c r="AN51">
        <v>4.0000000000000001E-3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1.4E-2</v>
      </c>
      <c r="AU51">
        <v>3.0000000000000001E-3</v>
      </c>
      <c r="AV51" t="s">
        <v>2</v>
      </c>
      <c r="AW51" t="s">
        <v>2</v>
      </c>
      <c r="AX51" t="s">
        <v>2</v>
      </c>
      <c r="AY51" t="s">
        <v>2</v>
      </c>
      <c r="AZ51" t="s">
        <v>2</v>
      </c>
      <c r="BA51" t="s">
        <v>2</v>
      </c>
      <c r="BB51" t="s">
        <v>2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9.2999999999999999E-2</v>
      </c>
      <c r="CB51" t="s">
        <v>2</v>
      </c>
      <c r="CC51" t="s">
        <v>2</v>
      </c>
      <c r="CD51" s="5">
        <f t="shared" si="3"/>
        <v>0.22500000000000003</v>
      </c>
      <c r="CE51" s="2">
        <v>0.39500000000000002</v>
      </c>
      <c r="CF51" s="7">
        <f t="shared" si="1"/>
        <v>-0.92886951408101515</v>
      </c>
      <c r="CG51" s="7">
        <f t="shared" si="2"/>
        <v>1.4916548767777167</v>
      </c>
    </row>
    <row r="52" spans="2:85">
      <c r="B52" t="s">
        <v>51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3.0000000000000001E-3</v>
      </c>
      <c r="K52" t="s">
        <v>2</v>
      </c>
      <c r="L52">
        <v>2E-3</v>
      </c>
      <c r="M52" t="s">
        <v>2</v>
      </c>
      <c r="N52">
        <v>3.0000000000000001E-3</v>
      </c>
      <c r="O52" t="s">
        <v>2</v>
      </c>
      <c r="P52">
        <v>0.22</v>
      </c>
      <c r="Q52" t="s">
        <v>2</v>
      </c>
      <c r="R52" t="s">
        <v>2</v>
      </c>
      <c r="S52" t="s">
        <v>2</v>
      </c>
      <c r="T52" t="s">
        <v>2</v>
      </c>
      <c r="U52">
        <v>3.9E-2</v>
      </c>
      <c r="V52" t="s">
        <v>2</v>
      </c>
      <c r="W52">
        <v>8.0000000000000002E-3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2.5999999999999999E-2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0.13200000000000001</v>
      </c>
      <c r="AU52">
        <v>2.9000000000000001E-2</v>
      </c>
      <c r="AV52" t="s">
        <v>2</v>
      </c>
      <c r="AW52" t="s">
        <v>2</v>
      </c>
      <c r="AX52" t="s">
        <v>2</v>
      </c>
      <c r="AY52">
        <v>1E-3</v>
      </c>
      <c r="AZ52">
        <v>3.0000000000000001E-3</v>
      </c>
      <c r="BA52">
        <v>4.0000000000000001E-3</v>
      </c>
      <c r="BB52">
        <v>5.0000000000000001E-3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0.30499999999999999</v>
      </c>
      <c r="CB52" t="s">
        <v>2</v>
      </c>
      <c r="CC52" t="s">
        <v>2</v>
      </c>
      <c r="CD52" s="5">
        <f t="shared" si="3"/>
        <v>0.78</v>
      </c>
      <c r="CE52" s="2">
        <v>1.423</v>
      </c>
      <c r="CF52" s="7">
        <f t="shared" si="1"/>
        <v>0.35276731910771536</v>
      </c>
      <c r="CG52" s="7">
        <f t="shared" si="2"/>
        <v>0.24846135929849961</v>
      </c>
    </row>
    <row r="53" spans="2:85">
      <c r="B53" t="s">
        <v>52</v>
      </c>
      <c r="C53" t="s">
        <v>2</v>
      </c>
      <c r="D53" t="s">
        <v>2</v>
      </c>
      <c r="E53" t="s">
        <v>2</v>
      </c>
      <c r="F53">
        <v>0</v>
      </c>
      <c r="G53" t="s">
        <v>2</v>
      </c>
      <c r="H53" t="s">
        <v>2</v>
      </c>
      <c r="I53" t="s">
        <v>2</v>
      </c>
      <c r="J53">
        <v>4.0000000000000001E-3</v>
      </c>
      <c r="K53" t="s">
        <v>2</v>
      </c>
      <c r="L53">
        <v>2E-3</v>
      </c>
      <c r="M53" t="s">
        <v>2</v>
      </c>
      <c r="N53">
        <v>4.0000000000000001E-3</v>
      </c>
      <c r="O53" t="s">
        <v>2</v>
      </c>
      <c r="P53">
        <v>0.35899999999999999</v>
      </c>
      <c r="Q53" t="s">
        <v>2</v>
      </c>
      <c r="R53" t="s">
        <v>2</v>
      </c>
      <c r="S53" t="s">
        <v>2</v>
      </c>
      <c r="T53" t="s">
        <v>2</v>
      </c>
      <c r="U53">
        <v>0.115</v>
      </c>
      <c r="V53" t="s">
        <v>2</v>
      </c>
      <c r="W53">
        <v>8.9999999999999993E-3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3.1E-2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0.24399999999999999</v>
      </c>
      <c r="AU53">
        <v>3.2000000000000001E-2</v>
      </c>
      <c r="AV53" t="s">
        <v>2</v>
      </c>
      <c r="AW53" t="s">
        <v>2</v>
      </c>
      <c r="AX53" t="s">
        <v>2</v>
      </c>
      <c r="AY53">
        <v>1E-3</v>
      </c>
      <c r="AZ53">
        <v>3.0000000000000001E-3</v>
      </c>
      <c r="BA53">
        <v>4.0000000000000001E-3</v>
      </c>
      <c r="BB53">
        <v>5.0000000000000001E-3</v>
      </c>
      <c r="BC53" t="s">
        <v>2</v>
      </c>
      <c r="BD53" t="s">
        <v>2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0.51700000000000002</v>
      </c>
      <c r="CB53" t="s">
        <v>2</v>
      </c>
      <c r="CC53" t="s">
        <v>2</v>
      </c>
      <c r="CD53" s="5">
        <f t="shared" si="3"/>
        <v>1.33</v>
      </c>
      <c r="CE53" s="2">
        <v>2.4220000000000002</v>
      </c>
      <c r="CF53" s="7">
        <f t="shared" si="1"/>
        <v>0.88459364513090055</v>
      </c>
      <c r="CG53" s="7">
        <f t="shared" si="2"/>
        <v>-0.28517894223366247</v>
      </c>
    </row>
    <row r="54" spans="2:85">
      <c r="B54" t="s">
        <v>53</v>
      </c>
      <c r="C54" t="s">
        <v>2</v>
      </c>
      <c r="D54" t="s">
        <v>2</v>
      </c>
      <c r="E54" t="s">
        <v>2</v>
      </c>
      <c r="F54">
        <v>2E-3</v>
      </c>
      <c r="G54" t="s">
        <v>2</v>
      </c>
      <c r="H54" t="s">
        <v>2</v>
      </c>
      <c r="I54" t="s">
        <v>2</v>
      </c>
      <c r="J54">
        <v>6.2E-2</v>
      </c>
      <c r="K54" t="s">
        <v>2</v>
      </c>
      <c r="L54">
        <v>3.5000000000000003E-2</v>
      </c>
      <c r="M54" t="s">
        <v>2</v>
      </c>
      <c r="N54">
        <v>5.3999999999999999E-2</v>
      </c>
      <c r="O54" t="s">
        <v>2</v>
      </c>
      <c r="P54">
        <v>0.2</v>
      </c>
      <c r="Q54" t="s">
        <v>2</v>
      </c>
      <c r="R54" t="s">
        <v>2</v>
      </c>
      <c r="S54" t="s">
        <v>2</v>
      </c>
      <c r="T54" t="s">
        <v>2</v>
      </c>
      <c r="U54">
        <v>0.12</v>
      </c>
      <c r="V54" t="s">
        <v>2</v>
      </c>
      <c r="W54">
        <v>9.0999999999999998E-2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 t="s">
        <v>2</v>
      </c>
      <c r="AD54" t="s">
        <v>2</v>
      </c>
      <c r="AE54" t="s">
        <v>2</v>
      </c>
      <c r="AF54">
        <v>4.1000000000000002E-2</v>
      </c>
      <c r="AG54" t="s">
        <v>2</v>
      </c>
      <c r="AH54" t="s">
        <v>2</v>
      </c>
      <c r="AI54" t="s">
        <v>2</v>
      </c>
      <c r="AJ54" t="s">
        <v>2</v>
      </c>
      <c r="AK54" t="s">
        <v>2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>
        <v>0.13500000000000001</v>
      </c>
      <c r="AU54">
        <v>6.6000000000000003E-2</v>
      </c>
      <c r="AV54" t="s">
        <v>2</v>
      </c>
      <c r="AW54" t="s">
        <v>2</v>
      </c>
      <c r="AX54" t="s">
        <v>2</v>
      </c>
      <c r="AY54">
        <v>1.2999999999999999E-2</v>
      </c>
      <c r="AZ54">
        <v>3.7999999999999999E-2</v>
      </c>
      <c r="BA54">
        <v>6.4000000000000001E-2</v>
      </c>
      <c r="BB54">
        <v>7.4999999999999997E-2</v>
      </c>
      <c r="BC54" t="s">
        <v>2</v>
      </c>
      <c r="BD54">
        <v>7.3999999999999996E-2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>
        <v>0.625</v>
      </c>
      <c r="CB54" t="s">
        <v>2</v>
      </c>
      <c r="CC54" t="s">
        <v>2</v>
      </c>
      <c r="CD54" s="5">
        <f t="shared" si="3"/>
        <v>1.6950000000000001</v>
      </c>
      <c r="CE54" s="2">
        <v>2.9209999999999998</v>
      </c>
      <c r="CF54" s="7">
        <f t="shared" si="1"/>
        <v>1.0719260234056038</v>
      </c>
      <c r="CG54" s="7">
        <f t="shared" si="2"/>
        <v>-0.52768274083241362</v>
      </c>
    </row>
    <row r="55" spans="2:85">
      <c r="B55" t="s">
        <v>54</v>
      </c>
      <c r="C55" t="s">
        <v>2</v>
      </c>
      <c r="D55" t="s">
        <v>2</v>
      </c>
      <c r="E55">
        <v>0.218</v>
      </c>
      <c r="F55" t="s">
        <v>2</v>
      </c>
      <c r="G55" t="s">
        <v>2</v>
      </c>
      <c r="H55" t="s">
        <v>2</v>
      </c>
      <c r="I55">
        <v>8.7999999999999995E-2</v>
      </c>
      <c r="J55" t="s">
        <v>2</v>
      </c>
      <c r="K55" t="s">
        <v>2</v>
      </c>
      <c r="L55" t="s">
        <v>2</v>
      </c>
      <c r="M55">
        <v>0.255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>
        <v>0.22</v>
      </c>
      <c r="W55" t="s">
        <v>2</v>
      </c>
      <c r="X55" t="s">
        <v>2</v>
      </c>
      <c r="Y55" t="s">
        <v>2</v>
      </c>
      <c r="Z55" t="s">
        <v>2</v>
      </c>
      <c r="AA55" t="s">
        <v>2</v>
      </c>
      <c r="AB55" t="s">
        <v>2</v>
      </c>
      <c r="AC55">
        <v>0.12</v>
      </c>
      <c r="AD55" t="s">
        <v>2</v>
      </c>
      <c r="AE55" t="s">
        <v>2</v>
      </c>
      <c r="AF55" t="s">
        <v>2</v>
      </c>
      <c r="AG55">
        <v>8.1000000000000003E-2</v>
      </c>
      <c r="AH55" t="s">
        <v>2</v>
      </c>
      <c r="AI55" t="s">
        <v>2</v>
      </c>
      <c r="AJ55" t="s">
        <v>2</v>
      </c>
      <c r="AK55">
        <v>0.19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 t="s">
        <v>2</v>
      </c>
      <c r="AU55" t="s">
        <v>2</v>
      </c>
      <c r="AV55" t="s">
        <v>2</v>
      </c>
      <c r="AW55" t="s">
        <v>2</v>
      </c>
      <c r="AX55" t="s">
        <v>2</v>
      </c>
      <c r="AY55" t="s">
        <v>2</v>
      </c>
      <c r="AZ55" t="s">
        <v>2</v>
      </c>
      <c r="BA55" t="s">
        <v>2</v>
      </c>
      <c r="BB55" t="s">
        <v>2</v>
      </c>
      <c r="BC55" t="s">
        <v>2</v>
      </c>
      <c r="BD55" t="s">
        <v>2</v>
      </c>
      <c r="BE55" t="s">
        <v>2</v>
      </c>
      <c r="BF55" t="s">
        <v>2</v>
      </c>
      <c r="BG55" t="s">
        <v>2</v>
      </c>
      <c r="BH55" t="s">
        <v>2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 t="s">
        <v>2</v>
      </c>
      <c r="CB55" t="s">
        <v>2</v>
      </c>
      <c r="CC55">
        <v>2.1480000000000001</v>
      </c>
      <c r="CD55" s="5">
        <f t="shared" si="3"/>
        <v>3.3200000000000003</v>
      </c>
      <c r="CE55" s="2">
        <v>10.125999999999999</v>
      </c>
      <c r="CF55" s="7">
        <f t="shared" si="1"/>
        <v>2.3151063735477173</v>
      </c>
      <c r="CG55" s="7">
        <f t="shared" si="2"/>
        <v>-1.1999647829283973</v>
      </c>
    </row>
    <row r="56" spans="2:85">
      <c r="B56" t="s">
        <v>55</v>
      </c>
      <c r="C56" t="s">
        <v>2</v>
      </c>
      <c r="D56" t="s">
        <v>2</v>
      </c>
      <c r="E56">
        <v>2.8000000000000001E-2</v>
      </c>
      <c r="F56">
        <v>1.2999999999999999E-2</v>
      </c>
      <c r="G56" t="s">
        <v>2</v>
      </c>
      <c r="H56" t="s">
        <v>2</v>
      </c>
      <c r="I56" t="s">
        <v>2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U56">
        <v>0.05</v>
      </c>
      <c r="V56" t="s">
        <v>2</v>
      </c>
      <c r="W56" t="s">
        <v>2</v>
      </c>
      <c r="X56" t="s">
        <v>2</v>
      </c>
      <c r="Y56">
        <v>1.2430000000000001</v>
      </c>
      <c r="Z56" t="s">
        <v>2</v>
      </c>
      <c r="AA56">
        <v>0.1</v>
      </c>
      <c r="AB56" t="s">
        <v>2</v>
      </c>
      <c r="AC56" t="s">
        <v>2</v>
      </c>
      <c r="AD56" t="s">
        <v>2</v>
      </c>
      <c r="AE56" t="s">
        <v>2</v>
      </c>
      <c r="AF56">
        <v>9.5000000000000001E-2</v>
      </c>
      <c r="AG56" t="s">
        <v>2</v>
      </c>
      <c r="AH56" t="s">
        <v>2</v>
      </c>
      <c r="AI56" t="s">
        <v>2</v>
      </c>
      <c r="AJ56" t="s">
        <v>2</v>
      </c>
      <c r="AK56" t="s">
        <v>2</v>
      </c>
      <c r="AL56" t="s">
        <v>2</v>
      </c>
      <c r="AM56" t="s">
        <v>2</v>
      </c>
      <c r="AN56" t="s">
        <v>2</v>
      </c>
      <c r="AO56" t="s">
        <v>2</v>
      </c>
      <c r="AP56" t="s">
        <v>2</v>
      </c>
      <c r="AQ56" t="s">
        <v>2</v>
      </c>
      <c r="AR56" t="s">
        <v>2</v>
      </c>
      <c r="AS56" t="s">
        <v>2</v>
      </c>
      <c r="AT56">
        <v>0.20799999999999999</v>
      </c>
      <c r="AU56">
        <v>0.104</v>
      </c>
      <c r="AV56" t="s">
        <v>2</v>
      </c>
      <c r="AW56" t="s">
        <v>2</v>
      </c>
      <c r="AX56">
        <v>0.6</v>
      </c>
      <c r="AY56">
        <v>2.7E-2</v>
      </c>
      <c r="AZ56" t="s">
        <v>2</v>
      </c>
      <c r="BA56" t="s">
        <v>2</v>
      </c>
      <c r="BB56" t="s">
        <v>2</v>
      </c>
      <c r="BC56" t="s">
        <v>2</v>
      </c>
      <c r="BD56">
        <v>0.86499999999999999</v>
      </c>
      <c r="BE56" t="s">
        <v>2</v>
      </c>
      <c r="BF56" t="s">
        <v>2</v>
      </c>
      <c r="BG56" t="s">
        <v>2</v>
      </c>
      <c r="BH56">
        <v>7.9000000000000001E-2</v>
      </c>
      <c r="BI56" t="s">
        <v>2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>
        <v>4.3170000000000002</v>
      </c>
      <c r="CB56" t="s">
        <v>2</v>
      </c>
      <c r="CC56" t="s">
        <v>2</v>
      </c>
      <c r="CD56" s="5">
        <f t="shared" si="3"/>
        <v>7.729000000000001</v>
      </c>
      <c r="CE56" s="2">
        <v>19.885999999999999</v>
      </c>
      <c r="CF56" s="7">
        <f t="shared" si="1"/>
        <v>2.9900159665578818</v>
      </c>
      <c r="CG56" s="7">
        <f t="shared" si="2"/>
        <v>-2.0449794881247341</v>
      </c>
    </row>
    <row r="57" spans="2:85">
      <c r="B57" t="s">
        <v>56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0.14199999999999999</v>
      </c>
      <c r="I57">
        <v>7.0999999999999994E-2</v>
      </c>
      <c r="J57" t="s">
        <v>2</v>
      </c>
      <c r="K57">
        <v>8.5000000000000006E-2</v>
      </c>
      <c r="L57" t="s">
        <v>2</v>
      </c>
      <c r="M57">
        <v>8.3000000000000004E-2</v>
      </c>
      <c r="N57" t="s">
        <v>2</v>
      </c>
      <c r="O57">
        <v>0.19400000000000001</v>
      </c>
      <c r="P57" t="s">
        <v>2</v>
      </c>
      <c r="Q57">
        <v>0.11700000000000001</v>
      </c>
      <c r="R57" t="s">
        <v>2</v>
      </c>
      <c r="S57">
        <v>5.1999999999999998E-2</v>
      </c>
      <c r="T57">
        <v>0.113</v>
      </c>
      <c r="U57" t="s">
        <v>2</v>
      </c>
      <c r="V57">
        <v>0.126</v>
      </c>
      <c r="W57" t="s">
        <v>2</v>
      </c>
      <c r="X57">
        <v>6.7000000000000004E-2</v>
      </c>
      <c r="Y57" t="s">
        <v>2</v>
      </c>
      <c r="Z57" t="s">
        <v>2</v>
      </c>
      <c r="AA57" t="s">
        <v>2</v>
      </c>
      <c r="AB57" t="s">
        <v>2</v>
      </c>
      <c r="AC57">
        <v>0.16500000000000001</v>
      </c>
      <c r="AD57">
        <v>0.09</v>
      </c>
      <c r="AE57">
        <v>0.28499999999999998</v>
      </c>
      <c r="AF57" t="s">
        <v>2</v>
      </c>
      <c r="AG57">
        <v>0.108</v>
      </c>
      <c r="AH57" t="s">
        <v>2</v>
      </c>
      <c r="AI57">
        <v>0.14000000000000001</v>
      </c>
      <c r="AJ57" t="s">
        <v>2</v>
      </c>
      <c r="AK57">
        <v>0.107</v>
      </c>
      <c r="AL57" t="s">
        <v>2</v>
      </c>
      <c r="AM57" t="s">
        <v>2</v>
      </c>
      <c r="AN57" t="s">
        <v>2</v>
      </c>
      <c r="AO57">
        <v>0.183</v>
      </c>
      <c r="AP57" t="s">
        <v>2</v>
      </c>
      <c r="AQ57">
        <v>0.15</v>
      </c>
      <c r="AR57" t="s">
        <v>2</v>
      </c>
      <c r="AS57">
        <v>0.18</v>
      </c>
      <c r="AT57">
        <v>0.121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0.109</v>
      </c>
      <c r="BF57">
        <v>1.2E-2</v>
      </c>
      <c r="BG57">
        <v>0.01</v>
      </c>
      <c r="BH57" t="s">
        <v>2</v>
      </c>
      <c r="BI57">
        <v>0.154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2.1800000000000002</v>
      </c>
      <c r="CD57" s="5">
        <f t="shared" si="3"/>
        <v>5.0440000000000005</v>
      </c>
      <c r="CE57" s="2">
        <v>9.91</v>
      </c>
      <c r="CF57" s="7">
        <f t="shared" si="1"/>
        <v>2.2935443483418965</v>
      </c>
      <c r="CG57" s="7">
        <f t="shared" si="2"/>
        <v>-1.6181994181026733</v>
      </c>
    </row>
    <row r="58" spans="2:85">
      <c r="B58" t="s">
        <v>57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1.9E-2</v>
      </c>
      <c r="I58">
        <v>3.2000000000000001E-2</v>
      </c>
      <c r="J58" t="s">
        <v>2</v>
      </c>
      <c r="K58">
        <v>6.9000000000000006E-2</v>
      </c>
      <c r="L58" t="s">
        <v>2</v>
      </c>
      <c r="M58">
        <v>5.5E-2</v>
      </c>
      <c r="N58" t="s">
        <v>2</v>
      </c>
      <c r="O58">
        <v>5.7000000000000002E-2</v>
      </c>
      <c r="P58" t="s">
        <v>2</v>
      </c>
      <c r="Q58">
        <v>3.1E-2</v>
      </c>
      <c r="R58" t="s">
        <v>2</v>
      </c>
      <c r="S58">
        <v>2.8000000000000001E-2</v>
      </c>
      <c r="T58">
        <v>4.5999999999999999E-2</v>
      </c>
      <c r="U58" t="s">
        <v>2</v>
      </c>
      <c r="V58">
        <v>5.1999999999999998E-2</v>
      </c>
      <c r="W58" t="s">
        <v>2</v>
      </c>
      <c r="X58">
        <v>2.9000000000000001E-2</v>
      </c>
      <c r="Y58" t="s">
        <v>2</v>
      </c>
      <c r="Z58" t="s">
        <v>2</v>
      </c>
      <c r="AA58" t="s">
        <v>2</v>
      </c>
      <c r="AB58" t="s">
        <v>2</v>
      </c>
      <c r="AC58">
        <v>5.5E-2</v>
      </c>
      <c r="AD58">
        <v>0.06</v>
      </c>
      <c r="AE58">
        <v>6.7000000000000004E-2</v>
      </c>
      <c r="AF58" t="s">
        <v>2</v>
      </c>
      <c r="AG58">
        <v>6.9000000000000006E-2</v>
      </c>
      <c r="AH58" t="s">
        <v>2</v>
      </c>
      <c r="AI58">
        <v>4.7E-2</v>
      </c>
      <c r="AJ58" t="s">
        <v>2</v>
      </c>
      <c r="AK58">
        <v>4.8000000000000001E-2</v>
      </c>
      <c r="AL58" t="s">
        <v>2</v>
      </c>
      <c r="AM58" t="s">
        <v>2</v>
      </c>
      <c r="AN58" t="s">
        <v>2</v>
      </c>
      <c r="AO58">
        <v>0.05</v>
      </c>
      <c r="AP58" t="s">
        <v>2</v>
      </c>
      <c r="AQ58">
        <v>5.8999999999999997E-2</v>
      </c>
      <c r="AR58" t="s">
        <v>2</v>
      </c>
      <c r="AS58">
        <v>2.1999999999999999E-2</v>
      </c>
      <c r="AT58">
        <v>5.3999999999999999E-2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4.2000000000000003E-2</v>
      </c>
      <c r="BF58">
        <v>8.0000000000000002E-3</v>
      </c>
      <c r="BG58">
        <v>6.0000000000000001E-3</v>
      </c>
      <c r="BH58" t="s">
        <v>2</v>
      </c>
      <c r="BI58">
        <v>4.9000000000000002E-2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1.548</v>
      </c>
      <c r="CD58" s="5">
        <f t="shared" si="3"/>
        <v>2.6020000000000003</v>
      </c>
      <c r="CE58" s="2">
        <v>7.53</v>
      </c>
      <c r="CF58" s="7">
        <f t="shared" si="1"/>
        <v>2.0188950418118021</v>
      </c>
      <c r="CG58" s="7">
        <f t="shared" si="2"/>
        <v>-0.95628038009031369</v>
      </c>
    </row>
    <row r="59" spans="2:85">
      <c r="B59" t="s">
        <v>58</v>
      </c>
      <c r="C59" t="s">
        <v>2</v>
      </c>
      <c r="D59" t="s">
        <v>2</v>
      </c>
      <c r="E59" t="s">
        <v>2</v>
      </c>
      <c r="F59" t="s">
        <v>2</v>
      </c>
      <c r="G59" t="s">
        <v>2</v>
      </c>
      <c r="H59">
        <v>1.7999999999999999E-2</v>
      </c>
      <c r="I59">
        <v>3.2000000000000001E-2</v>
      </c>
      <c r="J59" t="s">
        <v>2</v>
      </c>
      <c r="K59">
        <v>6.7000000000000004E-2</v>
      </c>
      <c r="L59" t="s">
        <v>2</v>
      </c>
      <c r="M59">
        <v>5.7000000000000002E-2</v>
      </c>
      <c r="N59" t="s">
        <v>2</v>
      </c>
      <c r="O59">
        <v>5.6000000000000001E-2</v>
      </c>
      <c r="P59" t="s">
        <v>2</v>
      </c>
      <c r="Q59">
        <v>3.1E-2</v>
      </c>
      <c r="R59" t="s">
        <v>2</v>
      </c>
      <c r="S59">
        <v>2.8000000000000001E-2</v>
      </c>
      <c r="T59">
        <v>4.4999999999999998E-2</v>
      </c>
      <c r="U59" t="s">
        <v>2</v>
      </c>
      <c r="V59">
        <v>5.0999999999999997E-2</v>
      </c>
      <c r="W59" t="s">
        <v>2</v>
      </c>
      <c r="X59">
        <v>2.9000000000000001E-2</v>
      </c>
      <c r="Y59" t="s">
        <v>2</v>
      </c>
      <c r="Z59" t="s">
        <v>2</v>
      </c>
      <c r="AA59" t="s">
        <v>2</v>
      </c>
      <c r="AB59" t="s">
        <v>2</v>
      </c>
      <c r="AC59">
        <v>5.3999999999999999E-2</v>
      </c>
      <c r="AD59">
        <v>6.0999999999999999E-2</v>
      </c>
      <c r="AE59">
        <v>6.6000000000000003E-2</v>
      </c>
      <c r="AF59" t="s">
        <v>2</v>
      </c>
      <c r="AG59">
        <v>6.0999999999999999E-2</v>
      </c>
      <c r="AH59" t="s">
        <v>2</v>
      </c>
      <c r="AI59">
        <v>4.5999999999999999E-2</v>
      </c>
      <c r="AJ59" t="s">
        <v>2</v>
      </c>
      <c r="AK59">
        <v>4.7E-2</v>
      </c>
      <c r="AL59" t="s">
        <v>2</v>
      </c>
      <c r="AM59" t="s">
        <v>2</v>
      </c>
      <c r="AN59" t="s">
        <v>2</v>
      </c>
      <c r="AO59">
        <v>4.9000000000000002E-2</v>
      </c>
      <c r="AP59" t="s">
        <v>2</v>
      </c>
      <c r="AQ59">
        <v>5.8000000000000003E-2</v>
      </c>
      <c r="AR59" t="s">
        <v>2</v>
      </c>
      <c r="AS59">
        <v>2.1999999999999999E-2</v>
      </c>
      <c r="AT59">
        <v>5.2999999999999999E-2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>
        <v>4.1000000000000002E-2</v>
      </c>
      <c r="BF59">
        <v>8.0000000000000002E-3</v>
      </c>
      <c r="BG59">
        <v>6.0000000000000001E-3</v>
      </c>
      <c r="BH59" t="s">
        <v>2</v>
      </c>
      <c r="BI59">
        <v>4.9000000000000002E-2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 t="s">
        <v>2</v>
      </c>
      <c r="CB59" t="s">
        <v>2</v>
      </c>
      <c r="CC59">
        <v>1.2190000000000001</v>
      </c>
      <c r="CD59" s="5">
        <f t="shared" si="3"/>
        <v>2.2540000000000004</v>
      </c>
      <c r="CE59" s="2">
        <v>5.9269999999999996</v>
      </c>
      <c r="CF59" s="7">
        <f t="shared" si="1"/>
        <v>1.779518182805701</v>
      </c>
      <c r="CG59" s="7">
        <f t="shared" si="2"/>
        <v>-0.81270641561758472</v>
      </c>
    </row>
    <row r="60" spans="2:85">
      <c r="B60" t="s">
        <v>59</v>
      </c>
      <c r="C60" t="s">
        <v>2</v>
      </c>
      <c r="D60" t="s">
        <v>2</v>
      </c>
      <c r="E60">
        <v>6.2E-2</v>
      </c>
      <c r="F60">
        <v>2.5999999999999999E-2</v>
      </c>
      <c r="G60">
        <v>2.5999999999999999E-2</v>
      </c>
      <c r="H60" t="s">
        <v>2</v>
      </c>
      <c r="I60" t="s">
        <v>2</v>
      </c>
      <c r="J60">
        <v>1E-3</v>
      </c>
      <c r="K60" t="s">
        <v>2</v>
      </c>
      <c r="L60">
        <v>1E-3</v>
      </c>
      <c r="M60" t="s">
        <v>2</v>
      </c>
      <c r="N60">
        <v>5.0000000000000001E-3</v>
      </c>
      <c r="O60" t="s">
        <v>2</v>
      </c>
      <c r="P60">
        <v>0.11799999999999999</v>
      </c>
      <c r="Q60" t="s">
        <v>2</v>
      </c>
      <c r="R60" t="s">
        <v>2</v>
      </c>
      <c r="S60" t="s">
        <v>2</v>
      </c>
      <c r="T60" t="s">
        <v>2</v>
      </c>
      <c r="U60" t="s">
        <v>2</v>
      </c>
      <c r="V60" t="s">
        <v>2</v>
      </c>
      <c r="W60">
        <v>2.8000000000000001E-2</v>
      </c>
      <c r="X60" t="s">
        <v>2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E60" t="s">
        <v>2</v>
      </c>
      <c r="AF60" t="s">
        <v>2</v>
      </c>
      <c r="AG60" t="s">
        <v>2</v>
      </c>
      <c r="AH60" t="s">
        <v>2</v>
      </c>
      <c r="AI60" t="s">
        <v>2</v>
      </c>
      <c r="AJ60" t="s">
        <v>2</v>
      </c>
      <c r="AK60" t="s">
        <v>2</v>
      </c>
      <c r="AL60" t="s">
        <v>2</v>
      </c>
      <c r="AM60" t="s">
        <v>2</v>
      </c>
      <c r="AN60">
        <v>3.0000000000000001E-3</v>
      </c>
      <c r="AO60" t="s">
        <v>2</v>
      </c>
      <c r="AP60" t="s">
        <v>2</v>
      </c>
      <c r="AQ60" t="s">
        <v>2</v>
      </c>
      <c r="AR60" t="s">
        <v>2</v>
      </c>
      <c r="AS60" t="s">
        <v>2</v>
      </c>
      <c r="AT60" t="s">
        <v>2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 t="s">
        <v>2</v>
      </c>
      <c r="BD60" t="s">
        <v>2</v>
      </c>
      <c r="BE60" t="s">
        <v>2</v>
      </c>
      <c r="BF60" t="s">
        <v>2</v>
      </c>
      <c r="BG60" t="s">
        <v>2</v>
      </c>
      <c r="BH60">
        <v>1.4999999999999999E-2</v>
      </c>
      <c r="BI60" t="s">
        <v>2</v>
      </c>
      <c r="BJ60" t="s">
        <v>2</v>
      </c>
      <c r="BK60" t="s">
        <v>2</v>
      </c>
      <c r="BL60" t="s">
        <v>2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>
        <v>0.61399999999999999</v>
      </c>
      <c r="CB60" t="s">
        <v>2</v>
      </c>
      <c r="CC60" t="s">
        <v>2</v>
      </c>
      <c r="CD60" s="5">
        <f t="shared" si="3"/>
        <v>0.89900000000000002</v>
      </c>
      <c r="CE60" s="2">
        <v>2.847</v>
      </c>
      <c r="CF60" s="7">
        <f t="shared" si="1"/>
        <v>1.0462658082959004</v>
      </c>
      <c r="CG60" s="7">
        <f t="shared" si="2"/>
        <v>0.10647224451051676</v>
      </c>
    </row>
    <row r="61" spans="2:85">
      <c r="B61" t="s">
        <v>60</v>
      </c>
      <c r="C61" t="s">
        <v>2</v>
      </c>
      <c r="D61" t="s">
        <v>2</v>
      </c>
      <c r="E61" t="s">
        <v>2</v>
      </c>
      <c r="F61" t="s">
        <v>2</v>
      </c>
      <c r="G61">
        <v>4.0000000000000001E-3</v>
      </c>
      <c r="H61">
        <v>0.127</v>
      </c>
      <c r="I61" t="s">
        <v>2</v>
      </c>
      <c r="J61" t="s">
        <v>2</v>
      </c>
      <c r="K61" t="s">
        <v>2</v>
      </c>
      <c r="L61" t="s">
        <v>2</v>
      </c>
      <c r="M61" t="s">
        <v>2</v>
      </c>
      <c r="N61" t="s">
        <v>2</v>
      </c>
      <c r="O61">
        <v>1.216</v>
      </c>
      <c r="P61" t="s">
        <v>2</v>
      </c>
      <c r="Q61">
        <v>3.4569999999999999</v>
      </c>
      <c r="R61" t="s">
        <v>2</v>
      </c>
      <c r="S61">
        <v>1.821</v>
      </c>
      <c r="T61">
        <v>0.68200000000000005</v>
      </c>
      <c r="U61" t="s">
        <v>2</v>
      </c>
      <c r="V61">
        <v>0.40899999999999997</v>
      </c>
      <c r="W61" t="s">
        <v>2</v>
      </c>
      <c r="X61">
        <v>0.41199999999999998</v>
      </c>
      <c r="Y61" t="s">
        <v>2</v>
      </c>
      <c r="Z61" t="s">
        <v>2</v>
      </c>
      <c r="AA61" t="s">
        <v>2</v>
      </c>
      <c r="AB61" t="s">
        <v>2</v>
      </c>
      <c r="AC61">
        <v>0.72799999999999998</v>
      </c>
      <c r="AD61">
        <v>0.69099999999999995</v>
      </c>
      <c r="AE61">
        <v>0.97599999999999998</v>
      </c>
      <c r="AF61" t="s">
        <v>2</v>
      </c>
      <c r="AG61" t="s">
        <v>2</v>
      </c>
      <c r="AH61" t="s">
        <v>2</v>
      </c>
      <c r="AI61">
        <v>0.27300000000000002</v>
      </c>
      <c r="AJ61">
        <v>1.3759999999999999</v>
      </c>
      <c r="AK61">
        <v>0.80700000000000005</v>
      </c>
      <c r="AL61">
        <v>3.4000000000000002E-2</v>
      </c>
      <c r="AM61" t="s">
        <v>2</v>
      </c>
      <c r="AN61" t="s">
        <v>2</v>
      </c>
      <c r="AO61">
        <v>1.0409999999999999</v>
      </c>
      <c r="AP61">
        <v>4.9649999999999999</v>
      </c>
      <c r="AQ61">
        <v>1.605</v>
      </c>
      <c r="AR61">
        <v>0.22</v>
      </c>
      <c r="AS61">
        <v>0.32800000000000001</v>
      </c>
      <c r="AT61">
        <v>0.53400000000000003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>
        <v>0.95199999999999996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>
        <v>5.0620000000000003</v>
      </c>
      <c r="BJ61" t="s">
        <v>2</v>
      </c>
      <c r="BK61">
        <v>1.9419999999999999</v>
      </c>
      <c r="BL61">
        <v>2.1999999999999999E-2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30.408000000000001</v>
      </c>
      <c r="CD61" s="5">
        <f t="shared" si="3"/>
        <v>60.091999999999999</v>
      </c>
      <c r="CE61" s="2">
        <v>109.123</v>
      </c>
      <c r="CF61" s="7">
        <f t="shared" si="1"/>
        <v>4.6924756863858574</v>
      </c>
      <c r="CG61" s="7">
        <f t="shared" si="2"/>
        <v>-4.0958767212001774</v>
      </c>
    </row>
    <row r="62" spans="2:85">
      <c r="B62" t="s">
        <v>61</v>
      </c>
      <c r="C62">
        <v>1.0999999999999999E-2</v>
      </c>
      <c r="D62">
        <v>0.24199999999999999</v>
      </c>
      <c r="E62">
        <v>0.17899999999999999</v>
      </c>
      <c r="F62" t="s">
        <v>2</v>
      </c>
      <c r="G62">
        <v>1.4E-2</v>
      </c>
      <c r="H62">
        <v>2.27</v>
      </c>
      <c r="I62">
        <v>5.0000000000000001E-3</v>
      </c>
      <c r="J62" t="s">
        <v>2</v>
      </c>
      <c r="K62">
        <v>17.605</v>
      </c>
      <c r="L62" t="s">
        <v>2</v>
      </c>
      <c r="M62">
        <v>0.11</v>
      </c>
      <c r="N62" t="s">
        <v>2</v>
      </c>
      <c r="O62" t="s">
        <v>2</v>
      </c>
      <c r="P62" t="s">
        <v>2</v>
      </c>
      <c r="Q62" t="s">
        <v>2</v>
      </c>
      <c r="R62">
        <v>4.0679999999999996</v>
      </c>
      <c r="S62">
        <v>2.819</v>
      </c>
      <c r="T62" t="s">
        <v>2</v>
      </c>
      <c r="U62" t="s">
        <v>2</v>
      </c>
      <c r="V62">
        <v>1.0900000000000001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>
        <v>1.75</v>
      </c>
      <c r="AD62" t="s">
        <v>2</v>
      </c>
      <c r="AE62">
        <v>5.1999999999999998E-2</v>
      </c>
      <c r="AF62" t="s">
        <v>2</v>
      </c>
      <c r="AG62">
        <v>4.4210000000000003</v>
      </c>
      <c r="AH62" t="s">
        <v>2</v>
      </c>
      <c r="AI62" t="s">
        <v>2</v>
      </c>
      <c r="AJ62" t="s">
        <v>2</v>
      </c>
      <c r="AK62">
        <v>0.46800000000000003</v>
      </c>
      <c r="AL62">
        <v>2E-3</v>
      </c>
      <c r="AM62" t="s">
        <v>2</v>
      </c>
      <c r="AN62" t="s">
        <v>2</v>
      </c>
      <c r="AO62" t="s">
        <v>2</v>
      </c>
      <c r="AP62" t="s">
        <v>2</v>
      </c>
      <c r="AQ62">
        <v>0.64400000000000002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>
        <v>1.073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62.999000000000002</v>
      </c>
      <c r="CD62" s="5">
        <f t="shared" si="3"/>
        <v>99.822000000000003</v>
      </c>
      <c r="CE62" s="2">
        <v>297.50400000000002</v>
      </c>
      <c r="CF62" s="7">
        <f t="shared" si="1"/>
        <v>5.6954276702734479</v>
      </c>
      <c r="CG62" s="7">
        <f t="shared" si="2"/>
        <v>-4.603388599905661</v>
      </c>
    </row>
    <row r="63" spans="2:85">
      <c r="B63" t="s">
        <v>62</v>
      </c>
      <c r="C63" t="s">
        <v>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0.112</v>
      </c>
      <c r="J63" t="s">
        <v>2</v>
      </c>
      <c r="K63" t="s">
        <v>2</v>
      </c>
      <c r="L63" t="s">
        <v>2</v>
      </c>
      <c r="M63">
        <v>0.159</v>
      </c>
      <c r="N63" t="s">
        <v>2</v>
      </c>
      <c r="O63">
        <v>0.16200000000000001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>
        <v>0.25800000000000001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>
        <v>0.14199999999999999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1.333</v>
      </c>
      <c r="CD63" s="5">
        <f t="shared" si="3"/>
        <v>2.1659999999999999</v>
      </c>
      <c r="CE63" s="2">
        <v>4.7549999999999999</v>
      </c>
      <c r="CF63" s="7">
        <f t="shared" si="1"/>
        <v>1.5591966959973536</v>
      </c>
      <c r="CG63" s="7">
        <f t="shared" si="2"/>
        <v>-0.77288214857879889</v>
      </c>
    </row>
    <row r="64" spans="2:85">
      <c r="B64" t="s">
        <v>63</v>
      </c>
      <c r="C64">
        <v>3.5999999999999997E-2</v>
      </c>
      <c r="D64" t="s">
        <v>2</v>
      </c>
      <c r="E64" t="s">
        <v>2</v>
      </c>
      <c r="F64" t="s">
        <v>2</v>
      </c>
      <c r="G64" t="s">
        <v>2</v>
      </c>
      <c r="H64" t="s">
        <v>2</v>
      </c>
      <c r="I64">
        <v>1.2E-2</v>
      </c>
      <c r="J64" t="s">
        <v>2</v>
      </c>
      <c r="K64" t="s">
        <v>2</v>
      </c>
      <c r="L64" t="s">
        <v>2</v>
      </c>
      <c r="M64">
        <v>2.1999999999999999E-2</v>
      </c>
      <c r="N64" t="s">
        <v>2</v>
      </c>
      <c r="O64" t="s">
        <v>2</v>
      </c>
      <c r="P64" t="s">
        <v>2</v>
      </c>
      <c r="Q64" t="s">
        <v>2</v>
      </c>
      <c r="R64" t="s">
        <v>2</v>
      </c>
      <c r="S64" t="s">
        <v>2</v>
      </c>
      <c r="T64" t="s">
        <v>2</v>
      </c>
      <c r="U64" t="s">
        <v>2</v>
      </c>
      <c r="V64" t="s">
        <v>2</v>
      </c>
      <c r="W64" t="s">
        <v>2</v>
      </c>
      <c r="X64" t="s">
        <v>2</v>
      </c>
      <c r="Y64" t="s">
        <v>2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E64" t="s">
        <v>2</v>
      </c>
      <c r="AF64" t="s">
        <v>2</v>
      </c>
      <c r="AG64" t="s">
        <v>2</v>
      </c>
      <c r="AH64" t="s">
        <v>2</v>
      </c>
      <c r="AI64" t="s">
        <v>2</v>
      </c>
      <c r="AJ64" t="s">
        <v>2</v>
      </c>
      <c r="AK64" t="s">
        <v>2</v>
      </c>
      <c r="AL64" t="s">
        <v>2</v>
      </c>
      <c r="AM64" t="s">
        <v>2</v>
      </c>
      <c r="AN64" t="s">
        <v>2</v>
      </c>
      <c r="AO64" t="s">
        <v>2</v>
      </c>
      <c r="AP64" t="s">
        <v>2</v>
      </c>
      <c r="AQ64" t="s">
        <v>2</v>
      </c>
      <c r="AR64" t="s">
        <v>2</v>
      </c>
      <c r="AS64" t="s">
        <v>2</v>
      </c>
      <c r="AT64" t="s">
        <v>2</v>
      </c>
      <c r="AU64" t="s">
        <v>2</v>
      </c>
      <c r="AV64" t="s">
        <v>2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 t="s">
        <v>2</v>
      </c>
      <c r="BD64" t="s">
        <v>2</v>
      </c>
      <c r="BE64" t="s">
        <v>2</v>
      </c>
      <c r="BF64" t="s">
        <v>2</v>
      </c>
      <c r="BG64" t="s">
        <v>2</v>
      </c>
      <c r="BH64" t="s">
        <v>2</v>
      </c>
      <c r="BI64" t="s">
        <v>2</v>
      </c>
      <c r="BJ64" t="s">
        <v>2</v>
      </c>
      <c r="BK64" t="s">
        <v>2</v>
      </c>
      <c r="BL64" t="s">
        <v>2</v>
      </c>
      <c r="BM64" t="s">
        <v>2</v>
      </c>
      <c r="BN64" t="s">
        <v>2</v>
      </c>
      <c r="BO64" t="s">
        <v>2</v>
      </c>
      <c r="BP64" t="s">
        <v>2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8.5999999999999993E-2</v>
      </c>
      <c r="CD64" s="5">
        <f t="shared" si="3"/>
        <v>0.156</v>
      </c>
      <c r="CE64" s="2">
        <v>0.33300000000000002</v>
      </c>
      <c r="CF64" s="7">
        <f t="shared" si="1"/>
        <v>-1.0996127890016931</v>
      </c>
      <c r="CG64" s="7">
        <f t="shared" si="2"/>
        <v>1.8578992717325999</v>
      </c>
    </row>
    <row r="65" spans="2:85">
      <c r="B65" t="s">
        <v>86</v>
      </c>
      <c r="C65" t="s">
        <v>2</v>
      </c>
      <c r="D65" t="s">
        <v>2</v>
      </c>
      <c r="E65">
        <v>0.32200000000000001</v>
      </c>
      <c r="F65" t="s">
        <v>2</v>
      </c>
      <c r="G65">
        <v>6.0000000000000001E-3</v>
      </c>
      <c r="H65">
        <v>0.57099999999999995</v>
      </c>
      <c r="I65">
        <v>0.126</v>
      </c>
      <c r="J65" t="s">
        <v>2</v>
      </c>
      <c r="K65">
        <v>0.35199999999999998</v>
      </c>
      <c r="L65" t="s">
        <v>2</v>
      </c>
      <c r="M65">
        <v>1.4410000000000001</v>
      </c>
      <c r="N65" t="s">
        <v>2</v>
      </c>
      <c r="O65">
        <v>2.3319999999999999</v>
      </c>
      <c r="P65" t="s">
        <v>2</v>
      </c>
      <c r="Q65">
        <v>3.7490000000000001</v>
      </c>
      <c r="R65">
        <v>5.8410000000000002</v>
      </c>
      <c r="S65">
        <v>0.77300000000000002</v>
      </c>
      <c r="T65">
        <v>1.248</v>
      </c>
      <c r="U65" t="s">
        <v>2</v>
      </c>
      <c r="V65">
        <v>1.86</v>
      </c>
      <c r="W65" t="s">
        <v>2</v>
      </c>
      <c r="X65">
        <v>0.436</v>
      </c>
      <c r="Y65" t="s">
        <v>2</v>
      </c>
      <c r="Z65" t="s">
        <v>2</v>
      </c>
      <c r="AA65" t="s">
        <v>2</v>
      </c>
      <c r="AB65" t="s">
        <v>2</v>
      </c>
      <c r="AC65">
        <v>1.409</v>
      </c>
      <c r="AD65">
        <v>0.86699999999999999</v>
      </c>
      <c r="AE65" t="s">
        <v>2</v>
      </c>
      <c r="AF65" t="s">
        <v>2</v>
      </c>
      <c r="AG65">
        <v>1.1339999999999999</v>
      </c>
      <c r="AH65" t="s">
        <v>2</v>
      </c>
      <c r="AI65">
        <v>0.13800000000000001</v>
      </c>
      <c r="AJ65">
        <v>0.83099999999999996</v>
      </c>
      <c r="AK65">
        <v>1.3320000000000001</v>
      </c>
      <c r="AL65">
        <v>0.129</v>
      </c>
      <c r="AM65" t="s">
        <v>2</v>
      </c>
      <c r="AN65" t="s">
        <v>2</v>
      </c>
      <c r="AO65">
        <v>0.64500000000000002</v>
      </c>
      <c r="AP65">
        <v>6.0350000000000001</v>
      </c>
      <c r="AQ65">
        <v>5.5430000000000001</v>
      </c>
      <c r="AR65">
        <v>0.20699999999999999</v>
      </c>
      <c r="AS65">
        <v>2.5870000000000002</v>
      </c>
      <c r="AT65">
        <v>0.51500000000000001</v>
      </c>
      <c r="AU65" t="s">
        <v>2</v>
      </c>
      <c r="AV65">
        <v>8.5399999999999991</v>
      </c>
      <c r="AW65" t="s">
        <v>2</v>
      </c>
      <c r="AX65" t="s">
        <v>2</v>
      </c>
      <c r="AY65" t="s">
        <v>2</v>
      </c>
      <c r="AZ65" t="s">
        <v>2</v>
      </c>
      <c r="BA65" t="s">
        <v>2</v>
      </c>
      <c r="BB65" t="s">
        <v>2</v>
      </c>
      <c r="BC65">
        <v>0.71699999999999997</v>
      </c>
      <c r="BD65" t="s">
        <v>2</v>
      </c>
      <c r="BE65">
        <v>1.486</v>
      </c>
      <c r="BF65">
        <v>0.83499999999999996</v>
      </c>
      <c r="BG65">
        <v>0.65700000000000003</v>
      </c>
      <c r="BH65" t="s">
        <v>2</v>
      </c>
      <c r="BI65" t="s">
        <v>2</v>
      </c>
      <c r="BJ65" t="s">
        <v>2</v>
      </c>
      <c r="BK65">
        <v>8.5000000000000006E-2</v>
      </c>
      <c r="BL65" t="s">
        <v>2</v>
      </c>
      <c r="BM65">
        <v>22.891999999999999</v>
      </c>
      <c r="BN65" t="s">
        <v>2</v>
      </c>
      <c r="BO65" t="s">
        <v>2</v>
      </c>
      <c r="BP65">
        <v>158.57499999999999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 t="s">
        <v>2</v>
      </c>
      <c r="CB65" t="s">
        <v>2</v>
      </c>
      <c r="CC65">
        <v>213.125</v>
      </c>
      <c r="CD65" s="5">
        <f t="shared" si="3"/>
        <v>447.34100000000001</v>
      </c>
      <c r="CE65" s="2">
        <v>982.68600000000004</v>
      </c>
      <c r="CF65" s="7">
        <f t="shared" si="1"/>
        <v>6.8902896388030754</v>
      </c>
      <c r="CG65" s="7">
        <f t="shared" si="2"/>
        <v>-6.1033211673157588</v>
      </c>
    </row>
    <row r="66" spans="2:85">
      <c r="B66" t="s">
        <v>65</v>
      </c>
      <c r="C66" t="s">
        <v>2</v>
      </c>
      <c r="D66" t="s">
        <v>2</v>
      </c>
      <c r="E66" t="s">
        <v>2</v>
      </c>
      <c r="F66" t="s">
        <v>2</v>
      </c>
      <c r="G66" t="s">
        <v>2</v>
      </c>
      <c r="H66" t="s">
        <v>2</v>
      </c>
      <c r="I66" t="s">
        <v>2</v>
      </c>
      <c r="J66" t="s">
        <v>2</v>
      </c>
      <c r="K66" t="s">
        <v>2</v>
      </c>
      <c r="L66">
        <v>1.2999999999999999E-2</v>
      </c>
      <c r="M66" t="s">
        <v>2</v>
      </c>
      <c r="N66">
        <v>0</v>
      </c>
      <c r="O66" t="s">
        <v>2</v>
      </c>
      <c r="P66" t="s">
        <v>2</v>
      </c>
      <c r="Q66" t="s">
        <v>2</v>
      </c>
      <c r="R66" t="s">
        <v>2</v>
      </c>
      <c r="S66" t="s">
        <v>2</v>
      </c>
      <c r="T66" t="s">
        <v>2</v>
      </c>
      <c r="U66" t="s">
        <v>2</v>
      </c>
      <c r="V66" t="s">
        <v>2</v>
      </c>
      <c r="W66">
        <v>7.9000000000000001E-2</v>
      </c>
      <c r="X66" t="s">
        <v>2</v>
      </c>
      <c r="Y66">
        <v>0.189</v>
      </c>
      <c r="Z66">
        <v>0.52600000000000002</v>
      </c>
      <c r="AA66" t="s">
        <v>2</v>
      </c>
      <c r="AB66" t="s">
        <v>2</v>
      </c>
      <c r="AC66" t="s">
        <v>2</v>
      </c>
      <c r="AD66" t="s">
        <v>2</v>
      </c>
      <c r="AE66" t="s">
        <v>2</v>
      </c>
      <c r="AF66">
        <v>8.8999999999999996E-2</v>
      </c>
      <c r="AG66" t="s">
        <v>2</v>
      </c>
      <c r="AH66" t="s">
        <v>2</v>
      </c>
      <c r="AI66" t="s">
        <v>2</v>
      </c>
      <c r="AJ66" t="s">
        <v>2</v>
      </c>
      <c r="AK66" t="s">
        <v>2</v>
      </c>
      <c r="AL66" t="s">
        <v>2</v>
      </c>
      <c r="AM66">
        <v>8.9999999999999993E-3</v>
      </c>
      <c r="AN66">
        <v>4.9000000000000002E-2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6.6000000000000003E-2</v>
      </c>
      <c r="AU66">
        <v>0.10199999999999999</v>
      </c>
      <c r="AV66" t="s">
        <v>2</v>
      </c>
      <c r="AW66">
        <v>0.36399999999999999</v>
      </c>
      <c r="AX66">
        <v>0.255</v>
      </c>
      <c r="AY66">
        <v>7.0000000000000007E-2</v>
      </c>
      <c r="AZ66" t="s">
        <v>2</v>
      </c>
      <c r="BA66" t="s">
        <v>2</v>
      </c>
      <c r="BB66" t="s">
        <v>2</v>
      </c>
      <c r="BC66" t="s">
        <v>2</v>
      </c>
      <c r="BD66">
        <v>0.33800000000000002</v>
      </c>
      <c r="BE66" t="s">
        <v>2</v>
      </c>
      <c r="BF66" t="s">
        <v>2</v>
      </c>
      <c r="BG66" t="s">
        <v>2</v>
      </c>
      <c r="BH66" t="s">
        <v>2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 t="s">
        <v>2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1.635</v>
      </c>
      <c r="CB66" t="s">
        <v>2</v>
      </c>
      <c r="CC66" t="s">
        <v>2</v>
      </c>
      <c r="CD66" s="5">
        <f t="shared" si="3"/>
        <v>3.7839999999999998</v>
      </c>
      <c r="CE66" s="2">
        <v>7.806</v>
      </c>
      <c r="CF66" s="7">
        <f t="shared" si="1"/>
        <v>2.054892668758423</v>
      </c>
      <c r="CG66" s="7">
        <f t="shared" si="2"/>
        <v>-1.3307816511896318</v>
      </c>
    </row>
    <row r="67" spans="2:85">
      <c r="B67" t="s">
        <v>87</v>
      </c>
      <c r="C67" t="s">
        <v>2</v>
      </c>
      <c r="D67" t="s">
        <v>2</v>
      </c>
      <c r="E67">
        <v>9.0999999999999998E-2</v>
      </c>
      <c r="F67" t="s">
        <v>2</v>
      </c>
      <c r="G67" t="s">
        <v>2</v>
      </c>
      <c r="H67" t="s">
        <v>2</v>
      </c>
      <c r="I67" t="s">
        <v>2</v>
      </c>
      <c r="J67">
        <v>0.114</v>
      </c>
      <c r="K67" t="s">
        <v>2</v>
      </c>
      <c r="L67">
        <v>1.2E-2</v>
      </c>
      <c r="M67" t="s">
        <v>2</v>
      </c>
      <c r="N67">
        <v>0.04</v>
      </c>
      <c r="O67" t="s">
        <v>2</v>
      </c>
      <c r="P67">
        <v>0.70699999999999996</v>
      </c>
      <c r="Q67" t="s">
        <v>2</v>
      </c>
      <c r="R67" t="s">
        <v>2</v>
      </c>
      <c r="S67" t="s">
        <v>2</v>
      </c>
      <c r="T67" t="s">
        <v>2</v>
      </c>
      <c r="U67">
        <v>3.2000000000000001E-2</v>
      </c>
      <c r="V67" t="s">
        <v>2</v>
      </c>
      <c r="W67">
        <v>0.372</v>
      </c>
      <c r="X67" t="s">
        <v>2</v>
      </c>
      <c r="Y67" t="s">
        <v>2</v>
      </c>
      <c r="Z67">
        <v>0.60399999999999998</v>
      </c>
      <c r="AA67">
        <v>0.36599999999999999</v>
      </c>
      <c r="AB67">
        <v>0.155</v>
      </c>
      <c r="AC67" t="s">
        <v>2</v>
      </c>
      <c r="AD67" t="s">
        <v>2</v>
      </c>
      <c r="AE67" t="s">
        <v>2</v>
      </c>
      <c r="AF67">
        <v>0.16700000000000001</v>
      </c>
      <c r="AG67" t="s">
        <v>2</v>
      </c>
      <c r="AH67">
        <v>8.7999999999999995E-2</v>
      </c>
      <c r="AI67" t="s">
        <v>2</v>
      </c>
      <c r="AJ67" t="s">
        <v>2</v>
      </c>
      <c r="AK67" t="s">
        <v>2</v>
      </c>
      <c r="AL67" t="s">
        <v>2</v>
      </c>
      <c r="AM67">
        <v>0.54300000000000004</v>
      </c>
      <c r="AN67">
        <v>0.105</v>
      </c>
      <c r="AO67" t="s">
        <v>2</v>
      </c>
      <c r="AP67" t="s">
        <v>2</v>
      </c>
      <c r="AQ67" t="s">
        <v>2</v>
      </c>
      <c r="AR67" t="s">
        <v>2</v>
      </c>
      <c r="AS67" t="s">
        <v>2</v>
      </c>
      <c r="AT67">
        <v>0.36799999999999999</v>
      </c>
      <c r="AU67">
        <v>0.38500000000000001</v>
      </c>
      <c r="AV67" t="s">
        <v>2</v>
      </c>
      <c r="AW67">
        <v>0.307</v>
      </c>
      <c r="AX67">
        <v>0.63700000000000001</v>
      </c>
      <c r="AY67">
        <v>7.0000000000000001E-3</v>
      </c>
      <c r="AZ67">
        <v>1E-3</v>
      </c>
      <c r="BA67">
        <v>2E-3</v>
      </c>
      <c r="BB67">
        <v>3.0000000000000001E-3</v>
      </c>
      <c r="BC67" t="s">
        <v>2</v>
      </c>
      <c r="BD67">
        <v>1.0189999999999999</v>
      </c>
      <c r="BE67" t="s">
        <v>2</v>
      </c>
      <c r="BF67" t="s">
        <v>2</v>
      </c>
      <c r="BG67" t="s">
        <v>2</v>
      </c>
      <c r="BH67">
        <v>0.14299999999999999</v>
      </c>
      <c r="BI67" t="s">
        <v>2</v>
      </c>
      <c r="BJ67" t="s">
        <v>2</v>
      </c>
      <c r="BK67" t="s">
        <v>2</v>
      </c>
      <c r="BL67" t="s">
        <v>2</v>
      </c>
      <c r="BM67" t="s">
        <v>2</v>
      </c>
      <c r="BN67" t="s">
        <v>2</v>
      </c>
      <c r="BO67">
        <v>0.46300000000000002</v>
      </c>
      <c r="BP67" t="s">
        <v>2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>
        <v>5.0220000000000002</v>
      </c>
      <c r="CB67" t="s">
        <v>2</v>
      </c>
      <c r="CC67" t="s">
        <v>2</v>
      </c>
      <c r="CD67" s="5">
        <f t="shared" ref="CD67:CD83" si="4">SUM(C67:CC67)</f>
        <v>11.753</v>
      </c>
      <c r="CE67" s="2">
        <v>22.759</v>
      </c>
      <c r="CF67" s="7">
        <f t="shared" si="1"/>
        <v>3.1249606715617766</v>
      </c>
      <c r="CG67" s="7">
        <f t="shared" si="2"/>
        <v>-2.4641085271507173</v>
      </c>
    </row>
    <row r="68" spans="2:85">
      <c r="B68" t="s">
        <v>67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>
        <v>0.82399999999999995</v>
      </c>
      <c r="I68">
        <v>0.153</v>
      </c>
      <c r="J68" t="s">
        <v>2</v>
      </c>
      <c r="K68" t="s">
        <v>2</v>
      </c>
      <c r="L68" t="s">
        <v>2</v>
      </c>
      <c r="M68">
        <v>2.867</v>
      </c>
      <c r="N68" t="s">
        <v>2</v>
      </c>
      <c r="O68">
        <v>1.5229999999999999</v>
      </c>
      <c r="P68" t="s">
        <v>2</v>
      </c>
      <c r="Q68">
        <v>1.78</v>
      </c>
      <c r="R68">
        <v>5.44</v>
      </c>
      <c r="S68" t="s">
        <v>2</v>
      </c>
      <c r="T68">
        <v>1.3380000000000001</v>
      </c>
      <c r="U68" t="s">
        <v>2</v>
      </c>
      <c r="V68">
        <v>2.7360000000000002</v>
      </c>
      <c r="W68" t="s">
        <v>2</v>
      </c>
      <c r="X68">
        <v>7.6999999999999999E-2</v>
      </c>
      <c r="Y68" t="s">
        <v>2</v>
      </c>
      <c r="Z68" t="s">
        <v>2</v>
      </c>
      <c r="AA68" t="s">
        <v>2</v>
      </c>
      <c r="AB68" t="s">
        <v>2</v>
      </c>
      <c r="AC68">
        <v>5.6059999999999999</v>
      </c>
      <c r="AD68">
        <v>1.5249999999999999</v>
      </c>
      <c r="AE68" t="s">
        <v>2</v>
      </c>
      <c r="AF68" t="s">
        <v>2</v>
      </c>
      <c r="AG68">
        <v>12.044</v>
      </c>
      <c r="AH68" t="s">
        <v>2</v>
      </c>
      <c r="AI68">
        <v>0.34100000000000003</v>
      </c>
      <c r="AJ68">
        <v>1.2889999999999999</v>
      </c>
      <c r="AK68">
        <v>4.4550000000000001</v>
      </c>
      <c r="AL68">
        <v>6.0999999999999999E-2</v>
      </c>
      <c r="AM68" t="s">
        <v>2</v>
      </c>
      <c r="AN68" t="s">
        <v>2</v>
      </c>
      <c r="AO68">
        <v>1.0189999999999999</v>
      </c>
      <c r="AP68">
        <v>2.97</v>
      </c>
      <c r="AQ68">
        <v>3.2959999999999998</v>
      </c>
      <c r="AR68">
        <v>0.129</v>
      </c>
      <c r="AS68">
        <v>5.7489999999999997</v>
      </c>
      <c r="AT68">
        <v>0.3</v>
      </c>
      <c r="AU68" t="s">
        <v>2</v>
      </c>
      <c r="AV68">
        <v>5.3049999999999997</v>
      </c>
      <c r="AW68" t="s">
        <v>2</v>
      </c>
      <c r="AX68" t="s">
        <v>2</v>
      </c>
      <c r="AY68" t="s">
        <v>2</v>
      </c>
      <c r="AZ68" t="s">
        <v>2</v>
      </c>
      <c r="BA68" t="s">
        <v>2</v>
      </c>
      <c r="BB68" t="s">
        <v>2</v>
      </c>
      <c r="BC68">
        <v>0.56999999999999995</v>
      </c>
      <c r="BD68" t="s">
        <v>2</v>
      </c>
      <c r="BE68">
        <v>0.91900000000000004</v>
      </c>
      <c r="BF68">
        <v>0.51900000000000002</v>
      </c>
      <c r="BG68">
        <v>0.40799999999999997</v>
      </c>
      <c r="BH68" t="s">
        <v>2</v>
      </c>
      <c r="BI68">
        <v>12.917</v>
      </c>
      <c r="BJ68">
        <v>2.9830000000000001</v>
      </c>
      <c r="BK68">
        <v>0.106</v>
      </c>
      <c r="BL68" t="s">
        <v>2</v>
      </c>
      <c r="BM68">
        <v>131.982</v>
      </c>
      <c r="BN68" t="s">
        <v>2</v>
      </c>
      <c r="BO68" t="s">
        <v>2</v>
      </c>
      <c r="BP68">
        <v>169.78</v>
      </c>
      <c r="BQ68" t="s">
        <v>2</v>
      </c>
      <c r="BR68" t="s">
        <v>2</v>
      </c>
      <c r="BS68" t="s">
        <v>2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 t="s">
        <v>2</v>
      </c>
      <c r="CB68" t="s">
        <v>2</v>
      </c>
      <c r="CC68">
        <v>1975.973</v>
      </c>
      <c r="CD68" s="5">
        <f t="shared" si="4"/>
        <v>2356.9839999999999</v>
      </c>
      <c r="CE68" s="2">
        <v>5979.4740000000002</v>
      </c>
      <c r="CF68" s="7">
        <f t="shared" ref="CF68:CF73" si="5">+LN(CE68)</f>
        <v>8.6960878832097617</v>
      </c>
      <c r="CG68" s="7">
        <f t="shared" ref="CG68:CG73" si="6">+-LN(CD68)</f>
        <v>-7.7651381146228911</v>
      </c>
    </row>
    <row r="69" spans="2:85">
      <c r="B69" t="s">
        <v>68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  <c r="H69" t="s">
        <v>2</v>
      </c>
      <c r="I69" t="s">
        <v>2</v>
      </c>
      <c r="J69">
        <v>0.01</v>
      </c>
      <c r="K69" t="s">
        <v>2</v>
      </c>
      <c r="L69">
        <v>8.9999999999999993E-3</v>
      </c>
      <c r="M69" t="s">
        <v>2</v>
      </c>
      <c r="N69">
        <v>1.2999999999999999E-2</v>
      </c>
      <c r="O69" t="s">
        <v>2</v>
      </c>
      <c r="P69">
        <v>3.4000000000000002E-2</v>
      </c>
      <c r="Q69" t="s">
        <v>2</v>
      </c>
      <c r="R69" t="s">
        <v>2</v>
      </c>
      <c r="S69" t="s">
        <v>2</v>
      </c>
      <c r="T69" t="s">
        <v>2</v>
      </c>
      <c r="U69">
        <v>0.54200000000000004</v>
      </c>
      <c r="V69" t="s">
        <v>2</v>
      </c>
      <c r="W69">
        <v>0.124</v>
      </c>
      <c r="X69" t="s">
        <v>2</v>
      </c>
      <c r="Y69">
        <v>0.377</v>
      </c>
      <c r="Z69">
        <v>0.377</v>
      </c>
      <c r="AA69">
        <v>8.4000000000000005E-2</v>
      </c>
      <c r="AB69">
        <v>8.0000000000000002E-3</v>
      </c>
      <c r="AC69" t="s">
        <v>2</v>
      </c>
      <c r="AD69" t="s">
        <v>2</v>
      </c>
      <c r="AE69" t="s">
        <v>2</v>
      </c>
      <c r="AF69">
        <v>0.16800000000000001</v>
      </c>
      <c r="AG69" t="s">
        <v>2</v>
      </c>
      <c r="AH69">
        <v>0.78100000000000003</v>
      </c>
      <c r="AI69" t="s">
        <v>2</v>
      </c>
      <c r="AJ69" t="s">
        <v>2</v>
      </c>
      <c r="AK69" t="s">
        <v>2</v>
      </c>
      <c r="AL69" t="s">
        <v>2</v>
      </c>
      <c r="AM69" t="s">
        <v>2</v>
      </c>
      <c r="AN69" t="s">
        <v>2</v>
      </c>
      <c r="AO69" t="s">
        <v>2</v>
      </c>
      <c r="AP69" t="s">
        <v>2</v>
      </c>
      <c r="AQ69" t="s">
        <v>2</v>
      </c>
      <c r="AR69" t="s">
        <v>2</v>
      </c>
      <c r="AS69" t="s">
        <v>2</v>
      </c>
      <c r="AT69" t="s">
        <v>2</v>
      </c>
      <c r="AU69">
        <v>5.5E-2</v>
      </c>
      <c r="AV69" t="s">
        <v>2</v>
      </c>
      <c r="AW69">
        <v>0.78300000000000003</v>
      </c>
      <c r="AX69">
        <v>0.14199999999999999</v>
      </c>
      <c r="AY69">
        <v>6.0000000000000001E-3</v>
      </c>
      <c r="AZ69">
        <v>0.16700000000000001</v>
      </c>
      <c r="BA69">
        <v>0.28399999999999997</v>
      </c>
      <c r="BB69">
        <v>0.34300000000000003</v>
      </c>
      <c r="BC69" t="s">
        <v>2</v>
      </c>
      <c r="BD69">
        <v>1.107</v>
      </c>
      <c r="BE69" t="s">
        <v>2</v>
      </c>
      <c r="BF69" t="s">
        <v>2</v>
      </c>
      <c r="BG69" t="s">
        <v>2</v>
      </c>
      <c r="BH69" t="s">
        <v>2</v>
      </c>
      <c r="BI69" t="s">
        <v>2</v>
      </c>
      <c r="BJ69" t="s">
        <v>2</v>
      </c>
      <c r="BK69" t="s">
        <v>2</v>
      </c>
      <c r="BL69" t="s">
        <v>2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>
        <v>1.575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>
        <v>15.733000000000001</v>
      </c>
      <c r="CB69" t="s">
        <v>2</v>
      </c>
      <c r="CC69" t="s">
        <v>2</v>
      </c>
      <c r="CD69" s="5">
        <f t="shared" si="4"/>
        <v>22.722000000000001</v>
      </c>
      <c r="CE69" s="2">
        <v>56.581000000000003</v>
      </c>
      <c r="CF69" s="7">
        <f t="shared" si="5"/>
        <v>4.0356732398070205</v>
      </c>
      <c r="CG69" s="7">
        <f t="shared" si="6"/>
        <v>-3.1233336181477127</v>
      </c>
    </row>
    <row r="70" spans="2:85">
      <c r="B70" t="s">
        <v>69</v>
      </c>
      <c r="C70" t="s">
        <v>2</v>
      </c>
      <c r="D70" t="s">
        <v>2</v>
      </c>
      <c r="E70" t="s">
        <v>2</v>
      </c>
      <c r="F70" t="s">
        <v>2</v>
      </c>
      <c r="G70">
        <v>1.6E-2</v>
      </c>
      <c r="H70" t="s">
        <v>2</v>
      </c>
      <c r="I70">
        <v>5.0999999999999997E-2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>
        <v>0.379</v>
      </c>
      <c r="P70" t="s">
        <v>2</v>
      </c>
      <c r="Q70">
        <v>0.72899999999999998</v>
      </c>
      <c r="R70">
        <v>1.556</v>
      </c>
      <c r="S70" t="s">
        <v>2</v>
      </c>
      <c r="T70">
        <v>0.54200000000000004</v>
      </c>
      <c r="U70" t="s">
        <v>2</v>
      </c>
      <c r="V70">
        <v>0.30399999999999999</v>
      </c>
      <c r="W70" t="s">
        <v>2</v>
      </c>
      <c r="X70">
        <v>6.9000000000000006E-2</v>
      </c>
      <c r="Y70" t="s">
        <v>2</v>
      </c>
      <c r="Z70" t="s">
        <v>2</v>
      </c>
      <c r="AA70" t="s">
        <v>2</v>
      </c>
      <c r="AB70" t="s">
        <v>2</v>
      </c>
      <c r="AC70">
        <v>2.552</v>
      </c>
      <c r="AD70">
        <v>0.56499999999999995</v>
      </c>
      <c r="AE70">
        <v>0.77400000000000002</v>
      </c>
      <c r="AF70" t="s">
        <v>2</v>
      </c>
      <c r="AG70" t="s">
        <v>2</v>
      </c>
      <c r="AH70" t="s">
        <v>2</v>
      </c>
      <c r="AI70">
        <v>6.4000000000000001E-2</v>
      </c>
      <c r="AJ70">
        <v>0.29299999999999998</v>
      </c>
      <c r="AK70" t="s">
        <v>2</v>
      </c>
      <c r="AL70">
        <v>2.7E-2</v>
      </c>
      <c r="AM70" t="s">
        <v>2</v>
      </c>
      <c r="AN70" t="s">
        <v>2</v>
      </c>
      <c r="AO70">
        <v>0.69499999999999995</v>
      </c>
      <c r="AP70">
        <v>0.95499999999999996</v>
      </c>
      <c r="AQ70">
        <v>0.86299999999999999</v>
      </c>
      <c r="AR70">
        <v>4.3999999999999997E-2</v>
      </c>
      <c r="AS70">
        <v>1.4059999999999999</v>
      </c>
      <c r="AT70">
        <v>0.14299999999999999</v>
      </c>
      <c r="AU70" t="s">
        <v>2</v>
      </c>
      <c r="AV70" t="s">
        <v>2</v>
      </c>
      <c r="AW70" t="s">
        <v>2</v>
      </c>
      <c r="AX70" t="s">
        <v>2</v>
      </c>
      <c r="AY70" t="s">
        <v>2</v>
      </c>
      <c r="AZ70" t="s">
        <v>2</v>
      </c>
      <c r="BA70" t="s">
        <v>2</v>
      </c>
      <c r="BB70" t="s">
        <v>2</v>
      </c>
      <c r="BC70">
        <v>0.20399999999999999</v>
      </c>
      <c r="BD70" t="s">
        <v>2</v>
      </c>
      <c r="BE70">
        <v>0.54</v>
      </c>
      <c r="BF70">
        <v>0.54800000000000004</v>
      </c>
      <c r="BG70">
        <v>0.43099999999999999</v>
      </c>
      <c r="BH70" t="s">
        <v>2</v>
      </c>
      <c r="BI70">
        <v>6.4219999999999997</v>
      </c>
      <c r="BJ70" t="s">
        <v>2</v>
      </c>
      <c r="BK70">
        <v>0.123</v>
      </c>
      <c r="BL70">
        <v>3.5000000000000003E-2</v>
      </c>
      <c r="BM70" t="s">
        <v>2</v>
      </c>
      <c r="BN70" t="s">
        <v>2</v>
      </c>
      <c r="BO70" t="s">
        <v>2</v>
      </c>
      <c r="BP70" t="s">
        <v>2</v>
      </c>
      <c r="BQ70" t="s">
        <v>2</v>
      </c>
      <c r="BR70" t="s">
        <v>2</v>
      </c>
      <c r="BS70" t="s">
        <v>2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 t="s">
        <v>2</v>
      </c>
      <c r="CB70" t="s">
        <v>2</v>
      </c>
      <c r="CC70">
        <v>14.885</v>
      </c>
      <c r="CD70" s="5">
        <f t="shared" si="4"/>
        <v>35.215000000000003</v>
      </c>
      <c r="CE70" s="2">
        <v>71.674000000000007</v>
      </c>
      <c r="CF70" s="7">
        <f t="shared" si="5"/>
        <v>4.2721280598060432</v>
      </c>
      <c r="CG70" s="7">
        <f t="shared" si="6"/>
        <v>-3.5614721281973738</v>
      </c>
    </row>
    <row r="71" spans="2:85">
      <c r="B71" t="s">
        <v>70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 t="s">
        <v>2</v>
      </c>
      <c r="K71" t="s">
        <v>2</v>
      </c>
      <c r="L71" t="s">
        <v>2</v>
      </c>
      <c r="M71" t="s">
        <v>2</v>
      </c>
      <c r="N71">
        <v>2.5000000000000001E-2</v>
      </c>
      <c r="O71" t="s">
        <v>2</v>
      </c>
      <c r="P71">
        <v>0.29399999999999998</v>
      </c>
      <c r="Q71" t="s">
        <v>2</v>
      </c>
      <c r="R71" t="s">
        <v>2</v>
      </c>
      <c r="S71" t="s">
        <v>2</v>
      </c>
      <c r="T71" t="s">
        <v>2</v>
      </c>
      <c r="U71">
        <v>9.7000000000000003E-2</v>
      </c>
      <c r="V71" t="s">
        <v>2</v>
      </c>
      <c r="W71" t="s">
        <v>2</v>
      </c>
      <c r="X71" t="s">
        <v>2</v>
      </c>
      <c r="Y71">
        <v>0.27600000000000002</v>
      </c>
      <c r="Z71">
        <v>0.29799999999999999</v>
      </c>
      <c r="AA71">
        <v>0.11600000000000001</v>
      </c>
      <c r="AB71">
        <v>3.0000000000000001E-3</v>
      </c>
      <c r="AC71" t="s">
        <v>2</v>
      </c>
      <c r="AD71" t="s">
        <v>2</v>
      </c>
      <c r="AE71" t="s">
        <v>2</v>
      </c>
      <c r="AF71">
        <v>7.3999999999999996E-2</v>
      </c>
      <c r="AG71" t="s">
        <v>2</v>
      </c>
      <c r="AH71">
        <v>0.13800000000000001</v>
      </c>
      <c r="AI71" t="s">
        <v>2</v>
      </c>
      <c r="AJ71" t="s">
        <v>2</v>
      </c>
      <c r="AK71" t="s">
        <v>2</v>
      </c>
      <c r="AL71" t="s">
        <v>2</v>
      </c>
      <c r="AM71">
        <v>4.0000000000000001E-3</v>
      </c>
      <c r="AN71">
        <v>1E-3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>
        <v>6.5000000000000002E-2</v>
      </c>
      <c r="AU71">
        <v>0.34899999999999998</v>
      </c>
      <c r="AV71" t="s">
        <v>2</v>
      </c>
      <c r="AW71">
        <v>2.3530000000000002</v>
      </c>
      <c r="AX71">
        <v>0.193</v>
      </c>
      <c r="AY71" t="s">
        <v>2</v>
      </c>
      <c r="AZ71">
        <v>0.25</v>
      </c>
      <c r="BA71">
        <v>0.42499999999999999</v>
      </c>
      <c r="BB71">
        <v>0.51300000000000001</v>
      </c>
      <c r="BC71" t="s">
        <v>2</v>
      </c>
      <c r="BD71">
        <v>0.90500000000000003</v>
      </c>
      <c r="BE71" t="s">
        <v>2</v>
      </c>
      <c r="BF71" t="s">
        <v>2</v>
      </c>
      <c r="BG71" t="s">
        <v>2</v>
      </c>
      <c r="BH71" t="s">
        <v>2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0.50700000000000001</v>
      </c>
      <c r="BO71">
        <v>1.429</v>
      </c>
      <c r="BP71" t="s">
        <v>2</v>
      </c>
      <c r="BQ71">
        <v>3.4489999999999998</v>
      </c>
      <c r="BR71" t="s">
        <v>2</v>
      </c>
      <c r="BS71">
        <v>1.264</v>
      </c>
      <c r="BT71" t="s">
        <v>2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13.396000000000001</v>
      </c>
      <c r="CB71" t="s">
        <v>2</v>
      </c>
      <c r="CC71" t="s">
        <v>2</v>
      </c>
      <c r="CD71" s="5">
        <f t="shared" si="4"/>
        <v>26.423999999999999</v>
      </c>
      <c r="CE71" s="2">
        <v>64.06</v>
      </c>
      <c r="CF71" s="7">
        <f t="shared" si="5"/>
        <v>4.1598201441810119</v>
      </c>
      <c r="CG71" s="7">
        <f t="shared" si="6"/>
        <v>-3.2742726880884887</v>
      </c>
    </row>
    <row r="72" spans="2:85">
      <c r="B72" t="s">
        <v>71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 t="s">
        <v>2</v>
      </c>
      <c r="I72" t="s">
        <v>2</v>
      </c>
      <c r="J72">
        <v>1.2E-2</v>
      </c>
      <c r="K72" t="s">
        <v>2</v>
      </c>
      <c r="L72" t="s">
        <v>2</v>
      </c>
      <c r="M72" t="s">
        <v>2</v>
      </c>
      <c r="N72">
        <v>3.0000000000000001E-3</v>
      </c>
      <c r="O72" t="s">
        <v>2</v>
      </c>
      <c r="P72" t="s">
        <v>2</v>
      </c>
      <c r="Q72" t="s">
        <v>2</v>
      </c>
      <c r="R72" t="s">
        <v>2</v>
      </c>
      <c r="S72" t="s">
        <v>2</v>
      </c>
      <c r="T72" t="s">
        <v>2</v>
      </c>
      <c r="U72" t="s">
        <v>2</v>
      </c>
      <c r="V72" t="s">
        <v>2</v>
      </c>
      <c r="W72" t="s">
        <v>2</v>
      </c>
      <c r="X72" t="s">
        <v>2</v>
      </c>
      <c r="Y72" t="s">
        <v>2</v>
      </c>
      <c r="Z72">
        <v>1.526</v>
      </c>
      <c r="AA72" t="s">
        <v>2</v>
      </c>
      <c r="AB72">
        <v>7.0000000000000001E-3</v>
      </c>
      <c r="AC72" t="s">
        <v>2</v>
      </c>
      <c r="AD72" t="s">
        <v>2</v>
      </c>
      <c r="AE72" t="s">
        <v>2</v>
      </c>
      <c r="AF72" t="s">
        <v>2</v>
      </c>
      <c r="AG72" t="s">
        <v>2</v>
      </c>
      <c r="AH72">
        <v>7.0000000000000007E-2</v>
      </c>
      <c r="AI72" t="s">
        <v>2</v>
      </c>
      <c r="AJ72" t="s">
        <v>2</v>
      </c>
      <c r="AK72" t="s">
        <v>2</v>
      </c>
      <c r="AL72" t="s">
        <v>2</v>
      </c>
      <c r="AM72">
        <v>0.27</v>
      </c>
      <c r="AN72" t="s">
        <v>2</v>
      </c>
      <c r="AO72" t="s">
        <v>2</v>
      </c>
      <c r="AP72" t="s">
        <v>2</v>
      </c>
      <c r="AQ72" t="s">
        <v>2</v>
      </c>
      <c r="AR72" t="s">
        <v>2</v>
      </c>
      <c r="AS72" t="s">
        <v>2</v>
      </c>
      <c r="AT72" t="s">
        <v>2</v>
      </c>
      <c r="AU72">
        <v>0.39900000000000002</v>
      </c>
      <c r="AV72" t="s">
        <v>2</v>
      </c>
      <c r="AW72">
        <v>1.1080000000000001</v>
      </c>
      <c r="AX72">
        <v>0.56200000000000006</v>
      </c>
      <c r="AY72" t="s">
        <v>2</v>
      </c>
      <c r="AZ72">
        <v>3.3000000000000002E-2</v>
      </c>
      <c r="BA72">
        <v>5.6000000000000001E-2</v>
      </c>
      <c r="BB72">
        <v>6.8000000000000005E-2</v>
      </c>
      <c r="BC72" t="s">
        <v>2</v>
      </c>
      <c r="BD72">
        <v>1.476</v>
      </c>
      <c r="BE72" t="s">
        <v>2</v>
      </c>
      <c r="BF72" t="s">
        <v>2</v>
      </c>
      <c r="BG72" t="s">
        <v>2</v>
      </c>
      <c r="BH72">
        <v>0.45800000000000002</v>
      </c>
      <c r="BI72" t="s">
        <v>2</v>
      </c>
      <c r="BJ72" t="s">
        <v>2</v>
      </c>
      <c r="BK72" t="s">
        <v>2</v>
      </c>
      <c r="BL72" t="s">
        <v>2</v>
      </c>
      <c r="BM72" t="s">
        <v>2</v>
      </c>
      <c r="BN72">
        <v>0.26800000000000002</v>
      </c>
      <c r="BO72" t="s">
        <v>2</v>
      </c>
      <c r="BP72" t="s">
        <v>2</v>
      </c>
      <c r="BQ72" t="s">
        <v>2</v>
      </c>
      <c r="BR72" t="s">
        <v>2</v>
      </c>
      <c r="BS72">
        <v>7.2999999999999995E-2</v>
      </c>
      <c r="BT72">
        <v>0.92800000000000005</v>
      </c>
      <c r="BU72" t="s">
        <v>2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>
        <v>6.3369999999999997</v>
      </c>
      <c r="CB72" t="s">
        <v>2</v>
      </c>
      <c r="CC72" t="s">
        <v>2</v>
      </c>
      <c r="CD72" s="5">
        <f t="shared" si="4"/>
        <v>13.654</v>
      </c>
      <c r="CE72" s="2">
        <v>29.925999999999998</v>
      </c>
      <c r="CF72" s="7">
        <f t="shared" si="5"/>
        <v>3.3987276677612277</v>
      </c>
      <c r="CG72" s="7">
        <f t="shared" si="6"/>
        <v>-2.6140325189960887</v>
      </c>
    </row>
    <row r="73" spans="2:85">
      <c r="B73" t="s">
        <v>72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>
        <v>6.3070000000000004</v>
      </c>
      <c r="I73">
        <v>6.7000000000000004E-2</v>
      </c>
      <c r="J73" t="s">
        <v>2</v>
      </c>
      <c r="K73">
        <v>8.0220000000000002</v>
      </c>
      <c r="L73" t="s">
        <v>2</v>
      </c>
      <c r="M73" t="s">
        <v>2</v>
      </c>
      <c r="N73" t="s">
        <v>2</v>
      </c>
      <c r="O73">
        <v>7.9000000000000001E-2</v>
      </c>
      <c r="P73" t="s">
        <v>2</v>
      </c>
      <c r="Q73" t="s">
        <v>2</v>
      </c>
      <c r="R73">
        <v>6.9550000000000001</v>
      </c>
      <c r="S73">
        <v>13.712</v>
      </c>
      <c r="T73">
        <v>0.29299999999999998</v>
      </c>
      <c r="U73" t="s">
        <v>2</v>
      </c>
      <c r="V73">
        <v>1.5269999999999999</v>
      </c>
      <c r="W73" t="s">
        <v>2</v>
      </c>
      <c r="X73" t="s">
        <v>2</v>
      </c>
      <c r="Y73" t="s">
        <v>2</v>
      </c>
      <c r="Z73" t="s">
        <v>2</v>
      </c>
      <c r="AA73" t="s">
        <v>2</v>
      </c>
      <c r="AB73" t="s">
        <v>2</v>
      </c>
      <c r="AC73">
        <v>2.1030000000000002</v>
      </c>
      <c r="AD73" t="s">
        <v>2</v>
      </c>
      <c r="AE73">
        <v>0.32400000000000001</v>
      </c>
      <c r="AF73" t="s">
        <v>2</v>
      </c>
      <c r="AG73">
        <v>26.545999999999999</v>
      </c>
      <c r="AH73" t="s">
        <v>2</v>
      </c>
      <c r="AI73" t="s">
        <v>2</v>
      </c>
      <c r="AJ73" t="s">
        <v>2</v>
      </c>
      <c r="AK73">
        <v>2.0699999999999998</v>
      </c>
      <c r="AL73">
        <v>0.17399999999999999</v>
      </c>
      <c r="AM73" t="s">
        <v>2</v>
      </c>
      <c r="AN73" t="s">
        <v>2</v>
      </c>
      <c r="AO73">
        <v>0.45600000000000002</v>
      </c>
      <c r="AP73">
        <v>1.0229999999999999</v>
      </c>
      <c r="AQ73">
        <v>2.08</v>
      </c>
      <c r="AR73" t="s">
        <v>2</v>
      </c>
      <c r="AS73">
        <v>3.3340000000000001</v>
      </c>
      <c r="AT73" t="s">
        <v>2</v>
      </c>
      <c r="AU73" t="s">
        <v>2</v>
      </c>
      <c r="AV73">
        <v>29.4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>
        <v>0.96299999999999997</v>
      </c>
      <c r="BD73" t="s">
        <v>2</v>
      </c>
      <c r="BE73">
        <v>0.34300000000000003</v>
      </c>
      <c r="BF73">
        <v>0.19500000000000001</v>
      </c>
      <c r="BG73">
        <v>0.153</v>
      </c>
      <c r="BH73" t="s">
        <v>2</v>
      </c>
      <c r="BI73" t="s">
        <v>2</v>
      </c>
      <c r="BJ73">
        <v>68.561999999999998</v>
      </c>
      <c r="BK73">
        <v>0.13900000000000001</v>
      </c>
      <c r="BL73" t="s">
        <v>2</v>
      </c>
      <c r="BM73">
        <v>75.203999999999994</v>
      </c>
      <c r="BN73" t="s">
        <v>2</v>
      </c>
      <c r="BO73" t="s">
        <v>2</v>
      </c>
      <c r="BP73" t="s">
        <v>2</v>
      </c>
      <c r="BQ73" t="s">
        <v>2</v>
      </c>
      <c r="BR73">
        <v>4.758</v>
      </c>
      <c r="BS73" t="s">
        <v>2</v>
      </c>
      <c r="BT73" t="s">
        <v>2</v>
      </c>
      <c r="BU73">
        <v>56.289000000000001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 t="s">
        <v>2</v>
      </c>
      <c r="CB73" t="s">
        <v>2</v>
      </c>
      <c r="CC73">
        <v>374.73399999999998</v>
      </c>
      <c r="CD73" s="5">
        <f t="shared" si="4"/>
        <v>685.81200000000001</v>
      </c>
      <c r="CE73" s="2">
        <v>1804.818</v>
      </c>
      <c r="CF73" s="7">
        <f t="shared" si="5"/>
        <v>7.4982150346582612</v>
      </c>
      <c r="CG73" s="7">
        <f t="shared" si="6"/>
        <v>-6.5306035376885081</v>
      </c>
    </row>
    <row r="74" spans="2:85">
      <c r="CD74" s="5"/>
      <c r="CE74" s="2"/>
      <c r="CF74" s="7"/>
      <c r="CG74" s="7"/>
    </row>
    <row r="75" spans="2:85">
      <c r="B75" t="s">
        <v>88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>
        <v>4.2999999999999997E-2</v>
      </c>
      <c r="X75" t="s">
        <v>2</v>
      </c>
      <c r="Y75" t="s">
        <v>2</v>
      </c>
      <c r="Z75" t="s">
        <v>2</v>
      </c>
      <c r="AA75">
        <v>0.17199999999999999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 t="s">
        <v>2</v>
      </c>
      <c r="AH75" t="s">
        <v>2</v>
      </c>
      <c r="AI75" t="s">
        <v>2</v>
      </c>
      <c r="AJ75" t="s">
        <v>2</v>
      </c>
      <c r="AK75" t="s">
        <v>2</v>
      </c>
      <c r="AL75" t="s">
        <v>2</v>
      </c>
      <c r="AM75">
        <v>0.193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 t="s">
        <v>2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>
        <v>1.0509999999999999</v>
      </c>
      <c r="BE75" t="s">
        <v>2</v>
      </c>
      <c r="BF75" t="s">
        <v>2</v>
      </c>
      <c r="BG75" t="s">
        <v>2</v>
      </c>
      <c r="BH75">
        <v>1.363</v>
      </c>
      <c r="BI75" t="s">
        <v>2</v>
      </c>
      <c r="BJ75" t="s">
        <v>2</v>
      </c>
      <c r="BK75" t="s">
        <v>2</v>
      </c>
      <c r="BL75" t="s">
        <v>2</v>
      </c>
      <c r="BM75" t="s">
        <v>2</v>
      </c>
      <c r="BN75">
        <v>0.42299999999999999</v>
      </c>
      <c r="BO75" t="s">
        <v>2</v>
      </c>
      <c r="BP75" t="s">
        <v>2</v>
      </c>
      <c r="BQ75" t="s">
        <v>2</v>
      </c>
      <c r="BR75" t="s">
        <v>2</v>
      </c>
      <c r="BS75" t="s">
        <v>2</v>
      </c>
      <c r="BT75">
        <v>25.567</v>
      </c>
      <c r="BU75" t="s">
        <v>2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>
        <v>95.679000000000002</v>
      </c>
      <c r="CB75" t="s">
        <v>2</v>
      </c>
      <c r="CC75" t="s">
        <v>2</v>
      </c>
      <c r="CD75" s="5">
        <f t="shared" si="4"/>
        <v>124.491</v>
      </c>
      <c r="CE75" s="2">
        <v>0</v>
      </c>
    </row>
    <row r="76" spans="2:85">
      <c r="B76" t="s">
        <v>74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 t="s">
        <v>2</v>
      </c>
      <c r="N76" t="s">
        <v>2</v>
      </c>
      <c r="O76" t="s">
        <v>2</v>
      </c>
      <c r="P76">
        <v>8.8999999999999996E-2</v>
      </c>
      <c r="Q76" t="s">
        <v>2</v>
      </c>
      <c r="R76" t="s">
        <v>2</v>
      </c>
      <c r="S76" t="s">
        <v>2</v>
      </c>
      <c r="T76" t="s">
        <v>2</v>
      </c>
      <c r="U76">
        <v>7.8E-2</v>
      </c>
      <c r="V76" t="s">
        <v>2</v>
      </c>
      <c r="W76" t="s">
        <v>2</v>
      </c>
      <c r="X76" t="s">
        <v>2</v>
      </c>
      <c r="Y76">
        <v>0.34200000000000003</v>
      </c>
      <c r="Z76" t="s">
        <v>2</v>
      </c>
      <c r="AA76" t="s">
        <v>2</v>
      </c>
      <c r="AB76">
        <v>3.0000000000000001E-3</v>
      </c>
      <c r="AC76" t="s">
        <v>2</v>
      </c>
      <c r="AD76" t="s">
        <v>2</v>
      </c>
      <c r="AE76" t="s">
        <v>2</v>
      </c>
      <c r="AF76" t="s">
        <v>2</v>
      </c>
      <c r="AG76" t="s">
        <v>2</v>
      </c>
      <c r="AH76">
        <v>3.5000000000000003E-2</v>
      </c>
      <c r="AI76" t="s">
        <v>2</v>
      </c>
      <c r="AJ76" t="s">
        <v>2</v>
      </c>
      <c r="AK76" t="s">
        <v>2</v>
      </c>
      <c r="AL76" t="s">
        <v>2</v>
      </c>
      <c r="AM76">
        <v>3.1E-2</v>
      </c>
      <c r="AN76">
        <v>1.7000000000000001E-2</v>
      </c>
      <c r="AO76" t="s">
        <v>2</v>
      </c>
      <c r="AP76" t="s">
        <v>2</v>
      </c>
      <c r="AQ76" t="s">
        <v>2</v>
      </c>
      <c r="AR76" t="s">
        <v>2</v>
      </c>
      <c r="AS76" t="s">
        <v>2</v>
      </c>
      <c r="AT76">
        <v>1.746</v>
      </c>
      <c r="AU76">
        <v>0.151</v>
      </c>
      <c r="AV76" t="s">
        <v>2</v>
      </c>
      <c r="AW76">
        <v>6.0830000000000002</v>
      </c>
      <c r="AX76">
        <v>1.9890000000000001</v>
      </c>
      <c r="AY76">
        <v>0.153</v>
      </c>
      <c r="AZ76">
        <v>0.27500000000000002</v>
      </c>
      <c r="BA76">
        <v>0.46800000000000003</v>
      </c>
      <c r="BB76">
        <v>0.56299999999999994</v>
      </c>
      <c r="BC76" t="s">
        <v>2</v>
      </c>
      <c r="BD76">
        <v>4.5140000000000002</v>
      </c>
      <c r="BE76" t="s">
        <v>2</v>
      </c>
      <c r="BF76" t="s">
        <v>2</v>
      </c>
      <c r="BG76" t="s">
        <v>2</v>
      </c>
      <c r="BH76">
        <v>0.115</v>
      </c>
      <c r="BI76" t="s">
        <v>2</v>
      </c>
      <c r="BJ76" t="s">
        <v>2</v>
      </c>
      <c r="BK76" t="s">
        <v>2</v>
      </c>
      <c r="BL76" t="s">
        <v>2</v>
      </c>
      <c r="BM76" t="s">
        <v>2</v>
      </c>
      <c r="BN76">
        <v>1.46</v>
      </c>
      <c r="BO76">
        <v>10.590999999999999</v>
      </c>
      <c r="BP76" t="s">
        <v>2</v>
      </c>
      <c r="BQ76">
        <v>2.254</v>
      </c>
      <c r="BR76" t="s">
        <v>2</v>
      </c>
      <c r="BS76">
        <v>1.806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>
        <v>325.20999999999998</v>
      </c>
      <c r="CB76" t="s">
        <v>2</v>
      </c>
      <c r="CC76" t="s">
        <v>2</v>
      </c>
      <c r="CD76" s="5">
        <f t="shared" si="4"/>
        <v>357.97299999999996</v>
      </c>
      <c r="CE76" s="2">
        <v>0</v>
      </c>
    </row>
    <row r="77" spans="2:85">
      <c r="B77" t="s">
        <v>89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 t="s">
        <v>2</v>
      </c>
      <c r="AE77" t="s">
        <v>2</v>
      </c>
      <c r="AF77" t="s">
        <v>2</v>
      </c>
      <c r="AG77">
        <v>5.7569999999999997</v>
      </c>
      <c r="AH77" t="s">
        <v>2</v>
      </c>
      <c r="AI77">
        <v>0.22</v>
      </c>
      <c r="AJ77" t="s">
        <v>2</v>
      </c>
      <c r="AK77" t="s">
        <v>2</v>
      </c>
      <c r="AL77" t="s">
        <v>2</v>
      </c>
      <c r="AM77" t="s">
        <v>2</v>
      </c>
      <c r="AN77" t="s">
        <v>2</v>
      </c>
      <c r="AO77" t="s">
        <v>2</v>
      </c>
      <c r="AP77" t="s">
        <v>2</v>
      </c>
      <c r="AQ77" t="s">
        <v>2</v>
      </c>
      <c r="AR77" t="s">
        <v>2</v>
      </c>
      <c r="AS77" t="s">
        <v>2</v>
      </c>
      <c r="AT77" t="s">
        <v>2</v>
      </c>
      <c r="AU77" t="s">
        <v>2</v>
      </c>
      <c r="AV77">
        <v>38.441000000000003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 t="s">
        <v>2</v>
      </c>
      <c r="BD77" t="s">
        <v>2</v>
      </c>
      <c r="BE77" t="s">
        <v>2</v>
      </c>
      <c r="BF77" t="s">
        <v>2</v>
      </c>
      <c r="BG77" t="s">
        <v>2</v>
      </c>
      <c r="BH77" t="s">
        <v>2</v>
      </c>
      <c r="BI77" t="s">
        <v>2</v>
      </c>
      <c r="BJ77">
        <v>163.559</v>
      </c>
      <c r="BK77" t="s">
        <v>2</v>
      </c>
      <c r="BL77" t="s">
        <v>2</v>
      </c>
      <c r="BM77" t="s">
        <v>2</v>
      </c>
      <c r="BN77" t="s">
        <v>2</v>
      </c>
      <c r="BO77" t="s">
        <v>2</v>
      </c>
      <c r="BP77" t="s">
        <v>2</v>
      </c>
      <c r="BQ77" t="s">
        <v>2</v>
      </c>
      <c r="BR77">
        <v>21.012</v>
      </c>
      <c r="BS77" t="s">
        <v>2</v>
      </c>
      <c r="BT77" t="s">
        <v>2</v>
      </c>
      <c r="BU77">
        <v>1551.5450000000001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18366.78</v>
      </c>
      <c r="CD77" s="5">
        <f t="shared" si="4"/>
        <v>20147.313999999998</v>
      </c>
      <c r="CE77" s="2">
        <v>0</v>
      </c>
    </row>
    <row r="78" spans="2:85">
      <c r="B78" t="s">
        <v>76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>
        <v>1.4999999999999999E-2</v>
      </c>
      <c r="N78" t="s">
        <v>2</v>
      </c>
      <c r="O78" t="s">
        <v>2</v>
      </c>
      <c r="P78" t="s">
        <v>2</v>
      </c>
      <c r="Q78" t="s">
        <v>2</v>
      </c>
      <c r="R78" t="s">
        <v>2</v>
      </c>
      <c r="S78" t="s">
        <v>2</v>
      </c>
      <c r="T78" t="s">
        <v>2</v>
      </c>
      <c r="U78" t="s">
        <v>2</v>
      </c>
      <c r="V78" t="s">
        <v>2</v>
      </c>
      <c r="W78" t="s">
        <v>2</v>
      </c>
      <c r="X78" t="s">
        <v>2</v>
      </c>
      <c r="Y78" t="s">
        <v>2</v>
      </c>
      <c r="Z78" t="s">
        <v>2</v>
      </c>
      <c r="AA78" t="s">
        <v>2</v>
      </c>
      <c r="AB78" t="s">
        <v>2</v>
      </c>
      <c r="AC78" t="s">
        <v>2</v>
      </c>
      <c r="AD78" t="s">
        <v>2</v>
      </c>
      <c r="AE78">
        <v>0.53900000000000003</v>
      </c>
      <c r="AF78" t="s">
        <v>2</v>
      </c>
      <c r="AG78" t="s">
        <v>2</v>
      </c>
      <c r="AH78" t="s">
        <v>2</v>
      </c>
      <c r="AI78">
        <v>6.9000000000000006E-2</v>
      </c>
      <c r="AJ78" t="s">
        <v>2</v>
      </c>
      <c r="AK78">
        <v>0.72899999999999998</v>
      </c>
      <c r="AL78" t="s">
        <v>2</v>
      </c>
      <c r="AM78" t="s">
        <v>2</v>
      </c>
      <c r="AN78" t="s">
        <v>2</v>
      </c>
      <c r="AO78" t="s">
        <v>2</v>
      </c>
      <c r="AP78" t="s">
        <v>2</v>
      </c>
      <c r="AQ78" t="s">
        <v>2</v>
      </c>
      <c r="AR78">
        <v>1.7000000000000001E-2</v>
      </c>
      <c r="AS78" t="s">
        <v>2</v>
      </c>
      <c r="AT78">
        <v>0.83199999999999996</v>
      </c>
      <c r="AU78" t="s">
        <v>2</v>
      </c>
      <c r="AV78" t="s">
        <v>2</v>
      </c>
      <c r="AW78" t="s">
        <v>2</v>
      </c>
      <c r="AX78" t="s">
        <v>2</v>
      </c>
      <c r="AY78" t="s">
        <v>2</v>
      </c>
      <c r="AZ78" t="s">
        <v>2</v>
      </c>
      <c r="BA78" t="s">
        <v>2</v>
      </c>
      <c r="BB78" t="s">
        <v>2</v>
      </c>
      <c r="BC78">
        <v>1.25</v>
      </c>
      <c r="BD78" t="s">
        <v>2</v>
      </c>
      <c r="BE78">
        <v>0.187</v>
      </c>
      <c r="BF78">
        <v>0.184</v>
      </c>
      <c r="BG78">
        <v>0.14499999999999999</v>
      </c>
      <c r="BH78" t="s">
        <v>2</v>
      </c>
      <c r="BI78">
        <v>41.795999999999999</v>
      </c>
      <c r="BJ78" t="s">
        <v>2</v>
      </c>
      <c r="BK78">
        <v>0.86599999999999999</v>
      </c>
      <c r="BL78">
        <v>5.6000000000000001E-2</v>
      </c>
      <c r="BM78">
        <v>75.813000000000002</v>
      </c>
      <c r="BN78" t="s">
        <v>2</v>
      </c>
      <c r="BO78" t="s">
        <v>2</v>
      </c>
      <c r="BP78">
        <v>117.739</v>
      </c>
      <c r="BQ78" t="s">
        <v>2</v>
      </c>
      <c r="BR78">
        <v>9.1460000000000008</v>
      </c>
      <c r="BS78" t="s">
        <v>2</v>
      </c>
      <c r="BT78" t="s">
        <v>2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233.05</v>
      </c>
      <c r="CD78" s="5">
        <f t="shared" si="4"/>
        <v>482.43299999999999</v>
      </c>
      <c r="CE78" s="2">
        <v>0</v>
      </c>
    </row>
    <row r="79" spans="2:85">
      <c r="B79" t="s">
        <v>77</v>
      </c>
      <c r="C79" t="s">
        <v>2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2</v>
      </c>
      <c r="U79" t="s">
        <v>2</v>
      </c>
      <c r="V79" t="s">
        <v>2</v>
      </c>
      <c r="W79" t="s">
        <v>2</v>
      </c>
      <c r="X79" t="s">
        <v>2</v>
      </c>
      <c r="Y79" t="s">
        <v>2</v>
      </c>
      <c r="Z79" t="s">
        <v>2</v>
      </c>
      <c r="AA79" t="s">
        <v>2</v>
      </c>
      <c r="AB79" t="s">
        <v>2</v>
      </c>
      <c r="AC79" t="s">
        <v>2</v>
      </c>
      <c r="AD79">
        <v>0.20499999999999999</v>
      </c>
      <c r="AE79" t="s">
        <v>2</v>
      </c>
      <c r="AF79" t="s">
        <v>2</v>
      </c>
      <c r="AG79" t="s">
        <v>2</v>
      </c>
      <c r="AH79" t="s">
        <v>2</v>
      </c>
      <c r="AI79" t="s">
        <v>2</v>
      </c>
      <c r="AJ79">
        <v>0.44800000000000001</v>
      </c>
      <c r="AK79">
        <v>3.137</v>
      </c>
      <c r="AL79" t="s">
        <v>2</v>
      </c>
      <c r="AM79" t="s">
        <v>2</v>
      </c>
      <c r="AN79" t="s">
        <v>2</v>
      </c>
      <c r="AO79" t="s">
        <v>2</v>
      </c>
      <c r="AP79">
        <v>0.38300000000000001</v>
      </c>
      <c r="AQ79">
        <v>1.544</v>
      </c>
      <c r="AR79">
        <v>2.3E-2</v>
      </c>
      <c r="AS79">
        <v>0.35099999999999998</v>
      </c>
      <c r="AT79">
        <v>2.0939999999999999</v>
      </c>
      <c r="AU79" t="s">
        <v>2</v>
      </c>
      <c r="AV79">
        <v>2.3450000000000002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>
        <v>4.71</v>
      </c>
      <c r="BD79" t="s">
        <v>2</v>
      </c>
      <c r="BE79">
        <v>2.4</v>
      </c>
      <c r="BF79">
        <v>1.415</v>
      </c>
      <c r="BG79">
        <v>1.1160000000000001</v>
      </c>
      <c r="BH79" t="s">
        <v>2</v>
      </c>
      <c r="BI79">
        <v>40.817</v>
      </c>
      <c r="BJ79">
        <v>10.333</v>
      </c>
      <c r="BK79">
        <v>1.0169999999999999</v>
      </c>
      <c r="BL79">
        <v>0.214</v>
      </c>
      <c r="BM79">
        <v>298.48700000000002</v>
      </c>
      <c r="BN79" t="s">
        <v>2</v>
      </c>
      <c r="BO79" t="s">
        <v>2</v>
      </c>
      <c r="BP79">
        <v>152.578</v>
      </c>
      <c r="BQ79" t="s">
        <v>2</v>
      </c>
      <c r="BR79">
        <v>15.903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>
        <v>2841.4250000000002</v>
      </c>
      <c r="CD79" s="5">
        <f t="shared" si="4"/>
        <v>3380.9450000000002</v>
      </c>
      <c r="CE79" s="2">
        <v>0</v>
      </c>
    </row>
    <row r="80" spans="2:85">
      <c r="B80" t="s">
        <v>78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 t="s">
        <v>2</v>
      </c>
      <c r="I80" t="s">
        <v>2</v>
      </c>
      <c r="J80" t="s">
        <v>2</v>
      </c>
      <c r="K80" t="s">
        <v>2</v>
      </c>
      <c r="L80" t="s">
        <v>2</v>
      </c>
      <c r="M80" t="s">
        <v>2</v>
      </c>
      <c r="N80" t="s">
        <v>2</v>
      </c>
      <c r="O80" t="s">
        <v>2</v>
      </c>
      <c r="P80">
        <v>2.7E-2</v>
      </c>
      <c r="Q80" t="s">
        <v>2</v>
      </c>
      <c r="R80" t="s">
        <v>2</v>
      </c>
      <c r="S80" t="s">
        <v>2</v>
      </c>
      <c r="T80" t="s">
        <v>2</v>
      </c>
      <c r="U80">
        <v>5.8999999999999997E-2</v>
      </c>
      <c r="V80" t="s">
        <v>2</v>
      </c>
      <c r="W80">
        <v>7.9000000000000001E-2</v>
      </c>
      <c r="X80" t="s">
        <v>2</v>
      </c>
      <c r="Y80" t="s">
        <v>2</v>
      </c>
      <c r="Z80" t="s">
        <v>2</v>
      </c>
      <c r="AA80">
        <v>5.0000000000000001E-3</v>
      </c>
      <c r="AB80">
        <v>1.2E-2</v>
      </c>
      <c r="AC80" t="s">
        <v>2</v>
      </c>
      <c r="AD80" t="s">
        <v>2</v>
      </c>
      <c r="AE80" t="s">
        <v>2</v>
      </c>
      <c r="AF80">
        <v>0.114</v>
      </c>
      <c r="AG80" t="s">
        <v>2</v>
      </c>
      <c r="AH80">
        <v>0.104</v>
      </c>
      <c r="AI80" t="s">
        <v>2</v>
      </c>
      <c r="AJ80" t="s">
        <v>2</v>
      </c>
      <c r="AK80" t="s">
        <v>2</v>
      </c>
      <c r="AL80" t="s">
        <v>2</v>
      </c>
      <c r="AM80" t="s">
        <v>2</v>
      </c>
      <c r="AN80">
        <v>3.3000000000000002E-2</v>
      </c>
      <c r="AO80" t="s">
        <v>2</v>
      </c>
      <c r="AP80" t="s">
        <v>2</v>
      </c>
      <c r="AQ80" t="s">
        <v>2</v>
      </c>
      <c r="AR80" t="s">
        <v>2</v>
      </c>
      <c r="AS80" t="s">
        <v>2</v>
      </c>
      <c r="AT80" t="s">
        <v>2</v>
      </c>
      <c r="AU80">
        <v>1.6160000000000001</v>
      </c>
      <c r="AV80" t="s">
        <v>2</v>
      </c>
      <c r="AW80">
        <v>1.131</v>
      </c>
      <c r="AX80">
        <v>2.0630000000000002</v>
      </c>
      <c r="AY80">
        <v>0.11700000000000001</v>
      </c>
      <c r="AZ80">
        <v>0.65300000000000002</v>
      </c>
      <c r="BA80">
        <v>1.1120000000000001</v>
      </c>
      <c r="BB80">
        <v>1.3460000000000001</v>
      </c>
      <c r="BC80" t="s">
        <v>2</v>
      </c>
      <c r="BD80">
        <v>8.5370000000000008</v>
      </c>
      <c r="BE80" t="s">
        <v>2</v>
      </c>
      <c r="BF80" t="s">
        <v>2</v>
      </c>
      <c r="BG80" t="s">
        <v>2</v>
      </c>
      <c r="BH80">
        <v>0.63100000000000001</v>
      </c>
      <c r="BI80" t="s">
        <v>2</v>
      </c>
      <c r="BJ80" t="s">
        <v>2</v>
      </c>
      <c r="BK80" t="s">
        <v>2</v>
      </c>
      <c r="BL80" t="s">
        <v>2</v>
      </c>
      <c r="BM80" t="s">
        <v>2</v>
      </c>
      <c r="BN80">
        <v>5.1470000000000002</v>
      </c>
      <c r="BO80">
        <v>10.276</v>
      </c>
      <c r="BP80" t="s">
        <v>2</v>
      </c>
      <c r="BQ80">
        <v>50.878999999999998</v>
      </c>
      <c r="BR80" t="s">
        <v>2</v>
      </c>
      <c r="BS80">
        <v>59.341999999999999</v>
      </c>
      <c r="BT80">
        <v>3.43</v>
      </c>
      <c r="BU80" t="s">
        <v>2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>
        <v>331.88</v>
      </c>
      <c r="CD80" s="5">
        <f t="shared" si="4"/>
        <v>478.59300000000002</v>
      </c>
      <c r="CE80" s="2">
        <v>478.59399999999999</v>
      </c>
    </row>
    <row r="81" spans="2:85">
      <c r="B81" t="s">
        <v>79</v>
      </c>
      <c r="C81">
        <v>0</v>
      </c>
      <c r="D81">
        <v>7.0000000000000001E-3</v>
      </c>
      <c r="E81">
        <v>5.8999999999999997E-2</v>
      </c>
      <c r="F81" t="s">
        <v>2</v>
      </c>
      <c r="G81">
        <v>0.06</v>
      </c>
      <c r="H81">
        <v>6.0999999999999999E-2</v>
      </c>
      <c r="I81">
        <v>3.5000000000000003E-2</v>
      </c>
      <c r="J81" t="s">
        <v>2</v>
      </c>
      <c r="K81">
        <v>0.67800000000000005</v>
      </c>
      <c r="L81" t="s">
        <v>2</v>
      </c>
      <c r="M81">
        <v>0.16500000000000001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>
        <v>8.4000000000000005E-2</v>
      </c>
      <c r="U81" t="s">
        <v>2</v>
      </c>
      <c r="V81" t="s">
        <v>2</v>
      </c>
      <c r="W81" t="s">
        <v>2</v>
      </c>
      <c r="X81">
        <v>2.1000000000000001E-2</v>
      </c>
      <c r="Y81" t="s">
        <v>2</v>
      </c>
      <c r="Z81" t="s">
        <v>2</v>
      </c>
      <c r="AA81" t="s">
        <v>2</v>
      </c>
      <c r="AB81" t="s">
        <v>2</v>
      </c>
      <c r="AC81">
        <v>7.5999999999999998E-2</v>
      </c>
      <c r="AD81" t="s">
        <v>2</v>
      </c>
      <c r="AE81" t="s">
        <v>2</v>
      </c>
      <c r="AF81" t="s">
        <v>2</v>
      </c>
      <c r="AG81">
        <v>0.08</v>
      </c>
      <c r="AH81" t="s">
        <v>2</v>
      </c>
      <c r="AI81">
        <v>5.0000000000000001E-3</v>
      </c>
      <c r="AJ81" t="s">
        <v>2</v>
      </c>
      <c r="AK81">
        <v>6.8000000000000005E-2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>
        <v>0.111</v>
      </c>
      <c r="AR81" t="s">
        <v>2</v>
      </c>
      <c r="AS81">
        <v>4.4999999999999998E-2</v>
      </c>
      <c r="AT81">
        <v>6.5000000000000002E-2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 t="s">
        <v>2</v>
      </c>
      <c r="CB81" t="s">
        <v>2</v>
      </c>
      <c r="CC81" t="s">
        <v>2</v>
      </c>
      <c r="CD81" s="5">
        <f t="shared" si="4"/>
        <v>1.6199999999999999</v>
      </c>
      <c r="CE81" s="2">
        <v>1.6180000000000001</v>
      </c>
    </row>
    <row r="82" spans="2:85">
      <c r="B82" t="s">
        <v>80</v>
      </c>
      <c r="C82" t="s">
        <v>2</v>
      </c>
      <c r="D82" t="s">
        <v>2</v>
      </c>
      <c r="E82" t="s">
        <v>2</v>
      </c>
      <c r="F82" t="s">
        <v>2</v>
      </c>
      <c r="G82" t="s">
        <v>2</v>
      </c>
      <c r="H82">
        <v>0.33300000000000002</v>
      </c>
      <c r="I82">
        <v>0.111</v>
      </c>
      <c r="J82" t="s">
        <v>2</v>
      </c>
      <c r="K82">
        <v>0.86499999999999999</v>
      </c>
      <c r="L82" t="s">
        <v>2</v>
      </c>
      <c r="M82">
        <v>1.365</v>
      </c>
      <c r="N82" t="s">
        <v>2</v>
      </c>
      <c r="O82" t="s">
        <v>2</v>
      </c>
      <c r="P82" t="s">
        <v>2</v>
      </c>
      <c r="Q82">
        <v>9.2999999999999999E-2</v>
      </c>
      <c r="R82" t="s">
        <v>2</v>
      </c>
      <c r="S82">
        <v>2.4940000000000002</v>
      </c>
      <c r="T82">
        <v>6.6000000000000003E-2</v>
      </c>
      <c r="U82" t="s">
        <v>2</v>
      </c>
      <c r="V82">
        <v>2.173</v>
      </c>
      <c r="W82" t="s">
        <v>2</v>
      </c>
      <c r="X82">
        <v>6.5000000000000002E-2</v>
      </c>
      <c r="Y82" t="s">
        <v>2</v>
      </c>
      <c r="Z82" t="s">
        <v>2</v>
      </c>
      <c r="AA82" t="s">
        <v>2</v>
      </c>
      <c r="AB82" t="s">
        <v>2</v>
      </c>
      <c r="AC82">
        <v>2.1040000000000001</v>
      </c>
      <c r="AD82">
        <v>0.156</v>
      </c>
      <c r="AE82">
        <v>0.442</v>
      </c>
      <c r="AF82" t="s">
        <v>2</v>
      </c>
      <c r="AG82">
        <v>7.7080000000000002</v>
      </c>
      <c r="AH82" t="s">
        <v>2</v>
      </c>
      <c r="AI82">
        <v>4.2000000000000003E-2</v>
      </c>
      <c r="AJ82">
        <v>0.36399999999999999</v>
      </c>
      <c r="AK82">
        <v>0.95299999999999996</v>
      </c>
      <c r="AL82">
        <v>9.0999999999999998E-2</v>
      </c>
      <c r="AM82" t="s">
        <v>2</v>
      </c>
      <c r="AN82" t="s">
        <v>2</v>
      </c>
      <c r="AO82">
        <v>1.1990000000000001</v>
      </c>
      <c r="AP82">
        <v>4.1360000000000001</v>
      </c>
      <c r="AQ82">
        <v>1.56</v>
      </c>
      <c r="AR82">
        <v>0.218</v>
      </c>
      <c r="AS82">
        <v>4.6710000000000003</v>
      </c>
      <c r="AT82" t="s">
        <v>2</v>
      </c>
      <c r="AU82" t="s">
        <v>2</v>
      </c>
      <c r="AV82">
        <v>7.4589999999999996</v>
      </c>
      <c r="AW82" t="s">
        <v>2</v>
      </c>
      <c r="AX82" t="s">
        <v>2</v>
      </c>
      <c r="AY82" t="s">
        <v>2</v>
      </c>
      <c r="AZ82" t="s">
        <v>2</v>
      </c>
      <c r="BA82" t="s">
        <v>2</v>
      </c>
      <c r="BB82" t="s">
        <v>2</v>
      </c>
      <c r="BC82">
        <v>0.76</v>
      </c>
      <c r="BD82" t="s">
        <v>2</v>
      </c>
      <c r="BE82">
        <v>3.8420000000000001</v>
      </c>
      <c r="BF82">
        <v>3.8050000000000002</v>
      </c>
      <c r="BG82">
        <v>2.9940000000000002</v>
      </c>
      <c r="BH82" t="s">
        <v>2</v>
      </c>
      <c r="BI82">
        <v>1.8560000000000001</v>
      </c>
      <c r="BJ82">
        <v>48.362000000000002</v>
      </c>
      <c r="BK82">
        <v>0.47699999999999998</v>
      </c>
      <c r="BL82" t="s">
        <v>2</v>
      </c>
      <c r="BM82">
        <v>378.30799999999999</v>
      </c>
      <c r="BN82" t="s">
        <v>2</v>
      </c>
      <c r="BO82" t="s">
        <v>2</v>
      </c>
      <c r="BP82">
        <v>5380.8019999999997</v>
      </c>
      <c r="BQ82" t="s">
        <v>2</v>
      </c>
      <c r="BR82">
        <v>20.856000000000002</v>
      </c>
      <c r="BS82" t="s">
        <v>2</v>
      </c>
      <c r="BT82" t="s">
        <v>2</v>
      </c>
      <c r="BU82">
        <v>196.98500000000001</v>
      </c>
      <c r="BV82" t="s">
        <v>2</v>
      </c>
      <c r="BW82" t="s">
        <v>2</v>
      </c>
      <c r="BX82" t="s">
        <v>2</v>
      </c>
      <c r="BY82" t="s">
        <v>2</v>
      </c>
      <c r="BZ82" t="s">
        <v>2</v>
      </c>
      <c r="CA82" t="s">
        <v>2</v>
      </c>
      <c r="CB82" t="s">
        <v>2</v>
      </c>
      <c r="CC82" t="s">
        <v>2</v>
      </c>
      <c r="CD82" s="5">
        <f t="shared" si="4"/>
        <v>6077.7149999999992</v>
      </c>
      <c r="CE82" s="2">
        <v>24566.58</v>
      </c>
    </row>
    <row r="83" spans="2:85">
      <c r="B83" t="s">
        <v>81</v>
      </c>
      <c r="C83" t="s">
        <v>2</v>
      </c>
      <c r="D83" t="s">
        <v>2</v>
      </c>
      <c r="E83" t="s">
        <v>2</v>
      </c>
      <c r="F83" t="s">
        <v>2</v>
      </c>
      <c r="G83" t="s">
        <v>2</v>
      </c>
      <c r="H83" t="s">
        <v>2</v>
      </c>
      <c r="I83" t="s">
        <v>2</v>
      </c>
      <c r="J83" t="s">
        <v>2</v>
      </c>
      <c r="K83" t="s">
        <v>2</v>
      </c>
      <c r="L83" t="s">
        <v>2</v>
      </c>
      <c r="M83" t="s">
        <v>2</v>
      </c>
      <c r="N83" t="s">
        <v>2</v>
      </c>
      <c r="O83" t="s">
        <v>2</v>
      </c>
      <c r="P83" t="s">
        <v>2</v>
      </c>
      <c r="Q83" t="s">
        <v>2</v>
      </c>
      <c r="R83" t="s">
        <v>2</v>
      </c>
      <c r="S83" t="s">
        <v>2</v>
      </c>
      <c r="T83" t="s">
        <v>2</v>
      </c>
      <c r="U83" t="s">
        <v>2</v>
      </c>
      <c r="V83" t="s">
        <v>2</v>
      </c>
      <c r="W83" t="s">
        <v>2</v>
      </c>
      <c r="X83" t="s">
        <v>2</v>
      </c>
      <c r="Y83" t="s">
        <v>2</v>
      </c>
      <c r="Z83" t="s">
        <v>2</v>
      </c>
      <c r="AA83" t="s">
        <v>2</v>
      </c>
      <c r="AB83" t="s">
        <v>2</v>
      </c>
      <c r="AC83" t="s">
        <v>2</v>
      </c>
      <c r="AD83" t="s">
        <v>2</v>
      </c>
      <c r="AE83" t="s">
        <v>2</v>
      </c>
      <c r="AF83" t="s">
        <v>2</v>
      </c>
      <c r="AG83" t="s">
        <v>2</v>
      </c>
      <c r="AH83" t="s">
        <v>2</v>
      </c>
      <c r="AI83" t="s">
        <v>2</v>
      </c>
      <c r="AJ83" t="s">
        <v>2</v>
      </c>
      <c r="AK83" t="s">
        <v>2</v>
      </c>
      <c r="AL83" t="s">
        <v>2</v>
      </c>
      <c r="AM83" t="s">
        <v>2</v>
      </c>
      <c r="AN83" t="s">
        <v>2</v>
      </c>
      <c r="AO83" t="s">
        <v>2</v>
      </c>
      <c r="AP83" t="s">
        <v>2</v>
      </c>
      <c r="AQ83" t="s">
        <v>2</v>
      </c>
      <c r="AR83" t="s">
        <v>2</v>
      </c>
      <c r="AS83" t="s">
        <v>2</v>
      </c>
      <c r="AT83" t="s">
        <v>2</v>
      </c>
      <c r="AU83" t="s">
        <v>2</v>
      </c>
      <c r="AV83" t="s">
        <v>2</v>
      </c>
      <c r="AW83" t="s">
        <v>2</v>
      </c>
      <c r="AX83" t="s">
        <v>2</v>
      </c>
      <c r="AY83" t="s">
        <v>2</v>
      </c>
      <c r="AZ83" t="s">
        <v>2</v>
      </c>
      <c r="BA83" t="s">
        <v>2</v>
      </c>
      <c r="BB83" t="s">
        <v>2</v>
      </c>
      <c r="BC83" t="s">
        <v>2</v>
      </c>
      <c r="BD83" t="s">
        <v>2</v>
      </c>
      <c r="BE83" t="s">
        <v>2</v>
      </c>
      <c r="BF83" t="s">
        <v>2</v>
      </c>
      <c r="BG83" t="s">
        <v>2</v>
      </c>
      <c r="BH83" t="s">
        <v>2</v>
      </c>
      <c r="BI83" t="s">
        <v>2</v>
      </c>
      <c r="BJ83" t="s">
        <v>2</v>
      </c>
      <c r="BK83" t="s">
        <v>2</v>
      </c>
      <c r="BL83" t="s">
        <v>2</v>
      </c>
      <c r="BM83" t="s">
        <v>2</v>
      </c>
      <c r="BN83" t="s">
        <v>2</v>
      </c>
      <c r="BO83" t="s">
        <v>2</v>
      </c>
      <c r="BP83" t="s">
        <v>2</v>
      </c>
      <c r="BQ83" t="s">
        <v>2</v>
      </c>
      <c r="BR83" t="s">
        <v>2</v>
      </c>
      <c r="BS83" t="s">
        <v>2</v>
      </c>
      <c r="BT83" t="s">
        <v>2</v>
      </c>
      <c r="BU83" t="s">
        <v>2</v>
      </c>
      <c r="BV83" t="s">
        <v>2</v>
      </c>
      <c r="BW83" t="s">
        <v>2</v>
      </c>
      <c r="BX83" t="s">
        <v>2</v>
      </c>
      <c r="BY83" t="s">
        <v>2</v>
      </c>
      <c r="BZ83" t="s">
        <v>2</v>
      </c>
      <c r="CA83">
        <v>0</v>
      </c>
      <c r="CB83">
        <v>0</v>
      </c>
      <c r="CC83">
        <v>0</v>
      </c>
      <c r="CD83" s="5">
        <f t="shared" si="4"/>
        <v>0</v>
      </c>
    </row>
    <row r="84" spans="2:85" s="2" customFormat="1">
      <c r="B84" s="2" t="s">
        <v>82</v>
      </c>
      <c r="C84" s="2">
        <v>3.09</v>
      </c>
      <c r="D84" s="2">
        <v>1.69</v>
      </c>
      <c r="E84" s="2">
        <v>4.6970000000000001</v>
      </c>
      <c r="F84" s="2">
        <v>9.7000000000000003E-2</v>
      </c>
      <c r="G84" s="2">
        <v>0.629</v>
      </c>
      <c r="H84" s="2">
        <v>20.463999999999999</v>
      </c>
      <c r="I84" s="2">
        <v>2.0739999999999998</v>
      </c>
      <c r="J84" s="2">
        <v>0.41299999999999998</v>
      </c>
      <c r="K84" s="2">
        <v>41.280999999999999</v>
      </c>
      <c r="L84" s="2">
        <v>9.6000000000000002E-2</v>
      </c>
      <c r="M84" s="2">
        <v>10.073</v>
      </c>
      <c r="N84" s="2">
        <v>0.16700000000000001</v>
      </c>
      <c r="O84" s="2">
        <v>6.7729999999999997</v>
      </c>
      <c r="P84" s="2">
        <v>2.77</v>
      </c>
      <c r="Q84" s="2">
        <v>10.516999999999999</v>
      </c>
      <c r="R84" s="2">
        <v>28.896999999999998</v>
      </c>
      <c r="S84" s="2">
        <v>30.6</v>
      </c>
      <c r="T84" s="2">
        <v>5.3920000000000003</v>
      </c>
      <c r="U84" s="2">
        <v>1.387</v>
      </c>
      <c r="V84" s="2">
        <v>14.487</v>
      </c>
      <c r="W84" s="2">
        <v>1.032</v>
      </c>
      <c r="X84" s="2">
        <v>1.2050000000000001</v>
      </c>
      <c r="Y84" s="2">
        <v>2.4279999999999999</v>
      </c>
      <c r="Z84" s="2">
        <v>3.331</v>
      </c>
      <c r="AA84" s="2">
        <v>1.0720000000000001</v>
      </c>
      <c r="AB84" s="2">
        <v>0.191</v>
      </c>
      <c r="AC84" s="2">
        <v>18.960999999999999</v>
      </c>
      <c r="AD84" s="2">
        <v>4.22</v>
      </c>
      <c r="AE84" s="2">
        <v>4.4420000000000002</v>
      </c>
      <c r="AF84" s="2">
        <v>0.80600000000000005</v>
      </c>
      <c r="AG84" s="2">
        <v>67.733000000000004</v>
      </c>
      <c r="AH84" s="2">
        <v>1.2170000000000001</v>
      </c>
      <c r="AI84" s="2">
        <v>1.474</v>
      </c>
      <c r="AJ84" s="2">
        <v>4.5999999999999996</v>
      </c>
      <c r="AK84" s="2">
        <v>18.001000000000001</v>
      </c>
      <c r="AL84" s="2">
        <v>0.52100000000000002</v>
      </c>
      <c r="AM84" s="2">
        <v>1.0589999999999999</v>
      </c>
      <c r="AN84" s="2">
        <v>0.216</v>
      </c>
      <c r="AO84" s="2">
        <v>5.3390000000000004</v>
      </c>
      <c r="AP84" s="2">
        <v>20.466000000000001</v>
      </c>
      <c r="AQ84" s="2">
        <v>17.954000000000001</v>
      </c>
      <c r="AR84" s="2">
        <v>0.85799999999999998</v>
      </c>
      <c r="AS84" s="2">
        <v>18.695</v>
      </c>
      <c r="AT84" s="2">
        <v>8.141</v>
      </c>
      <c r="AU84" s="2">
        <v>3.367</v>
      </c>
      <c r="AV84" s="2">
        <v>91.912999999999997</v>
      </c>
      <c r="AW84" s="2">
        <v>12.129</v>
      </c>
      <c r="AX84" s="2">
        <v>6.4409999999999998</v>
      </c>
      <c r="AY84" s="2">
        <v>0.39500000000000002</v>
      </c>
      <c r="AZ84" s="2">
        <v>1.423</v>
      </c>
      <c r="BA84" s="2">
        <v>2.4220000000000002</v>
      </c>
      <c r="BB84" s="2">
        <v>2.9209999999999998</v>
      </c>
      <c r="BC84" s="2">
        <v>10.125999999999999</v>
      </c>
      <c r="BD84" s="2">
        <v>19.885999999999999</v>
      </c>
      <c r="BE84" s="2">
        <v>9.91</v>
      </c>
      <c r="BF84" s="2">
        <v>7.53</v>
      </c>
      <c r="BG84" s="2">
        <v>5.9269999999999996</v>
      </c>
      <c r="BH84" s="2">
        <v>2.847</v>
      </c>
      <c r="BI84" s="2">
        <v>109.123</v>
      </c>
      <c r="BJ84" s="2">
        <v>297.50400000000002</v>
      </c>
      <c r="BK84" s="2">
        <v>4.7549999999999999</v>
      </c>
      <c r="BL84" s="2">
        <v>0.33300000000000002</v>
      </c>
      <c r="BM84" s="2">
        <v>982.68600000000004</v>
      </c>
      <c r="BN84" s="2">
        <v>7.806</v>
      </c>
      <c r="BO84" s="2">
        <v>22.759</v>
      </c>
      <c r="BP84" s="2">
        <v>5979.4740000000002</v>
      </c>
      <c r="BQ84" s="2">
        <v>56.581000000000003</v>
      </c>
      <c r="BR84" s="2">
        <v>71.674000000000007</v>
      </c>
      <c r="BS84" s="2">
        <v>64.06</v>
      </c>
      <c r="BT84" s="2">
        <v>29.925999999999998</v>
      </c>
      <c r="BU84" s="2">
        <v>1804.818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478.59399999999999</v>
      </c>
      <c r="CB84" s="2">
        <v>1.6180000000000001</v>
      </c>
      <c r="CC84" s="2">
        <v>24566.58</v>
      </c>
      <c r="CD84" s="4"/>
      <c r="CF84"/>
      <c r="CG84"/>
    </row>
    <row r="85" spans="2:85">
      <c r="CF85" s="2"/>
      <c r="CG85" s="2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G85"/>
  <sheetViews>
    <sheetView topLeftCell="CE1" workbookViewId="0">
      <selection activeCell="CG3" sqref="CG3:CG73"/>
    </sheetView>
  </sheetViews>
  <sheetFormatPr baseColWidth="10" defaultRowHeight="15" x14ac:dyDescent="0"/>
  <cols>
    <col min="82" max="82" width="10.83203125" style="4"/>
  </cols>
  <sheetData>
    <row r="2" spans="2:85">
      <c r="B2" t="s">
        <v>0</v>
      </c>
      <c r="CD2" s="4" t="s">
        <v>91</v>
      </c>
      <c r="CE2" s="2" t="s">
        <v>90</v>
      </c>
      <c r="CF2" t="s">
        <v>92</v>
      </c>
      <c r="CG2" t="s">
        <v>93</v>
      </c>
    </row>
    <row r="3" spans="2:85">
      <c r="B3" t="s">
        <v>1</v>
      </c>
      <c r="C3">
        <v>1.4999999999999999E-2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0.876</v>
      </c>
      <c r="CD3" s="5">
        <f t="shared" ref="CD3:CD34" si="0">SUM(C3:CC3)</f>
        <v>0.89100000000000001</v>
      </c>
      <c r="CE3" s="2">
        <v>3.83</v>
      </c>
      <c r="CF3" s="7">
        <f>+LN(CE3)</f>
        <v>1.3428648031925547</v>
      </c>
      <c r="CG3" s="7">
        <f>+-LN(CD3)</f>
        <v>0.11541085151132773</v>
      </c>
    </row>
    <row r="4" spans="2:85">
      <c r="B4" t="s">
        <v>3</v>
      </c>
      <c r="C4">
        <v>0.183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>
        <v>0.186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0.57599999999999996</v>
      </c>
      <c r="CD4" s="5">
        <f t="shared" si="0"/>
        <v>0.94499999999999995</v>
      </c>
      <c r="CE4" s="2">
        <v>2.258</v>
      </c>
      <c r="CF4" s="7">
        <f t="shared" ref="CF4:CF67" si="1">+LN(CE4)</f>
        <v>0.81447946572747032</v>
      </c>
      <c r="CG4" s="7">
        <f t="shared" ref="CG4:CG67" si="2">+-LN(CD4)</f>
        <v>5.6570351488394351E-2</v>
      </c>
    </row>
    <row r="5" spans="2:85">
      <c r="B5" t="s">
        <v>4</v>
      </c>
      <c r="C5">
        <v>3.0000000000000001E-3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 t="s">
        <v>2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 t="s">
        <v>2</v>
      </c>
      <c r="CB5" t="s">
        <v>2</v>
      </c>
      <c r="CC5">
        <v>1.407</v>
      </c>
      <c r="CD5" s="5">
        <f t="shared" si="0"/>
        <v>1.41</v>
      </c>
      <c r="CE5" s="2">
        <v>7.07</v>
      </c>
      <c r="CF5" s="7">
        <f t="shared" si="1"/>
        <v>1.9558604799084813</v>
      </c>
      <c r="CG5" s="7">
        <f t="shared" si="2"/>
        <v>-0.34358970439007686</v>
      </c>
    </row>
    <row r="6" spans="2:85">
      <c r="B6" t="s">
        <v>83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>
        <v>8.0000000000000002E-3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>
        <v>2.5000000000000001E-2</v>
      </c>
      <c r="CB6" t="s">
        <v>2</v>
      </c>
      <c r="CC6" t="s">
        <v>2</v>
      </c>
      <c r="CD6" s="5">
        <f t="shared" si="0"/>
        <v>3.3000000000000002E-2</v>
      </c>
      <c r="CE6" s="2">
        <v>0.129</v>
      </c>
      <c r="CF6" s="7">
        <f t="shared" si="1"/>
        <v>-2.0479428746204649</v>
      </c>
      <c r="CG6" s="7">
        <f t="shared" si="2"/>
        <v>3.4112477175156566</v>
      </c>
    </row>
    <row r="7" spans="2:85">
      <c r="B7" t="s">
        <v>6</v>
      </c>
      <c r="C7">
        <v>0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 t="s">
        <v>2</v>
      </c>
      <c r="AH7" t="s">
        <v>2</v>
      </c>
      <c r="AI7" t="s">
        <v>2</v>
      </c>
      <c r="AJ7" t="s">
        <v>2</v>
      </c>
      <c r="AK7" t="s">
        <v>2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0.2</v>
      </c>
      <c r="CD7" s="5">
        <f t="shared" si="0"/>
        <v>0.2</v>
      </c>
      <c r="CE7" s="2">
        <v>1.0029999999999999</v>
      </c>
      <c r="CF7" s="7">
        <f t="shared" si="1"/>
        <v>2.9955089797983709E-3</v>
      </c>
      <c r="CG7" s="7">
        <f t="shared" si="2"/>
        <v>1.6094379124341003</v>
      </c>
    </row>
    <row r="8" spans="2:85">
      <c r="B8" t="s">
        <v>7</v>
      </c>
      <c r="C8">
        <v>0.504</v>
      </c>
      <c r="D8">
        <v>0.64</v>
      </c>
      <c r="E8">
        <v>0.48499999999999999</v>
      </c>
      <c r="F8" t="s">
        <v>2</v>
      </c>
      <c r="G8">
        <v>8.7999999999999995E-2</v>
      </c>
      <c r="H8">
        <v>0.251</v>
      </c>
      <c r="I8" t="s">
        <v>2</v>
      </c>
      <c r="J8" t="s">
        <v>2</v>
      </c>
      <c r="K8">
        <v>1.073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>
        <v>1.1679999999999999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 t="s">
        <v>2</v>
      </c>
      <c r="AF8" t="s">
        <v>2</v>
      </c>
      <c r="AG8">
        <v>1.4970000000000001</v>
      </c>
      <c r="AH8" t="s">
        <v>2</v>
      </c>
      <c r="AI8" t="s">
        <v>2</v>
      </c>
      <c r="AJ8" t="s">
        <v>2</v>
      </c>
      <c r="AK8">
        <v>0.38800000000000001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5.8440000000000003</v>
      </c>
      <c r="CD8" s="5">
        <f t="shared" si="0"/>
        <v>11.937999999999999</v>
      </c>
      <c r="CE8" s="2">
        <v>31.74</v>
      </c>
      <c r="CF8" s="7">
        <f t="shared" si="1"/>
        <v>3.4575777150982629</v>
      </c>
      <c r="CG8" s="7">
        <f t="shared" si="2"/>
        <v>-2.4797265897464582</v>
      </c>
    </row>
    <row r="9" spans="2:85">
      <c r="B9" t="s">
        <v>8</v>
      </c>
      <c r="C9">
        <v>0.23200000000000001</v>
      </c>
      <c r="D9" t="s">
        <v>2</v>
      </c>
      <c r="E9" t="s">
        <v>2</v>
      </c>
      <c r="F9" t="s">
        <v>2</v>
      </c>
      <c r="G9">
        <v>0.13900000000000001</v>
      </c>
      <c r="H9" t="s">
        <v>2</v>
      </c>
      <c r="I9" t="s">
        <v>2</v>
      </c>
      <c r="J9" t="s">
        <v>2</v>
      </c>
      <c r="K9">
        <v>5.8000000000000003E-2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>
        <v>6.5000000000000002E-2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 t="s">
        <v>2</v>
      </c>
      <c r="CB9" t="s">
        <v>2</v>
      </c>
      <c r="CC9">
        <v>1.1080000000000001</v>
      </c>
      <c r="CD9" s="5">
        <f t="shared" si="0"/>
        <v>1.6020000000000001</v>
      </c>
      <c r="CE9" s="2">
        <v>5.7050000000000001</v>
      </c>
      <c r="CF9" s="7">
        <f t="shared" si="1"/>
        <v>1.741342983314039</v>
      </c>
      <c r="CG9" s="7">
        <f t="shared" si="2"/>
        <v>-0.47125284864616751</v>
      </c>
    </row>
    <row r="10" spans="2:85">
      <c r="B10" t="s">
        <v>9</v>
      </c>
      <c r="C10" t="s">
        <v>2</v>
      </c>
      <c r="D10" t="s">
        <v>2</v>
      </c>
      <c r="E10" t="s">
        <v>2</v>
      </c>
      <c r="F10">
        <v>5.0000000000000001E-3</v>
      </c>
      <c r="G10">
        <v>2.1999999999999999E-2</v>
      </c>
      <c r="H10" t="s">
        <v>2</v>
      </c>
      <c r="I10" t="s">
        <v>2</v>
      </c>
      <c r="J10" t="s">
        <v>2</v>
      </c>
      <c r="K10" t="s">
        <v>2</v>
      </c>
      <c r="L10">
        <v>0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 t="s">
        <v>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>
        <v>0.113</v>
      </c>
      <c r="CB10" t="s">
        <v>2</v>
      </c>
      <c r="CC10" t="s">
        <v>2</v>
      </c>
      <c r="CD10" s="5">
        <f t="shared" si="0"/>
        <v>0.14000000000000001</v>
      </c>
      <c r="CE10" s="2">
        <v>0.59</v>
      </c>
      <c r="CF10" s="7">
        <f t="shared" si="1"/>
        <v>-0.52763274208237199</v>
      </c>
      <c r="CG10" s="7">
        <f t="shared" si="2"/>
        <v>1.9661128563728327</v>
      </c>
    </row>
    <row r="11" spans="2:85">
      <c r="B11" t="s">
        <v>84</v>
      </c>
      <c r="C11" t="s">
        <v>2</v>
      </c>
      <c r="D11" t="s">
        <v>2</v>
      </c>
      <c r="E11">
        <v>0.17499999999999999</v>
      </c>
      <c r="F11" t="s">
        <v>2</v>
      </c>
      <c r="G11" t="s">
        <v>2</v>
      </c>
      <c r="H11">
        <v>0.623</v>
      </c>
      <c r="I11" t="s">
        <v>2</v>
      </c>
      <c r="J11" t="s">
        <v>2</v>
      </c>
      <c r="K11">
        <v>0.33800000000000002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>
        <v>0.89400000000000002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>
        <v>3.117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 t="s">
        <v>2</v>
      </c>
      <c r="CB11" t="s">
        <v>2</v>
      </c>
      <c r="CC11">
        <v>12.897</v>
      </c>
      <c r="CD11" s="5">
        <f t="shared" si="0"/>
        <v>18.044</v>
      </c>
      <c r="CE11" s="2">
        <v>65.356999999999999</v>
      </c>
      <c r="CF11" s="7">
        <f t="shared" si="1"/>
        <v>4.179864549865524</v>
      </c>
      <c r="CG11" s="7">
        <f t="shared" si="2"/>
        <v>-2.8928132195461496</v>
      </c>
    </row>
    <row r="12" spans="2:85">
      <c r="B12" t="s">
        <v>11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>
        <v>0.02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>
        <v>3.7999999999999999E-2</v>
      </c>
      <c r="CB12" t="s">
        <v>2</v>
      </c>
      <c r="CC12" t="s">
        <v>2</v>
      </c>
      <c r="CD12" s="5">
        <f t="shared" si="0"/>
        <v>5.7999999999999996E-2</v>
      </c>
      <c r="CE12" s="2">
        <v>0.16900000000000001</v>
      </c>
      <c r="CF12" s="7">
        <f t="shared" si="1"/>
        <v>-1.7778565640590636</v>
      </c>
      <c r="CG12" s="7">
        <f t="shared" si="2"/>
        <v>2.8473122684357177</v>
      </c>
    </row>
    <row r="13" spans="2:85">
      <c r="B13" t="s">
        <v>12</v>
      </c>
      <c r="C13">
        <v>0.60299999999999998</v>
      </c>
      <c r="D13" t="s">
        <v>2</v>
      </c>
      <c r="E13">
        <v>3.7999999999999999E-2</v>
      </c>
      <c r="F13" t="s">
        <v>2</v>
      </c>
      <c r="G13">
        <v>0.01</v>
      </c>
      <c r="H13">
        <v>1.4570000000000001</v>
      </c>
      <c r="I13">
        <v>0.35799999999999998</v>
      </c>
      <c r="J13" t="s">
        <v>2</v>
      </c>
      <c r="K13">
        <v>0.436</v>
      </c>
      <c r="L13" t="s">
        <v>2</v>
      </c>
      <c r="M13">
        <v>0.13700000000000001</v>
      </c>
      <c r="N13" t="s">
        <v>2</v>
      </c>
      <c r="O13" t="s">
        <v>2</v>
      </c>
      <c r="P13" t="s">
        <v>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 t="s">
        <v>2</v>
      </c>
      <c r="CB13" t="s">
        <v>2</v>
      </c>
      <c r="CC13">
        <v>3.0739999999999998</v>
      </c>
      <c r="CD13" s="5">
        <f t="shared" si="0"/>
        <v>6.1129999999999995</v>
      </c>
      <c r="CE13" s="2">
        <v>15.972</v>
      </c>
      <c r="CF13" s="7">
        <f t="shared" si="1"/>
        <v>2.7708371892009747</v>
      </c>
      <c r="CG13" s="7">
        <f t="shared" si="2"/>
        <v>-1.8104176510465884</v>
      </c>
    </row>
    <row r="14" spans="2:85">
      <c r="B14" t="s">
        <v>13</v>
      </c>
      <c r="C14" t="s">
        <v>2</v>
      </c>
      <c r="D14" t="s">
        <v>2</v>
      </c>
      <c r="E14">
        <v>1.4999999999999999E-2</v>
      </c>
      <c r="F14" t="s">
        <v>2</v>
      </c>
      <c r="G14" t="s">
        <v>2</v>
      </c>
      <c r="H14" t="s">
        <v>2</v>
      </c>
      <c r="I14" t="s">
        <v>2</v>
      </c>
      <c r="J14" t="s">
        <v>2</v>
      </c>
      <c r="K14" t="s">
        <v>2</v>
      </c>
      <c r="L14" t="s">
        <v>2</v>
      </c>
      <c r="M14" t="s">
        <v>2</v>
      </c>
      <c r="N14" t="s">
        <v>2</v>
      </c>
      <c r="O14" t="s">
        <v>2</v>
      </c>
      <c r="P14">
        <v>3.6999999999999998E-2</v>
      </c>
      <c r="Q14" t="s">
        <v>2</v>
      </c>
      <c r="R14" t="s">
        <v>2</v>
      </c>
      <c r="S14" t="s">
        <v>2</v>
      </c>
      <c r="T14" t="s">
        <v>2</v>
      </c>
      <c r="U14" t="s">
        <v>2</v>
      </c>
      <c r="V14" t="s">
        <v>2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>
        <v>6.9000000000000006E-2</v>
      </c>
      <c r="CB14" t="s">
        <v>2</v>
      </c>
      <c r="CC14" t="s">
        <v>2</v>
      </c>
      <c r="CD14" s="5">
        <f t="shared" si="0"/>
        <v>0.121</v>
      </c>
      <c r="CE14" s="2">
        <v>0.311</v>
      </c>
      <c r="CF14" s="7">
        <f t="shared" si="1"/>
        <v>-1.1679623668029029</v>
      </c>
      <c r="CG14" s="7">
        <f t="shared" si="2"/>
        <v>2.1119647333853959</v>
      </c>
    </row>
    <row r="15" spans="2:85">
      <c r="B15" t="s">
        <v>14</v>
      </c>
      <c r="C15" t="s">
        <v>2</v>
      </c>
      <c r="D15">
        <v>0.188</v>
      </c>
      <c r="E15" t="s">
        <v>2</v>
      </c>
      <c r="F15" t="s">
        <v>2</v>
      </c>
      <c r="G15" t="s">
        <v>2</v>
      </c>
      <c r="H15" t="s">
        <v>2</v>
      </c>
      <c r="I15">
        <v>0.123</v>
      </c>
      <c r="J15" t="s">
        <v>2</v>
      </c>
      <c r="K15">
        <v>9.9000000000000005E-2</v>
      </c>
      <c r="L15" t="s">
        <v>2</v>
      </c>
      <c r="M15">
        <v>9.6000000000000002E-2</v>
      </c>
      <c r="N15" t="s">
        <v>2</v>
      </c>
      <c r="O15">
        <v>2.1000000000000001E-2</v>
      </c>
      <c r="P15" t="s">
        <v>2</v>
      </c>
      <c r="Q15" t="s">
        <v>2</v>
      </c>
      <c r="R15" t="s">
        <v>2</v>
      </c>
      <c r="S15" t="s">
        <v>2</v>
      </c>
      <c r="T15">
        <v>1.073</v>
      </c>
      <c r="U15" t="s">
        <v>2</v>
      </c>
      <c r="V15">
        <v>0.191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 t="s">
        <v>2</v>
      </c>
      <c r="CB15" t="s">
        <v>2</v>
      </c>
      <c r="CC15">
        <v>2.161</v>
      </c>
      <c r="CD15" s="5">
        <f t="shared" si="0"/>
        <v>3.952</v>
      </c>
      <c r="CE15" s="2">
        <v>11.603999999999999</v>
      </c>
      <c r="CF15" s="7">
        <f t="shared" si="1"/>
        <v>2.4513498662591573</v>
      </c>
      <c r="CG15" s="7">
        <f t="shared" si="2"/>
        <v>-1.3742217798856213</v>
      </c>
    </row>
    <row r="16" spans="2:85">
      <c r="B16" t="s">
        <v>15</v>
      </c>
      <c r="C16" t="s">
        <v>2</v>
      </c>
      <c r="D16" t="s">
        <v>2</v>
      </c>
      <c r="E16">
        <v>7.1999999999999995E-2</v>
      </c>
      <c r="F16">
        <v>1.2E-2</v>
      </c>
      <c r="G16">
        <v>1.0999999999999999E-2</v>
      </c>
      <c r="H16" t="s">
        <v>2</v>
      </c>
      <c r="I16" t="s">
        <v>2</v>
      </c>
      <c r="J16" t="s">
        <v>2</v>
      </c>
      <c r="K16" t="s">
        <v>2</v>
      </c>
      <c r="L16">
        <v>4.0000000000000001E-3</v>
      </c>
      <c r="M16" t="s">
        <v>2</v>
      </c>
      <c r="N16" t="s">
        <v>2</v>
      </c>
      <c r="O16" t="s">
        <v>2</v>
      </c>
      <c r="P16">
        <v>2.1000000000000001E-2</v>
      </c>
      <c r="Q16" t="s">
        <v>2</v>
      </c>
      <c r="R16" t="s">
        <v>2</v>
      </c>
      <c r="S16" t="s">
        <v>2</v>
      </c>
      <c r="T16" t="s">
        <v>2</v>
      </c>
      <c r="U16">
        <v>9.0999999999999998E-2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>
        <v>0.89800000000000002</v>
      </c>
      <c r="CB16" t="s">
        <v>2</v>
      </c>
      <c r="CC16" t="s">
        <v>2</v>
      </c>
      <c r="CD16" s="5">
        <f t="shared" si="0"/>
        <v>1.109</v>
      </c>
      <c r="CE16" s="2">
        <v>4.6459999999999999</v>
      </c>
      <c r="CF16" s="7">
        <f t="shared" si="1"/>
        <v>1.5360066343482173</v>
      </c>
      <c r="CG16" s="7">
        <f t="shared" si="2"/>
        <v>-0.10345870836822997</v>
      </c>
    </row>
    <row r="17" spans="2:85">
      <c r="B17" t="s">
        <v>16</v>
      </c>
      <c r="C17">
        <v>0.20699999999999999</v>
      </c>
      <c r="D17" t="s">
        <v>2</v>
      </c>
      <c r="E17" t="s">
        <v>2</v>
      </c>
      <c r="F17" t="s">
        <v>2</v>
      </c>
      <c r="G17" t="s">
        <v>2</v>
      </c>
      <c r="H17">
        <v>3.161</v>
      </c>
      <c r="I17" t="s">
        <v>2</v>
      </c>
      <c r="J17" t="s">
        <v>2</v>
      </c>
      <c r="K17" t="s">
        <v>2</v>
      </c>
      <c r="L17" t="s">
        <v>2</v>
      </c>
      <c r="M17">
        <v>1.0049999999999999</v>
      </c>
      <c r="N17" t="s">
        <v>2</v>
      </c>
      <c r="O17">
        <v>0.28199999999999997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 t="s">
        <v>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3.2120000000000002</v>
      </c>
      <c r="CD17" s="5">
        <f t="shared" si="0"/>
        <v>7.8669999999999991</v>
      </c>
      <c r="CE17" s="2">
        <v>17.806000000000001</v>
      </c>
      <c r="CF17" s="7">
        <f t="shared" si="1"/>
        <v>2.8795354791514796</v>
      </c>
      <c r="CG17" s="7">
        <f t="shared" si="2"/>
        <v>-2.0626767953471052</v>
      </c>
    </row>
    <row r="18" spans="2:85">
      <c r="B18" t="s">
        <v>17</v>
      </c>
      <c r="C18">
        <v>4.7E-2</v>
      </c>
      <c r="D18">
        <v>0.127</v>
      </c>
      <c r="E18" t="s">
        <v>2</v>
      </c>
      <c r="F18" t="s">
        <v>2</v>
      </c>
      <c r="G18" t="s">
        <v>2</v>
      </c>
      <c r="H18">
        <v>0.82899999999999996</v>
      </c>
      <c r="I18">
        <v>0.14399999999999999</v>
      </c>
      <c r="J18" t="s">
        <v>2</v>
      </c>
      <c r="K18">
        <v>2.5550000000000002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>
        <v>0.155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>
        <v>0.191</v>
      </c>
      <c r="AD18" t="s">
        <v>2</v>
      </c>
      <c r="AE18" t="s">
        <v>2</v>
      </c>
      <c r="AF18" t="s">
        <v>2</v>
      </c>
      <c r="AG18" t="s">
        <v>2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10.676</v>
      </c>
      <c r="CD18" s="5">
        <f t="shared" si="0"/>
        <v>14.724</v>
      </c>
      <c r="CE18" s="2">
        <v>52.487000000000002</v>
      </c>
      <c r="CF18" s="7">
        <f t="shared" si="1"/>
        <v>3.9605655198873007</v>
      </c>
      <c r="CG18" s="7">
        <f t="shared" si="2"/>
        <v>-2.6894788155167748</v>
      </c>
    </row>
    <row r="19" spans="2:85">
      <c r="B19" t="s">
        <v>18</v>
      </c>
      <c r="C19">
        <v>0.23699999999999999</v>
      </c>
      <c r="D19">
        <v>0.246</v>
      </c>
      <c r="E19">
        <v>0.37</v>
      </c>
      <c r="F19" t="s">
        <v>2</v>
      </c>
      <c r="G19" t="s">
        <v>2</v>
      </c>
      <c r="H19">
        <v>1.486</v>
      </c>
      <c r="I19" t="s">
        <v>2</v>
      </c>
      <c r="J19" t="s">
        <v>2</v>
      </c>
      <c r="K19" t="s">
        <v>2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>
        <v>0.32</v>
      </c>
      <c r="T19">
        <v>0.26100000000000001</v>
      </c>
      <c r="U19" t="s">
        <v>2</v>
      </c>
      <c r="V19" t="s">
        <v>2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>
        <v>1.327</v>
      </c>
      <c r="AH19" t="s">
        <v>2</v>
      </c>
      <c r="AI19" t="s">
        <v>2</v>
      </c>
      <c r="AJ19" t="s">
        <v>2</v>
      </c>
      <c r="AK19" t="s">
        <v>2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10.417999999999999</v>
      </c>
      <c r="CD19" s="5">
        <f t="shared" si="0"/>
        <v>14.664999999999999</v>
      </c>
      <c r="CE19" s="2">
        <v>51.841000000000001</v>
      </c>
      <c r="CF19" s="7">
        <f t="shared" si="1"/>
        <v>3.948181341981424</v>
      </c>
      <c r="CG19" s="7">
        <f t="shared" si="2"/>
        <v>-2.6854637024294141</v>
      </c>
    </row>
    <row r="20" spans="2:85">
      <c r="B20" t="s">
        <v>19</v>
      </c>
      <c r="C20" t="s">
        <v>2</v>
      </c>
      <c r="D20" t="s">
        <v>2</v>
      </c>
      <c r="E20">
        <v>0.219</v>
      </c>
      <c r="F20" t="s">
        <v>2</v>
      </c>
      <c r="G20">
        <v>3.4000000000000002E-2</v>
      </c>
      <c r="H20" t="s">
        <v>2</v>
      </c>
      <c r="I20">
        <v>0.219</v>
      </c>
      <c r="J20" t="s">
        <v>2</v>
      </c>
      <c r="K20">
        <v>0.308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>
        <v>0.35499999999999998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>
        <v>0.26800000000000002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 t="s">
        <v>2</v>
      </c>
      <c r="CB20" t="s">
        <v>2</v>
      </c>
      <c r="CC20">
        <v>1.6879999999999999</v>
      </c>
      <c r="CD20" s="5">
        <f t="shared" si="0"/>
        <v>3.0910000000000002</v>
      </c>
      <c r="CE20" s="2">
        <v>9.1709999999999994</v>
      </c>
      <c r="CF20" s="7">
        <f t="shared" si="1"/>
        <v>2.2160463315768069</v>
      </c>
      <c r="CG20" s="7">
        <f t="shared" si="2"/>
        <v>-1.1284946631499793</v>
      </c>
    </row>
    <row r="21" spans="2:85">
      <c r="B21" t="s">
        <v>20</v>
      </c>
      <c r="C21" t="s">
        <v>2</v>
      </c>
      <c r="D21" t="s">
        <v>2</v>
      </c>
      <c r="E21">
        <v>0.10299999999999999</v>
      </c>
      <c r="F21" t="s">
        <v>2</v>
      </c>
      <c r="G21">
        <v>1.7000000000000001E-2</v>
      </c>
      <c r="H21" t="s">
        <v>2</v>
      </c>
      <c r="I21" t="s">
        <v>2</v>
      </c>
      <c r="J21">
        <v>5.6000000000000001E-2</v>
      </c>
      <c r="K21" t="s">
        <v>2</v>
      </c>
      <c r="L21" t="s">
        <v>2</v>
      </c>
      <c r="M21" t="s">
        <v>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 t="s">
        <v>2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 t="s">
        <v>2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>
        <v>0.44700000000000001</v>
      </c>
      <c r="CB21" t="s">
        <v>2</v>
      </c>
      <c r="CC21" t="s">
        <v>2</v>
      </c>
      <c r="CD21" s="5">
        <f t="shared" si="0"/>
        <v>0.623</v>
      </c>
      <c r="CE21" s="2">
        <v>2.3220000000000001</v>
      </c>
      <c r="CF21" s="7">
        <f t="shared" si="1"/>
        <v>0.84242888327569976</v>
      </c>
      <c r="CG21" s="7">
        <f t="shared" si="2"/>
        <v>0.47320876019468389</v>
      </c>
    </row>
    <row r="22" spans="2:85">
      <c r="B22" t="s">
        <v>21</v>
      </c>
      <c r="C22" t="s">
        <v>2</v>
      </c>
      <c r="D22" t="s">
        <v>2</v>
      </c>
      <c r="E22">
        <v>0.53400000000000003</v>
      </c>
      <c r="F22" t="s">
        <v>2</v>
      </c>
      <c r="G22">
        <v>1.0999999999999999E-2</v>
      </c>
      <c r="H22" t="s">
        <v>2</v>
      </c>
      <c r="I22" t="s">
        <v>2</v>
      </c>
      <c r="J22" t="s">
        <v>2</v>
      </c>
      <c r="K22">
        <v>1.1319999999999999</v>
      </c>
      <c r="L22" t="s">
        <v>2</v>
      </c>
      <c r="M22">
        <v>0.222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>
        <v>1.32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>
        <v>1.1459999999999999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 t="s">
        <v>2</v>
      </c>
      <c r="CB22" t="s">
        <v>2</v>
      </c>
      <c r="CC22">
        <v>5.0590000000000002</v>
      </c>
      <c r="CD22" s="5">
        <f t="shared" si="0"/>
        <v>9.4239999999999995</v>
      </c>
      <c r="CE22" s="2">
        <v>23.785</v>
      </c>
      <c r="CF22" s="7">
        <f t="shared" si="1"/>
        <v>3.1690551298842449</v>
      </c>
      <c r="CG22" s="7">
        <f t="shared" si="2"/>
        <v>-2.2432596269092309</v>
      </c>
    </row>
    <row r="23" spans="2:85">
      <c r="B23" t="s">
        <v>22</v>
      </c>
      <c r="C23" t="s">
        <v>2</v>
      </c>
      <c r="D23" t="s">
        <v>2</v>
      </c>
      <c r="E23">
        <v>0.126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 t="s">
        <v>2</v>
      </c>
      <c r="N23">
        <v>3.0000000000000001E-3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>
        <v>0.36</v>
      </c>
      <c r="CB23" t="s">
        <v>2</v>
      </c>
      <c r="CC23" t="s">
        <v>2</v>
      </c>
      <c r="CD23" s="5">
        <f t="shared" si="0"/>
        <v>0.48899999999999999</v>
      </c>
      <c r="CE23" s="2">
        <v>1.8029999999999999</v>
      </c>
      <c r="CF23" s="7">
        <f t="shared" si="1"/>
        <v>0.58945194422118019</v>
      </c>
      <c r="CG23" s="7">
        <f t="shared" si="2"/>
        <v>0.71539278950726504</v>
      </c>
    </row>
    <row r="24" spans="2:85">
      <c r="B24" t="s">
        <v>23</v>
      </c>
      <c r="C24">
        <v>3.3000000000000002E-2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>
        <v>6.6000000000000003E-2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 t="s">
        <v>2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 t="s">
        <v>2</v>
      </c>
      <c r="CB24" t="s">
        <v>2</v>
      </c>
      <c r="CC24">
        <v>0.36</v>
      </c>
      <c r="CD24" s="5">
        <f t="shared" si="0"/>
        <v>0.45899999999999996</v>
      </c>
      <c r="CE24" s="2">
        <v>2.028</v>
      </c>
      <c r="CF24" s="7">
        <f t="shared" si="1"/>
        <v>0.70705008572893679</v>
      </c>
      <c r="CG24" s="7">
        <f t="shared" si="2"/>
        <v>0.77870506892159197</v>
      </c>
    </row>
    <row r="25" spans="2:85">
      <c r="B25" t="s">
        <v>24</v>
      </c>
      <c r="C25" t="s">
        <v>2</v>
      </c>
      <c r="D25" t="s">
        <v>2</v>
      </c>
      <c r="E25" t="s">
        <v>2</v>
      </c>
      <c r="F25">
        <v>0.01</v>
      </c>
      <c r="G25" t="s">
        <v>2</v>
      </c>
      <c r="H25" t="s">
        <v>2</v>
      </c>
      <c r="I25" t="s">
        <v>2</v>
      </c>
      <c r="J25">
        <v>0.04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 t="s">
        <v>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0.03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 t="s">
        <v>2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0.81799999999999995</v>
      </c>
      <c r="CB25" t="s">
        <v>2</v>
      </c>
      <c r="CC25" t="s">
        <v>2</v>
      </c>
      <c r="CD25" s="5">
        <f t="shared" si="0"/>
        <v>0.89799999999999991</v>
      </c>
      <c r="CE25" s="2">
        <v>4.1059999999999999</v>
      </c>
      <c r="CF25" s="7">
        <f t="shared" si="1"/>
        <v>1.4124493185967417</v>
      </c>
      <c r="CG25" s="7">
        <f t="shared" si="2"/>
        <v>0.10758521067993755</v>
      </c>
    </row>
    <row r="26" spans="2:85">
      <c r="B26" t="s">
        <v>25</v>
      </c>
      <c r="C26" t="s">
        <v>2</v>
      </c>
      <c r="D26" t="s">
        <v>2</v>
      </c>
      <c r="E26">
        <v>0.193</v>
      </c>
      <c r="F26" t="s">
        <v>2</v>
      </c>
      <c r="G26" t="s">
        <v>2</v>
      </c>
      <c r="H26" t="s">
        <v>2</v>
      </c>
      <c r="I26" t="s">
        <v>2</v>
      </c>
      <c r="J26">
        <v>1E-3</v>
      </c>
      <c r="K26" t="s">
        <v>2</v>
      </c>
      <c r="L26" t="s">
        <v>2</v>
      </c>
      <c r="M26" t="s">
        <v>2</v>
      </c>
      <c r="N26">
        <v>3.0000000000000001E-3</v>
      </c>
      <c r="O26" t="s">
        <v>2</v>
      </c>
      <c r="P26">
        <v>4.4999999999999998E-2</v>
      </c>
      <c r="Q26" t="s">
        <v>2</v>
      </c>
      <c r="R26" t="s">
        <v>2</v>
      </c>
      <c r="S26" t="s">
        <v>2</v>
      </c>
      <c r="T26" t="s">
        <v>2</v>
      </c>
      <c r="U26" t="s">
        <v>2</v>
      </c>
      <c r="V26" t="s">
        <v>2</v>
      </c>
      <c r="W26">
        <v>2.5999999999999999E-2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>
        <v>3.1E-2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>
        <v>0.04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1.1639999999999999</v>
      </c>
      <c r="CB26" t="s">
        <v>2</v>
      </c>
      <c r="CC26" t="s">
        <v>2</v>
      </c>
      <c r="CD26" s="5">
        <f t="shared" si="0"/>
        <v>1.5029999999999999</v>
      </c>
      <c r="CE26" s="2">
        <v>5.9530000000000003</v>
      </c>
      <c r="CF26" s="7">
        <f t="shared" si="1"/>
        <v>1.7838952941712531</v>
      </c>
      <c r="CG26" s="7">
        <f t="shared" si="2"/>
        <v>-0.40746311077083736</v>
      </c>
    </row>
    <row r="27" spans="2:85">
      <c r="B27" t="s">
        <v>26</v>
      </c>
      <c r="C27" t="s">
        <v>2</v>
      </c>
      <c r="D27" t="s">
        <v>2</v>
      </c>
      <c r="E27">
        <v>0.14399999999999999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 t="s">
        <v>2</v>
      </c>
      <c r="Q27" t="s">
        <v>2</v>
      </c>
      <c r="R27" t="s">
        <v>2</v>
      </c>
      <c r="S27" t="s">
        <v>2</v>
      </c>
      <c r="T27" t="s">
        <v>2</v>
      </c>
      <c r="U27">
        <v>3.4000000000000002E-2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0.35799999999999998</v>
      </c>
      <c r="CB27" t="s">
        <v>2</v>
      </c>
      <c r="CC27" t="s">
        <v>2</v>
      </c>
      <c r="CD27" s="5">
        <f t="shared" si="0"/>
        <v>0.53600000000000003</v>
      </c>
      <c r="CE27" s="2">
        <v>1.82</v>
      </c>
      <c r="CF27" s="7">
        <f t="shared" si="1"/>
        <v>0.59883650108870401</v>
      </c>
      <c r="CG27" s="7">
        <f t="shared" si="2"/>
        <v>0.62362111791133501</v>
      </c>
    </row>
    <row r="28" spans="2:85">
      <c r="B28" t="s">
        <v>27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2</v>
      </c>
      <c r="K28" t="s">
        <v>2</v>
      </c>
      <c r="L28" t="s">
        <v>2</v>
      </c>
      <c r="M28" t="s">
        <v>2</v>
      </c>
      <c r="N28" t="s">
        <v>2</v>
      </c>
      <c r="O28" t="s">
        <v>2</v>
      </c>
      <c r="P28">
        <v>2.5999999999999999E-2</v>
      </c>
      <c r="Q28" t="s">
        <v>2</v>
      </c>
      <c r="R28" t="s">
        <v>2</v>
      </c>
      <c r="S28" t="s">
        <v>2</v>
      </c>
      <c r="T28" t="s">
        <v>2</v>
      </c>
      <c r="U28">
        <v>2E-3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 t="s">
        <v>2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 t="s">
        <v>2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>
        <v>7.3999999999999996E-2</v>
      </c>
      <c r="CB28" t="s">
        <v>2</v>
      </c>
      <c r="CC28" t="s">
        <v>2</v>
      </c>
      <c r="CD28" s="5">
        <f t="shared" si="0"/>
        <v>0.10199999999999999</v>
      </c>
      <c r="CE28" s="2">
        <v>0.35199999999999998</v>
      </c>
      <c r="CF28" s="7">
        <f t="shared" si="1"/>
        <v>-1.04412410338404</v>
      </c>
      <c r="CG28" s="7">
        <f t="shared" si="2"/>
        <v>2.2827824656978661</v>
      </c>
    </row>
    <row r="29" spans="2:85">
      <c r="B29" t="s">
        <v>28</v>
      </c>
      <c r="C29">
        <v>0.64500000000000002</v>
      </c>
      <c r="D29" t="s">
        <v>2</v>
      </c>
      <c r="E29" t="s">
        <v>2</v>
      </c>
      <c r="F29" t="s">
        <v>2</v>
      </c>
      <c r="G29">
        <v>2.5000000000000001E-2</v>
      </c>
      <c r="H29" t="s">
        <v>2</v>
      </c>
      <c r="I29">
        <v>0.13600000000000001</v>
      </c>
      <c r="J29" t="s">
        <v>2</v>
      </c>
      <c r="K29">
        <v>0.36199999999999999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>
        <v>0.624</v>
      </c>
      <c r="T29" t="s">
        <v>2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>
        <v>0.24099999999999999</v>
      </c>
      <c r="AF29" t="s">
        <v>2</v>
      </c>
      <c r="AG29" t="s">
        <v>2</v>
      </c>
      <c r="AH29" t="s">
        <v>2</v>
      </c>
      <c r="AI29" t="s">
        <v>2</v>
      </c>
      <c r="AJ29" t="s">
        <v>2</v>
      </c>
      <c r="AK29">
        <v>1.0009999999999999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5.9619999999999997</v>
      </c>
      <c r="CD29" s="5">
        <f t="shared" si="0"/>
        <v>8.9960000000000004</v>
      </c>
      <c r="CE29" s="2">
        <v>31.946999999999999</v>
      </c>
      <c r="CF29" s="7">
        <f t="shared" si="1"/>
        <v>3.4640782797013565</v>
      </c>
      <c r="CG29" s="7">
        <f t="shared" si="2"/>
        <v>-2.1967800340970691</v>
      </c>
    </row>
    <row r="30" spans="2:85">
      <c r="B30" t="s">
        <v>29</v>
      </c>
      <c r="C30" t="s">
        <v>2</v>
      </c>
      <c r="D30" t="s">
        <v>2</v>
      </c>
      <c r="E30">
        <v>3.4000000000000002E-2</v>
      </c>
      <c r="F30" t="s">
        <v>2</v>
      </c>
      <c r="G30">
        <v>2.1000000000000001E-2</v>
      </c>
      <c r="H30" t="s">
        <v>2</v>
      </c>
      <c r="I30">
        <v>0.81100000000000005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>
        <v>0.49399999999999999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>
        <v>0.60099999999999998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1.4650000000000001</v>
      </c>
      <c r="CD30" s="5">
        <f t="shared" si="0"/>
        <v>3.4260000000000002</v>
      </c>
      <c r="CE30" s="2">
        <v>7.3449999999999998</v>
      </c>
      <c r="CF30" s="7">
        <f t="shared" si="1"/>
        <v>1.9940198096258406</v>
      </c>
      <c r="CG30" s="7">
        <f t="shared" si="2"/>
        <v>-1.2313933999019282</v>
      </c>
    </row>
    <row r="31" spans="2:85">
      <c r="B31" t="s">
        <v>30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>
        <v>0.224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 t="s">
        <v>2</v>
      </c>
      <c r="CB31" t="s">
        <v>2</v>
      </c>
      <c r="CC31">
        <v>1.7430000000000001</v>
      </c>
      <c r="CD31" s="5">
        <f t="shared" si="0"/>
        <v>1.9670000000000001</v>
      </c>
      <c r="CE31" s="2">
        <v>6.758</v>
      </c>
      <c r="CF31" s="7">
        <f t="shared" si="1"/>
        <v>1.9107269882920983</v>
      </c>
      <c r="CG31" s="7">
        <f t="shared" si="2"/>
        <v>-0.67650953940692204</v>
      </c>
    </row>
    <row r="32" spans="2:85">
      <c r="B32" t="s">
        <v>31</v>
      </c>
      <c r="C32" t="s">
        <v>2</v>
      </c>
      <c r="D32" t="s">
        <v>2</v>
      </c>
      <c r="E32" t="s">
        <v>2</v>
      </c>
      <c r="F32" t="s">
        <v>2</v>
      </c>
      <c r="G32" t="s">
        <v>2</v>
      </c>
      <c r="H32" t="s">
        <v>2</v>
      </c>
      <c r="I32" t="s">
        <v>2</v>
      </c>
      <c r="J32" t="s">
        <v>2</v>
      </c>
      <c r="K32" t="s">
        <v>2</v>
      </c>
      <c r="L32" t="s">
        <v>2</v>
      </c>
      <c r="M32" t="s">
        <v>2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 t="s">
        <v>2</v>
      </c>
      <c r="T32" t="s">
        <v>2</v>
      </c>
      <c r="U32" t="s">
        <v>2</v>
      </c>
      <c r="V32" t="s">
        <v>2</v>
      </c>
      <c r="W32" t="s">
        <v>2</v>
      </c>
      <c r="X32" t="s">
        <v>2</v>
      </c>
      <c r="Y32" t="s">
        <v>2</v>
      </c>
      <c r="Z32" t="s">
        <v>2</v>
      </c>
      <c r="AA32">
        <v>5.7000000000000002E-2</v>
      </c>
      <c r="AB32" t="s">
        <v>2</v>
      </c>
      <c r="AC32" t="s">
        <v>2</v>
      </c>
      <c r="AD32" t="s">
        <v>2</v>
      </c>
      <c r="AE32" t="s">
        <v>2</v>
      </c>
      <c r="AF32" t="s">
        <v>2</v>
      </c>
      <c r="AG32" t="s">
        <v>2</v>
      </c>
      <c r="AH32" t="s">
        <v>2</v>
      </c>
      <c r="AI32" t="s">
        <v>2</v>
      </c>
      <c r="AJ32" t="s">
        <v>2</v>
      </c>
      <c r="AK32" t="s">
        <v>2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>
        <v>0.29299999999999998</v>
      </c>
      <c r="CB32" t="s">
        <v>2</v>
      </c>
      <c r="CC32" t="s">
        <v>2</v>
      </c>
      <c r="CD32" s="5">
        <f t="shared" si="0"/>
        <v>0.35</v>
      </c>
      <c r="CE32" s="2">
        <v>1.3919999999999999</v>
      </c>
      <c r="CF32" s="7">
        <f t="shared" si="1"/>
        <v>0.33074156191222781</v>
      </c>
      <c r="CG32" s="7">
        <f t="shared" si="2"/>
        <v>1.0498221244986778</v>
      </c>
    </row>
    <row r="33" spans="2:85">
      <c r="B33" t="s">
        <v>32</v>
      </c>
      <c r="C33">
        <v>0.42</v>
      </c>
      <c r="D33" t="s">
        <v>2</v>
      </c>
      <c r="E33">
        <v>0.56399999999999995</v>
      </c>
      <c r="F33" t="s">
        <v>2</v>
      </c>
      <c r="G33">
        <v>0.09</v>
      </c>
      <c r="H33" t="s">
        <v>2</v>
      </c>
      <c r="I33" t="s">
        <v>2</v>
      </c>
      <c r="J33" t="s">
        <v>2</v>
      </c>
      <c r="K33">
        <v>1.03</v>
      </c>
      <c r="L33" t="s">
        <v>2</v>
      </c>
      <c r="M33">
        <v>0.77700000000000002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>
        <v>3.7730000000000001</v>
      </c>
      <c r="T33" t="s">
        <v>2</v>
      </c>
      <c r="U33" t="s">
        <v>2</v>
      </c>
      <c r="V33">
        <v>0.59499999999999997</v>
      </c>
      <c r="W33" t="s">
        <v>2</v>
      </c>
      <c r="X33" t="s">
        <v>2</v>
      </c>
      <c r="Y33" t="s">
        <v>2</v>
      </c>
      <c r="Z33" t="s">
        <v>2</v>
      </c>
      <c r="AA33" t="s">
        <v>2</v>
      </c>
      <c r="AB33" t="s">
        <v>2</v>
      </c>
      <c r="AC33">
        <v>0.37</v>
      </c>
      <c r="AD33" t="s">
        <v>2</v>
      </c>
      <c r="AE33" t="s">
        <v>2</v>
      </c>
      <c r="AF33" t="s">
        <v>2</v>
      </c>
      <c r="AG33">
        <v>0.65900000000000003</v>
      </c>
      <c r="AH33" t="s">
        <v>2</v>
      </c>
      <c r="AI33" t="s">
        <v>2</v>
      </c>
      <c r="AJ33" t="s">
        <v>2</v>
      </c>
      <c r="AK33">
        <v>0.86399999999999999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 t="s">
        <v>2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 t="s">
        <v>2</v>
      </c>
      <c r="CB33" t="s">
        <v>2</v>
      </c>
      <c r="CC33">
        <v>22.966000000000001</v>
      </c>
      <c r="CD33" s="5">
        <f t="shared" si="0"/>
        <v>32.108000000000004</v>
      </c>
      <c r="CE33" s="2">
        <v>114.351</v>
      </c>
      <c r="CF33" s="7">
        <f t="shared" si="1"/>
        <v>4.7392726655114439</v>
      </c>
      <c r="CG33" s="7">
        <f t="shared" si="2"/>
        <v>-3.4691052202693307</v>
      </c>
    </row>
    <row r="34" spans="2:85">
      <c r="B34" t="s">
        <v>33</v>
      </c>
      <c r="C34" t="s">
        <v>2</v>
      </c>
      <c r="D34" t="s">
        <v>2</v>
      </c>
      <c r="E34">
        <v>1.4999999999999999E-2</v>
      </c>
      <c r="F34" t="s">
        <v>2</v>
      </c>
      <c r="G34">
        <v>3.1E-2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>
        <v>4.1000000000000002E-2</v>
      </c>
      <c r="X34" t="s">
        <v>2</v>
      </c>
      <c r="Y34" t="s">
        <v>2</v>
      </c>
      <c r="Z34" t="s">
        <v>2</v>
      </c>
      <c r="AA34">
        <v>0.05</v>
      </c>
      <c r="AB34" t="s">
        <v>2</v>
      </c>
      <c r="AC34" t="s">
        <v>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>
        <v>0.03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>
        <v>0.441</v>
      </c>
      <c r="CB34" t="s">
        <v>2</v>
      </c>
      <c r="CC34" t="s">
        <v>2</v>
      </c>
      <c r="CD34" s="5">
        <f t="shared" si="0"/>
        <v>0.60799999999999998</v>
      </c>
      <c r="CE34" s="2">
        <v>2.2250000000000001</v>
      </c>
      <c r="CF34" s="7">
        <f t="shared" si="1"/>
        <v>0.79975691561820361</v>
      </c>
      <c r="CG34" s="7">
        <f t="shared" si="2"/>
        <v>0.49758039701597007</v>
      </c>
    </row>
    <row r="35" spans="2:85">
      <c r="B35" t="s">
        <v>34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0.11799999999999999</v>
      </c>
      <c r="J35" t="s">
        <v>2</v>
      </c>
      <c r="K35" t="s">
        <v>2</v>
      </c>
      <c r="L35" t="s">
        <v>2</v>
      </c>
      <c r="M35" t="s">
        <v>2</v>
      </c>
      <c r="N35" t="s">
        <v>2</v>
      </c>
      <c r="O35">
        <v>1.2E-2</v>
      </c>
      <c r="P35" t="s">
        <v>2</v>
      </c>
      <c r="Q35" t="s">
        <v>2</v>
      </c>
      <c r="R35" t="s">
        <v>2</v>
      </c>
      <c r="S35" t="s">
        <v>2</v>
      </c>
      <c r="T35">
        <v>9.1999999999999998E-2</v>
      </c>
      <c r="U35" t="s">
        <v>2</v>
      </c>
      <c r="V35" t="s">
        <v>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>
        <v>3.9E-2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 t="s">
        <v>2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 t="s">
        <v>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0.47799999999999998</v>
      </c>
      <c r="CD35" s="5">
        <f t="shared" ref="CD35:CD66" si="3">SUM(C35:CC35)</f>
        <v>0.73899999999999999</v>
      </c>
      <c r="CE35" s="2">
        <v>2.4580000000000002</v>
      </c>
      <c r="CF35" s="7">
        <f t="shared" si="1"/>
        <v>0.89934801114384311</v>
      </c>
      <c r="CG35" s="7">
        <f t="shared" si="2"/>
        <v>0.30245735803393531</v>
      </c>
    </row>
    <row r="36" spans="2:85">
      <c r="B36" t="s">
        <v>35</v>
      </c>
      <c r="C36">
        <v>4.7E-2</v>
      </c>
      <c r="D36" t="s">
        <v>2</v>
      </c>
      <c r="E36" t="s">
        <v>2</v>
      </c>
      <c r="F36" t="s">
        <v>2</v>
      </c>
      <c r="G36" t="s">
        <v>2</v>
      </c>
      <c r="H36" t="s">
        <v>2</v>
      </c>
      <c r="I36">
        <v>8.7999999999999995E-2</v>
      </c>
      <c r="J36" t="s">
        <v>2</v>
      </c>
      <c r="K36">
        <v>0.06</v>
      </c>
      <c r="L36" t="s">
        <v>2</v>
      </c>
      <c r="M36" t="s">
        <v>2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6.3E-2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 t="s">
        <v>2</v>
      </c>
      <c r="AH36" t="s">
        <v>2</v>
      </c>
      <c r="AI36" t="s">
        <v>2</v>
      </c>
      <c r="AJ36" t="s">
        <v>2</v>
      </c>
      <c r="AK36">
        <v>3.1E-2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>
        <v>7.5999999999999998E-2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1.5109999999999999</v>
      </c>
      <c r="CD36" s="5">
        <f t="shared" si="3"/>
        <v>1.8759999999999999</v>
      </c>
      <c r="CE36" s="2">
        <v>7.702</v>
      </c>
      <c r="CF36" s="7">
        <f t="shared" si="1"/>
        <v>2.0414800353927172</v>
      </c>
      <c r="CG36" s="7">
        <f t="shared" si="2"/>
        <v>-0.62914185058403282</v>
      </c>
    </row>
    <row r="37" spans="2:85">
      <c r="B37" t="s">
        <v>85</v>
      </c>
      <c r="C37" t="s">
        <v>2</v>
      </c>
      <c r="D37">
        <v>0.13400000000000001</v>
      </c>
      <c r="E37" t="s">
        <v>2</v>
      </c>
      <c r="F37" t="s">
        <v>2</v>
      </c>
      <c r="G37">
        <v>2.1999999999999999E-2</v>
      </c>
      <c r="H37" t="s">
        <v>2</v>
      </c>
      <c r="I37">
        <v>0.08</v>
      </c>
      <c r="J37" t="s">
        <v>2</v>
      </c>
      <c r="K37">
        <v>0.32200000000000001</v>
      </c>
      <c r="L37" t="s">
        <v>2</v>
      </c>
      <c r="M37">
        <v>0.50700000000000001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>
        <v>0.42199999999999999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>
        <v>0.36699999999999999</v>
      </c>
      <c r="AH37" t="s">
        <v>2</v>
      </c>
      <c r="AI37" t="s">
        <v>2</v>
      </c>
      <c r="AJ37" t="s">
        <v>2</v>
      </c>
      <c r="AK37">
        <v>0.16200000000000001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 t="s">
        <v>2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5.6760000000000002</v>
      </c>
      <c r="CD37" s="5">
        <f t="shared" si="3"/>
        <v>7.6920000000000002</v>
      </c>
      <c r="CE37" s="2">
        <v>29.478999999999999</v>
      </c>
      <c r="CF37" s="7">
        <f t="shared" si="1"/>
        <v>3.3836781454432172</v>
      </c>
      <c r="CG37" s="7">
        <f t="shared" si="2"/>
        <v>-2.0401808277265334</v>
      </c>
    </row>
    <row r="38" spans="2:85">
      <c r="B38" t="s">
        <v>37</v>
      </c>
      <c r="C38" t="s">
        <v>2</v>
      </c>
      <c r="D38" t="s">
        <v>2</v>
      </c>
      <c r="E38" t="s">
        <v>2</v>
      </c>
      <c r="F38" t="s">
        <v>2</v>
      </c>
      <c r="G38">
        <v>0.01</v>
      </c>
      <c r="H38" t="s">
        <v>2</v>
      </c>
      <c r="I38" t="s">
        <v>2</v>
      </c>
      <c r="J38" t="s">
        <v>2</v>
      </c>
      <c r="K38" t="s">
        <v>2</v>
      </c>
      <c r="L38" t="s">
        <v>2</v>
      </c>
      <c r="M38">
        <v>1.6E-2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 t="s">
        <v>2</v>
      </c>
      <c r="X38" t="s">
        <v>2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 t="s">
        <v>2</v>
      </c>
      <c r="AN38" t="s">
        <v>2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>
        <v>6.0000000000000001E-3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 t="s">
        <v>2</v>
      </c>
      <c r="CB38" t="s">
        <v>2</v>
      </c>
      <c r="CC38">
        <v>0.17499999999999999</v>
      </c>
      <c r="CD38" s="5">
        <f t="shared" si="3"/>
        <v>0.20699999999999999</v>
      </c>
      <c r="CE38" s="2">
        <v>0.87</v>
      </c>
      <c r="CF38" s="7">
        <f t="shared" si="1"/>
        <v>-0.13926206733350766</v>
      </c>
      <c r="CG38" s="7">
        <f t="shared" si="2"/>
        <v>1.575036485716768</v>
      </c>
    </row>
    <row r="39" spans="2:85">
      <c r="B39" t="s">
        <v>38</v>
      </c>
      <c r="C39" t="s">
        <v>2</v>
      </c>
      <c r="D39" t="s">
        <v>2</v>
      </c>
      <c r="E39">
        <v>7.0999999999999994E-2</v>
      </c>
      <c r="F39">
        <v>3.2000000000000001E-2</v>
      </c>
      <c r="G39">
        <v>4.7E-2</v>
      </c>
      <c r="H39" t="s">
        <v>2</v>
      </c>
      <c r="I39" t="s">
        <v>2</v>
      </c>
      <c r="J39" t="s">
        <v>2</v>
      </c>
      <c r="K39" t="s">
        <v>2</v>
      </c>
      <c r="L39">
        <v>1E-3</v>
      </c>
      <c r="M39" t="s">
        <v>2</v>
      </c>
      <c r="N39">
        <v>1.7999999999999999E-2</v>
      </c>
      <c r="O39" t="s">
        <v>2</v>
      </c>
      <c r="P39">
        <v>2.5000000000000001E-2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>
        <v>9.6000000000000002E-2</v>
      </c>
      <c r="X39" t="s">
        <v>2</v>
      </c>
      <c r="Y39" t="s">
        <v>2</v>
      </c>
      <c r="Z39" t="s">
        <v>2</v>
      </c>
      <c r="AA39">
        <v>4.8000000000000001E-2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>
        <v>2E-3</v>
      </c>
      <c r="AN39">
        <v>6.0000000000000001E-3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 t="s">
        <v>2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0.40400000000000003</v>
      </c>
      <c r="CB39" t="s">
        <v>2</v>
      </c>
      <c r="CC39" t="s">
        <v>2</v>
      </c>
      <c r="CD39" s="5">
        <f t="shared" si="3"/>
        <v>0.75</v>
      </c>
      <c r="CE39" s="2">
        <v>1.931</v>
      </c>
      <c r="CF39" s="7">
        <f t="shared" si="1"/>
        <v>0.65803800344637742</v>
      </c>
      <c r="CG39" s="7">
        <f t="shared" si="2"/>
        <v>0.2876820724517809</v>
      </c>
    </row>
    <row r="40" spans="2:85">
      <c r="B40" t="s">
        <v>39</v>
      </c>
      <c r="C40" t="s">
        <v>2</v>
      </c>
      <c r="D40" t="s">
        <v>2</v>
      </c>
      <c r="E40" t="s">
        <v>2</v>
      </c>
      <c r="F40" t="s">
        <v>2</v>
      </c>
      <c r="G40" t="s">
        <v>2</v>
      </c>
      <c r="H40" t="s">
        <v>2</v>
      </c>
      <c r="I40" t="s">
        <v>2</v>
      </c>
      <c r="J40" t="s">
        <v>2</v>
      </c>
      <c r="K40" t="s">
        <v>2</v>
      </c>
      <c r="L40">
        <v>1.0999999999999999E-2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 t="s">
        <v>2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 t="s">
        <v>2</v>
      </c>
      <c r="AU40">
        <v>8.0000000000000002E-3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>
        <v>9.6000000000000002E-2</v>
      </c>
      <c r="CB40" t="s">
        <v>2</v>
      </c>
      <c r="CC40" t="s">
        <v>2</v>
      </c>
      <c r="CD40" s="5">
        <f t="shared" si="3"/>
        <v>0.115</v>
      </c>
      <c r="CE40" s="2">
        <v>0.39200000000000002</v>
      </c>
      <c r="CF40" s="7">
        <f t="shared" si="1"/>
        <v>-0.93649343919167449</v>
      </c>
      <c r="CG40" s="7">
        <f t="shared" si="2"/>
        <v>2.1628231506188871</v>
      </c>
    </row>
    <row r="41" spans="2:85">
      <c r="B41" t="s">
        <v>40</v>
      </c>
      <c r="C41" t="s">
        <v>2</v>
      </c>
      <c r="D41" t="s">
        <v>2</v>
      </c>
      <c r="E41">
        <v>0.222</v>
      </c>
      <c r="F41" t="s">
        <v>2</v>
      </c>
      <c r="G41">
        <v>2.7E-2</v>
      </c>
      <c r="H41">
        <v>0.14399999999999999</v>
      </c>
      <c r="I41">
        <v>0.156</v>
      </c>
      <c r="J41" t="s">
        <v>2</v>
      </c>
      <c r="K41" t="s">
        <v>2</v>
      </c>
      <c r="L41" t="s">
        <v>2</v>
      </c>
      <c r="M41" t="s">
        <v>2</v>
      </c>
      <c r="N41" t="s">
        <v>2</v>
      </c>
      <c r="O41" t="s">
        <v>2</v>
      </c>
      <c r="P41" t="s">
        <v>2</v>
      </c>
      <c r="Q41" t="s">
        <v>2</v>
      </c>
      <c r="R41" t="s">
        <v>2</v>
      </c>
      <c r="S41" t="s">
        <v>2</v>
      </c>
      <c r="T41" t="s">
        <v>2</v>
      </c>
      <c r="U41" t="s">
        <v>2</v>
      </c>
      <c r="V41">
        <v>0.16800000000000001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0.13100000000000001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1.7290000000000001</v>
      </c>
      <c r="CD41" s="5">
        <f t="shared" si="3"/>
        <v>2.577</v>
      </c>
      <c r="CE41" s="2">
        <v>9.0020000000000007</v>
      </c>
      <c r="CF41" s="7">
        <f t="shared" si="1"/>
        <v>2.1974467748707411</v>
      </c>
      <c r="CG41" s="7">
        <f t="shared" si="2"/>
        <v>-0.94662593167022802</v>
      </c>
    </row>
    <row r="42" spans="2:85">
      <c r="B42" t="s">
        <v>41</v>
      </c>
      <c r="C42">
        <v>0.13900000000000001</v>
      </c>
      <c r="D42" t="s">
        <v>2</v>
      </c>
      <c r="E42" t="s">
        <v>2</v>
      </c>
      <c r="F42" t="s">
        <v>2</v>
      </c>
      <c r="G42" t="s">
        <v>2</v>
      </c>
      <c r="H42" t="s">
        <v>2</v>
      </c>
      <c r="I42">
        <v>0.19500000000000001</v>
      </c>
      <c r="J42" t="s">
        <v>2</v>
      </c>
      <c r="K42" t="s">
        <v>2</v>
      </c>
      <c r="L42" t="s">
        <v>2</v>
      </c>
      <c r="M42">
        <v>1.728</v>
      </c>
      <c r="N42" t="s">
        <v>2</v>
      </c>
      <c r="O42">
        <v>0.217</v>
      </c>
      <c r="P42" t="s">
        <v>2</v>
      </c>
      <c r="Q42">
        <v>0.42899999999999999</v>
      </c>
      <c r="R42" t="s">
        <v>2</v>
      </c>
      <c r="S42" t="s">
        <v>2</v>
      </c>
      <c r="T42" t="s">
        <v>2</v>
      </c>
      <c r="U42" t="s">
        <v>2</v>
      </c>
      <c r="V42" t="s">
        <v>2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0.99299999999999999</v>
      </c>
      <c r="AD42" t="s">
        <v>2</v>
      </c>
      <c r="AE42" t="s">
        <v>2</v>
      </c>
      <c r="AF42" t="s">
        <v>2</v>
      </c>
      <c r="AG42" t="s">
        <v>2</v>
      </c>
      <c r="AH42" t="s">
        <v>2</v>
      </c>
      <c r="AI42" t="s">
        <v>2</v>
      </c>
      <c r="AJ42" t="s">
        <v>2</v>
      </c>
      <c r="AK42" t="s">
        <v>2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>
        <v>8.0000000000000002E-3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 t="s">
        <v>2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6.7590000000000003</v>
      </c>
      <c r="CD42" s="5">
        <f t="shared" si="3"/>
        <v>10.468</v>
      </c>
      <c r="CE42" s="2">
        <v>35.325000000000003</v>
      </c>
      <c r="CF42" s="7">
        <f t="shared" si="1"/>
        <v>3.564590928570591</v>
      </c>
      <c r="CG42" s="7">
        <f t="shared" si="2"/>
        <v>-2.3483229846678992</v>
      </c>
    </row>
    <row r="43" spans="2:85">
      <c r="B43" t="s">
        <v>42</v>
      </c>
      <c r="C43" t="s">
        <v>2</v>
      </c>
      <c r="D43" t="s">
        <v>2</v>
      </c>
      <c r="E43">
        <v>0.16500000000000001</v>
      </c>
      <c r="F43" t="s">
        <v>2</v>
      </c>
      <c r="G43">
        <v>3.5999999999999997E-2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0.19400000000000001</v>
      </c>
      <c r="R43" t="s">
        <v>2</v>
      </c>
      <c r="S43">
        <v>0.46500000000000002</v>
      </c>
      <c r="T43" t="s">
        <v>2</v>
      </c>
      <c r="U43" t="s">
        <v>2</v>
      </c>
      <c r="V43">
        <v>0.38100000000000001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>
        <v>0.27700000000000002</v>
      </c>
      <c r="AD43" t="s">
        <v>2</v>
      </c>
      <c r="AE43">
        <v>0.52500000000000002</v>
      </c>
      <c r="AF43" t="s">
        <v>2</v>
      </c>
      <c r="AG43">
        <v>0.28199999999999997</v>
      </c>
      <c r="AH43" t="s">
        <v>2</v>
      </c>
      <c r="AI43">
        <v>0.129</v>
      </c>
      <c r="AJ43" t="s">
        <v>2</v>
      </c>
      <c r="AK43">
        <v>0.14799999999999999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>
        <v>0.38800000000000001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5.8860000000000001</v>
      </c>
      <c r="CD43" s="5">
        <f t="shared" si="3"/>
        <v>8.8760000000000012</v>
      </c>
      <c r="CE43" s="2">
        <v>31.745000000000001</v>
      </c>
      <c r="CF43" s="7">
        <f t="shared" si="1"/>
        <v>3.4577352326224133</v>
      </c>
      <c r="CG43" s="7">
        <f t="shared" si="2"/>
        <v>-2.1833510050703477</v>
      </c>
    </row>
    <row r="44" spans="2:85">
      <c r="B44" t="s">
        <v>43</v>
      </c>
      <c r="C44">
        <v>4.2999999999999997E-2</v>
      </c>
      <c r="D44" t="s">
        <v>2</v>
      </c>
      <c r="E44" t="s">
        <v>2</v>
      </c>
      <c r="F44" t="s">
        <v>2</v>
      </c>
      <c r="G44" t="s">
        <v>2</v>
      </c>
      <c r="H44" t="s">
        <v>2</v>
      </c>
      <c r="I44" t="s">
        <v>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 t="s">
        <v>2</v>
      </c>
      <c r="P44" t="s">
        <v>2</v>
      </c>
      <c r="Q44">
        <v>8.5000000000000006E-2</v>
      </c>
      <c r="R44" t="s">
        <v>2</v>
      </c>
      <c r="S44" t="s">
        <v>2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 t="s">
        <v>2</v>
      </c>
      <c r="AD44" t="s">
        <v>2</v>
      </c>
      <c r="AE44" t="s">
        <v>2</v>
      </c>
      <c r="AF44" t="s">
        <v>2</v>
      </c>
      <c r="AG44" t="s">
        <v>2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 t="s">
        <v>2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0.27300000000000002</v>
      </c>
      <c r="CD44" s="5">
        <f t="shared" si="3"/>
        <v>0.40100000000000002</v>
      </c>
      <c r="CE44" s="2">
        <v>1.4410000000000001</v>
      </c>
      <c r="CF44" s="7">
        <f t="shared" si="1"/>
        <v>0.36533731701738509</v>
      </c>
      <c r="CG44" s="7">
        <f t="shared" si="2"/>
        <v>0.91379385167556781</v>
      </c>
    </row>
    <row r="45" spans="2:85">
      <c r="B45" t="s">
        <v>44</v>
      </c>
      <c r="C45" t="s">
        <v>2</v>
      </c>
      <c r="D45" t="s">
        <v>2</v>
      </c>
      <c r="E45">
        <v>0.24099999999999999</v>
      </c>
      <c r="F45" t="s">
        <v>2</v>
      </c>
      <c r="G45">
        <v>5.3999999999999999E-2</v>
      </c>
      <c r="H45" t="s">
        <v>2</v>
      </c>
      <c r="I45">
        <v>0.127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>
        <v>0.36899999999999999</v>
      </c>
      <c r="P45" t="s">
        <v>2</v>
      </c>
      <c r="Q45" t="s">
        <v>2</v>
      </c>
      <c r="R45" t="s">
        <v>2</v>
      </c>
      <c r="S45">
        <v>0.499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>
        <v>0.42899999999999999</v>
      </c>
      <c r="AD45" t="s">
        <v>2</v>
      </c>
      <c r="AE45">
        <v>0.249</v>
      </c>
      <c r="AF45" t="s">
        <v>2</v>
      </c>
      <c r="AG45">
        <v>0.625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>
        <v>7.2999999999999995E-2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5.9180000000000001</v>
      </c>
      <c r="CD45" s="5">
        <f t="shared" si="3"/>
        <v>8.5839999999999996</v>
      </c>
      <c r="CE45" s="2">
        <v>32.478000000000002</v>
      </c>
      <c r="CF45" s="7">
        <f t="shared" si="1"/>
        <v>3.4805629370428961</v>
      </c>
      <c r="CG45" s="7">
        <f t="shared" si="2"/>
        <v>-2.1499000053283974</v>
      </c>
    </row>
    <row r="46" spans="2:85">
      <c r="B46" t="s">
        <v>45</v>
      </c>
      <c r="C46">
        <v>7.5999999999999998E-2</v>
      </c>
      <c r="D46" t="s">
        <v>2</v>
      </c>
      <c r="E46" t="s">
        <v>2</v>
      </c>
      <c r="F46" t="s">
        <v>2</v>
      </c>
      <c r="G46" t="s">
        <v>2</v>
      </c>
      <c r="H46" t="s">
        <v>2</v>
      </c>
      <c r="I46" t="s">
        <v>2</v>
      </c>
      <c r="J46" t="s">
        <v>2</v>
      </c>
      <c r="K46" t="s">
        <v>2</v>
      </c>
      <c r="L46" t="s">
        <v>2</v>
      </c>
      <c r="M46" t="s">
        <v>2</v>
      </c>
      <c r="N46" t="s">
        <v>2</v>
      </c>
      <c r="O46" t="s">
        <v>2</v>
      </c>
      <c r="P46" t="s">
        <v>2</v>
      </c>
      <c r="Q46" t="s">
        <v>2</v>
      </c>
      <c r="R46" t="s">
        <v>2</v>
      </c>
      <c r="S46" t="s">
        <v>2</v>
      </c>
      <c r="T46" t="s">
        <v>2</v>
      </c>
      <c r="U46" t="s">
        <v>2</v>
      </c>
      <c r="V46" t="s">
        <v>2</v>
      </c>
      <c r="W46" t="s">
        <v>2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 t="s">
        <v>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 t="s">
        <v>2</v>
      </c>
      <c r="CB46" t="s">
        <v>2</v>
      </c>
      <c r="CC46">
        <v>2.6829999999999998</v>
      </c>
      <c r="CD46" s="5">
        <f t="shared" si="3"/>
        <v>2.7589999999999999</v>
      </c>
      <c r="CE46" s="2">
        <v>13.798</v>
      </c>
      <c r="CF46" s="7">
        <f t="shared" si="1"/>
        <v>2.6245236541239167</v>
      </c>
      <c r="CG46" s="7">
        <f t="shared" si="2"/>
        <v>-1.0148682952351491</v>
      </c>
    </row>
    <row r="47" spans="2:85">
      <c r="B47" t="s">
        <v>46</v>
      </c>
      <c r="C47" t="s">
        <v>2</v>
      </c>
      <c r="D47" t="s">
        <v>2</v>
      </c>
      <c r="E47">
        <v>0.47599999999999998</v>
      </c>
      <c r="F47" t="s">
        <v>2</v>
      </c>
      <c r="G47">
        <v>4.1000000000000002E-2</v>
      </c>
      <c r="H47" t="s">
        <v>2</v>
      </c>
      <c r="I47" t="s">
        <v>2</v>
      </c>
      <c r="J47" t="s">
        <v>2</v>
      </c>
      <c r="K47" t="s">
        <v>2</v>
      </c>
      <c r="L47">
        <v>3.0000000000000001E-3</v>
      </c>
      <c r="M47" t="s">
        <v>2</v>
      </c>
      <c r="N47" t="s">
        <v>2</v>
      </c>
      <c r="O47" t="s">
        <v>2</v>
      </c>
      <c r="P47">
        <v>0.30599999999999999</v>
      </c>
      <c r="Q47" t="s">
        <v>2</v>
      </c>
      <c r="R47" t="s">
        <v>2</v>
      </c>
      <c r="S47" t="s">
        <v>2</v>
      </c>
      <c r="T47" t="s">
        <v>2</v>
      </c>
      <c r="U47">
        <v>0.02</v>
      </c>
      <c r="V47" t="s">
        <v>2</v>
      </c>
      <c r="W47">
        <v>8.0000000000000002E-3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 t="s">
        <v>2</v>
      </c>
      <c r="AD47" t="s">
        <v>2</v>
      </c>
      <c r="AE47" t="s">
        <v>2</v>
      </c>
      <c r="AF47" t="s">
        <v>2</v>
      </c>
      <c r="AG47" t="s">
        <v>2</v>
      </c>
      <c r="AH47" t="s">
        <v>2</v>
      </c>
      <c r="AI47" t="s">
        <v>2</v>
      </c>
      <c r="AJ47" t="s">
        <v>2</v>
      </c>
      <c r="AK47" t="s">
        <v>2</v>
      </c>
      <c r="AL47" t="s">
        <v>2</v>
      </c>
      <c r="AM47" t="s">
        <v>2</v>
      </c>
      <c r="AN47" t="s">
        <v>2</v>
      </c>
      <c r="AO47" t="s">
        <v>2</v>
      </c>
      <c r="AP47" t="s">
        <v>2</v>
      </c>
      <c r="AQ47" t="s">
        <v>2</v>
      </c>
      <c r="AR47" t="s">
        <v>2</v>
      </c>
      <c r="AS47" t="s">
        <v>2</v>
      </c>
      <c r="AT47">
        <v>6.0999999999999999E-2</v>
      </c>
      <c r="AU47" t="s">
        <v>2</v>
      </c>
      <c r="AV47" t="s">
        <v>2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 t="s">
        <v>2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>
        <v>1.109</v>
      </c>
      <c r="CB47" t="s">
        <v>2</v>
      </c>
      <c r="CC47" t="s">
        <v>2</v>
      </c>
      <c r="CD47" s="5">
        <f t="shared" si="3"/>
        <v>2.024</v>
      </c>
      <c r="CE47" s="2">
        <v>5.9050000000000002</v>
      </c>
      <c r="CF47" s="7">
        <f t="shared" si="1"/>
        <v>1.7757994496493257</v>
      </c>
      <c r="CG47" s="7">
        <f t="shared" si="2"/>
        <v>-0.70507575142521917</v>
      </c>
    </row>
    <row r="48" spans="2:85">
      <c r="B48" t="s">
        <v>47</v>
      </c>
      <c r="C48">
        <v>0.33700000000000002</v>
      </c>
      <c r="D48">
        <v>0.51500000000000001</v>
      </c>
      <c r="E48">
        <v>0.31900000000000001</v>
      </c>
      <c r="F48" t="s">
        <v>2</v>
      </c>
      <c r="G48">
        <v>4.9000000000000002E-2</v>
      </c>
      <c r="H48">
        <v>6.0609999999999999</v>
      </c>
      <c r="I48" t="s">
        <v>2</v>
      </c>
      <c r="J48" t="s">
        <v>2</v>
      </c>
      <c r="K48">
        <v>12.884</v>
      </c>
      <c r="L48" t="s">
        <v>2</v>
      </c>
      <c r="M48" t="s">
        <v>2</v>
      </c>
      <c r="N48" t="s">
        <v>2</v>
      </c>
      <c r="O48" t="s">
        <v>2</v>
      </c>
      <c r="P48" t="s">
        <v>2</v>
      </c>
      <c r="Q48" t="s">
        <v>2</v>
      </c>
      <c r="R48">
        <v>9.48</v>
      </c>
      <c r="S48">
        <v>5.992</v>
      </c>
      <c r="T48" t="s">
        <v>2</v>
      </c>
      <c r="U48" t="s">
        <v>2</v>
      </c>
      <c r="V48">
        <v>0.78500000000000003</v>
      </c>
      <c r="W48" t="s">
        <v>2</v>
      </c>
      <c r="X48" t="s">
        <v>2</v>
      </c>
      <c r="Y48" t="s">
        <v>2</v>
      </c>
      <c r="Z48" t="s">
        <v>2</v>
      </c>
      <c r="AA48" t="s">
        <v>2</v>
      </c>
      <c r="AB48" t="s">
        <v>2</v>
      </c>
      <c r="AC48">
        <v>0.89</v>
      </c>
      <c r="AD48" t="s">
        <v>2</v>
      </c>
      <c r="AE48">
        <v>8.6999999999999994E-2</v>
      </c>
      <c r="AF48" t="s">
        <v>2</v>
      </c>
      <c r="AG48">
        <v>3.468</v>
      </c>
      <c r="AH48" t="s">
        <v>2</v>
      </c>
      <c r="AI48" t="s">
        <v>2</v>
      </c>
      <c r="AJ48" t="s">
        <v>2</v>
      </c>
      <c r="AK48">
        <v>0.879</v>
      </c>
      <c r="AL48">
        <v>5.0000000000000001E-3</v>
      </c>
      <c r="AM48" t="s">
        <v>2</v>
      </c>
      <c r="AN48" t="s">
        <v>2</v>
      </c>
      <c r="AO48" t="s">
        <v>2</v>
      </c>
      <c r="AP48" t="s">
        <v>2</v>
      </c>
      <c r="AQ48">
        <v>0.56599999999999995</v>
      </c>
      <c r="AR48" t="s">
        <v>2</v>
      </c>
      <c r="AS48" t="s">
        <v>2</v>
      </c>
      <c r="AT48" t="s">
        <v>2</v>
      </c>
      <c r="AU48" t="s">
        <v>2</v>
      </c>
      <c r="AV48">
        <v>0.87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>
        <v>4.9939999999999998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 t="s">
        <v>2</v>
      </c>
      <c r="CB48" t="s">
        <v>2</v>
      </c>
      <c r="CC48">
        <v>35.570999999999998</v>
      </c>
      <c r="CD48" s="5">
        <f t="shared" si="3"/>
        <v>83.75200000000001</v>
      </c>
      <c r="CE48" s="2">
        <v>166.70599999999999</v>
      </c>
      <c r="CF48" s="7">
        <f t="shared" si="1"/>
        <v>5.1162317819104626</v>
      </c>
      <c r="CG48" s="7">
        <f t="shared" si="2"/>
        <v>-4.4278600510170536</v>
      </c>
    </row>
    <row r="49" spans="2:85">
      <c r="B49" t="s">
        <v>48</v>
      </c>
      <c r="C49" t="s">
        <v>2</v>
      </c>
      <c r="D49" t="s">
        <v>2</v>
      </c>
      <c r="E49">
        <v>0.61799999999999999</v>
      </c>
      <c r="F49" t="s">
        <v>2</v>
      </c>
      <c r="G49" t="s">
        <v>2</v>
      </c>
      <c r="H49" t="s">
        <v>2</v>
      </c>
      <c r="I49" t="s">
        <v>2</v>
      </c>
      <c r="J49" t="s">
        <v>2</v>
      </c>
      <c r="K49" t="s">
        <v>2</v>
      </c>
      <c r="L49" t="s">
        <v>2</v>
      </c>
      <c r="M49" t="s">
        <v>2</v>
      </c>
      <c r="N49">
        <v>0.01</v>
      </c>
      <c r="O49" t="s">
        <v>2</v>
      </c>
      <c r="P49">
        <v>0.65</v>
      </c>
      <c r="Q49" t="s">
        <v>2</v>
      </c>
      <c r="R49" t="s">
        <v>2</v>
      </c>
      <c r="S49" t="s">
        <v>2</v>
      </c>
      <c r="T49" t="s">
        <v>2</v>
      </c>
      <c r="U49">
        <v>0.17699999999999999</v>
      </c>
      <c r="V49" t="s">
        <v>2</v>
      </c>
      <c r="W49">
        <v>8.7999999999999995E-2</v>
      </c>
      <c r="X49" t="s">
        <v>2</v>
      </c>
      <c r="Y49" t="s">
        <v>2</v>
      </c>
      <c r="Z49" t="s">
        <v>2</v>
      </c>
      <c r="AA49">
        <v>0.17100000000000001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 t="s">
        <v>2</v>
      </c>
      <c r="AU49" t="s">
        <v>2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4.9690000000000003</v>
      </c>
      <c r="CB49" t="s">
        <v>2</v>
      </c>
      <c r="CC49" t="s">
        <v>2</v>
      </c>
      <c r="CD49" s="5">
        <f t="shared" si="3"/>
        <v>6.6830000000000007</v>
      </c>
      <c r="CE49" s="2">
        <v>21.617000000000001</v>
      </c>
      <c r="CF49" s="7">
        <f t="shared" si="1"/>
        <v>3.0734800421759156</v>
      </c>
      <c r="CG49" s="7">
        <f t="shared" si="2"/>
        <v>-1.8995669885289332</v>
      </c>
    </row>
    <row r="50" spans="2:85">
      <c r="B50" t="s">
        <v>49</v>
      </c>
      <c r="C50" t="s">
        <v>2</v>
      </c>
      <c r="D50" t="s">
        <v>2</v>
      </c>
      <c r="E50">
        <v>0.186</v>
      </c>
      <c r="F50" t="s">
        <v>2</v>
      </c>
      <c r="G50" t="s">
        <v>2</v>
      </c>
      <c r="H50" t="s">
        <v>2</v>
      </c>
      <c r="I50" t="s">
        <v>2</v>
      </c>
      <c r="J50">
        <v>0.107</v>
      </c>
      <c r="K50" t="s">
        <v>2</v>
      </c>
      <c r="L50" t="s">
        <v>2</v>
      </c>
      <c r="M50" t="s">
        <v>2</v>
      </c>
      <c r="N50" t="s">
        <v>2</v>
      </c>
      <c r="O50" t="s">
        <v>2</v>
      </c>
      <c r="P50" t="s">
        <v>2</v>
      </c>
      <c r="Q50" t="s">
        <v>2</v>
      </c>
      <c r="R50" t="s">
        <v>2</v>
      </c>
      <c r="S50" t="s">
        <v>2</v>
      </c>
      <c r="T50" t="s">
        <v>2</v>
      </c>
      <c r="U50" t="s">
        <v>2</v>
      </c>
      <c r="V50" t="s">
        <v>2</v>
      </c>
      <c r="W50" t="s">
        <v>2</v>
      </c>
      <c r="X50" t="s">
        <v>2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 t="s">
        <v>2</v>
      </c>
      <c r="AN50" t="s">
        <v>2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0.23100000000000001</v>
      </c>
      <c r="AU50">
        <v>2.9000000000000001E-2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2.4260000000000002</v>
      </c>
      <c r="CB50" t="s">
        <v>2</v>
      </c>
      <c r="CC50" t="s">
        <v>2</v>
      </c>
      <c r="CD50" s="5">
        <f t="shared" si="3"/>
        <v>2.9790000000000001</v>
      </c>
      <c r="CE50" s="2">
        <v>11.372999999999999</v>
      </c>
      <c r="CF50" s="7">
        <f t="shared" si="1"/>
        <v>2.4312421252023073</v>
      </c>
      <c r="CG50" s="7">
        <f t="shared" si="2"/>
        <v>-1.0915876737311452</v>
      </c>
    </row>
    <row r="51" spans="2:85">
      <c r="B51" t="s">
        <v>50</v>
      </c>
      <c r="C51" t="s">
        <v>2</v>
      </c>
      <c r="D51" t="s">
        <v>2</v>
      </c>
      <c r="E51" t="s">
        <v>2</v>
      </c>
      <c r="F51">
        <v>6.0000000000000001E-3</v>
      </c>
      <c r="G51" t="s">
        <v>2</v>
      </c>
      <c r="H51" t="s">
        <v>2</v>
      </c>
      <c r="I51" t="s">
        <v>2</v>
      </c>
      <c r="J51">
        <v>4.3999999999999997E-2</v>
      </c>
      <c r="K51" t="s">
        <v>2</v>
      </c>
      <c r="L51">
        <v>1.2999999999999999E-2</v>
      </c>
      <c r="M51" t="s">
        <v>2</v>
      </c>
      <c r="N51">
        <v>4.0000000000000001E-3</v>
      </c>
      <c r="O51" t="s">
        <v>2</v>
      </c>
      <c r="P51">
        <v>2.3E-2</v>
      </c>
      <c r="Q51" t="s">
        <v>2</v>
      </c>
      <c r="R51" t="s">
        <v>2</v>
      </c>
      <c r="S51" t="s">
        <v>2</v>
      </c>
      <c r="T51" t="s">
        <v>2</v>
      </c>
      <c r="U51">
        <v>2.1999999999999999E-2</v>
      </c>
      <c r="V51" t="s">
        <v>2</v>
      </c>
      <c r="W51">
        <v>3.7999999999999999E-2</v>
      </c>
      <c r="X51" t="s">
        <v>2</v>
      </c>
      <c r="Y51" t="s">
        <v>2</v>
      </c>
      <c r="Z51" t="s">
        <v>2</v>
      </c>
      <c r="AA51">
        <v>2.5999999999999999E-2</v>
      </c>
      <c r="AB51">
        <v>7.0000000000000001E-3</v>
      </c>
      <c r="AC51" t="s">
        <v>2</v>
      </c>
      <c r="AD51" t="s">
        <v>2</v>
      </c>
      <c r="AE51" t="s">
        <v>2</v>
      </c>
      <c r="AF51" t="s">
        <v>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>
        <v>1.4999999999999999E-2</v>
      </c>
      <c r="AN51">
        <v>7.0000000000000001E-3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2.7E-2</v>
      </c>
      <c r="AU51">
        <v>6.0000000000000001E-3</v>
      </c>
      <c r="AV51" t="s">
        <v>2</v>
      </c>
      <c r="AW51" t="s">
        <v>2</v>
      </c>
      <c r="AX51" t="s">
        <v>2</v>
      </c>
      <c r="AY51" t="s">
        <v>2</v>
      </c>
      <c r="AZ51" t="s">
        <v>2</v>
      </c>
      <c r="BA51" t="s">
        <v>2</v>
      </c>
      <c r="BB51" t="s">
        <v>2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0.14099999999999999</v>
      </c>
      <c r="CB51" t="s">
        <v>2</v>
      </c>
      <c r="CC51" t="s">
        <v>2</v>
      </c>
      <c r="CD51" s="5">
        <f t="shared" si="3"/>
        <v>0.379</v>
      </c>
      <c r="CE51" s="2">
        <v>0.72199999999999998</v>
      </c>
      <c r="CF51" s="7">
        <f t="shared" si="1"/>
        <v>-0.32573014008931084</v>
      </c>
      <c r="CG51" s="7">
        <f t="shared" si="2"/>
        <v>0.97021907389971074</v>
      </c>
    </row>
    <row r="52" spans="2:85">
      <c r="B52" t="s">
        <v>51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6.0000000000000001E-3</v>
      </c>
      <c r="K52" t="s">
        <v>2</v>
      </c>
      <c r="L52">
        <v>4.0000000000000001E-3</v>
      </c>
      <c r="M52" t="s">
        <v>2</v>
      </c>
      <c r="N52">
        <v>6.0000000000000001E-3</v>
      </c>
      <c r="O52" t="s">
        <v>2</v>
      </c>
      <c r="P52">
        <v>0.40100000000000002</v>
      </c>
      <c r="Q52" t="s">
        <v>2</v>
      </c>
      <c r="R52" t="s">
        <v>2</v>
      </c>
      <c r="S52" t="s">
        <v>2</v>
      </c>
      <c r="T52" t="s">
        <v>2</v>
      </c>
      <c r="U52">
        <v>7.0999999999999994E-2</v>
      </c>
      <c r="V52" t="s">
        <v>2</v>
      </c>
      <c r="W52">
        <v>1.6E-2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4.8000000000000001E-2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0.26300000000000001</v>
      </c>
      <c r="AU52">
        <v>5.6000000000000001E-2</v>
      </c>
      <c r="AV52" t="s">
        <v>2</v>
      </c>
      <c r="AW52" t="s">
        <v>2</v>
      </c>
      <c r="AX52" t="s">
        <v>2</v>
      </c>
      <c r="AY52">
        <v>1E-3</v>
      </c>
      <c r="AZ52">
        <v>5.0000000000000001E-3</v>
      </c>
      <c r="BA52">
        <v>8.9999999999999993E-3</v>
      </c>
      <c r="BB52">
        <v>1.0999999999999999E-2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0.55300000000000005</v>
      </c>
      <c r="CB52" t="s">
        <v>2</v>
      </c>
      <c r="CC52" t="s">
        <v>2</v>
      </c>
      <c r="CD52" s="5">
        <f t="shared" si="3"/>
        <v>1.4500000000000002</v>
      </c>
      <c r="CE52" s="2">
        <v>2.6360000000000001</v>
      </c>
      <c r="CF52" s="7">
        <f t="shared" si="1"/>
        <v>0.96926261664026081</v>
      </c>
      <c r="CG52" s="7">
        <f t="shared" si="2"/>
        <v>-0.37156355643248318</v>
      </c>
    </row>
    <row r="53" spans="2:85">
      <c r="B53" t="s">
        <v>52</v>
      </c>
      <c r="C53" t="s">
        <v>2</v>
      </c>
      <c r="D53" t="s">
        <v>2</v>
      </c>
      <c r="E53" t="s">
        <v>2</v>
      </c>
      <c r="F53">
        <v>0</v>
      </c>
      <c r="G53" t="s">
        <v>2</v>
      </c>
      <c r="H53" t="s">
        <v>2</v>
      </c>
      <c r="I53" t="s">
        <v>2</v>
      </c>
      <c r="J53">
        <v>7.0000000000000001E-3</v>
      </c>
      <c r="K53" t="s">
        <v>2</v>
      </c>
      <c r="L53">
        <v>4.0000000000000001E-3</v>
      </c>
      <c r="M53" t="s">
        <v>2</v>
      </c>
      <c r="N53">
        <v>7.0000000000000001E-3</v>
      </c>
      <c r="O53" t="s">
        <v>2</v>
      </c>
      <c r="P53">
        <v>0.65500000000000003</v>
      </c>
      <c r="Q53" t="s">
        <v>2</v>
      </c>
      <c r="R53" t="s">
        <v>2</v>
      </c>
      <c r="S53" t="s">
        <v>2</v>
      </c>
      <c r="T53" t="s">
        <v>2</v>
      </c>
      <c r="U53">
        <v>0.21099999999999999</v>
      </c>
      <c r="V53" t="s">
        <v>2</v>
      </c>
      <c r="W53">
        <v>1.7000000000000001E-2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5.8000000000000003E-2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0.48499999999999999</v>
      </c>
      <c r="AU53">
        <v>6.2E-2</v>
      </c>
      <c r="AV53" t="s">
        <v>2</v>
      </c>
      <c r="AW53" t="s">
        <v>2</v>
      </c>
      <c r="AX53" t="s">
        <v>2</v>
      </c>
      <c r="AY53">
        <v>1E-3</v>
      </c>
      <c r="AZ53">
        <v>5.0000000000000001E-3</v>
      </c>
      <c r="BA53">
        <v>8.9999999999999993E-3</v>
      </c>
      <c r="BB53">
        <v>1.0999999999999999E-2</v>
      </c>
      <c r="BC53" t="s">
        <v>2</v>
      </c>
      <c r="BD53" t="s">
        <v>2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0.93700000000000006</v>
      </c>
      <c r="CB53" t="s">
        <v>2</v>
      </c>
      <c r="CC53" t="s">
        <v>2</v>
      </c>
      <c r="CD53" s="5">
        <f t="shared" si="3"/>
        <v>2.4689999999999994</v>
      </c>
      <c r="CE53" s="2">
        <v>4.49</v>
      </c>
      <c r="CF53" s="7">
        <f t="shared" si="1"/>
        <v>1.501852701754163</v>
      </c>
      <c r="CG53" s="7">
        <f t="shared" si="2"/>
        <v>-0.90381321036304219</v>
      </c>
    </row>
    <row r="54" spans="2:85">
      <c r="B54" t="s">
        <v>53</v>
      </c>
      <c r="C54" t="s">
        <v>2</v>
      </c>
      <c r="D54" t="s">
        <v>2</v>
      </c>
      <c r="E54" t="s">
        <v>2</v>
      </c>
      <c r="F54">
        <v>3.0000000000000001E-3</v>
      </c>
      <c r="G54" t="s">
        <v>2</v>
      </c>
      <c r="H54" t="s">
        <v>2</v>
      </c>
      <c r="I54" t="s">
        <v>2</v>
      </c>
      <c r="J54">
        <v>0.106</v>
      </c>
      <c r="K54" t="s">
        <v>2</v>
      </c>
      <c r="L54">
        <v>6.4000000000000001E-2</v>
      </c>
      <c r="M54" t="s">
        <v>2</v>
      </c>
      <c r="N54">
        <v>0.104</v>
      </c>
      <c r="O54" t="s">
        <v>2</v>
      </c>
      <c r="P54">
        <v>0.35399999999999998</v>
      </c>
      <c r="Q54" t="s">
        <v>2</v>
      </c>
      <c r="R54" t="s">
        <v>2</v>
      </c>
      <c r="S54" t="s">
        <v>2</v>
      </c>
      <c r="T54" t="s">
        <v>2</v>
      </c>
      <c r="U54">
        <v>0.21299999999999999</v>
      </c>
      <c r="V54" t="s">
        <v>2</v>
      </c>
      <c r="W54">
        <v>0.16600000000000001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 t="s">
        <v>2</v>
      </c>
      <c r="AD54" t="s">
        <v>2</v>
      </c>
      <c r="AE54" t="s">
        <v>2</v>
      </c>
      <c r="AF54">
        <v>7.1999999999999995E-2</v>
      </c>
      <c r="AG54" t="s">
        <v>2</v>
      </c>
      <c r="AH54" t="s">
        <v>2</v>
      </c>
      <c r="AI54" t="s">
        <v>2</v>
      </c>
      <c r="AJ54" t="s">
        <v>2</v>
      </c>
      <c r="AK54" t="s">
        <v>2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>
        <v>0.26100000000000001</v>
      </c>
      <c r="AU54">
        <v>0.123</v>
      </c>
      <c r="AV54" t="s">
        <v>2</v>
      </c>
      <c r="AW54" t="s">
        <v>2</v>
      </c>
      <c r="AX54" t="s">
        <v>2</v>
      </c>
      <c r="AY54">
        <v>2.5999999999999999E-2</v>
      </c>
      <c r="AZ54">
        <v>7.5999999999999998E-2</v>
      </c>
      <c r="BA54">
        <v>0.129</v>
      </c>
      <c r="BB54">
        <v>0.14899999999999999</v>
      </c>
      <c r="BC54" t="s">
        <v>2</v>
      </c>
      <c r="BD54">
        <v>0.14599999999999999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>
        <v>1.1319999999999999</v>
      </c>
      <c r="CB54" t="s">
        <v>2</v>
      </c>
      <c r="CC54" t="s">
        <v>2</v>
      </c>
      <c r="CD54" s="5">
        <f t="shared" si="3"/>
        <v>3.1239999999999997</v>
      </c>
      <c r="CE54" s="2">
        <v>5.3869999999999996</v>
      </c>
      <c r="CF54" s="7">
        <f t="shared" si="1"/>
        <v>1.6839886436983966</v>
      </c>
      <c r="CG54" s="7">
        <f t="shared" si="2"/>
        <v>-1.1391142319774394</v>
      </c>
    </row>
    <row r="55" spans="2:85">
      <c r="B55" t="s">
        <v>54</v>
      </c>
      <c r="C55" t="s">
        <v>2</v>
      </c>
      <c r="D55" t="s">
        <v>2</v>
      </c>
      <c r="E55">
        <v>0.35699999999999998</v>
      </c>
      <c r="F55" t="s">
        <v>2</v>
      </c>
      <c r="G55" t="s">
        <v>2</v>
      </c>
      <c r="H55" t="s">
        <v>2</v>
      </c>
      <c r="I55">
        <v>0.28000000000000003</v>
      </c>
      <c r="J55" t="s">
        <v>2</v>
      </c>
      <c r="K55" t="s">
        <v>2</v>
      </c>
      <c r="L55" t="s">
        <v>2</v>
      </c>
      <c r="M55">
        <v>0.39300000000000002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>
        <v>0.35299999999999998</v>
      </c>
      <c r="W55" t="s">
        <v>2</v>
      </c>
      <c r="X55" t="s">
        <v>2</v>
      </c>
      <c r="Y55" t="s">
        <v>2</v>
      </c>
      <c r="Z55" t="s">
        <v>2</v>
      </c>
      <c r="AA55" t="s">
        <v>2</v>
      </c>
      <c r="AB55" t="s">
        <v>2</v>
      </c>
      <c r="AC55">
        <v>0.186</v>
      </c>
      <c r="AD55" t="s">
        <v>2</v>
      </c>
      <c r="AE55" t="s">
        <v>2</v>
      </c>
      <c r="AF55" t="s">
        <v>2</v>
      </c>
      <c r="AG55">
        <v>0.13300000000000001</v>
      </c>
      <c r="AH55" t="s">
        <v>2</v>
      </c>
      <c r="AI55" t="s">
        <v>2</v>
      </c>
      <c r="AJ55" t="s">
        <v>2</v>
      </c>
      <c r="AK55">
        <v>0.30099999999999999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 t="s">
        <v>2</v>
      </c>
      <c r="AU55" t="s">
        <v>2</v>
      </c>
      <c r="AV55" t="s">
        <v>2</v>
      </c>
      <c r="AW55" t="s">
        <v>2</v>
      </c>
      <c r="AX55" t="s">
        <v>2</v>
      </c>
      <c r="AY55" t="s">
        <v>2</v>
      </c>
      <c r="AZ55" t="s">
        <v>2</v>
      </c>
      <c r="BA55" t="s">
        <v>2</v>
      </c>
      <c r="BB55" t="s">
        <v>2</v>
      </c>
      <c r="BC55" t="s">
        <v>2</v>
      </c>
      <c r="BD55" t="s">
        <v>2</v>
      </c>
      <c r="BE55" t="s">
        <v>2</v>
      </c>
      <c r="BF55" t="s">
        <v>2</v>
      </c>
      <c r="BG55" t="s">
        <v>2</v>
      </c>
      <c r="BH55" t="s">
        <v>2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 t="s">
        <v>2</v>
      </c>
      <c r="CB55" t="s">
        <v>2</v>
      </c>
      <c r="CC55">
        <v>3.5619999999999998</v>
      </c>
      <c r="CD55" s="5">
        <f t="shared" si="3"/>
        <v>5.5649999999999995</v>
      </c>
      <c r="CE55" s="2">
        <v>17.814</v>
      </c>
      <c r="CF55" s="7">
        <f t="shared" si="1"/>
        <v>2.8799846650096779</v>
      </c>
      <c r="CG55" s="7">
        <f t="shared" si="2"/>
        <v>-1.716496984727508</v>
      </c>
    </row>
    <row r="56" spans="2:85">
      <c r="B56" t="s">
        <v>55</v>
      </c>
      <c r="C56" t="s">
        <v>2</v>
      </c>
      <c r="D56" t="s">
        <v>2</v>
      </c>
      <c r="E56">
        <v>0.05</v>
      </c>
      <c r="F56">
        <v>2.1999999999999999E-2</v>
      </c>
      <c r="G56" t="s">
        <v>2</v>
      </c>
      <c r="H56" t="s">
        <v>2</v>
      </c>
      <c r="I56" t="s">
        <v>2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U56">
        <v>8.6999999999999994E-2</v>
      </c>
      <c r="V56" t="s">
        <v>2</v>
      </c>
      <c r="W56" t="s">
        <v>2</v>
      </c>
      <c r="X56" t="s">
        <v>2</v>
      </c>
      <c r="Y56">
        <v>2.1280000000000001</v>
      </c>
      <c r="Z56" t="s">
        <v>2</v>
      </c>
      <c r="AA56">
        <v>0.17799999999999999</v>
      </c>
      <c r="AB56" t="s">
        <v>2</v>
      </c>
      <c r="AC56" t="s">
        <v>2</v>
      </c>
      <c r="AD56" t="s">
        <v>2</v>
      </c>
      <c r="AE56" t="s">
        <v>2</v>
      </c>
      <c r="AF56">
        <v>0.16300000000000001</v>
      </c>
      <c r="AG56" t="s">
        <v>2</v>
      </c>
      <c r="AH56" t="s">
        <v>2</v>
      </c>
      <c r="AI56" t="s">
        <v>2</v>
      </c>
      <c r="AJ56" t="s">
        <v>2</v>
      </c>
      <c r="AK56" t="s">
        <v>2</v>
      </c>
      <c r="AL56" t="s">
        <v>2</v>
      </c>
      <c r="AM56" t="s">
        <v>2</v>
      </c>
      <c r="AN56" t="s">
        <v>2</v>
      </c>
      <c r="AO56" t="s">
        <v>2</v>
      </c>
      <c r="AP56" t="s">
        <v>2</v>
      </c>
      <c r="AQ56" t="s">
        <v>2</v>
      </c>
      <c r="AR56" t="s">
        <v>2</v>
      </c>
      <c r="AS56" t="s">
        <v>2</v>
      </c>
      <c r="AT56">
        <v>0.38900000000000001</v>
      </c>
      <c r="AU56">
        <v>0.19</v>
      </c>
      <c r="AV56" t="s">
        <v>2</v>
      </c>
      <c r="AW56" t="s">
        <v>2</v>
      </c>
      <c r="AX56">
        <v>1.131</v>
      </c>
      <c r="AY56">
        <v>5.1999999999999998E-2</v>
      </c>
      <c r="AZ56" t="s">
        <v>2</v>
      </c>
      <c r="BA56" t="s">
        <v>2</v>
      </c>
      <c r="BB56" t="s">
        <v>2</v>
      </c>
      <c r="BC56" t="s">
        <v>2</v>
      </c>
      <c r="BD56">
        <v>1.669</v>
      </c>
      <c r="BE56" t="s">
        <v>2</v>
      </c>
      <c r="BF56" t="s">
        <v>2</v>
      </c>
      <c r="BG56" t="s">
        <v>2</v>
      </c>
      <c r="BH56">
        <v>0.14799999999999999</v>
      </c>
      <c r="BI56" t="s">
        <v>2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>
        <v>7.0679999999999996</v>
      </c>
      <c r="CB56" t="s">
        <v>2</v>
      </c>
      <c r="CC56" t="s">
        <v>2</v>
      </c>
      <c r="CD56" s="5">
        <f t="shared" si="3"/>
        <v>13.274999999999999</v>
      </c>
      <c r="CE56" s="2">
        <v>35.988999999999997</v>
      </c>
      <c r="CF56" s="7">
        <f t="shared" si="1"/>
        <v>3.583213336208944</v>
      </c>
      <c r="CG56" s="7">
        <f t="shared" si="2"/>
        <v>-2.5858825671280026</v>
      </c>
    </row>
    <row r="57" spans="2:85">
      <c r="B57" t="s">
        <v>56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0.23799999999999999</v>
      </c>
      <c r="I57">
        <v>0.27900000000000003</v>
      </c>
      <c r="J57" t="s">
        <v>2</v>
      </c>
      <c r="K57">
        <v>0.13900000000000001</v>
      </c>
      <c r="L57" t="s">
        <v>2</v>
      </c>
      <c r="M57">
        <v>0.13900000000000001</v>
      </c>
      <c r="N57" t="s">
        <v>2</v>
      </c>
      <c r="O57">
        <v>0.33700000000000002</v>
      </c>
      <c r="P57" t="s">
        <v>2</v>
      </c>
      <c r="Q57">
        <v>0.216</v>
      </c>
      <c r="R57" t="s">
        <v>2</v>
      </c>
      <c r="S57">
        <v>9.4E-2</v>
      </c>
      <c r="T57">
        <v>0.191</v>
      </c>
      <c r="U57" t="s">
        <v>2</v>
      </c>
      <c r="V57">
        <v>0.22</v>
      </c>
      <c r="W57" t="s">
        <v>2</v>
      </c>
      <c r="X57">
        <v>0.112</v>
      </c>
      <c r="Y57" t="s">
        <v>2</v>
      </c>
      <c r="Z57" t="s">
        <v>2</v>
      </c>
      <c r="AA57" t="s">
        <v>2</v>
      </c>
      <c r="AB57" t="s">
        <v>2</v>
      </c>
      <c r="AC57">
        <v>0.27600000000000002</v>
      </c>
      <c r="AD57">
        <v>0.153</v>
      </c>
      <c r="AE57">
        <v>0.45500000000000002</v>
      </c>
      <c r="AF57" t="s">
        <v>2</v>
      </c>
      <c r="AG57">
        <v>0.19400000000000001</v>
      </c>
      <c r="AH57" t="s">
        <v>2</v>
      </c>
      <c r="AI57">
        <v>0.23100000000000001</v>
      </c>
      <c r="AJ57" t="s">
        <v>2</v>
      </c>
      <c r="AK57">
        <v>0.182</v>
      </c>
      <c r="AL57" t="s">
        <v>2</v>
      </c>
      <c r="AM57" t="s">
        <v>2</v>
      </c>
      <c r="AN57" t="s">
        <v>2</v>
      </c>
      <c r="AO57">
        <v>0.307</v>
      </c>
      <c r="AP57" t="s">
        <v>2</v>
      </c>
      <c r="AQ57">
        <v>0.26500000000000001</v>
      </c>
      <c r="AR57" t="s">
        <v>2</v>
      </c>
      <c r="AS57">
        <v>0.307</v>
      </c>
      <c r="AT57">
        <v>0.215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0.20300000000000001</v>
      </c>
      <c r="BF57">
        <v>2.3E-2</v>
      </c>
      <c r="BG57">
        <v>1.7999999999999999E-2</v>
      </c>
      <c r="BH57" t="s">
        <v>2</v>
      </c>
      <c r="BI57">
        <v>0.29399999999999998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3.8180000000000001</v>
      </c>
      <c r="CD57" s="5">
        <f t="shared" si="3"/>
        <v>8.9060000000000006</v>
      </c>
      <c r="CE57" s="2">
        <v>17.402999999999999</v>
      </c>
      <c r="CF57" s="7">
        <f t="shared" si="1"/>
        <v>2.8566426051520368</v>
      </c>
      <c r="CG57" s="7">
        <f t="shared" si="2"/>
        <v>-2.1867252068995109</v>
      </c>
    </row>
    <row r="58" spans="2:85">
      <c r="B58" t="s">
        <v>57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3.2000000000000001E-2</v>
      </c>
      <c r="I58">
        <v>0.11600000000000001</v>
      </c>
      <c r="J58" t="s">
        <v>2</v>
      </c>
      <c r="K58">
        <v>0.11700000000000001</v>
      </c>
      <c r="L58" t="s">
        <v>2</v>
      </c>
      <c r="M58">
        <v>9.6000000000000002E-2</v>
      </c>
      <c r="N58" t="s">
        <v>2</v>
      </c>
      <c r="O58">
        <v>0.10199999999999999</v>
      </c>
      <c r="P58" t="s">
        <v>2</v>
      </c>
      <c r="Q58">
        <v>5.5E-2</v>
      </c>
      <c r="R58" t="s">
        <v>2</v>
      </c>
      <c r="S58">
        <v>5.2999999999999999E-2</v>
      </c>
      <c r="T58">
        <v>8.1000000000000003E-2</v>
      </c>
      <c r="U58" t="s">
        <v>2</v>
      </c>
      <c r="V58">
        <v>9.5000000000000001E-2</v>
      </c>
      <c r="W58" t="s">
        <v>2</v>
      </c>
      <c r="X58">
        <v>5.0999999999999997E-2</v>
      </c>
      <c r="Y58" t="s">
        <v>2</v>
      </c>
      <c r="Z58" t="s">
        <v>2</v>
      </c>
      <c r="AA58" t="s">
        <v>2</v>
      </c>
      <c r="AB58" t="s">
        <v>2</v>
      </c>
      <c r="AC58">
        <v>9.7000000000000003E-2</v>
      </c>
      <c r="AD58">
        <v>0.107</v>
      </c>
      <c r="AE58">
        <v>0.114</v>
      </c>
      <c r="AF58" t="s">
        <v>2</v>
      </c>
      <c r="AG58">
        <v>0.129</v>
      </c>
      <c r="AH58" t="s">
        <v>2</v>
      </c>
      <c r="AI58">
        <v>8.2000000000000003E-2</v>
      </c>
      <c r="AJ58" t="s">
        <v>2</v>
      </c>
      <c r="AK58">
        <v>8.5999999999999993E-2</v>
      </c>
      <c r="AL58" t="s">
        <v>2</v>
      </c>
      <c r="AM58" t="s">
        <v>2</v>
      </c>
      <c r="AN58" t="s">
        <v>2</v>
      </c>
      <c r="AO58">
        <v>8.7999999999999995E-2</v>
      </c>
      <c r="AP58" t="s">
        <v>2</v>
      </c>
      <c r="AQ58">
        <v>0.109</v>
      </c>
      <c r="AR58" t="s">
        <v>2</v>
      </c>
      <c r="AS58">
        <v>0.04</v>
      </c>
      <c r="AT58">
        <v>0.10199999999999999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8.1000000000000003E-2</v>
      </c>
      <c r="BF58">
        <v>1.6E-2</v>
      </c>
      <c r="BG58">
        <v>1.2999999999999999E-2</v>
      </c>
      <c r="BH58" t="s">
        <v>2</v>
      </c>
      <c r="BI58">
        <v>9.8000000000000004E-2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2.887</v>
      </c>
      <c r="CD58" s="5">
        <f t="shared" si="3"/>
        <v>4.8470000000000004</v>
      </c>
      <c r="CE58" s="2">
        <v>13.853</v>
      </c>
      <c r="CF58" s="7">
        <f t="shared" si="1"/>
        <v>2.628501815675742</v>
      </c>
      <c r="CG58" s="7">
        <f t="shared" si="2"/>
        <v>-1.5783599568632389</v>
      </c>
    </row>
    <row r="59" spans="2:85">
      <c r="B59" t="s">
        <v>58</v>
      </c>
      <c r="C59" t="s">
        <v>2</v>
      </c>
      <c r="D59" t="s">
        <v>2</v>
      </c>
      <c r="E59" t="s">
        <v>2</v>
      </c>
      <c r="F59" t="s">
        <v>2</v>
      </c>
      <c r="G59" t="s">
        <v>2</v>
      </c>
      <c r="H59">
        <v>3.2000000000000001E-2</v>
      </c>
      <c r="I59">
        <v>0.114</v>
      </c>
      <c r="J59" t="s">
        <v>2</v>
      </c>
      <c r="K59">
        <v>0.115</v>
      </c>
      <c r="L59" t="s">
        <v>2</v>
      </c>
      <c r="M59">
        <v>0.1</v>
      </c>
      <c r="N59" t="s">
        <v>2</v>
      </c>
      <c r="O59">
        <v>0.1</v>
      </c>
      <c r="P59" t="s">
        <v>2</v>
      </c>
      <c r="Q59">
        <v>5.3999999999999999E-2</v>
      </c>
      <c r="R59" t="s">
        <v>2</v>
      </c>
      <c r="S59">
        <v>5.1999999999999998E-2</v>
      </c>
      <c r="T59">
        <v>0.08</v>
      </c>
      <c r="U59" t="s">
        <v>2</v>
      </c>
      <c r="V59">
        <v>9.4E-2</v>
      </c>
      <c r="W59" t="s">
        <v>2</v>
      </c>
      <c r="X59">
        <v>0.05</v>
      </c>
      <c r="Y59" t="s">
        <v>2</v>
      </c>
      <c r="Z59" t="s">
        <v>2</v>
      </c>
      <c r="AA59" t="s">
        <v>2</v>
      </c>
      <c r="AB59" t="s">
        <v>2</v>
      </c>
      <c r="AC59">
        <v>9.5000000000000001E-2</v>
      </c>
      <c r="AD59">
        <v>0.109</v>
      </c>
      <c r="AE59">
        <v>0.111</v>
      </c>
      <c r="AF59" t="s">
        <v>2</v>
      </c>
      <c r="AG59">
        <v>0.113</v>
      </c>
      <c r="AH59" t="s">
        <v>2</v>
      </c>
      <c r="AI59">
        <v>8.1000000000000003E-2</v>
      </c>
      <c r="AJ59" t="s">
        <v>2</v>
      </c>
      <c r="AK59">
        <v>8.4000000000000005E-2</v>
      </c>
      <c r="AL59" t="s">
        <v>2</v>
      </c>
      <c r="AM59" t="s">
        <v>2</v>
      </c>
      <c r="AN59" t="s">
        <v>2</v>
      </c>
      <c r="AO59">
        <v>8.5999999999999993E-2</v>
      </c>
      <c r="AP59" t="s">
        <v>2</v>
      </c>
      <c r="AQ59">
        <v>0.107</v>
      </c>
      <c r="AR59" t="s">
        <v>2</v>
      </c>
      <c r="AS59">
        <v>3.9E-2</v>
      </c>
      <c r="AT59">
        <v>0.1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>
        <v>0.08</v>
      </c>
      <c r="BF59">
        <v>1.4999999999999999E-2</v>
      </c>
      <c r="BG59">
        <v>1.2E-2</v>
      </c>
      <c r="BH59" t="s">
        <v>2</v>
      </c>
      <c r="BI59">
        <v>9.6000000000000002E-2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 t="s">
        <v>2</v>
      </c>
      <c r="CB59" t="s">
        <v>2</v>
      </c>
      <c r="CC59">
        <v>2.2890000000000001</v>
      </c>
      <c r="CD59" s="5">
        <f t="shared" si="3"/>
        <v>4.2080000000000002</v>
      </c>
      <c r="CE59" s="2">
        <v>10.922000000000001</v>
      </c>
      <c r="CF59" s="7">
        <f t="shared" si="1"/>
        <v>2.3907791037299622</v>
      </c>
      <c r="CG59" s="7">
        <f t="shared" si="2"/>
        <v>-1.4369874754354088</v>
      </c>
    </row>
    <row r="60" spans="2:85">
      <c r="B60" t="s">
        <v>59</v>
      </c>
      <c r="C60" t="s">
        <v>2</v>
      </c>
      <c r="D60" t="s">
        <v>2</v>
      </c>
      <c r="E60">
        <v>9.9000000000000005E-2</v>
      </c>
      <c r="F60">
        <v>3.6999999999999998E-2</v>
      </c>
      <c r="G60">
        <v>0.04</v>
      </c>
      <c r="H60" t="s">
        <v>2</v>
      </c>
      <c r="I60" t="s">
        <v>2</v>
      </c>
      <c r="J60">
        <v>1E-3</v>
      </c>
      <c r="K60" t="s">
        <v>2</v>
      </c>
      <c r="L60">
        <v>1E-3</v>
      </c>
      <c r="M60" t="s">
        <v>2</v>
      </c>
      <c r="N60">
        <v>8.0000000000000002E-3</v>
      </c>
      <c r="O60" t="s">
        <v>2</v>
      </c>
      <c r="P60">
        <v>0.17499999999999999</v>
      </c>
      <c r="Q60" t="s">
        <v>2</v>
      </c>
      <c r="R60" t="s">
        <v>2</v>
      </c>
      <c r="S60" t="s">
        <v>2</v>
      </c>
      <c r="T60" t="s">
        <v>2</v>
      </c>
      <c r="U60" t="s">
        <v>2</v>
      </c>
      <c r="V60" t="s">
        <v>2</v>
      </c>
      <c r="W60">
        <v>4.2999999999999997E-2</v>
      </c>
      <c r="X60" t="s">
        <v>2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E60" t="s">
        <v>2</v>
      </c>
      <c r="AF60" t="s">
        <v>2</v>
      </c>
      <c r="AG60" t="s">
        <v>2</v>
      </c>
      <c r="AH60" t="s">
        <v>2</v>
      </c>
      <c r="AI60" t="s">
        <v>2</v>
      </c>
      <c r="AJ60" t="s">
        <v>2</v>
      </c>
      <c r="AK60" t="s">
        <v>2</v>
      </c>
      <c r="AL60" t="s">
        <v>2</v>
      </c>
      <c r="AM60" t="s">
        <v>2</v>
      </c>
      <c r="AN60">
        <v>5.0000000000000001E-3</v>
      </c>
      <c r="AO60" t="s">
        <v>2</v>
      </c>
      <c r="AP60" t="s">
        <v>2</v>
      </c>
      <c r="AQ60" t="s">
        <v>2</v>
      </c>
      <c r="AR60" t="s">
        <v>2</v>
      </c>
      <c r="AS60" t="s">
        <v>2</v>
      </c>
      <c r="AT60" t="s">
        <v>2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 t="s">
        <v>2</v>
      </c>
      <c r="BD60" t="s">
        <v>2</v>
      </c>
      <c r="BE60" t="s">
        <v>2</v>
      </c>
      <c r="BF60" t="s">
        <v>2</v>
      </c>
      <c r="BG60" t="s">
        <v>2</v>
      </c>
      <c r="BH60">
        <v>2.4E-2</v>
      </c>
      <c r="BI60" t="s">
        <v>2</v>
      </c>
      <c r="BJ60" t="s">
        <v>2</v>
      </c>
      <c r="BK60" t="s">
        <v>2</v>
      </c>
      <c r="BL60" t="s">
        <v>2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>
        <v>0.95699999999999996</v>
      </c>
      <c r="CB60" t="s">
        <v>2</v>
      </c>
      <c r="CC60" t="s">
        <v>2</v>
      </c>
      <c r="CD60" s="5">
        <f t="shared" si="3"/>
        <v>1.39</v>
      </c>
      <c r="CE60" s="2">
        <v>4.9489999999999998</v>
      </c>
      <c r="CF60" s="7">
        <f t="shared" si="1"/>
        <v>1.5991855359697489</v>
      </c>
      <c r="CG60" s="7">
        <f t="shared" si="2"/>
        <v>-0.3293037471426003</v>
      </c>
    </row>
    <row r="61" spans="2:85">
      <c r="B61" t="s">
        <v>60</v>
      </c>
      <c r="C61" t="s">
        <v>2</v>
      </c>
      <c r="D61" t="s">
        <v>2</v>
      </c>
      <c r="E61" t="s">
        <v>2</v>
      </c>
      <c r="F61" t="s">
        <v>2</v>
      </c>
      <c r="G61">
        <v>7.0000000000000001E-3</v>
      </c>
      <c r="H61">
        <v>0.20300000000000001</v>
      </c>
      <c r="I61" t="s">
        <v>2</v>
      </c>
      <c r="J61" t="s">
        <v>2</v>
      </c>
      <c r="K61" t="s">
        <v>2</v>
      </c>
      <c r="L61" t="s">
        <v>2</v>
      </c>
      <c r="M61" t="s">
        <v>2</v>
      </c>
      <c r="N61" t="s">
        <v>2</v>
      </c>
      <c r="O61">
        <v>1.9950000000000001</v>
      </c>
      <c r="P61" t="s">
        <v>2</v>
      </c>
      <c r="Q61">
        <v>5.4539999999999997</v>
      </c>
      <c r="R61" t="s">
        <v>2</v>
      </c>
      <c r="S61">
        <v>3.1240000000000001</v>
      </c>
      <c r="T61">
        <v>1.0960000000000001</v>
      </c>
      <c r="U61" t="s">
        <v>2</v>
      </c>
      <c r="V61">
        <v>0.68</v>
      </c>
      <c r="W61" t="s">
        <v>2</v>
      </c>
      <c r="X61">
        <v>0.65800000000000003</v>
      </c>
      <c r="Y61" t="s">
        <v>2</v>
      </c>
      <c r="Z61" t="s">
        <v>2</v>
      </c>
      <c r="AA61" t="s">
        <v>2</v>
      </c>
      <c r="AB61" t="s">
        <v>2</v>
      </c>
      <c r="AC61">
        <v>1.1659999999999999</v>
      </c>
      <c r="AD61">
        <v>1.107</v>
      </c>
      <c r="AE61">
        <v>1.4970000000000001</v>
      </c>
      <c r="AF61" t="s">
        <v>2</v>
      </c>
      <c r="AG61" t="s">
        <v>2</v>
      </c>
      <c r="AH61" t="s">
        <v>2</v>
      </c>
      <c r="AI61">
        <v>0.436</v>
      </c>
      <c r="AJ61">
        <v>2.1840000000000002</v>
      </c>
      <c r="AK61">
        <v>1.3220000000000001</v>
      </c>
      <c r="AL61">
        <v>5.3999999999999999E-2</v>
      </c>
      <c r="AM61" t="s">
        <v>2</v>
      </c>
      <c r="AN61" t="s">
        <v>2</v>
      </c>
      <c r="AO61">
        <v>1.667</v>
      </c>
      <c r="AP61">
        <v>8.0239999999999991</v>
      </c>
      <c r="AQ61">
        <v>2.6019999999999999</v>
      </c>
      <c r="AR61">
        <v>0.35199999999999998</v>
      </c>
      <c r="AS61">
        <v>0.53400000000000003</v>
      </c>
      <c r="AT61">
        <v>0.91700000000000004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>
        <v>1.7290000000000001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>
        <v>8.84</v>
      </c>
      <c r="BJ61" t="s">
        <v>2</v>
      </c>
      <c r="BK61">
        <v>3.0760000000000001</v>
      </c>
      <c r="BL61">
        <v>3.9E-2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38.954000000000001</v>
      </c>
      <c r="CD61" s="5">
        <f t="shared" si="3"/>
        <v>87.716999999999999</v>
      </c>
      <c r="CE61" s="2">
        <v>193.107</v>
      </c>
      <c r="CF61" s="7">
        <f t="shared" si="1"/>
        <v>5.2632444394247626</v>
      </c>
      <c r="CG61" s="7">
        <f t="shared" si="2"/>
        <v>-4.4741157232384614</v>
      </c>
    </row>
    <row r="62" spans="2:85">
      <c r="B62" t="s">
        <v>61</v>
      </c>
      <c r="C62">
        <v>1.7999999999999999E-2</v>
      </c>
      <c r="D62">
        <v>0.39500000000000002</v>
      </c>
      <c r="E62">
        <v>0.32</v>
      </c>
      <c r="F62" t="s">
        <v>2</v>
      </c>
      <c r="G62">
        <v>2.5000000000000001E-2</v>
      </c>
      <c r="H62">
        <v>3.8780000000000001</v>
      </c>
      <c r="I62">
        <v>1.7000000000000001E-2</v>
      </c>
      <c r="J62" t="s">
        <v>2</v>
      </c>
      <c r="K62">
        <v>28.788</v>
      </c>
      <c r="L62" t="s">
        <v>2</v>
      </c>
      <c r="M62">
        <v>0.188</v>
      </c>
      <c r="N62" t="s">
        <v>2</v>
      </c>
      <c r="O62" t="s">
        <v>2</v>
      </c>
      <c r="P62" t="s">
        <v>2</v>
      </c>
      <c r="Q62" t="s">
        <v>2</v>
      </c>
      <c r="R62">
        <v>7.28</v>
      </c>
      <c r="S62">
        <v>5.1340000000000003</v>
      </c>
      <c r="T62" t="s">
        <v>2</v>
      </c>
      <c r="U62" t="s">
        <v>2</v>
      </c>
      <c r="V62">
        <v>1.927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>
        <v>2.9929999999999999</v>
      </c>
      <c r="AD62" t="s">
        <v>2</v>
      </c>
      <c r="AE62">
        <v>8.5000000000000006E-2</v>
      </c>
      <c r="AF62" t="s">
        <v>2</v>
      </c>
      <c r="AG62">
        <v>8.0009999999999994</v>
      </c>
      <c r="AH62" t="s">
        <v>2</v>
      </c>
      <c r="AI62" t="s">
        <v>2</v>
      </c>
      <c r="AJ62" t="s">
        <v>2</v>
      </c>
      <c r="AK62">
        <v>0.81899999999999995</v>
      </c>
      <c r="AL62">
        <v>3.0000000000000001E-3</v>
      </c>
      <c r="AM62" t="s">
        <v>2</v>
      </c>
      <c r="AN62" t="s">
        <v>2</v>
      </c>
      <c r="AO62" t="s">
        <v>2</v>
      </c>
      <c r="AP62" t="s">
        <v>2</v>
      </c>
      <c r="AQ62">
        <v>1.1539999999999999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>
        <v>2.1339999999999999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103.631</v>
      </c>
      <c r="CD62" s="5">
        <f t="shared" si="3"/>
        <v>166.79000000000002</v>
      </c>
      <c r="CE62" s="2">
        <v>535.95899999999995</v>
      </c>
      <c r="CF62" s="7">
        <f t="shared" si="1"/>
        <v>6.2840576656077856</v>
      </c>
      <c r="CG62" s="7">
        <f t="shared" si="2"/>
        <v>-5.1167355360890818</v>
      </c>
    </row>
    <row r="63" spans="2:85">
      <c r="B63" t="s">
        <v>62</v>
      </c>
      <c r="C63" t="s">
        <v>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0.157</v>
      </c>
      <c r="J63" t="s">
        <v>2</v>
      </c>
      <c r="K63" t="s">
        <v>2</v>
      </c>
      <c r="L63" t="s">
        <v>2</v>
      </c>
      <c r="M63">
        <v>0.14599999999999999</v>
      </c>
      <c r="N63" t="s">
        <v>2</v>
      </c>
      <c r="O63">
        <v>0.15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>
        <v>0.28000000000000003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>
        <v>0.13400000000000001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1.4550000000000001</v>
      </c>
      <c r="CD63" s="5">
        <f t="shared" si="3"/>
        <v>2.3220000000000001</v>
      </c>
      <c r="CE63" s="2">
        <v>7.6139999999999999</v>
      </c>
      <c r="CF63" s="7">
        <f t="shared" si="1"/>
        <v>2.0299886579603057</v>
      </c>
      <c r="CG63" s="7">
        <f t="shared" si="2"/>
        <v>-0.84242888327569976</v>
      </c>
    </row>
    <row r="64" spans="2:85">
      <c r="B64" t="s">
        <v>63</v>
      </c>
      <c r="C64">
        <v>3.9E-2</v>
      </c>
      <c r="D64" t="s">
        <v>2</v>
      </c>
      <c r="E64" t="s">
        <v>2</v>
      </c>
      <c r="F64" t="s">
        <v>2</v>
      </c>
      <c r="G64" t="s">
        <v>2</v>
      </c>
      <c r="H64" t="s">
        <v>2</v>
      </c>
      <c r="I64">
        <v>0.03</v>
      </c>
      <c r="J64" t="s">
        <v>2</v>
      </c>
      <c r="K64" t="s">
        <v>2</v>
      </c>
      <c r="L64" t="s">
        <v>2</v>
      </c>
      <c r="M64">
        <v>2.5000000000000001E-2</v>
      </c>
      <c r="N64" t="s">
        <v>2</v>
      </c>
      <c r="O64" t="s">
        <v>2</v>
      </c>
      <c r="P64" t="s">
        <v>2</v>
      </c>
      <c r="Q64" t="s">
        <v>2</v>
      </c>
      <c r="R64" t="s">
        <v>2</v>
      </c>
      <c r="S64" t="s">
        <v>2</v>
      </c>
      <c r="T64" t="s">
        <v>2</v>
      </c>
      <c r="U64" t="s">
        <v>2</v>
      </c>
      <c r="V64" t="s">
        <v>2</v>
      </c>
      <c r="W64" t="s">
        <v>2</v>
      </c>
      <c r="X64" t="s">
        <v>2</v>
      </c>
      <c r="Y64" t="s">
        <v>2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E64" t="s">
        <v>2</v>
      </c>
      <c r="AF64" t="s">
        <v>2</v>
      </c>
      <c r="AG64" t="s">
        <v>2</v>
      </c>
      <c r="AH64" t="s">
        <v>2</v>
      </c>
      <c r="AI64" t="s">
        <v>2</v>
      </c>
      <c r="AJ64" t="s">
        <v>2</v>
      </c>
      <c r="AK64" t="s">
        <v>2</v>
      </c>
      <c r="AL64" t="s">
        <v>2</v>
      </c>
      <c r="AM64" t="s">
        <v>2</v>
      </c>
      <c r="AN64" t="s">
        <v>2</v>
      </c>
      <c r="AO64" t="s">
        <v>2</v>
      </c>
      <c r="AP64" t="s">
        <v>2</v>
      </c>
      <c r="AQ64" t="s">
        <v>2</v>
      </c>
      <c r="AR64" t="s">
        <v>2</v>
      </c>
      <c r="AS64" t="s">
        <v>2</v>
      </c>
      <c r="AT64" t="s">
        <v>2</v>
      </c>
      <c r="AU64" t="s">
        <v>2</v>
      </c>
      <c r="AV64" t="s">
        <v>2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 t="s">
        <v>2</v>
      </c>
      <c r="BD64" t="s">
        <v>2</v>
      </c>
      <c r="BE64" t="s">
        <v>2</v>
      </c>
      <c r="BF64" t="s">
        <v>2</v>
      </c>
      <c r="BG64" t="s">
        <v>2</v>
      </c>
      <c r="BH64" t="s">
        <v>2</v>
      </c>
      <c r="BI64" t="s">
        <v>2</v>
      </c>
      <c r="BJ64" t="s">
        <v>2</v>
      </c>
      <c r="BK64" t="s">
        <v>2</v>
      </c>
      <c r="BL64" t="s">
        <v>2</v>
      </c>
      <c r="BM64" t="s">
        <v>2</v>
      </c>
      <c r="BN64" t="s">
        <v>2</v>
      </c>
      <c r="BO64" t="s">
        <v>2</v>
      </c>
      <c r="BP64" t="s">
        <v>2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0.106</v>
      </c>
      <c r="CD64" s="5">
        <f t="shared" si="3"/>
        <v>0.2</v>
      </c>
      <c r="CE64" s="2">
        <v>0.56399999999999995</v>
      </c>
      <c r="CF64" s="7">
        <f t="shared" si="1"/>
        <v>-0.57270102748407825</v>
      </c>
      <c r="CG64" s="7">
        <f t="shared" si="2"/>
        <v>1.6094379124341003</v>
      </c>
    </row>
    <row r="65" spans="2:85">
      <c r="B65" t="s">
        <v>86</v>
      </c>
      <c r="C65" t="s">
        <v>2</v>
      </c>
      <c r="D65" t="s">
        <v>2</v>
      </c>
      <c r="E65">
        <v>0.59499999999999997</v>
      </c>
      <c r="F65" t="s">
        <v>2</v>
      </c>
      <c r="G65">
        <v>0.01</v>
      </c>
      <c r="H65">
        <v>1.0029999999999999</v>
      </c>
      <c r="I65">
        <v>0.47599999999999998</v>
      </c>
      <c r="J65" t="s">
        <v>2</v>
      </c>
      <c r="K65">
        <v>0.59699999999999998</v>
      </c>
      <c r="L65" t="s">
        <v>2</v>
      </c>
      <c r="M65">
        <v>2.5209999999999999</v>
      </c>
      <c r="N65" t="s">
        <v>2</v>
      </c>
      <c r="O65">
        <v>4.3719999999999999</v>
      </c>
      <c r="P65" t="s">
        <v>2</v>
      </c>
      <c r="Q65">
        <v>6.68</v>
      </c>
      <c r="R65">
        <v>10.731999999999999</v>
      </c>
      <c r="S65">
        <v>1.45</v>
      </c>
      <c r="T65">
        <v>2.1850000000000001</v>
      </c>
      <c r="U65" t="s">
        <v>2</v>
      </c>
      <c r="V65">
        <v>3.38</v>
      </c>
      <c r="W65" t="s">
        <v>2</v>
      </c>
      <c r="X65">
        <v>0.75800000000000001</v>
      </c>
      <c r="Y65" t="s">
        <v>2</v>
      </c>
      <c r="Z65" t="s">
        <v>2</v>
      </c>
      <c r="AA65" t="s">
        <v>2</v>
      </c>
      <c r="AB65" t="s">
        <v>2</v>
      </c>
      <c r="AC65">
        <v>2.46</v>
      </c>
      <c r="AD65">
        <v>1.526</v>
      </c>
      <c r="AE65" t="s">
        <v>2</v>
      </c>
      <c r="AF65" t="s">
        <v>2</v>
      </c>
      <c r="AG65">
        <v>2.1059999999999999</v>
      </c>
      <c r="AH65" t="s">
        <v>2</v>
      </c>
      <c r="AI65">
        <v>0.23899999999999999</v>
      </c>
      <c r="AJ65">
        <v>1.4379999999999999</v>
      </c>
      <c r="AK65">
        <v>2.38</v>
      </c>
      <c r="AL65">
        <v>0.224</v>
      </c>
      <c r="AM65" t="s">
        <v>2</v>
      </c>
      <c r="AN65" t="s">
        <v>2</v>
      </c>
      <c r="AO65">
        <v>1.131</v>
      </c>
      <c r="AP65">
        <v>10.622999999999999</v>
      </c>
      <c r="AQ65">
        <v>10.273</v>
      </c>
      <c r="AR65">
        <v>0.36199999999999999</v>
      </c>
      <c r="AS65">
        <v>4.59</v>
      </c>
      <c r="AT65">
        <v>0.96299999999999997</v>
      </c>
      <c r="AU65" t="s">
        <v>2</v>
      </c>
      <c r="AV65">
        <v>17.228999999999999</v>
      </c>
      <c r="AW65" t="s">
        <v>2</v>
      </c>
      <c r="AX65" t="s">
        <v>2</v>
      </c>
      <c r="AY65" t="s">
        <v>2</v>
      </c>
      <c r="AZ65" t="s">
        <v>2</v>
      </c>
      <c r="BA65" t="s">
        <v>2</v>
      </c>
      <c r="BB65" t="s">
        <v>2</v>
      </c>
      <c r="BC65">
        <v>1.4219999999999999</v>
      </c>
      <c r="BD65" t="s">
        <v>2</v>
      </c>
      <c r="BE65">
        <v>2.863</v>
      </c>
      <c r="BF65">
        <v>1.653</v>
      </c>
      <c r="BG65">
        <v>1.3029999999999999</v>
      </c>
      <c r="BH65" t="s">
        <v>2</v>
      </c>
      <c r="BI65" t="s">
        <v>2</v>
      </c>
      <c r="BJ65" t="s">
        <v>2</v>
      </c>
      <c r="BK65">
        <v>0.15</v>
      </c>
      <c r="BL65" t="s">
        <v>2</v>
      </c>
      <c r="BM65">
        <v>42.941000000000003</v>
      </c>
      <c r="BN65" t="s">
        <v>2</v>
      </c>
      <c r="BO65" t="s">
        <v>2</v>
      </c>
      <c r="BP65">
        <v>287.57900000000001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 t="s">
        <v>2</v>
      </c>
      <c r="CB65" t="s">
        <v>2</v>
      </c>
      <c r="CC65">
        <v>364.75599999999997</v>
      </c>
      <c r="CD65" s="5">
        <f t="shared" si="3"/>
        <v>792.97</v>
      </c>
      <c r="CE65" s="2">
        <v>1722.421</v>
      </c>
      <c r="CF65" s="7">
        <f t="shared" si="1"/>
        <v>7.4514861382656559</v>
      </c>
      <c r="CG65" s="7">
        <f t="shared" si="2"/>
        <v>-6.6757853898977997</v>
      </c>
    </row>
    <row r="66" spans="2:85">
      <c r="B66" t="s">
        <v>65</v>
      </c>
      <c r="C66" t="s">
        <v>2</v>
      </c>
      <c r="D66" t="s">
        <v>2</v>
      </c>
      <c r="E66" t="s">
        <v>2</v>
      </c>
      <c r="F66" t="s">
        <v>2</v>
      </c>
      <c r="G66" t="s">
        <v>2</v>
      </c>
      <c r="H66" t="s">
        <v>2</v>
      </c>
      <c r="I66" t="s">
        <v>2</v>
      </c>
      <c r="J66" t="s">
        <v>2</v>
      </c>
      <c r="K66" t="s">
        <v>2</v>
      </c>
      <c r="L66">
        <v>2.4E-2</v>
      </c>
      <c r="M66" t="s">
        <v>2</v>
      </c>
      <c r="N66">
        <v>0</v>
      </c>
      <c r="O66" t="s">
        <v>2</v>
      </c>
      <c r="P66" t="s">
        <v>2</v>
      </c>
      <c r="Q66" t="s">
        <v>2</v>
      </c>
      <c r="R66" t="s">
        <v>2</v>
      </c>
      <c r="S66" t="s">
        <v>2</v>
      </c>
      <c r="T66" t="s">
        <v>2</v>
      </c>
      <c r="U66" t="s">
        <v>2</v>
      </c>
      <c r="V66" t="s">
        <v>2</v>
      </c>
      <c r="W66">
        <v>0.14699999999999999</v>
      </c>
      <c r="X66" t="s">
        <v>2</v>
      </c>
      <c r="Y66">
        <v>0.33500000000000002</v>
      </c>
      <c r="Z66">
        <v>0.98899999999999999</v>
      </c>
      <c r="AA66" t="s">
        <v>2</v>
      </c>
      <c r="AB66" t="s">
        <v>2</v>
      </c>
      <c r="AC66" t="s">
        <v>2</v>
      </c>
      <c r="AD66" t="s">
        <v>2</v>
      </c>
      <c r="AE66" t="s">
        <v>2</v>
      </c>
      <c r="AF66">
        <v>0.159</v>
      </c>
      <c r="AG66" t="s">
        <v>2</v>
      </c>
      <c r="AH66" t="s">
        <v>2</v>
      </c>
      <c r="AI66" t="s">
        <v>2</v>
      </c>
      <c r="AJ66" t="s">
        <v>2</v>
      </c>
      <c r="AK66" t="s">
        <v>2</v>
      </c>
      <c r="AL66" t="s">
        <v>2</v>
      </c>
      <c r="AM66">
        <v>1.7999999999999999E-2</v>
      </c>
      <c r="AN66">
        <v>9.4E-2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0.127</v>
      </c>
      <c r="AU66">
        <v>0.192</v>
      </c>
      <c r="AV66" t="s">
        <v>2</v>
      </c>
      <c r="AW66">
        <v>0.73799999999999999</v>
      </c>
      <c r="AX66">
        <v>0.499</v>
      </c>
      <c r="AY66">
        <v>0.14299999999999999</v>
      </c>
      <c r="AZ66" t="s">
        <v>2</v>
      </c>
      <c r="BA66" t="s">
        <v>2</v>
      </c>
      <c r="BB66" t="s">
        <v>2</v>
      </c>
      <c r="BC66" t="s">
        <v>2</v>
      </c>
      <c r="BD66">
        <v>0.67600000000000005</v>
      </c>
      <c r="BE66" t="s">
        <v>2</v>
      </c>
      <c r="BF66" t="s">
        <v>2</v>
      </c>
      <c r="BG66" t="s">
        <v>2</v>
      </c>
      <c r="BH66" t="s">
        <v>2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 t="s">
        <v>2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2.9689999999999999</v>
      </c>
      <c r="CB66" t="s">
        <v>2</v>
      </c>
      <c r="CC66" t="s">
        <v>2</v>
      </c>
      <c r="CD66" s="5">
        <f t="shared" si="3"/>
        <v>7.1099999999999994</v>
      </c>
      <c r="CE66" s="2">
        <v>14.206</v>
      </c>
      <c r="CF66" s="7">
        <f t="shared" si="1"/>
        <v>2.653664410575618</v>
      </c>
      <c r="CG66" s="7">
        <f t="shared" si="2"/>
        <v>-1.9615022438151495</v>
      </c>
    </row>
    <row r="67" spans="2:85">
      <c r="B67" t="s">
        <v>87</v>
      </c>
      <c r="C67" t="s">
        <v>2</v>
      </c>
      <c r="D67" t="s">
        <v>2</v>
      </c>
      <c r="E67">
        <v>0.16500000000000001</v>
      </c>
      <c r="F67" t="s">
        <v>2</v>
      </c>
      <c r="G67" t="s">
        <v>2</v>
      </c>
      <c r="H67" t="s">
        <v>2</v>
      </c>
      <c r="I67" t="s">
        <v>2</v>
      </c>
      <c r="J67">
        <v>0.187</v>
      </c>
      <c r="K67" t="s">
        <v>2</v>
      </c>
      <c r="L67">
        <v>2.1999999999999999E-2</v>
      </c>
      <c r="M67" t="s">
        <v>2</v>
      </c>
      <c r="N67">
        <v>7.4999999999999997E-2</v>
      </c>
      <c r="O67" t="s">
        <v>2</v>
      </c>
      <c r="P67">
        <v>1.198</v>
      </c>
      <c r="Q67" t="s">
        <v>2</v>
      </c>
      <c r="R67" t="s">
        <v>2</v>
      </c>
      <c r="S67" t="s">
        <v>2</v>
      </c>
      <c r="T67" t="s">
        <v>2</v>
      </c>
      <c r="U67">
        <v>5.5E-2</v>
      </c>
      <c r="V67" t="s">
        <v>2</v>
      </c>
      <c r="W67">
        <v>0.65500000000000003</v>
      </c>
      <c r="X67" t="s">
        <v>2</v>
      </c>
      <c r="Y67" t="s">
        <v>2</v>
      </c>
      <c r="Z67">
        <v>1.083</v>
      </c>
      <c r="AA67">
        <v>0.64600000000000002</v>
      </c>
      <c r="AB67">
        <v>0.28499999999999998</v>
      </c>
      <c r="AC67" t="s">
        <v>2</v>
      </c>
      <c r="AD67" t="s">
        <v>2</v>
      </c>
      <c r="AE67" t="s">
        <v>2</v>
      </c>
      <c r="AF67">
        <v>0.28499999999999998</v>
      </c>
      <c r="AG67" t="s">
        <v>2</v>
      </c>
      <c r="AH67">
        <v>0.158</v>
      </c>
      <c r="AI67" t="s">
        <v>2</v>
      </c>
      <c r="AJ67" t="s">
        <v>2</v>
      </c>
      <c r="AK67" t="s">
        <v>2</v>
      </c>
      <c r="AL67" t="s">
        <v>2</v>
      </c>
      <c r="AM67">
        <v>1.0209999999999999</v>
      </c>
      <c r="AN67">
        <v>0.192</v>
      </c>
      <c r="AO67" t="s">
        <v>2</v>
      </c>
      <c r="AP67" t="s">
        <v>2</v>
      </c>
      <c r="AQ67" t="s">
        <v>2</v>
      </c>
      <c r="AR67" t="s">
        <v>2</v>
      </c>
      <c r="AS67" t="s">
        <v>2</v>
      </c>
      <c r="AT67">
        <v>0.68</v>
      </c>
      <c r="AU67">
        <v>0.69499999999999995</v>
      </c>
      <c r="AV67" t="s">
        <v>2</v>
      </c>
      <c r="AW67">
        <v>0.59299999999999997</v>
      </c>
      <c r="AX67">
        <v>1.1879999999999999</v>
      </c>
      <c r="AY67">
        <v>1.4E-2</v>
      </c>
      <c r="AZ67">
        <v>3.0000000000000001E-3</v>
      </c>
      <c r="BA67">
        <v>5.0000000000000001E-3</v>
      </c>
      <c r="BB67">
        <v>6.0000000000000001E-3</v>
      </c>
      <c r="BC67" t="s">
        <v>2</v>
      </c>
      <c r="BD67">
        <v>1.9419999999999999</v>
      </c>
      <c r="BE67" t="s">
        <v>2</v>
      </c>
      <c r="BF67" t="s">
        <v>2</v>
      </c>
      <c r="BG67" t="s">
        <v>2</v>
      </c>
      <c r="BH67">
        <v>0.26500000000000001</v>
      </c>
      <c r="BI67" t="s">
        <v>2</v>
      </c>
      <c r="BJ67" t="s">
        <v>2</v>
      </c>
      <c r="BK67" t="s">
        <v>2</v>
      </c>
      <c r="BL67" t="s">
        <v>2</v>
      </c>
      <c r="BM67" t="s">
        <v>2</v>
      </c>
      <c r="BN67" t="s">
        <v>2</v>
      </c>
      <c r="BO67">
        <v>0.90600000000000003</v>
      </c>
      <c r="BP67" t="s">
        <v>2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>
        <v>8.9049999999999994</v>
      </c>
      <c r="CB67" t="s">
        <v>2</v>
      </c>
      <c r="CC67" t="s">
        <v>2</v>
      </c>
      <c r="CD67" s="5">
        <f t="shared" ref="CD67:CD83" si="4">SUM(C67:CC67)</f>
        <v>21.229000000000003</v>
      </c>
      <c r="CE67" s="2">
        <v>40.808999999999997</v>
      </c>
      <c r="CF67" s="7">
        <f t="shared" si="1"/>
        <v>3.7089026453194025</v>
      </c>
      <c r="CG67" s="7">
        <f t="shared" si="2"/>
        <v>-3.0553681714498651</v>
      </c>
    </row>
    <row r="68" spans="2:85">
      <c r="B68" t="s">
        <v>67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>
        <v>1.5</v>
      </c>
      <c r="I68">
        <v>0.6</v>
      </c>
      <c r="J68" t="s">
        <v>2</v>
      </c>
      <c r="K68" t="s">
        <v>2</v>
      </c>
      <c r="L68" t="s">
        <v>2</v>
      </c>
      <c r="M68">
        <v>5.2160000000000002</v>
      </c>
      <c r="N68" t="s">
        <v>2</v>
      </c>
      <c r="O68">
        <v>2.8519999999999999</v>
      </c>
      <c r="P68" t="s">
        <v>2</v>
      </c>
      <c r="Q68">
        <v>3.25</v>
      </c>
      <c r="R68">
        <v>10.414</v>
      </c>
      <c r="S68" t="s">
        <v>2</v>
      </c>
      <c r="T68">
        <v>2.448</v>
      </c>
      <c r="U68" t="s">
        <v>2</v>
      </c>
      <c r="V68">
        <v>5.181</v>
      </c>
      <c r="W68" t="s">
        <v>2</v>
      </c>
      <c r="X68">
        <v>0.14000000000000001</v>
      </c>
      <c r="Y68" t="s">
        <v>2</v>
      </c>
      <c r="Z68" t="s">
        <v>2</v>
      </c>
      <c r="AA68" t="s">
        <v>2</v>
      </c>
      <c r="AB68" t="s">
        <v>2</v>
      </c>
      <c r="AC68">
        <v>10.185</v>
      </c>
      <c r="AD68">
        <v>2.8029999999999999</v>
      </c>
      <c r="AE68" t="s">
        <v>2</v>
      </c>
      <c r="AF68" t="s">
        <v>2</v>
      </c>
      <c r="AG68">
        <v>23.317</v>
      </c>
      <c r="AH68" t="s">
        <v>2</v>
      </c>
      <c r="AI68">
        <v>0.61899999999999999</v>
      </c>
      <c r="AJ68">
        <v>2.3250000000000002</v>
      </c>
      <c r="AK68">
        <v>8.298</v>
      </c>
      <c r="AL68">
        <v>0.11</v>
      </c>
      <c r="AM68" t="s">
        <v>2</v>
      </c>
      <c r="AN68" t="s">
        <v>2</v>
      </c>
      <c r="AO68">
        <v>1.8540000000000001</v>
      </c>
      <c r="AP68">
        <v>5.7919999999999998</v>
      </c>
      <c r="AQ68">
        <v>6.3179999999999996</v>
      </c>
      <c r="AR68">
        <v>0.23400000000000001</v>
      </c>
      <c r="AS68">
        <v>10.637</v>
      </c>
      <c r="AT68">
        <v>0.58499999999999996</v>
      </c>
      <c r="AU68" t="s">
        <v>2</v>
      </c>
      <c r="AV68">
        <v>11.146000000000001</v>
      </c>
      <c r="AW68" t="s">
        <v>2</v>
      </c>
      <c r="AX68" t="s">
        <v>2</v>
      </c>
      <c r="AY68" t="s">
        <v>2</v>
      </c>
      <c r="AZ68" t="s">
        <v>2</v>
      </c>
      <c r="BA68" t="s">
        <v>2</v>
      </c>
      <c r="BB68" t="s">
        <v>2</v>
      </c>
      <c r="BC68">
        <v>1.177</v>
      </c>
      <c r="BD68" t="s">
        <v>2</v>
      </c>
      <c r="BE68">
        <v>1.843</v>
      </c>
      <c r="BF68">
        <v>1.07</v>
      </c>
      <c r="BG68">
        <v>0.84299999999999997</v>
      </c>
      <c r="BH68" t="s">
        <v>2</v>
      </c>
      <c r="BI68">
        <v>26.545999999999999</v>
      </c>
      <c r="BJ68">
        <v>6.3789999999999996</v>
      </c>
      <c r="BK68">
        <v>0.19400000000000001</v>
      </c>
      <c r="BL68" t="s">
        <v>2</v>
      </c>
      <c r="BM68">
        <v>274.39100000000002</v>
      </c>
      <c r="BN68" t="s">
        <v>2</v>
      </c>
      <c r="BO68" t="s">
        <v>2</v>
      </c>
      <c r="BP68">
        <v>341.084</v>
      </c>
      <c r="BQ68" t="s">
        <v>2</v>
      </c>
      <c r="BR68" t="s">
        <v>2</v>
      </c>
      <c r="BS68" t="s">
        <v>2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 t="s">
        <v>2</v>
      </c>
      <c r="CB68" t="s">
        <v>2</v>
      </c>
      <c r="CC68">
        <v>3617.154</v>
      </c>
      <c r="CD68" s="5">
        <f t="shared" si="4"/>
        <v>4386.5050000000001</v>
      </c>
      <c r="CE68" s="2">
        <v>10803.093999999999</v>
      </c>
      <c r="CF68" s="7">
        <f t="shared" ref="CF68:CF73" si="5">+LN(CE68)</f>
        <v>9.2875878535658085</v>
      </c>
      <c r="CG68" s="7">
        <f t="shared" ref="CG68:CG73" si="6">+-LN(CD68)</f>
        <v>-8.3862880614287256</v>
      </c>
    </row>
    <row r="69" spans="2:85">
      <c r="B69" t="s">
        <v>68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  <c r="H69" t="s">
        <v>2</v>
      </c>
      <c r="I69" t="s">
        <v>2</v>
      </c>
      <c r="J69">
        <v>1.7000000000000001E-2</v>
      </c>
      <c r="K69" t="s">
        <v>2</v>
      </c>
      <c r="L69">
        <v>1.6E-2</v>
      </c>
      <c r="M69" t="s">
        <v>2</v>
      </c>
      <c r="N69">
        <v>2.5000000000000001E-2</v>
      </c>
      <c r="O69" t="s">
        <v>2</v>
      </c>
      <c r="P69">
        <v>5.8999999999999997E-2</v>
      </c>
      <c r="Q69" t="s">
        <v>2</v>
      </c>
      <c r="R69" t="s">
        <v>2</v>
      </c>
      <c r="S69" t="s">
        <v>2</v>
      </c>
      <c r="T69" t="s">
        <v>2</v>
      </c>
      <c r="U69">
        <v>0.96199999999999997</v>
      </c>
      <c r="V69" t="s">
        <v>2</v>
      </c>
      <c r="W69">
        <v>0.22800000000000001</v>
      </c>
      <c r="X69" t="s">
        <v>2</v>
      </c>
      <c r="Y69">
        <v>0.66300000000000003</v>
      </c>
      <c r="Z69">
        <v>0.70499999999999996</v>
      </c>
      <c r="AA69">
        <v>0.154</v>
      </c>
      <c r="AB69">
        <v>1.6E-2</v>
      </c>
      <c r="AC69" t="s">
        <v>2</v>
      </c>
      <c r="AD69" t="s">
        <v>2</v>
      </c>
      <c r="AE69" t="s">
        <v>2</v>
      </c>
      <c r="AF69">
        <v>0.29699999999999999</v>
      </c>
      <c r="AG69" t="s">
        <v>2</v>
      </c>
      <c r="AH69">
        <v>1.464</v>
      </c>
      <c r="AI69" t="s">
        <v>2</v>
      </c>
      <c r="AJ69" t="s">
        <v>2</v>
      </c>
      <c r="AK69" t="s">
        <v>2</v>
      </c>
      <c r="AL69" t="s">
        <v>2</v>
      </c>
      <c r="AM69" t="s">
        <v>2</v>
      </c>
      <c r="AN69" t="s">
        <v>2</v>
      </c>
      <c r="AO69" t="s">
        <v>2</v>
      </c>
      <c r="AP69" t="s">
        <v>2</v>
      </c>
      <c r="AQ69" t="s">
        <v>2</v>
      </c>
      <c r="AR69" t="s">
        <v>2</v>
      </c>
      <c r="AS69" t="s">
        <v>2</v>
      </c>
      <c r="AT69" t="s">
        <v>2</v>
      </c>
      <c r="AU69">
        <v>0.104</v>
      </c>
      <c r="AV69" t="s">
        <v>2</v>
      </c>
      <c r="AW69">
        <v>1.581</v>
      </c>
      <c r="AX69">
        <v>0.27600000000000002</v>
      </c>
      <c r="AY69">
        <v>1.2E-2</v>
      </c>
      <c r="AZ69">
        <v>0.33700000000000002</v>
      </c>
      <c r="BA69">
        <v>0.57399999999999995</v>
      </c>
      <c r="BB69">
        <v>0.68799999999999994</v>
      </c>
      <c r="BC69" t="s">
        <v>2</v>
      </c>
      <c r="BD69">
        <v>2.2080000000000002</v>
      </c>
      <c r="BE69" t="s">
        <v>2</v>
      </c>
      <c r="BF69" t="s">
        <v>2</v>
      </c>
      <c r="BG69" t="s">
        <v>2</v>
      </c>
      <c r="BH69" t="s">
        <v>2</v>
      </c>
      <c r="BI69" t="s">
        <v>2</v>
      </c>
      <c r="BJ69" t="s">
        <v>2</v>
      </c>
      <c r="BK69" t="s">
        <v>2</v>
      </c>
      <c r="BL69" t="s">
        <v>2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>
        <v>3.0910000000000002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>
        <v>28.312999999999999</v>
      </c>
      <c r="CB69" t="s">
        <v>2</v>
      </c>
      <c r="CC69" t="s">
        <v>2</v>
      </c>
      <c r="CD69" s="5">
        <f t="shared" si="4"/>
        <v>41.79</v>
      </c>
      <c r="CE69" s="2">
        <v>101.803</v>
      </c>
      <c r="CF69" s="7">
        <f t="shared" si="5"/>
        <v>4.6230395732303373</v>
      </c>
      <c r="CG69" s="7">
        <f t="shared" si="6"/>
        <v>-3.7326570764598239</v>
      </c>
    </row>
    <row r="70" spans="2:85">
      <c r="B70" t="s">
        <v>69</v>
      </c>
      <c r="C70" t="s">
        <v>2</v>
      </c>
      <c r="D70" t="s">
        <v>2</v>
      </c>
      <c r="E70" t="s">
        <v>2</v>
      </c>
      <c r="F70" t="s">
        <v>2</v>
      </c>
      <c r="G70">
        <v>2.8000000000000001E-2</v>
      </c>
      <c r="H70" t="s">
        <v>2</v>
      </c>
      <c r="I70">
        <v>0.17599999999999999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>
        <v>0.66400000000000003</v>
      </c>
      <c r="P70" t="s">
        <v>2</v>
      </c>
      <c r="Q70">
        <v>1.2370000000000001</v>
      </c>
      <c r="R70">
        <v>2.7959999999999998</v>
      </c>
      <c r="S70" t="s">
        <v>2</v>
      </c>
      <c r="T70">
        <v>0.93300000000000005</v>
      </c>
      <c r="U70" t="s">
        <v>2</v>
      </c>
      <c r="V70">
        <v>0.54100000000000004</v>
      </c>
      <c r="W70" t="s">
        <v>2</v>
      </c>
      <c r="X70">
        <v>0.11700000000000001</v>
      </c>
      <c r="Y70" t="s">
        <v>2</v>
      </c>
      <c r="Z70" t="s">
        <v>2</v>
      </c>
      <c r="AA70" t="s">
        <v>2</v>
      </c>
      <c r="AB70" t="s">
        <v>2</v>
      </c>
      <c r="AC70">
        <v>4.3360000000000003</v>
      </c>
      <c r="AD70">
        <v>0.97899999999999998</v>
      </c>
      <c r="AE70">
        <v>1.278</v>
      </c>
      <c r="AF70" t="s">
        <v>2</v>
      </c>
      <c r="AG70" t="s">
        <v>2</v>
      </c>
      <c r="AH70" t="s">
        <v>2</v>
      </c>
      <c r="AI70">
        <v>0.11</v>
      </c>
      <c r="AJ70">
        <v>0.499</v>
      </c>
      <c r="AK70" t="s">
        <v>2</v>
      </c>
      <c r="AL70">
        <v>4.7E-2</v>
      </c>
      <c r="AM70" t="s">
        <v>2</v>
      </c>
      <c r="AN70" t="s">
        <v>2</v>
      </c>
      <c r="AO70">
        <v>1.173</v>
      </c>
      <c r="AP70">
        <v>1.742</v>
      </c>
      <c r="AQ70">
        <v>1.5529999999999999</v>
      </c>
      <c r="AR70">
        <v>7.4999999999999997E-2</v>
      </c>
      <c r="AS70">
        <v>2.456</v>
      </c>
      <c r="AT70">
        <v>0.26300000000000001</v>
      </c>
      <c r="AU70" t="s">
        <v>2</v>
      </c>
      <c r="AV70" t="s">
        <v>2</v>
      </c>
      <c r="AW70" t="s">
        <v>2</v>
      </c>
      <c r="AX70" t="s">
        <v>2</v>
      </c>
      <c r="AY70" t="s">
        <v>2</v>
      </c>
      <c r="AZ70" t="s">
        <v>2</v>
      </c>
      <c r="BA70" t="s">
        <v>2</v>
      </c>
      <c r="BB70" t="s">
        <v>2</v>
      </c>
      <c r="BC70">
        <v>0.39500000000000002</v>
      </c>
      <c r="BD70" t="s">
        <v>2</v>
      </c>
      <c r="BE70">
        <v>0.97799999999999998</v>
      </c>
      <c r="BF70">
        <v>1.056</v>
      </c>
      <c r="BG70">
        <v>0.83299999999999996</v>
      </c>
      <c r="BH70" t="s">
        <v>2</v>
      </c>
      <c r="BI70">
        <v>12.228</v>
      </c>
      <c r="BJ70" t="s">
        <v>2</v>
      </c>
      <c r="BK70">
        <v>0.21299999999999999</v>
      </c>
      <c r="BL70">
        <v>6.6000000000000003E-2</v>
      </c>
      <c r="BM70" t="s">
        <v>2</v>
      </c>
      <c r="BN70" t="s">
        <v>2</v>
      </c>
      <c r="BO70" t="s">
        <v>2</v>
      </c>
      <c r="BP70" t="s">
        <v>2</v>
      </c>
      <c r="BQ70" t="s">
        <v>2</v>
      </c>
      <c r="BR70" t="s">
        <v>2</v>
      </c>
      <c r="BS70" t="s">
        <v>2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 t="s">
        <v>2</v>
      </c>
      <c r="CB70" t="s">
        <v>2</v>
      </c>
      <c r="CC70">
        <v>26.405999999999999</v>
      </c>
      <c r="CD70" s="5">
        <f t="shared" si="4"/>
        <v>63.178000000000004</v>
      </c>
      <c r="CE70" s="2">
        <v>125.56399999999999</v>
      </c>
      <c r="CF70" s="7">
        <f t="shared" si="5"/>
        <v>4.8328155887457092</v>
      </c>
      <c r="CG70" s="7">
        <f t="shared" si="6"/>
        <v>-4.145956139285679</v>
      </c>
    </row>
    <row r="71" spans="2:85">
      <c r="B71" t="s">
        <v>70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 t="s">
        <v>2</v>
      </c>
      <c r="K71" t="s">
        <v>2</v>
      </c>
      <c r="L71" t="s">
        <v>2</v>
      </c>
      <c r="M71" t="s">
        <v>2</v>
      </c>
      <c r="N71">
        <v>4.4999999999999998E-2</v>
      </c>
      <c r="O71" t="s">
        <v>2</v>
      </c>
      <c r="P71">
        <v>0.49199999999999999</v>
      </c>
      <c r="Q71" t="s">
        <v>2</v>
      </c>
      <c r="R71" t="s">
        <v>2</v>
      </c>
      <c r="S71" t="s">
        <v>2</v>
      </c>
      <c r="T71" t="s">
        <v>2</v>
      </c>
      <c r="U71">
        <v>0.16400000000000001</v>
      </c>
      <c r="V71" t="s">
        <v>2</v>
      </c>
      <c r="W71" t="s">
        <v>2</v>
      </c>
      <c r="X71" t="s">
        <v>2</v>
      </c>
      <c r="Y71">
        <v>0.46200000000000002</v>
      </c>
      <c r="Z71">
        <v>0.52900000000000003</v>
      </c>
      <c r="AA71">
        <v>0.20200000000000001</v>
      </c>
      <c r="AB71">
        <v>5.0000000000000001E-3</v>
      </c>
      <c r="AC71" t="s">
        <v>2</v>
      </c>
      <c r="AD71" t="s">
        <v>2</v>
      </c>
      <c r="AE71" t="s">
        <v>2</v>
      </c>
      <c r="AF71">
        <v>0.125</v>
      </c>
      <c r="AG71" t="s">
        <v>2</v>
      </c>
      <c r="AH71">
        <v>0.245</v>
      </c>
      <c r="AI71" t="s">
        <v>2</v>
      </c>
      <c r="AJ71" t="s">
        <v>2</v>
      </c>
      <c r="AK71" t="s">
        <v>2</v>
      </c>
      <c r="AL71" t="s">
        <v>2</v>
      </c>
      <c r="AM71">
        <v>7.0000000000000001E-3</v>
      </c>
      <c r="AN71">
        <v>2E-3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>
        <v>0.12</v>
      </c>
      <c r="AU71">
        <v>0.622</v>
      </c>
      <c r="AV71" t="s">
        <v>2</v>
      </c>
      <c r="AW71">
        <v>4.4960000000000004</v>
      </c>
      <c r="AX71">
        <v>0.35499999999999998</v>
      </c>
      <c r="AY71" t="s">
        <v>2</v>
      </c>
      <c r="AZ71">
        <v>0.47599999999999998</v>
      </c>
      <c r="BA71">
        <v>0.81100000000000005</v>
      </c>
      <c r="BB71">
        <v>0.97299999999999998</v>
      </c>
      <c r="BC71" t="s">
        <v>2</v>
      </c>
      <c r="BD71">
        <v>1.7070000000000001</v>
      </c>
      <c r="BE71" t="s">
        <v>2</v>
      </c>
      <c r="BF71" t="s">
        <v>2</v>
      </c>
      <c r="BG71" t="s">
        <v>2</v>
      </c>
      <c r="BH71" t="s">
        <v>2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0.96499999999999997</v>
      </c>
      <c r="BO71">
        <v>2.7679999999999998</v>
      </c>
      <c r="BP71" t="s">
        <v>2</v>
      </c>
      <c r="BQ71">
        <v>6.3319999999999999</v>
      </c>
      <c r="BR71" t="s">
        <v>2</v>
      </c>
      <c r="BS71">
        <v>2.3450000000000002</v>
      </c>
      <c r="BT71" t="s">
        <v>2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24.01</v>
      </c>
      <c r="CB71" t="s">
        <v>2</v>
      </c>
      <c r="CC71" t="s">
        <v>2</v>
      </c>
      <c r="CD71" s="5">
        <f t="shared" si="4"/>
        <v>48.258000000000003</v>
      </c>
      <c r="CE71" s="2">
        <v>116.84399999999999</v>
      </c>
      <c r="CF71" s="7">
        <f t="shared" si="5"/>
        <v>4.7608397117846195</v>
      </c>
      <c r="CG71" s="7">
        <f t="shared" si="6"/>
        <v>-3.8765616171499868</v>
      </c>
    </row>
    <row r="72" spans="2:85">
      <c r="B72" t="s">
        <v>71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 t="s">
        <v>2</v>
      </c>
      <c r="I72" t="s">
        <v>2</v>
      </c>
      <c r="J72">
        <v>1.9E-2</v>
      </c>
      <c r="K72" t="s">
        <v>2</v>
      </c>
      <c r="L72" t="s">
        <v>2</v>
      </c>
      <c r="M72" t="s">
        <v>2</v>
      </c>
      <c r="N72">
        <v>5.0000000000000001E-3</v>
      </c>
      <c r="O72" t="s">
        <v>2</v>
      </c>
      <c r="P72" t="s">
        <v>2</v>
      </c>
      <c r="Q72" t="s">
        <v>2</v>
      </c>
      <c r="R72" t="s">
        <v>2</v>
      </c>
      <c r="S72" t="s">
        <v>2</v>
      </c>
      <c r="T72" t="s">
        <v>2</v>
      </c>
      <c r="U72" t="s">
        <v>2</v>
      </c>
      <c r="V72" t="s">
        <v>2</v>
      </c>
      <c r="W72" t="s">
        <v>2</v>
      </c>
      <c r="X72" t="s">
        <v>2</v>
      </c>
      <c r="Y72" t="s">
        <v>2</v>
      </c>
      <c r="Z72">
        <v>2.6469999999999998</v>
      </c>
      <c r="AA72" t="s">
        <v>2</v>
      </c>
      <c r="AB72">
        <v>1.2999999999999999E-2</v>
      </c>
      <c r="AC72" t="s">
        <v>2</v>
      </c>
      <c r="AD72" t="s">
        <v>2</v>
      </c>
      <c r="AE72" t="s">
        <v>2</v>
      </c>
      <c r="AF72" t="s">
        <v>2</v>
      </c>
      <c r="AG72" t="s">
        <v>2</v>
      </c>
      <c r="AH72">
        <v>0.122</v>
      </c>
      <c r="AI72" t="s">
        <v>2</v>
      </c>
      <c r="AJ72" t="s">
        <v>2</v>
      </c>
      <c r="AK72" t="s">
        <v>2</v>
      </c>
      <c r="AL72" t="s">
        <v>2</v>
      </c>
      <c r="AM72">
        <v>0.49199999999999999</v>
      </c>
      <c r="AN72" t="s">
        <v>2</v>
      </c>
      <c r="AO72" t="s">
        <v>2</v>
      </c>
      <c r="AP72" t="s">
        <v>2</v>
      </c>
      <c r="AQ72" t="s">
        <v>2</v>
      </c>
      <c r="AR72" t="s">
        <v>2</v>
      </c>
      <c r="AS72" t="s">
        <v>2</v>
      </c>
      <c r="AT72" t="s">
        <v>2</v>
      </c>
      <c r="AU72">
        <v>0.69699999999999995</v>
      </c>
      <c r="AV72" t="s">
        <v>2</v>
      </c>
      <c r="AW72">
        <v>2.0720000000000001</v>
      </c>
      <c r="AX72">
        <v>1.0149999999999999</v>
      </c>
      <c r="AY72" t="s">
        <v>2</v>
      </c>
      <c r="AZ72">
        <v>6.2E-2</v>
      </c>
      <c r="BA72">
        <v>0.105</v>
      </c>
      <c r="BB72">
        <v>0.126</v>
      </c>
      <c r="BC72" t="s">
        <v>2</v>
      </c>
      <c r="BD72">
        <v>2.7240000000000002</v>
      </c>
      <c r="BE72" t="s">
        <v>2</v>
      </c>
      <c r="BF72" t="s">
        <v>2</v>
      </c>
      <c r="BG72" t="s">
        <v>2</v>
      </c>
      <c r="BH72">
        <v>0.82299999999999995</v>
      </c>
      <c r="BI72" t="s">
        <v>2</v>
      </c>
      <c r="BJ72" t="s">
        <v>2</v>
      </c>
      <c r="BK72" t="s">
        <v>2</v>
      </c>
      <c r="BL72" t="s">
        <v>2</v>
      </c>
      <c r="BM72" t="s">
        <v>2</v>
      </c>
      <c r="BN72">
        <v>0.499</v>
      </c>
      <c r="BO72" t="s">
        <v>2</v>
      </c>
      <c r="BP72" t="s">
        <v>2</v>
      </c>
      <c r="BQ72" t="s">
        <v>2</v>
      </c>
      <c r="BR72" t="s">
        <v>2</v>
      </c>
      <c r="BS72">
        <v>0.13200000000000001</v>
      </c>
      <c r="BT72">
        <v>1.718</v>
      </c>
      <c r="BU72" t="s">
        <v>2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>
        <v>10.694000000000001</v>
      </c>
      <c r="CB72" t="s">
        <v>2</v>
      </c>
      <c r="CC72" t="s">
        <v>2</v>
      </c>
      <c r="CD72" s="5">
        <f t="shared" si="4"/>
        <v>23.965000000000003</v>
      </c>
      <c r="CE72" s="2">
        <v>52.228000000000002</v>
      </c>
      <c r="CF72" s="7">
        <f t="shared" si="5"/>
        <v>3.955618749545792</v>
      </c>
      <c r="CG72" s="7">
        <f t="shared" si="6"/>
        <v>-3.1765944326115947</v>
      </c>
    </row>
    <row r="73" spans="2:85">
      <c r="B73" t="s">
        <v>72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>
        <v>10.191000000000001</v>
      </c>
      <c r="I73">
        <v>0.218</v>
      </c>
      <c r="J73" t="s">
        <v>2</v>
      </c>
      <c r="K73">
        <v>12.632</v>
      </c>
      <c r="L73" t="s">
        <v>2</v>
      </c>
      <c r="M73" t="s">
        <v>2</v>
      </c>
      <c r="N73" t="s">
        <v>2</v>
      </c>
      <c r="O73">
        <v>0.13200000000000001</v>
      </c>
      <c r="P73" t="s">
        <v>2</v>
      </c>
      <c r="Q73" t="s">
        <v>2</v>
      </c>
      <c r="R73">
        <v>11.785</v>
      </c>
      <c r="S73">
        <v>23.661999999999999</v>
      </c>
      <c r="T73">
        <v>0.47499999999999998</v>
      </c>
      <c r="U73" t="s">
        <v>2</v>
      </c>
      <c r="V73">
        <v>2.5569999999999999</v>
      </c>
      <c r="W73" t="s">
        <v>2</v>
      </c>
      <c r="X73" t="s">
        <v>2</v>
      </c>
      <c r="Y73" t="s">
        <v>2</v>
      </c>
      <c r="Z73" t="s">
        <v>2</v>
      </c>
      <c r="AA73" t="s">
        <v>2</v>
      </c>
      <c r="AB73" t="s">
        <v>2</v>
      </c>
      <c r="AC73">
        <v>3.3980000000000001</v>
      </c>
      <c r="AD73" t="s">
        <v>2</v>
      </c>
      <c r="AE73">
        <v>0.504</v>
      </c>
      <c r="AF73" t="s">
        <v>2</v>
      </c>
      <c r="AG73">
        <v>45.484000000000002</v>
      </c>
      <c r="AH73" t="s">
        <v>2</v>
      </c>
      <c r="AI73" t="s">
        <v>2</v>
      </c>
      <c r="AJ73" t="s">
        <v>2</v>
      </c>
      <c r="AK73">
        <v>3.4260000000000002</v>
      </c>
      <c r="AL73">
        <v>0.28000000000000003</v>
      </c>
      <c r="AM73" t="s">
        <v>2</v>
      </c>
      <c r="AN73" t="s">
        <v>2</v>
      </c>
      <c r="AO73">
        <v>0.73799999999999999</v>
      </c>
      <c r="AP73">
        <v>1.764</v>
      </c>
      <c r="AQ73">
        <v>3.53</v>
      </c>
      <c r="AR73" t="s">
        <v>2</v>
      </c>
      <c r="AS73">
        <v>5.484</v>
      </c>
      <c r="AT73" t="s">
        <v>2</v>
      </c>
      <c r="AU73" t="s">
        <v>2</v>
      </c>
      <c r="AV73">
        <v>54.48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>
        <v>1.7589999999999999</v>
      </c>
      <c r="BD73" t="s">
        <v>2</v>
      </c>
      <c r="BE73">
        <v>0.60799999999999998</v>
      </c>
      <c r="BF73">
        <v>0.35399999999999998</v>
      </c>
      <c r="BG73">
        <v>0.27900000000000003</v>
      </c>
      <c r="BH73" t="s">
        <v>2</v>
      </c>
      <c r="BI73" t="s">
        <v>2</v>
      </c>
      <c r="BJ73">
        <v>129.29400000000001</v>
      </c>
      <c r="BK73">
        <v>0.22700000000000001</v>
      </c>
      <c r="BL73" t="s">
        <v>2</v>
      </c>
      <c r="BM73">
        <v>137.97800000000001</v>
      </c>
      <c r="BN73" t="s">
        <v>2</v>
      </c>
      <c r="BO73" t="s">
        <v>2</v>
      </c>
      <c r="BP73" t="s">
        <v>2</v>
      </c>
      <c r="BQ73" t="s">
        <v>2</v>
      </c>
      <c r="BR73">
        <v>9.1</v>
      </c>
      <c r="BS73" t="s">
        <v>2</v>
      </c>
      <c r="BT73" t="s">
        <v>2</v>
      </c>
      <c r="BU73">
        <v>106.235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 t="s">
        <v>2</v>
      </c>
      <c r="CB73" t="s">
        <v>2</v>
      </c>
      <c r="CC73">
        <v>648.40800000000002</v>
      </c>
      <c r="CD73" s="5">
        <f t="shared" si="4"/>
        <v>1214.982</v>
      </c>
      <c r="CE73" s="2">
        <v>3181.3249999999998</v>
      </c>
      <c r="CF73" s="7">
        <f t="shared" si="5"/>
        <v>8.0650530556594386</v>
      </c>
      <c r="CG73" s="7">
        <f t="shared" si="6"/>
        <v>-7.1024845408500932</v>
      </c>
    </row>
    <row r="74" spans="2:85">
      <c r="CD74" s="5"/>
      <c r="CE74" s="2"/>
      <c r="CF74" s="7"/>
      <c r="CG74" s="7"/>
    </row>
    <row r="75" spans="2:85">
      <c r="B75" t="s">
        <v>88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>
        <v>7.0000000000000007E-2</v>
      </c>
      <c r="X75" t="s">
        <v>2</v>
      </c>
      <c r="Y75" t="s">
        <v>2</v>
      </c>
      <c r="Z75" t="s">
        <v>2</v>
      </c>
      <c r="AA75">
        <v>0.28100000000000003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 t="s">
        <v>2</v>
      </c>
      <c r="AH75" t="s">
        <v>2</v>
      </c>
      <c r="AI75" t="s">
        <v>2</v>
      </c>
      <c r="AJ75" t="s">
        <v>2</v>
      </c>
      <c r="AK75" t="s">
        <v>2</v>
      </c>
      <c r="AL75" t="s">
        <v>2</v>
      </c>
      <c r="AM75">
        <v>0.32600000000000001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 t="s">
        <v>2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>
        <v>1.8</v>
      </c>
      <c r="BE75" t="s">
        <v>2</v>
      </c>
      <c r="BF75" t="s">
        <v>2</v>
      </c>
      <c r="BG75" t="s">
        <v>2</v>
      </c>
      <c r="BH75">
        <v>2.302</v>
      </c>
      <c r="BI75" t="s">
        <v>2</v>
      </c>
      <c r="BJ75" t="s">
        <v>2</v>
      </c>
      <c r="BK75" t="s">
        <v>2</v>
      </c>
      <c r="BL75" t="s">
        <v>2</v>
      </c>
      <c r="BM75" t="s">
        <v>2</v>
      </c>
      <c r="BN75">
        <v>0.72699999999999998</v>
      </c>
      <c r="BO75" t="s">
        <v>2</v>
      </c>
      <c r="BP75" t="s">
        <v>2</v>
      </c>
      <c r="BQ75" t="s">
        <v>2</v>
      </c>
      <c r="BR75" t="s">
        <v>2</v>
      </c>
      <c r="BS75" t="s">
        <v>2</v>
      </c>
      <c r="BT75">
        <v>44.133000000000003</v>
      </c>
      <c r="BU75" t="s">
        <v>2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>
        <v>158.70400000000001</v>
      </c>
      <c r="CB75" t="s">
        <v>2</v>
      </c>
      <c r="CC75" t="s">
        <v>2</v>
      </c>
      <c r="CD75" s="5">
        <f t="shared" si="4"/>
        <v>208.34300000000002</v>
      </c>
      <c r="CE75" s="2">
        <v>0</v>
      </c>
    </row>
    <row r="76" spans="2:85">
      <c r="B76" t="s">
        <v>74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 t="s">
        <v>2</v>
      </c>
      <c r="N76" t="s">
        <v>2</v>
      </c>
      <c r="O76" t="s">
        <v>2</v>
      </c>
      <c r="P76">
        <v>0.13500000000000001</v>
      </c>
      <c r="Q76" t="s">
        <v>2</v>
      </c>
      <c r="R76" t="s">
        <v>2</v>
      </c>
      <c r="S76" t="s">
        <v>2</v>
      </c>
      <c r="T76" t="s">
        <v>2</v>
      </c>
      <c r="U76">
        <v>0.11700000000000001</v>
      </c>
      <c r="V76" t="s">
        <v>2</v>
      </c>
      <c r="W76" t="s">
        <v>2</v>
      </c>
      <c r="X76" t="s">
        <v>2</v>
      </c>
      <c r="Y76">
        <v>0.51700000000000002</v>
      </c>
      <c r="Z76" t="s">
        <v>2</v>
      </c>
      <c r="AA76" t="s">
        <v>2</v>
      </c>
      <c r="AB76">
        <v>4.0000000000000001E-3</v>
      </c>
      <c r="AC76" t="s">
        <v>2</v>
      </c>
      <c r="AD76" t="s">
        <v>2</v>
      </c>
      <c r="AE76" t="s">
        <v>2</v>
      </c>
      <c r="AF76" t="s">
        <v>2</v>
      </c>
      <c r="AG76" t="s">
        <v>2</v>
      </c>
      <c r="AH76">
        <v>5.5E-2</v>
      </c>
      <c r="AI76" t="s">
        <v>2</v>
      </c>
      <c r="AJ76" t="s">
        <v>2</v>
      </c>
      <c r="AK76" t="s">
        <v>2</v>
      </c>
      <c r="AL76" t="s">
        <v>2</v>
      </c>
      <c r="AM76">
        <v>4.9000000000000002E-2</v>
      </c>
      <c r="AN76">
        <v>2.7E-2</v>
      </c>
      <c r="AO76" t="s">
        <v>2</v>
      </c>
      <c r="AP76" t="s">
        <v>2</v>
      </c>
      <c r="AQ76" t="s">
        <v>2</v>
      </c>
      <c r="AR76" t="s">
        <v>2</v>
      </c>
      <c r="AS76" t="s">
        <v>2</v>
      </c>
      <c r="AT76">
        <v>2.8340000000000001</v>
      </c>
      <c r="AU76">
        <v>0.23400000000000001</v>
      </c>
      <c r="AV76" t="s">
        <v>2</v>
      </c>
      <c r="AW76">
        <v>10.013</v>
      </c>
      <c r="AX76">
        <v>3.1789999999999998</v>
      </c>
      <c r="AY76">
        <v>0.251</v>
      </c>
      <c r="AZ76">
        <v>0.44400000000000001</v>
      </c>
      <c r="BA76">
        <v>0.75700000000000001</v>
      </c>
      <c r="BB76">
        <v>0.90900000000000003</v>
      </c>
      <c r="BC76" t="s">
        <v>2</v>
      </c>
      <c r="BD76">
        <v>7.266</v>
      </c>
      <c r="BE76" t="s">
        <v>2</v>
      </c>
      <c r="BF76" t="s">
        <v>2</v>
      </c>
      <c r="BG76" t="s">
        <v>2</v>
      </c>
      <c r="BH76">
        <v>0.182</v>
      </c>
      <c r="BI76" t="s">
        <v>2</v>
      </c>
      <c r="BJ76" t="s">
        <v>2</v>
      </c>
      <c r="BK76" t="s">
        <v>2</v>
      </c>
      <c r="BL76" t="s">
        <v>2</v>
      </c>
      <c r="BM76" t="s">
        <v>2</v>
      </c>
      <c r="BN76">
        <v>2.3610000000000002</v>
      </c>
      <c r="BO76">
        <v>17.55</v>
      </c>
      <c r="BP76" t="s">
        <v>2</v>
      </c>
      <c r="BQ76">
        <v>3.5430000000000001</v>
      </c>
      <c r="BR76" t="s">
        <v>2</v>
      </c>
      <c r="BS76">
        <v>2.86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>
        <v>557.56299999999999</v>
      </c>
      <c r="CB76" t="s">
        <v>2</v>
      </c>
      <c r="CC76" t="s">
        <v>2</v>
      </c>
      <c r="CD76" s="5">
        <f t="shared" si="4"/>
        <v>610.85</v>
      </c>
      <c r="CE76" s="2">
        <v>0</v>
      </c>
    </row>
    <row r="77" spans="2:85">
      <c r="B77" t="s">
        <v>89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 t="s">
        <v>2</v>
      </c>
      <c r="AE77" t="s">
        <v>2</v>
      </c>
      <c r="AF77" t="s">
        <v>2</v>
      </c>
      <c r="AG77">
        <v>9.1780000000000008</v>
      </c>
      <c r="AH77" t="s">
        <v>2</v>
      </c>
      <c r="AI77">
        <v>0.34100000000000003</v>
      </c>
      <c r="AJ77" t="s">
        <v>2</v>
      </c>
      <c r="AK77" t="s">
        <v>2</v>
      </c>
      <c r="AL77" t="s">
        <v>2</v>
      </c>
      <c r="AM77" t="s">
        <v>2</v>
      </c>
      <c r="AN77" t="s">
        <v>2</v>
      </c>
      <c r="AO77" t="s">
        <v>2</v>
      </c>
      <c r="AP77" t="s">
        <v>2</v>
      </c>
      <c r="AQ77" t="s">
        <v>2</v>
      </c>
      <c r="AR77" t="s">
        <v>2</v>
      </c>
      <c r="AS77" t="s">
        <v>2</v>
      </c>
      <c r="AT77" t="s">
        <v>2</v>
      </c>
      <c r="AU77" t="s">
        <v>2</v>
      </c>
      <c r="AV77">
        <v>65.025000000000006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 t="s">
        <v>2</v>
      </c>
      <c r="BD77" t="s">
        <v>2</v>
      </c>
      <c r="BE77" t="s">
        <v>2</v>
      </c>
      <c r="BF77" t="s">
        <v>2</v>
      </c>
      <c r="BG77" t="s">
        <v>2</v>
      </c>
      <c r="BH77" t="s">
        <v>2</v>
      </c>
      <c r="BI77" t="s">
        <v>2</v>
      </c>
      <c r="BJ77">
        <v>282.411</v>
      </c>
      <c r="BK77" t="s">
        <v>2</v>
      </c>
      <c r="BL77" t="s">
        <v>2</v>
      </c>
      <c r="BM77" t="s">
        <v>2</v>
      </c>
      <c r="BN77" t="s">
        <v>2</v>
      </c>
      <c r="BO77" t="s">
        <v>2</v>
      </c>
      <c r="BP77" t="s">
        <v>2</v>
      </c>
      <c r="BQ77" t="s">
        <v>2</v>
      </c>
      <c r="BR77">
        <v>36.453000000000003</v>
      </c>
      <c r="BS77" t="s">
        <v>2</v>
      </c>
      <c r="BT77" t="s">
        <v>2</v>
      </c>
      <c r="BU77">
        <v>2696.326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31287.1</v>
      </c>
      <c r="CD77" s="5">
        <f t="shared" si="4"/>
        <v>34376.833999999995</v>
      </c>
      <c r="CE77" s="2">
        <v>0</v>
      </c>
    </row>
    <row r="78" spans="2:85">
      <c r="B78" t="s">
        <v>76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>
        <v>2.5000000000000001E-2</v>
      </c>
      <c r="N78" t="s">
        <v>2</v>
      </c>
      <c r="O78" t="s">
        <v>2</v>
      </c>
      <c r="P78" t="s">
        <v>2</v>
      </c>
      <c r="Q78" t="s">
        <v>2</v>
      </c>
      <c r="R78" t="s">
        <v>2</v>
      </c>
      <c r="S78" t="s">
        <v>2</v>
      </c>
      <c r="T78" t="s">
        <v>2</v>
      </c>
      <c r="U78" t="s">
        <v>2</v>
      </c>
      <c r="V78" t="s">
        <v>2</v>
      </c>
      <c r="W78" t="s">
        <v>2</v>
      </c>
      <c r="X78" t="s">
        <v>2</v>
      </c>
      <c r="Y78" t="s">
        <v>2</v>
      </c>
      <c r="Z78" t="s">
        <v>2</v>
      </c>
      <c r="AA78" t="s">
        <v>2</v>
      </c>
      <c r="AB78" t="s">
        <v>2</v>
      </c>
      <c r="AC78" t="s">
        <v>2</v>
      </c>
      <c r="AD78" t="s">
        <v>2</v>
      </c>
      <c r="AE78">
        <v>0.85599999999999998</v>
      </c>
      <c r="AF78" t="s">
        <v>2</v>
      </c>
      <c r="AG78" t="s">
        <v>2</v>
      </c>
      <c r="AH78" t="s">
        <v>2</v>
      </c>
      <c r="AI78">
        <v>0.112</v>
      </c>
      <c r="AJ78" t="s">
        <v>2</v>
      </c>
      <c r="AK78">
        <v>1.2030000000000001</v>
      </c>
      <c r="AL78" t="s">
        <v>2</v>
      </c>
      <c r="AM78" t="s">
        <v>2</v>
      </c>
      <c r="AN78" t="s">
        <v>2</v>
      </c>
      <c r="AO78" t="s">
        <v>2</v>
      </c>
      <c r="AP78" t="s">
        <v>2</v>
      </c>
      <c r="AQ78" t="s">
        <v>2</v>
      </c>
      <c r="AR78">
        <v>2.8000000000000001E-2</v>
      </c>
      <c r="AS78" t="s">
        <v>2</v>
      </c>
      <c r="AT78">
        <v>1.4339999999999999</v>
      </c>
      <c r="AU78" t="s">
        <v>2</v>
      </c>
      <c r="AV78" t="s">
        <v>2</v>
      </c>
      <c r="AW78" t="s">
        <v>2</v>
      </c>
      <c r="AX78" t="s">
        <v>2</v>
      </c>
      <c r="AY78" t="s">
        <v>2</v>
      </c>
      <c r="AZ78" t="s">
        <v>2</v>
      </c>
      <c r="BA78" t="s">
        <v>2</v>
      </c>
      <c r="BB78" t="s">
        <v>2</v>
      </c>
      <c r="BC78">
        <v>2.2170000000000001</v>
      </c>
      <c r="BD78" t="s">
        <v>2</v>
      </c>
      <c r="BE78">
        <v>0.317</v>
      </c>
      <c r="BF78">
        <v>0.32200000000000001</v>
      </c>
      <c r="BG78">
        <v>0.254</v>
      </c>
      <c r="BH78" t="s">
        <v>2</v>
      </c>
      <c r="BI78">
        <v>75.016000000000005</v>
      </c>
      <c r="BJ78" t="s">
        <v>2</v>
      </c>
      <c r="BK78">
        <v>1.423</v>
      </c>
      <c r="BL78">
        <v>0.1</v>
      </c>
      <c r="BM78">
        <v>130.30500000000001</v>
      </c>
      <c r="BN78" t="s">
        <v>2</v>
      </c>
      <c r="BO78" t="s">
        <v>2</v>
      </c>
      <c r="BP78">
        <v>201.38499999999999</v>
      </c>
      <c r="BQ78" t="s">
        <v>2</v>
      </c>
      <c r="BR78">
        <v>15.988</v>
      </c>
      <c r="BS78" t="s">
        <v>2</v>
      </c>
      <c r="BT78" t="s">
        <v>2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395.43299999999999</v>
      </c>
      <c r="CD78" s="5">
        <f t="shared" si="4"/>
        <v>826.41800000000001</v>
      </c>
      <c r="CE78" s="2">
        <v>0</v>
      </c>
    </row>
    <row r="79" spans="2:85">
      <c r="B79" t="s">
        <v>77</v>
      </c>
      <c r="C79" t="s">
        <v>2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2</v>
      </c>
      <c r="U79" t="s">
        <v>2</v>
      </c>
      <c r="V79" t="s">
        <v>2</v>
      </c>
      <c r="W79" t="s">
        <v>2</v>
      </c>
      <c r="X79" t="s">
        <v>2</v>
      </c>
      <c r="Y79" t="s">
        <v>2</v>
      </c>
      <c r="Z79" t="s">
        <v>2</v>
      </c>
      <c r="AA79" t="s">
        <v>2</v>
      </c>
      <c r="AB79" t="s">
        <v>2</v>
      </c>
      <c r="AC79" t="s">
        <v>2</v>
      </c>
      <c r="AD79">
        <v>0.30499999999999999</v>
      </c>
      <c r="AE79" t="s">
        <v>2</v>
      </c>
      <c r="AF79" t="s">
        <v>2</v>
      </c>
      <c r="AG79" t="s">
        <v>2</v>
      </c>
      <c r="AH79" t="s">
        <v>2</v>
      </c>
      <c r="AI79" t="s">
        <v>2</v>
      </c>
      <c r="AJ79">
        <v>0.66800000000000004</v>
      </c>
      <c r="AK79">
        <v>4.7759999999999998</v>
      </c>
      <c r="AL79" t="s">
        <v>2</v>
      </c>
      <c r="AM79" t="s">
        <v>2</v>
      </c>
      <c r="AN79" t="s">
        <v>2</v>
      </c>
      <c r="AO79" t="s">
        <v>2</v>
      </c>
      <c r="AP79">
        <v>0.59</v>
      </c>
      <c r="AQ79">
        <v>2.3279999999999998</v>
      </c>
      <c r="AR79">
        <v>3.4000000000000002E-2</v>
      </c>
      <c r="AS79">
        <v>0.53200000000000003</v>
      </c>
      <c r="AT79">
        <v>3.331</v>
      </c>
      <c r="AU79" t="s">
        <v>2</v>
      </c>
      <c r="AV79">
        <v>3.8420000000000001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>
        <v>7.7030000000000003</v>
      </c>
      <c r="BD79" t="s">
        <v>2</v>
      </c>
      <c r="BE79">
        <v>3.8180000000000001</v>
      </c>
      <c r="BF79">
        <v>2.278</v>
      </c>
      <c r="BG79">
        <v>1.7989999999999999</v>
      </c>
      <c r="BH79" t="s">
        <v>2</v>
      </c>
      <c r="BI79">
        <v>66.558999999999997</v>
      </c>
      <c r="BJ79">
        <v>17.181000000000001</v>
      </c>
      <c r="BK79">
        <v>1.5389999999999999</v>
      </c>
      <c r="BL79">
        <v>0.35299999999999998</v>
      </c>
      <c r="BM79">
        <v>477.24700000000001</v>
      </c>
      <c r="BN79" t="s">
        <v>2</v>
      </c>
      <c r="BO79" t="s">
        <v>2</v>
      </c>
      <c r="BP79">
        <v>240.71700000000001</v>
      </c>
      <c r="BQ79" t="s">
        <v>2</v>
      </c>
      <c r="BR79">
        <v>26.719000000000001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>
        <v>4916.4049999999997</v>
      </c>
      <c r="CD79" s="5">
        <f t="shared" si="4"/>
        <v>5778.7240000000002</v>
      </c>
      <c r="CE79" s="2">
        <v>0</v>
      </c>
    </row>
    <row r="80" spans="2:85">
      <c r="B80" t="s">
        <v>78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 t="s">
        <v>2</v>
      </c>
      <c r="I80" t="s">
        <v>2</v>
      </c>
      <c r="J80" t="s">
        <v>2</v>
      </c>
      <c r="K80" t="s">
        <v>2</v>
      </c>
      <c r="L80" t="s">
        <v>2</v>
      </c>
      <c r="M80" t="s">
        <v>2</v>
      </c>
      <c r="N80" t="s">
        <v>2</v>
      </c>
      <c r="O80" t="s">
        <v>2</v>
      </c>
      <c r="P80">
        <v>4.3999999999999997E-2</v>
      </c>
      <c r="Q80" t="s">
        <v>2</v>
      </c>
      <c r="R80" t="s">
        <v>2</v>
      </c>
      <c r="S80" t="s">
        <v>2</v>
      </c>
      <c r="T80" t="s">
        <v>2</v>
      </c>
      <c r="U80">
        <v>9.6000000000000002E-2</v>
      </c>
      <c r="V80" t="s">
        <v>2</v>
      </c>
      <c r="W80">
        <v>0.13500000000000001</v>
      </c>
      <c r="X80" t="s">
        <v>2</v>
      </c>
      <c r="Y80" t="s">
        <v>2</v>
      </c>
      <c r="Z80" t="s">
        <v>2</v>
      </c>
      <c r="AA80">
        <v>8.0000000000000002E-3</v>
      </c>
      <c r="AB80">
        <v>2.1999999999999999E-2</v>
      </c>
      <c r="AC80" t="s">
        <v>2</v>
      </c>
      <c r="AD80" t="s">
        <v>2</v>
      </c>
      <c r="AE80" t="s">
        <v>2</v>
      </c>
      <c r="AF80">
        <v>0.185</v>
      </c>
      <c r="AG80" t="s">
        <v>2</v>
      </c>
      <c r="AH80">
        <v>0.18099999999999999</v>
      </c>
      <c r="AI80" t="s">
        <v>2</v>
      </c>
      <c r="AJ80" t="s">
        <v>2</v>
      </c>
      <c r="AK80" t="s">
        <v>2</v>
      </c>
      <c r="AL80" t="s">
        <v>2</v>
      </c>
      <c r="AM80" t="s">
        <v>2</v>
      </c>
      <c r="AN80">
        <v>5.8999999999999997E-2</v>
      </c>
      <c r="AO80" t="s">
        <v>2</v>
      </c>
      <c r="AP80" t="s">
        <v>2</v>
      </c>
      <c r="AQ80" t="s">
        <v>2</v>
      </c>
      <c r="AR80" t="s">
        <v>2</v>
      </c>
      <c r="AS80" t="s">
        <v>2</v>
      </c>
      <c r="AT80" t="s">
        <v>2</v>
      </c>
      <c r="AU80">
        <v>2.8250000000000002</v>
      </c>
      <c r="AV80" t="s">
        <v>2</v>
      </c>
      <c r="AW80">
        <v>2.1240000000000001</v>
      </c>
      <c r="AX80">
        <v>3.73</v>
      </c>
      <c r="AY80">
        <v>0.221</v>
      </c>
      <c r="AZ80">
        <v>1.228</v>
      </c>
      <c r="BA80">
        <v>2.0910000000000002</v>
      </c>
      <c r="BB80">
        <v>2.5139999999999998</v>
      </c>
      <c r="BC80" t="s">
        <v>2</v>
      </c>
      <c r="BD80">
        <v>15.85</v>
      </c>
      <c r="BE80" t="s">
        <v>2</v>
      </c>
      <c r="BF80" t="s">
        <v>2</v>
      </c>
      <c r="BG80" t="s">
        <v>2</v>
      </c>
      <c r="BH80">
        <v>1.135</v>
      </c>
      <c r="BI80" t="s">
        <v>2</v>
      </c>
      <c r="BJ80" t="s">
        <v>2</v>
      </c>
      <c r="BK80" t="s">
        <v>2</v>
      </c>
      <c r="BL80" t="s">
        <v>2</v>
      </c>
      <c r="BM80" t="s">
        <v>2</v>
      </c>
      <c r="BN80">
        <v>9.6539999999999999</v>
      </c>
      <c r="BO80">
        <v>19.585000000000001</v>
      </c>
      <c r="BP80" t="s">
        <v>2</v>
      </c>
      <c r="BQ80">
        <v>91.927999999999997</v>
      </c>
      <c r="BR80" t="s">
        <v>2</v>
      </c>
      <c r="BS80">
        <v>108.416</v>
      </c>
      <c r="BT80">
        <v>6.3769999999999998</v>
      </c>
      <c r="BU80" t="s">
        <v>2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>
        <v>547.63900000000001</v>
      </c>
      <c r="CD80" s="5">
        <f t="shared" si="4"/>
        <v>816.04700000000003</v>
      </c>
      <c r="CE80" s="2">
        <v>816.04899999999998</v>
      </c>
    </row>
    <row r="81" spans="2:85">
      <c r="B81" t="s">
        <v>79</v>
      </c>
      <c r="C81">
        <v>1E-3</v>
      </c>
      <c r="D81">
        <v>1.2E-2</v>
      </c>
      <c r="E81">
        <v>9.9000000000000005E-2</v>
      </c>
      <c r="F81" t="s">
        <v>2</v>
      </c>
      <c r="G81">
        <v>0.106</v>
      </c>
      <c r="H81">
        <v>0.106</v>
      </c>
      <c r="I81">
        <v>6.0999999999999999E-2</v>
      </c>
      <c r="J81" t="s">
        <v>2</v>
      </c>
      <c r="K81">
        <v>0.94</v>
      </c>
      <c r="L81" t="s">
        <v>2</v>
      </c>
      <c r="M81">
        <v>0.29399999999999998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>
        <v>0.14799999999999999</v>
      </c>
      <c r="U81" t="s">
        <v>2</v>
      </c>
      <c r="V81" t="s">
        <v>2</v>
      </c>
      <c r="W81" t="s">
        <v>2</v>
      </c>
      <c r="X81">
        <v>3.6999999999999998E-2</v>
      </c>
      <c r="Y81" t="s">
        <v>2</v>
      </c>
      <c r="Z81" t="s">
        <v>2</v>
      </c>
      <c r="AA81" t="s">
        <v>2</v>
      </c>
      <c r="AB81" t="s">
        <v>2</v>
      </c>
      <c r="AC81">
        <v>0.13200000000000001</v>
      </c>
      <c r="AD81" t="s">
        <v>2</v>
      </c>
      <c r="AE81" t="s">
        <v>2</v>
      </c>
      <c r="AF81" t="s">
        <v>2</v>
      </c>
      <c r="AG81">
        <v>0.14899999999999999</v>
      </c>
      <c r="AH81" t="s">
        <v>2</v>
      </c>
      <c r="AI81">
        <v>8.9999999999999993E-3</v>
      </c>
      <c r="AJ81" t="s">
        <v>2</v>
      </c>
      <c r="AK81">
        <v>0.121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>
        <v>0.21099999999999999</v>
      </c>
      <c r="AR81" t="s">
        <v>2</v>
      </c>
      <c r="AS81">
        <v>7.9000000000000001E-2</v>
      </c>
      <c r="AT81">
        <v>0.122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 t="s">
        <v>2</v>
      </c>
      <c r="CB81" t="s">
        <v>2</v>
      </c>
      <c r="CC81" t="s">
        <v>2</v>
      </c>
      <c r="CD81" s="5">
        <f t="shared" si="4"/>
        <v>2.6269999999999998</v>
      </c>
      <c r="CE81" s="2">
        <v>2.6019999999999999</v>
      </c>
    </row>
    <row r="82" spans="2:85">
      <c r="B82" t="s">
        <v>80</v>
      </c>
      <c r="C82" t="s">
        <v>2</v>
      </c>
      <c r="D82" t="s">
        <v>2</v>
      </c>
      <c r="E82" t="s">
        <v>2</v>
      </c>
      <c r="F82" t="s">
        <v>2</v>
      </c>
      <c r="G82" t="s">
        <v>2</v>
      </c>
      <c r="H82">
        <v>0.54300000000000004</v>
      </c>
      <c r="I82">
        <v>0.40100000000000002</v>
      </c>
      <c r="J82" t="s">
        <v>2</v>
      </c>
      <c r="K82">
        <v>1.371</v>
      </c>
      <c r="L82" t="s">
        <v>2</v>
      </c>
      <c r="M82">
        <v>2.278</v>
      </c>
      <c r="N82" t="s">
        <v>2</v>
      </c>
      <c r="O82" t="s">
        <v>2</v>
      </c>
      <c r="P82" t="s">
        <v>2</v>
      </c>
      <c r="Q82">
        <v>0.152</v>
      </c>
      <c r="R82" t="s">
        <v>2</v>
      </c>
      <c r="S82">
        <v>4.3860000000000001</v>
      </c>
      <c r="T82">
        <v>0.108</v>
      </c>
      <c r="U82" t="s">
        <v>2</v>
      </c>
      <c r="V82">
        <v>3.7010000000000001</v>
      </c>
      <c r="W82" t="s">
        <v>2</v>
      </c>
      <c r="X82">
        <v>0.105</v>
      </c>
      <c r="Y82" t="s">
        <v>2</v>
      </c>
      <c r="Z82" t="s">
        <v>2</v>
      </c>
      <c r="AA82" t="s">
        <v>2</v>
      </c>
      <c r="AB82" t="s">
        <v>2</v>
      </c>
      <c r="AC82">
        <v>3.4329999999999998</v>
      </c>
      <c r="AD82">
        <v>0.25700000000000001</v>
      </c>
      <c r="AE82">
        <v>0.69099999999999995</v>
      </c>
      <c r="AF82" t="s">
        <v>2</v>
      </c>
      <c r="AG82">
        <v>13.417</v>
      </c>
      <c r="AH82" t="s">
        <v>2</v>
      </c>
      <c r="AI82">
        <v>6.9000000000000006E-2</v>
      </c>
      <c r="AJ82">
        <v>0.58899999999999997</v>
      </c>
      <c r="AK82">
        <v>1.593</v>
      </c>
      <c r="AL82">
        <v>0.14699999999999999</v>
      </c>
      <c r="AM82" t="s">
        <v>2</v>
      </c>
      <c r="AN82" t="s">
        <v>2</v>
      </c>
      <c r="AO82">
        <v>1.9570000000000001</v>
      </c>
      <c r="AP82">
        <v>6.7910000000000004</v>
      </c>
      <c r="AQ82">
        <v>2.5950000000000002</v>
      </c>
      <c r="AR82">
        <v>0.35499999999999998</v>
      </c>
      <c r="AS82">
        <v>7.7789999999999999</v>
      </c>
      <c r="AT82" t="s">
        <v>2</v>
      </c>
      <c r="AU82" t="s">
        <v>2</v>
      </c>
      <c r="AV82">
        <v>14.114000000000001</v>
      </c>
      <c r="AW82" t="s">
        <v>2</v>
      </c>
      <c r="AX82" t="s">
        <v>2</v>
      </c>
      <c r="AY82" t="s">
        <v>2</v>
      </c>
      <c r="AZ82" t="s">
        <v>2</v>
      </c>
      <c r="BA82" t="s">
        <v>2</v>
      </c>
      <c r="BB82" t="s">
        <v>2</v>
      </c>
      <c r="BC82">
        <v>1.413</v>
      </c>
      <c r="BD82" t="s">
        <v>2</v>
      </c>
      <c r="BE82">
        <v>6.6130000000000004</v>
      </c>
      <c r="BF82">
        <v>7.0640000000000001</v>
      </c>
      <c r="BG82">
        <v>5.5670000000000002</v>
      </c>
      <c r="BH82" t="s">
        <v>2</v>
      </c>
      <c r="BI82">
        <v>3.431</v>
      </c>
      <c r="BJ82">
        <v>93.177000000000007</v>
      </c>
      <c r="BK82">
        <v>0.79</v>
      </c>
      <c r="BL82" t="s">
        <v>2</v>
      </c>
      <c r="BM82">
        <v>659.55899999999997</v>
      </c>
      <c r="BN82" t="s">
        <v>2</v>
      </c>
      <c r="BO82" t="s">
        <v>2</v>
      </c>
      <c r="BP82">
        <v>9732.3279999999995</v>
      </c>
      <c r="BQ82" t="s">
        <v>2</v>
      </c>
      <c r="BR82">
        <v>37.304000000000002</v>
      </c>
      <c r="BS82" t="s">
        <v>2</v>
      </c>
      <c r="BT82" t="s">
        <v>2</v>
      </c>
      <c r="BU82">
        <v>378.76299999999998</v>
      </c>
      <c r="BV82" t="s">
        <v>2</v>
      </c>
      <c r="BW82" t="s">
        <v>2</v>
      </c>
      <c r="BX82" t="s">
        <v>2</v>
      </c>
      <c r="BY82" t="s">
        <v>2</v>
      </c>
      <c r="BZ82" t="s">
        <v>2</v>
      </c>
      <c r="CA82" t="s">
        <v>2</v>
      </c>
      <c r="CB82" t="s">
        <v>2</v>
      </c>
      <c r="CC82" t="s">
        <v>2</v>
      </c>
      <c r="CD82" s="5">
        <f t="shared" si="4"/>
        <v>10992.841</v>
      </c>
      <c r="CE82" s="2">
        <v>42118.35</v>
      </c>
    </row>
    <row r="83" spans="2:85">
      <c r="B83" t="s">
        <v>81</v>
      </c>
      <c r="C83" t="s">
        <v>2</v>
      </c>
      <c r="D83" t="s">
        <v>2</v>
      </c>
      <c r="E83" t="s">
        <v>2</v>
      </c>
      <c r="F83" t="s">
        <v>2</v>
      </c>
      <c r="G83" t="s">
        <v>2</v>
      </c>
      <c r="H83" t="s">
        <v>2</v>
      </c>
      <c r="I83" t="s">
        <v>2</v>
      </c>
      <c r="J83" t="s">
        <v>2</v>
      </c>
      <c r="K83" t="s">
        <v>2</v>
      </c>
      <c r="L83" t="s">
        <v>2</v>
      </c>
      <c r="M83" t="s">
        <v>2</v>
      </c>
      <c r="N83" t="s">
        <v>2</v>
      </c>
      <c r="O83" t="s">
        <v>2</v>
      </c>
      <c r="P83" t="s">
        <v>2</v>
      </c>
      <c r="Q83" t="s">
        <v>2</v>
      </c>
      <c r="R83" t="s">
        <v>2</v>
      </c>
      <c r="S83" t="s">
        <v>2</v>
      </c>
      <c r="T83" t="s">
        <v>2</v>
      </c>
      <c r="U83" t="s">
        <v>2</v>
      </c>
      <c r="V83" t="s">
        <v>2</v>
      </c>
      <c r="W83" t="s">
        <v>2</v>
      </c>
      <c r="X83" t="s">
        <v>2</v>
      </c>
      <c r="Y83" t="s">
        <v>2</v>
      </c>
      <c r="Z83" t="s">
        <v>2</v>
      </c>
      <c r="AA83" t="s">
        <v>2</v>
      </c>
      <c r="AB83" t="s">
        <v>2</v>
      </c>
      <c r="AC83" t="s">
        <v>2</v>
      </c>
      <c r="AD83" t="s">
        <v>2</v>
      </c>
      <c r="AE83" t="s">
        <v>2</v>
      </c>
      <c r="AF83" t="s">
        <v>2</v>
      </c>
      <c r="AG83" t="s">
        <v>2</v>
      </c>
      <c r="AH83" t="s">
        <v>2</v>
      </c>
      <c r="AI83" t="s">
        <v>2</v>
      </c>
      <c r="AJ83" t="s">
        <v>2</v>
      </c>
      <c r="AK83" t="s">
        <v>2</v>
      </c>
      <c r="AL83" t="s">
        <v>2</v>
      </c>
      <c r="AM83" t="s">
        <v>2</v>
      </c>
      <c r="AN83" t="s">
        <v>2</v>
      </c>
      <c r="AO83" t="s">
        <v>2</v>
      </c>
      <c r="AP83" t="s">
        <v>2</v>
      </c>
      <c r="AQ83" t="s">
        <v>2</v>
      </c>
      <c r="AR83" t="s">
        <v>2</v>
      </c>
      <c r="AS83" t="s">
        <v>2</v>
      </c>
      <c r="AT83" t="s">
        <v>2</v>
      </c>
      <c r="AU83" t="s">
        <v>2</v>
      </c>
      <c r="AV83" t="s">
        <v>2</v>
      </c>
      <c r="AW83" t="s">
        <v>2</v>
      </c>
      <c r="AX83" t="s">
        <v>2</v>
      </c>
      <c r="AY83" t="s">
        <v>2</v>
      </c>
      <c r="AZ83" t="s">
        <v>2</v>
      </c>
      <c r="BA83" t="s">
        <v>2</v>
      </c>
      <c r="BB83" t="s">
        <v>2</v>
      </c>
      <c r="BC83" t="s">
        <v>2</v>
      </c>
      <c r="BD83" t="s">
        <v>2</v>
      </c>
      <c r="BE83" t="s">
        <v>2</v>
      </c>
      <c r="BF83" t="s">
        <v>2</v>
      </c>
      <c r="BG83" t="s">
        <v>2</v>
      </c>
      <c r="BH83" t="s">
        <v>2</v>
      </c>
      <c r="BI83" t="s">
        <v>2</v>
      </c>
      <c r="BJ83" t="s">
        <v>2</v>
      </c>
      <c r="BK83" t="s">
        <v>2</v>
      </c>
      <c r="BL83" t="s">
        <v>2</v>
      </c>
      <c r="BM83" t="s">
        <v>2</v>
      </c>
      <c r="BN83" t="s">
        <v>2</v>
      </c>
      <c r="BO83" t="s">
        <v>2</v>
      </c>
      <c r="BP83" t="s">
        <v>2</v>
      </c>
      <c r="BQ83" t="s">
        <v>2</v>
      </c>
      <c r="BR83" t="s">
        <v>2</v>
      </c>
      <c r="BS83" t="s">
        <v>2</v>
      </c>
      <c r="BT83" t="s">
        <v>2</v>
      </c>
      <c r="BU83" t="s">
        <v>2</v>
      </c>
      <c r="BV83" t="s">
        <v>2</v>
      </c>
      <c r="BW83" t="s">
        <v>2</v>
      </c>
      <c r="BX83" t="s">
        <v>2</v>
      </c>
      <c r="BY83" t="s">
        <v>2</v>
      </c>
      <c r="BZ83" t="s">
        <v>2</v>
      </c>
      <c r="CA83">
        <v>0</v>
      </c>
      <c r="CB83">
        <v>0</v>
      </c>
      <c r="CC83">
        <v>0</v>
      </c>
      <c r="CD83" s="5">
        <f t="shared" si="4"/>
        <v>0</v>
      </c>
    </row>
    <row r="84" spans="2:85" s="2" customFormat="1">
      <c r="B84" s="2" t="s">
        <v>82</v>
      </c>
      <c r="C84" s="2">
        <v>3.83</v>
      </c>
      <c r="D84" s="2">
        <v>2.258</v>
      </c>
      <c r="E84" s="2">
        <v>7.07</v>
      </c>
      <c r="F84" s="2">
        <v>0.129</v>
      </c>
      <c r="G84" s="2">
        <v>1.0029999999999999</v>
      </c>
      <c r="H84" s="2">
        <v>31.74</v>
      </c>
      <c r="I84" s="2">
        <v>5.7050000000000001</v>
      </c>
      <c r="J84" s="2">
        <v>0.59</v>
      </c>
      <c r="K84" s="2">
        <v>65.356999999999999</v>
      </c>
      <c r="L84" s="2">
        <v>0.16900000000000001</v>
      </c>
      <c r="M84" s="2">
        <v>15.972</v>
      </c>
      <c r="N84" s="2">
        <v>0.311</v>
      </c>
      <c r="O84" s="2">
        <v>11.603999999999999</v>
      </c>
      <c r="P84" s="2">
        <v>4.6459999999999999</v>
      </c>
      <c r="Q84" s="2">
        <v>17.806000000000001</v>
      </c>
      <c r="R84" s="2">
        <v>52.487000000000002</v>
      </c>
      <c r="S84" s="2">
        <v>51.841000000000001</v>
      </c>
      <c r="T84" s="2">
        <v>9.1709999999999994</v>
      </c>
      <c r="U84" s="2">
        <v>2.3220000000000001</v>
      </c>
      <c r="V84" s="2">
        <v>23.785</v>
      </c>
      <c r="W84" s="2">
        <v>1.8029999999999999</v>
      </c>
      <c r="X84" s="2">
        <v>2.028</v>
      </c>
      <c r="Y84" s="2">
        <v>4.1059999999999999</v>
      </c>
      <c r="Z84" s="2">
        <v>5.9530000000000003</v>
      </c>
      <c r="AA84" s="2">
        <v>1.82</v>
      </c>
      <c r="AB84" s="2">
        <v>0.35199999999999998</v>
      </c>
      <c r="AC84" s="2">
        <v>31.946999999999999</v>
      </c>
      <c r="AD84" s="2">
        <v>7.3449999999999998</v>
      </c>
      <c r="AE84" s="2">
        <v>6.758</v>
      </c>
      <c r="AF84" s="2">
        <v>1.3919999999999999</v>
      </c>
      <c r="AG84" s="2">
        <v>114.351</v>
      </c>
      <c r="AH84" s="2">
        <v>2.2250000000000001</v>
      </c>
      <c r="AI84" s="2">
        <v>2.4580000000000002</v>
      </c>
      <c r="AJ84" s="2">
        <v>7.702</v>
      </c>
      <c r="AK84" s="2">
        <v>29.478999999999999</v>
      </c>
      <c r="AL84" s="2">
        <v>0.87</v>
      </c>
      <c r="AM84" s="2">
        <v>1.931</v>
      </c>
      <c r="AN84" s="2">
        <v>0.39200000000000002</v>
      </c>
      <c r="AO84" s="2">
        <v>9.0020000000000007</v>
      </c>
      <c r="AP84" s="2">
        <v>35.325000000000003</v>
      </c>
      <c r="AQ84" s="2">
        <v>31.745000000000001</v>
      </c>
      <c r="AR84" s="2">
        <v>1.4410000000000001</v>
      </c>
      <c r="AS84" s="2">
        <v>32.478000000000002</v>
      </c>
      <c r="AT84" s="2">
        <v>13.798</v>
      </c>
      <c r="AU84" s="2">
        <v>5.9050000000000002</v>
      </c>
      <c r="AV84" s="2">
        <v>166.70599999999999</v>
      </c>
      <c r="AW84" s="2">
        <v>21.617000000000001</v>
      </c>
      <c r="AX84" s="2">
        <v>11.372999999999999</v>
      </c>
      <c r="AY84" s="2">
        <v>0.72199999999999998</v>
      </c>
      <c r="AZ84" s="2">
        <v>2.6360000000000001</v>
      </c>
      <c r="BA84" s="2">
        <v>4.49</v>
      </c>
      <c r="BB84" s="2">
        <v>5.3869999999999996</v>
      </c>
      <c r="BC84" s="2">
        <v>17.814</v>
      </c>
      <c r="BD84" s="2">
        <v>35.988999999999997</v>
      </c>
      <c r="BE84" s="2">
        <v>17.402999999999999</v>
      </c>
      <c r="BF84" s="2">
        <v>13.853</v>
      </c>
      <c r="BG84" s="2">
        <v>10.922000000000001</v>
      </c>
      <c r="BH84" s="2">
        <v>4.9489999999999998</v>
      </c>
      <c r="BI84" s="2">
        <v>193.107</v>
      </c>
      <c r="BJ84" s="2">
        <v>535.95899999999995</v>
      </c>
      <c r="BK84" s="2">
        <v>7.6139999999999999</v>
      </c>
      <c r="BL84" s="2">
        <v>0.56399999999999995</v>
      </c>
      <c r="BM84" s="2">
        <v>1722.421</v>
      </c>
      <c r="BN84" s="2">
        <v>14.206</v>
      </c>
      <c r="BO84" s="2">
        <v>40.808999999999997</v>
      </c>
      <c r="BP84" s="2">
        <v>10803.093999999999</v>
      </c>
      <c r="BQ84" s="2">
        <v>101.803</v>
      </c>
      <c r="BR84" s="2">
        <v>125.56399999999999</v>
      </c>
      <c r="BS84" s="2">
        <v>116.84399999999999</v>
      </c>
      <c r="BT84" s="2">
        <v>52.228000000000002</v>
      </c>
      <c r="BU84" s="2">
        <v>3181.3249999999998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816.04899999999998</v>
      </c>
      <c r="CB84" s="2">
        <v>2.6019999999999999</v>
      </c>
      <c r="CC84" s="2">
        <v>42118.35</v>
      </c>
      <c r="CD84" s="4"/>
      <c r="CF84"/>
      <c r="CG84"/>
    </row>
    <row r="85" spans="2:85">
      <c r="CF85" s="2"/>
      <c r="CG85" s="2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G85"/>
  <sheetViews>
    <sheetView topLeftCell="CD1" workbookViewId="0">
      <selection activeCell="CG3" sqref="CG3:CG73"/>
    </sheetView>
  </sheetViews>
  <sheetFormatPr baseColWidth="10" defaultRowHeight="15" x14ac:dyDescent="0"/>
  <cols>
    <col min="82" max="82" width="10.83203125" style="4"/>
  </cols>
  <sheetData>
    <row r="2" spans="2:85">
      <c r="B2" t="s">
        <v>0</v>
      </c>
      <c r="CD2" s="4" t="s">
        <v>91</v>
      </c>
      <c r="CE2" s="2" t="s">
        <v>90</v>
      </c>
      <c r="CF2" t="s">
        <v>92</v>
      </c>
      <c r="CG2" t="s">
        <v>93</v>
      </c>
    </row>
    <row r="3" spans="2:85">
      <c r="B3" t="s">
        <v>1</v>
      </c>
      <c r="C3">
        <v>1.9E-2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0.93100000000000005</v>
      </c>
      <c r="CD3" s="5">
        <f t="shared" ref="CD3:CD34" si="0">SUM(C3:CC3)</f>
        <v>0.95000000000000007</v>
      </c>
      <c r="CE3" s="2">
        <v>3.1080000000000001</v>
      </c>
      <c r="CF3" s="7">
        <f>+LN(CE3)</f>
        <v>1.1339794325054011</v>
      </c>
      <c r="CG3" s="7">
        <f>+-LN(CD3)</f>
        <v>5.129329438755046E-2</v>
      </c>
    </row>
    <row r="4" spans="2:85">
      <c r="B4" t="s">
        <v>3</v>
      </c>
      <c r="C4">
        <v>0.13100000000000001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>
        <v>0.13800000000000001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0.40100000000000002</v>
      </c>
      <c r="CD4" s="5">
        <f t="shared" si="0"/>
        <v>0.67</v>
      </c>
      <c r="CE4" s="2">
        <v>2.0110000000000001</v>
      </c>
      <c r="CF4" s="7">
        <f t="shared" ref="CF4:CF67" si="1">+LN(CE4)</f>
        <v>0.69863211079051502</v>
      </c>
      <c r="CG4" s="7">
        <f t="shared" ref="CG4:CG67" si="2">+-LN(CD4)</f>
        <v>0.40047756659712525</v>
      </c>
    </row>
    <row r="5" spans="2:85">
      <c r="B5" t="s">
        <v>4</v>
      </c>
      <c r="C5">
        <v>7.0000000000000001E-3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 t="s">
        <v>2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 t="s">
        <v>2</v>
      </c>
      <c r="CB5" t="s">
        <v>2</v>
      </c>
      <c r="CC5">
        <v>1.4079999999999999</v>
      </c>
      <c r="CD5" s="5">
        <f t="shared" si="0"/>
        <v>1.4149999999999998</v>
      </c>
      <c r="CE5" s="2">
        <v>6.9480000000000004</v>
      </c>
      <c r="CF5" s="7">
        <f t="shared" si="1"/>
        <v>1.9384538483788585</v>
      </c>
      <c r="CG5" s="7">
        <f t="shared" si="2"/>
        <v>-0.34712953109520084</v>
      </c>
    </row>
    <row r="6" spans="2:85">
      <c r="B6" t="s">
        <v>83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>
        <v>7.0000000000000001E-3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>
        <v>2.1999999999999999E-2</v>
      </c>
      <c r="CB6" t="s">
        <v>2</v>
      </c>
      <c r="CC6" t="s">
        <v>2</v>
      </c>
      <c r="CD6" s="5">
        <f t="shared" si="0"/>
        <v>2.8999999999999998E-2</v>
      </c>
      <c r="CE6" s="2">
        <v>0.11600000000000001</v>
      </c>
      <c r="CF6" s="7">
        <f t="shared" si="1"/>
        <v>-2.1541650878757723</v>
      </c>
      <c r="CG6" s="7">
        <f t="shared" si="2"/>
        <v>3.5404594489956631</v>
      </c>
    </row>
    <row r="7" spans="2:85">
      <c r="B7" t="s">
        <v>6</v>
      </c>
      <c r="C7">
        <v>1E-3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 t="s">
        <v>2</v>
      </c>
      <c r="AH7" t="s">
        <v>2</v>
      </c>
      <c r="AI7" t="s">
        <v>2</v>
      </c>
      <c r="AJ7" t="s">
        <v>2</v>
      </c>
      <c r="AK7" t="s">
        <v>2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0.20599999999999999</v>
      </c>
      <c r="CD7" s="5">
        <f t="shared" si="0"/>
        <v>0.20699999999999999</v>
      </c>
      <c r="CE7" s="2">
        <v>1.0309999999999999</v>
      </c>
      <c r="CF7" s="7">
        <f t="shared" si="1"/>
        <v>3.0529205034822791E-2</v>
      </c>
      <c r="CG7" s="7">
        <f t="shared" si="2"/>
        <v>1.575036485716768</v>
      </c>
    </row>
    <row r="8" spans="2:85">
      <c r="B8" t="s">
        <v>7</v>
      </c>
      <c r="C8">
        <v>0.35599999999999998</v>
      </c>
      <c r="D8">
        <v>0.44900000000000001</v>
      </c>
      <c r="E8">
        <v>0.38600000000000001</v>
      </c>
      <c r="F8" t="s">
        <v>2</v>
      </c>
      <c r="G8">
        <v>7.0000000000000007E-2</v>
      </c>
      <c r="H8">
        <v>0.17899999999999999</v>
      </c>
      <c r="I8" t="s">
        <v>2</v>
      </c>
      <c r="J8" t="s">
        <v>2</v>
      </c>
      <c r="K8">
        <v>0.77500000000000002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>
        <v>0.85899999999999999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 t="s">
        <v>2</v>
      </c>
      <c r="AF8" t="s">
        <v>2</v>
      </c>
      <c r="AG8">
        <v>1.113</v>
      </c>
      <c r="AH8" t="s">
        <v>2</v>
      </c>
      <c r="AI8" t="s">
        <v>2</v>
      </c>
      <c r="AJ8" t="s">
        <v>2</v>
      </c>
      <c r="AK8">
        <v>0.28499999999999998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3.6349999999999998</v>
      </c>
      <c r="CD8" s="5">
        <f t="shared" si="0"/>
        <v>8.1069999999999993</v>
      </c>
      <c r="CE8" s="2">
        <v>31.364000000000001</v>
      </c>
      <c r="CF8" s="7">
        <f t="shared" si="1"/>
        <v>3.4456607383686757</v>
      </c>
      <c r="CG8" s="7">
        <f t="shared" si="2"/>
        <v>-2.0927278860055698</v>
      </c>
    </row>
    <row r="9" spans="2:85">
      <c r="B9" t="s">
        <v>8</v>
      </c>
      <c r="C9">
        <v>0.107</v>
      </c>
      <c r="D9" t="s">
        <v>2</v>
      </c>
      <c r="E9" t="s">
        <v>2</v>
      </c>
      <c r="F9" t="s">
        <v>2</v>
      </c>
      <c r="G9">
        <v>0.218</v>
      </c>
      <c r="H9" t="s">
        <v>2</v>
      </c>
      <c r="I9" t="s">
        <v>2</v>
      </c>
      <c r="J9" t="s">
        <v>2</v>
      </c>
      <c r="K9">
        <v>2.7E-2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>
        <v>0.03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 t="s">
        <v>2</v>
      </c>
      <c r="CB9" t="s">
        <v>2</v>
      </c>
      <c r="CC9">
        <v>0.89400000000000002</v>
      </c>
      <c r="CD9" s="5">
        <f t="shared" si="0"/>
        <v>1.276</v>
      </c>
      <c r="CE9" s="2">
        <v>5.0430000000000001</v>
      </c>
      <c r="CF9" s="7">
        <f t="shared" si="1"/>
        <v>1.6180011430945882</v>
      </c>
      <c r="CG9" s="7">
        <f t="shared" si="2"/>
        <v>-0.24373018492259815</v>
      </c>
    </row>
    <row r="10" spans="2:85">
      <c r="B10" t="s">
        <v>9</v>
      </c>
      <c r="C10" t="s">
        <v>2</v>
      </c>
      <c r="D10" t="s">
        <v>2</v>
      </c>
      <c r="E10" t="s">
        <v>2</v>
      </c>
      <c r="F10">
        <v>3.0000000000000001E-3</v>
      </c>
      <c r="G10">
        <v>1.6E-2</v>
      </c>
      <c r="H10" t="s">
        <v>2</v>
      </c>
      <c r="I10" t="s">
        <v>2</v>
      </c>
      <c r="J10" t="s">
        <v>2</v>
      </c>
      <c r="K10" t="s">
        <v>2</v>
      </c>
      <c r="L10">
        <v>0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 t="s">
        <v>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>
        <v>9.7000000000000003E-2</v>
      </c>
      <c r="CB10" t="s">
        <v>2</v>
      </c>
      <c r="CC10" t="s">
        <v>2</v>
      </c>
      <c r="CD10" s="5">
        <f t="shared" si="0"/>
        <v>0.11600000000000001</v>
      </c>
      <c r="CE10" s="2">
        <v>0.54800000000000004</v>
      </c>
      <c r="CF10" s="7">
        <f t="shared" si="1"/>
        <v>-0.60147999203412139</v>
      </c>
      <c r="CG10" s="7">
        <f t="shared" si="2"/>
        <v>2.1541650878757723</v>
      </c>
    </row>
    <row r="11" spans="2:85">
      <c r="B11" t="s">
        <v>84</v>
      </c>
      <c r="C11" t="s">
        <v>2</v>
      </c>
      <c r="D11" t="s">
        <v>2</v>
      </c>
      <c r="E11">
        <v>0.13400000000000001</v>
      </c>
      <c r="F11" t="s">
        <v>2</v>
      </c>
      <c r="G11" t="s">
        <v>2</v>
      </c>
      <c r="H11">
        <v>0.44</v>
      </c>
      <c r="I11" t="s">
        <v>2</v>
      </c>
      <c r="J11" t="s">
        <v>2</v>
      </c>
      <c r="K11">
        <v>0.23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>
        <v>0.64100000000000001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>
        <v>2.2240000000000002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 t="s">
        <v>2</v>
      </c>
      <c r="CB11" t="s">
        <v>2</v>
      </c>
      <c r="CC11">
        <v>10.475</v>
      </c>
      <c r="CD11" s="5">
        <f t="shared" si="0"/>
        <v>14.144</v>
      </c>
      <c r="CE11" s="2">
        <v>62.314999999999998</v>
      </c>
      <c r="CF11" s="7">
        <f t="shared" si="1"/>
        <v>4.13220216727834</v>
      </c>
      <c r="CG11" s="7">
        <f t="shared" si="2"/>
        <v>-2.6492905058952876</v>
      </c>
    </row>
    <row r="12" spans="2:85">
      <c r="B12" t="s">
        <v>11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>
        <v>1.4999999999999999E-2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>
        <v>2.5000000000000001E-2</v>
      </c>
      <c r="CB12" t="s">
        <v>2</v>
      </c>
      <c r="CC12" t="s">
        <v>2</v>
      </c>
      <c r="CD12" s="5">
        <f t="shared" si="0"/>
        <v>0.04</v>
      </c>
      <c r="CE12" s="2">
        <v>0.17899999999999999</v>
      </c>
      <c r="CF12" s="7">
        <f t="shared" si="1"/>
        <v>-1.7203694731413821</v>
      </c>
      <c r="CG12" s="7">
        <f t="shared" si="2"/>
        <v>3.2188758248682006</v>
      </c>
    </row>
    <row r="13" spans="2:85">
      <c r="B13" t="s">
        <v>12</v>
      </c>
      <c r="C13">
        <v>0.51</v>
      </c>
      <c r="D13" t="s">
        <v>2</v>
      </c>
      <c r="E13">
        <v>3.5999999999999997E-2</v>
      </c>
      <c r="F13" t="s">
        <v>2</v>
      </c>
      <c r="G13">
        <v>0.01</v>
      </c>
      <c r="H13">
        <v>1.268</v>
      </c>
      <c r="I13">
        <v>0.29399999999999998</v>
      </c>
      <c r="J13" t="s">
        <v>2</v>
      </c>
      <c r="K13">
        <v>0.374</v>
      </c>
      <c r="L13" t="s">
        <v>2</v>
      </c>
      <c r="M13">
        <v>0.11799999999999999</v>
      </c>
      <c r="N13" t="s">
        <v>2</v>
      </c>
      <c r="O13" t="s">
        <v>2</v>
      </c>
      <c r="P13" t="s">
        <v>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 t="s">
        <v>2</v>
      </c>
      <c r="CB13" t="s">
        <v>2</v>
      </c>
      <c r="CC13">
        <v>2.36</v>
      </c>
      <c r="CD13" s="5">
        <f t="shared" si="0"/>
        <v>4.97</v>
      </c>
      <c r="CE13" s="2">
        <v>16.175000000000001</v>
      </c>
      <c r="CF13" s="7">
        <f t="shared" si="1"/>
        <v>2.7834668403869642</v>
      </c>
      <c r="CG13" s="7">
        <f t="shared" si="2"/>
        <v>-1.6034198401085373</v>
      </c>
    </row>
    <row r="14" spans="2:85">
      <c r="B14" t="s">
        <v>13</v>
      </c>
      <c r="C14" t="s">
        <v>2</v>
      </c>
      <c r="D14" t="s">
        <v>2</v>
      </c>
      <c r="E14">
        <v>1.7000000000000001E-2</v>
      </c>
      <c r="F14" t="s">
        <v>2</v>
      </c>
      <c r="G14" t="s">
        <v>2</v>
      </c>
      <c r="H14" t="s">
        <v>2</v>
      </c>
      <c r="I14" t="s">
        <v>2</v>
      </c>
      <c r="J14" t="s">
        <v>2</v>
      </c>
      <c r="K14" t="s">
        <v>2</v>
      </c>
      <c r="L14" t="s">
        <v>2</v>
      </c>
      <c r="M14" t="s">
        <v>2</v>
      </c>
      <c r="N14" t="s">
        <v>2</v>
      </c>
      <c r="O14" t="s">
        <v>2</v>
      </c>
      <c r="P14">
        <v>3.7999999999999999E-2</v>
      </c>
      <c r="Q14" t="s">
        <v>2</v>
      </c>
      <c r="R14" t="s">
        <v>2</v>
      </c>
      <c r="S14" t="s">
        <v>2</v>
      </c>
      <c r="T14" t="s">
        <v>2</v>
      </c>
      <c r="U14" t="s">
        <v>2</v>
      </c>
      <c r="V14" t="s">
        <v>2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>
        <v>6.8000000000000005E-2</v>
      </c>
      <c r="CB14" t="s">
        <v>2</v>
      </c>
      <c r="CC14" t="s">
        <v>2</v>
      </c>
      <c r="CD14" s="5">
        <f t="shared" si="0"/>
        <v>0.123</v>
      </c>
      <c r="CE14" s="2">
        <v>0.34799999999999998</v>
      </c>
      <c r="CF14" s="7">
        <f t="shared" si="1"/>
        <v>-1.0555527992076628</v>
      </c>
      <c r="CG14" s="7">
        <f t="shared" si="2"/>
        <v>2.0955709236097197</v>
      </c>
    </row>
    <row r="15" spans="2:85">
      <c r="B15" t="s">
        <v>14</v>
      </c>
      <c r="C15" t="s">
        <v>2</v>
      </c>
      <c r="D15">
        <v>0.185</v>
      </c>
      <c r="E15" t="s">
        <v>2</v>
      </c>
      <c r="F15" t="s">
        <v>2</v>
      </c>
      <c r="G15" t="s">
        <v>2</v>
      </c>
      <c r="H15" t="s">
        <v>2</v>
      </c>
      <c r="I15">
        <v>0.11600000000000001</v>
      </c>
      <c r="J15" t="s">
        <v>2</v>
      </c>
      <c r="K15">
        <v>0.1</v>
      </c>
      <c r="L15" t="s">
        <v>2</v>
      </c>
      <c r="M15">
        <v>9.7000000000000003E-2</v>
      </c>
      <c r="N15" t="s">
        <v>2</v>
      </c>
      <c r="O15">
        <v>2.1000000000000001E-2</v>
      </c>
      <c r="P15" t="s">
        <v>2</v>
      </c>
      <c r="Q15" t="s">
        <v>2</v>
      </c>
      <c r="R15" t="s">
        <v>2</v>
      </c>
      <c r="S15" t="s">
        <v>2</v>
      </c>
      <c r="T15">
        <v>0.83</v>
      </c>
      <c r="U15" t="s">
        <v>2</v>
      </c>
      <c r="V15">
        <v>0.19500000000000001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 t="s">
        <v>2</v>
      </c>
      <c r="CB15" t="s">
        <v>2</v>
      </c>
      <c r="CC15">
        <v>1.736</v>
      </c>
      <c r="CD15" s="5">
        <f t="shared" si="0"/>
        <v>3.2800000000000002</v>
      </c>
      <c r="CE15" s="2">
        <v>12.03</v>
      </c>
      <c r="CF15" s="7">
        <f t="shared" si="1"/>
        <v>2.4874035299865875</v>
      </c>
      <c r="CG15" s="7">
        <f t="shared" si="2"/>
        <v>-1.1878434223960523</v>
      </c>
    </row>
    <row r="16" spans="2:85">
      <c r="B16" t="s">
        <v>15</v>
      </c>
      <c r="C16" t="s">
        <v>2</v>
      </c>
      <c r="D16" t="s">
        <v>2</v>
      </c>
      <c r="E16">
        <v>5.0999999999999997E-2</v>
      </c>
      <c r="F16">
        <v>8.0000000000000002E-3</v>
      </c>
      <c r="G16">
        <v>8.0000000000000002E-3</v>
      </c>
      <c r="H16" t="s">
        <v>2</v>
      </c>
      <c r="I16" t="s">
        <v>2</v>
      </c>
      <c r="J16" t="s">
        <v>2</v>
      </c>
      <c r="K16" t="s">
        <v>2</v>
      </c>
      <c r="L16">
        <v>3.0000000000000001E-3</v>
      </c>
      <c r="M16" t="s">
        <v>2</v>
      </c>
      <c r="N16" t="s">
        <v>2</v>
      </c>
      <c r="O16" t="s">
        <v>2</v>
      </c>
      <c r="P16">
        <v>1.2999999999999999E-2</v>
      </c>
      <c r="Q16" t="s">
        <v>2</v>
      </c>
      <c r="R16" t="s">
        <v>2</v>
      </c>
      <c r="S16" t="s">
        <v>2</v>
      </c>
      <c r="T16" t="s">
        <v>2</v>
      </c>
      <c r="U16">
        <v>5.6000000000000001E-2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>
        <v>0.81499999999999995</v>
      </c>
      <c r="CB16" t="s">
        <v>2</v>
      </c>
      <c r="CC16" t="s">
        <v>2</v>
      </c>
      <c r="CD16" s="5">
        <f t="shared" si="0"/>
        <v>0.95399999999999996</v>
      </c>
      <c r="CE16" s="2">
        <v>4.6829999999999998</v>
      </c>
      <c r="CF16" s="7">
        <f t="shared" si="1"/>
        <v>1.5439389302014046</v>
      </c>
      <c r="CG16" s="7">
        <f t="shared" si="2"/>
        <v>4.7091607533850569E-2</v>
      </c>
    </row>
    <row r="17" spans="2:85">
      <c r="B17" t="s">
        <v>16</v>
      </c>
      <c r="C17">
        <v>0.15</v>
      </c>
      <c r="D17" t="s">
        <v>2</v>
      </c>
      <c r="E17" t="s">
        <v>2</v>
      </c>
      <c r="F17" t="s">
        <v>2</v>
      </c>
      <c r="G17" t="s">
        <v>2</v>
      </c>
      <c r="H17">
        <v>2.2999999999999998</v>
      </c>
      <c r="I17" t="s">
        <v>2</v>
      </c>
      <c r="J17" t="s">
        <v>2</v>
      </c>
      <c r="K17" t="s">
        <v>2</v>
      </c>
      <c r="L17" t="s">
        <v>2</v>
      </c>
      <c r="M17">
        <v>0.746</v>
      </c>
      <c r="N17" t="s">
        <v>2</v>
      </c>
      <c r="O17">
        <v>0.21199999999999999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 t="s">
        <v>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1.603</v>
      </c>
      <c r="CD17" s="5">
        <f t="shared" si="0"/>
        <v>5.0110000000000001</v>
      </c>
      <c r="CE17" s="2">
        <v>17.218</v>
      </c>
      <c r="CF17" s="7">
        <f t="shared" si="1"/>
        <v>2.8459553482357629</v>
      </c>
      <c r="CG17" s="7">
        <f t="shared" si="2"/>
        <v>-1.6116354959775876</v>
      </c>
    </row>
    <row r="18" spans="2:85">
      <c r="B18" t="s">
        <v>17</v>
      </c>
      <c r="C18">
        <v>3.5000000000000003E-2</v>
      </c>
      <c r="D18">
        <v>9.2999999999999999E-2</v>
      </c>
      <c r="E18" t="s">
        <v>2</v>
      </c>
      <c r="F18" t="s">
        <v>2</v>
      </c>
      <c r="G18" t="s">
        <v>2</v>
      </c>
      <c r="H18">
        <v>0.61399999999999999</v>
      </c>
      <c r="I18">
        <v>0.10199999999999999</v>
      </c>
      <c r="J18" t="s">
        <v>2</v>
      </c>
      <c r="K18">
        <v>1.8660000000000001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>
        <v>0.11799999999999999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>
        <v>0.14000000000000001</v>
      </c>
      <c r="AD18" t="s">
        <v>2</v>
      </c>
      <c r="AE18" t="s">
        <v>2</v>
      </c>
      <c r="AF18" t="s">
        <v>2</v>
      </c>
      <c r="AG18" t="s">
        <v>2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9.1140000000000008</v>
      </c>
      <c r="CD18" s="5">
        <f t="shared" si="0"/>
        <v>12.082000000000001</v>
      </c>
      <c r="CE18" s="2">
        <v>56.173999999999999</v>
      </c>
      <c r="CF18" s="7">
        <f t="shared" si="1"/>
        <v>4.0284540163998157</v>
      </c>
      <c r="CG18" s="7">
        <f t="shared" si="2"/>
        <v>-2.4917167417165498</v>
      </c>
    </row>
    <row r="19" spans="2:85">
      <c r="B19" t="s">
        <v>18</v>
      </c>
      <c r="C19">
        <v>0.24</v>
      </c>
      <c r="D19">
        <v>0.24199999999999999</v>
      </c>
      <c r="E19">
        <v>0.41</v>
      </c>
      <c r="F19" t="s">
        <v>2</v>
      </c>
      <c r="G19" t="s">
        <v>2</v>
      </c>
      <c r="H19">
        <v>1.4850000000000001</v>
      </c>
      <c r="I19" t="s">
        <v>2</v>
      </c>
      <c r="J19" t="s">
        <v>2</v>
      </c>
      <c r="K19" t="s">
        <v>2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>
        <v>0.33200000000000002</v>
      </c>
      <c r="T19">
        <v>0.26</v>
      </c>
      <c r="U19" t="s">
        <v>2</v>
      </c>
      <c r="V19" t="s">
        <v>2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>
        <v>1.3680000000000001</v>
      </c>
      <c r="AH19" t="s">
        <v>2</v>
      </c>
      <c r="AI19" t="s">
        <v>2</v>
      </c>
      <c r="AJ19" t="s">
        <v>2</v>
      </c>
      <c r="AK19" t="s">
        <v>2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10.516</v>
      </c>
      <c r="CD19" s="5">
        <f t="shared" si="0"/>
        <v>14.853</v>
      </c>
      <c r="CE19" s="2">
        <v>53.616</v>
      </c>
      <c r="CF19" s="7">
        <f t="shared" si="1"/>
        <v>3.9818475309949544</v>
      </c>
      <c r="CG19" s="7">
        <f t="shared" si="2"/>
        <v>-2.6982018650473956</v>
      </c>
    </row>
    <row r="20" spans="2:85">
      <c r="B20" t="s">
        <v>19</v>
      </c>
      <c r="C20" t="s">
        <v>2</v>
      </c>
      <c r="D20" t="s">
        <v>2</v>
      </c>
      <c r="E20">
        <v>0.17699999999999999</v>
      </c>
      <c r="F20" t="s">
        <v>2</v>
      </c>
      <c r="G20">
        <v>2.7E-2</v>
      </c>
      <c r="H20" t="s">
        <v>2</v>
      </c>
      <c r="I20">
        <v>0.161</v>
      </c>
      <c r="J20" t="s">
        <v>2</v>
      </c>
      <c r="K20">
        <v>0.224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>
        <v>0.26700000000000002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>
        <v>0.19600000000000001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 t="s">
        <v>2</v>
      </c>
      <c r="CB20" t="s">
        <v>2</v>
      </c>
      <c r="CC20">
        <v>1.22</v>
      </c>
      <c r="CD20" s="5">
        <f t="shared" si="0"/>
        <v>2.2720000000000002</v>
      </c>
      <c r="CE20" s="2">
        <v>9.2690000000000001</v>
      </c>
      <c r="CF20" s="7">
        <f t="shared" si="1"/>
        <v>2.2266754988936954</v>
      </c>
      <c r="CG20" s="7">
        <f t="shared" si="2"/>
        <v>-0.82066050085890507</v>
      </c>
    </row>
    <row r="21" spans="2:85">
      <c r="B21" t="s">
        <v>20</v>
      </c>
      <c r="C21" t="s">
        <v>2</v>
      </c>
      <c r="D21" t="s">
        <v>2</v>
      </c>
      <c r="E21">
        <v>7.0999999999999994E-2</v>
      </c>
      <c r="F21" t="s">
        <v>2</v>
      </c>
      <c r="G21">
        <v>1.2E-2</v>
      </c>
      <c r="H21" t="s">
        <v>2</v>
      </c>
      <c r="I21" t="s">
        <v>2</v>
      </c>
      <c r="J21">
        <v>3.4000000000000002E-2</v>
      </c>
      <c r="K21" t="s">
        <v>2</v>
      </c>
      <c r="L21" t="s">
        <v>2</v>
      </c>
      <c r="M21" t="s">
        <v>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 t="s">
        <v>2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 t="s">
        <v>2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>
        <v>0.371</v>
      </c>
      <c r="CB21" t="s">
        <v>2</v>
      </c>
      <c r="CC21" t="s">
        <v>2</v>
      </c>
      <c r="CD21" s="5">
        <f t="shared" si="0"/>
        <v>0.48799999999999999</v>
      </c>
      <c r="CE21" s="2">
        <v>2.399</v>
      </c>
      <c r="CF21" s="7">
        <f t="shared" si="1"/>
        <v>0.87505198385755756</v>
      </c>
      <c r="CG21" s="7">
        <f t="shared" si="2"/>
        <v>0.71743987312898994</v>
      </c>
    </row>
    <row r="22" spans="2:85">
      <c r="B22" t="s">
        <v>21</v>
      </c>
      <c r="C22" t="s">
        <v>2</v>
      </c>
      <c r="D22" t="s">
        <v>2</v>
      </c>
      <c r="E22">
        <v>0.56399999999999995</v>
      </c>
      <c r="F22" t="s">
        <v>2</v>
      </c>
      <c r="G22">
        <v>1.0999999999999999E-2</v>
      </c>
      <c r="H22" t="s">
        <v>2</v>
      </c>
      <c r="I22" t="s">
        <v>2</v>
      </c>
      <c r="J22" t="s">
        <v>2</v>
      </c>
      <c r="K22">
        <v>1.0640000000000001</v>
      </c>
      <c r="L22" t="s">
        <v>2</v>
      </c>
      <c r="M22">
        <v>0.215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>
        <v>1.3069999999999999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>
        <v>1.1220000000000001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 t="s">
        <v>2</v>
      </c>
      <c r="CB22" t="s">
        <v>2</v>
      </c>
      <c r="CC22">
        <v>4.4809999999999999</v>
      </c>
      <c r="CD22" s="5">
        <f t="shared" si="0"/>
        <v>8.7639999999999993</v>
      </c>
      <c r="CE22" s="2">
        <v>24.579000000000001</v>
      </c>
      <c r="CF22" s="7">
        <f t="shared" si="1"/>
        <v>3.2018924198277872</v>
      </c>
      <c r="CG22" s="7">
        <f t="shared" si="2"/>
        <v>-2.1706524217332199</v>
      </c>
    </row>
    <row r="23" spans="2:85">
      <c r="B23" t="s">
        <v>22</v>
      </c>
      <c r="C23" t="s">
        <v>2</v>
      </c>
      <c r="D23" t="s">
        <v>2</v>
      </c>
      <c r="E23">
        <v>9.7000000000000003E-2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 t="s">
        <v>2</v>
      </c>
      <c r="N23">
        <v>2E-3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>
        <v>0.32100000000000001</v>
      </c>
      <c r="CB23" t="s">
        <v>2</v>
      </c>
      <c r="CC23" t="s">
        <v>2</v>
      </c>
      <c r="CD23" s="5">
        <f t="shared" si="0"/>
        <v>0.42000000000000004</v>
      </c>
      <c r="CE23" s="2">
        <v>1.89</v>
      </c>
      <c r="CF23" s="7">
        <f t="shared" si="1"/>
        <v>0.636576829071551</v>
      </c>
      <c r="CG23" s="7">
        <f t="shared" si="2"/>
        <v>0.86750056770472295</v>
      </c>
    </row>
    <row r="24" spans="2:85">
      <c r="B24" t="s">
        <v>23</v>
      </c>
      <c r="C24">
        <v>0.03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>
        <v>0.06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 t="s">
        <v>2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 t="s">
        <v>2</v>
      </c>
      <c r="CB24" t="s">
        <v>2</v>
      </c>
      <c r="CC24">
        <v>0.34699999999999998</v>
      </c>
      <c r="CD24" s="5">
        <f t="shared" si="0"/>
        <v>0.43699999999999994</v>
      </c>
      <c r="CE24" s="2">
        <v>2.0619999999999998</v>
      </c>
      <c r="CF24" s="7">
        <f t="shared" si="1"/>
        <v>0.7236763855947681</v>
      </c>
      <c r="CG24" s="7">
        <f t="shared" si="2"/>
        <v>0.82782208388654699</v>
      </c>
    </row>
    <row r="25" spans="2:85">
      <c r="B25" t="s">
        <v>24</v>
      </c>
      <c r="C25" t="s">
        <v>2</v>
      </c>
      <c r="D25" t="s">
        <v>2</v>
      </c>
      <c r="E25" t="s">
        <v>2</v>
      </c>
      <c r="F25">
        <v>6.0000000000000001E-3</v>
      </c>
      <c r="G25" t="s">
        <v>2</v>
      </c>
      <c r="H25" t="s">
        <v>2</v>
      </c>
      <c r="I25" t="s">
        <v>2</v>
      </c>
      <c r="J25">
        <v>2.5000000000000001E-2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 t="s">
        <v>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1.9E-2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 t="s">
        <v>2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0.79700000000000004</v>
      </c>
      <c r="CB25" t="s">
        <v>2</v>
      </c>
      <c r="CC25" t="s">
        <v>2</v>
      </c>
      <c r="CD25" s="5">
        <f t="shared" si="0"/>
        <v>0.84700000000000009</v>
      </c>
      <c r="CE25" s="2">
        <v>4.2240000000000002</v>
      </c>
      <c r="CF25" s="7">
        <f t="shared" si="1"/>
        <v>1.4407825464039603</v>
      </c>
      <c r="CG25" s="7">
        <f t="shared" si="2"/>
        <v>0.16605458433008255</v>
      </c>
    </row>
    <row r="26" spans="2:85">
      <c r="B26" t="s">
        <v>25</v>
      </c>
      <c r="C26" t="s">
        <v>2</v>
      </c>
      <c r="D26" t="s">
        <v>2</v>
      </c>
      <c r="E26">
        <v>0.159</v>
      </c>
      <c r="F26" t="s">
        <v>2</v>
      </c>
      <c r="G26" t="s">
        <v>2</v>
      </c>
      <c r="H26" t="s">
        <v>2</v>
      </c>
      <c r="I26" t="s">
        <v>2</v>
      </c>
      <c r="J26">
        <v>1E-3</v>
      </c>
      <c r="K26" t="s">
        <v>2</v>
      </c>
      <c r="L26" t="s">
        <v>2</v>
      </c>
      <c r="M26" t="s">
        <v>2</v>
      </c>
      <c r="N26">
        <v>2E-3</v>
      </c>
      <c r="O26" t="s">
        <v>2</v>
      </c>
      <c r="P26">
        <v>3.3000000000000002E-2</v>
      </c>
      <c r="Q26" t="s">
        <v>2</v>
      </c>
      <c r="R26" t="s">
        <v>2</v>
      </c>
      <c r="S26" t="s">
        <v>2</v>
      </c>
      <c r="T26" t="s">
        <v>2</v>
      </c>
      <c r="U26" t="s">
        <v>2</v>
      </c>
      <c r="V26" t="s">
        <v>2</v>
      </c>
      <c r="W26">
        <v>1.9E-2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>
        <v>2.3E-2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>
        <v>3.1E-2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1.1100000000000001</v>
      </c>
      <c r="CB26" t="s">
        <v>2</v>
      </c>
      <c r="CC26" t="s">
        <v>2</v>
      </c>
      <c r="CD26" s="5">
        <f t="shared" si="0"/>
        <v>1.3780000000000001</v>
      </c>
      <c r="CE26" s="2">
        <v>6.4219999999999997</v>
      </c>
      <c r="CF26" s="7">
        <f t="shared" si="1"/>
        <v>1.8597295956673221</v>
      </c>
      <c r="CG26" s="7">
        <f t="shared" si="2"/>
        <v>-0.3206331725914669</v>
      </c>
    </row>
    <row r="27" spans="2:85">
      <c r="B27" t="s">
        <v>26</v>
      </c>
      <c r="C27" t="s">
        <v>2</v>
      </c>
      <c r="D27" t="s">
        <v>2</v>
      </c>
      <c r="E27">
        <v>0.112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 t="s">
        <v>2</v>
      </c>
      <c r="Q27" t="s">
        <v>2</v>
      </c>
      <c r="R27" t="s">
        <v>2</v>
      </c>
      <c r="S27" t="s">
        <v>2</v>
      </c>
      <c r="T27" t="s">
        <v>2</v>
      </c>
      <c r="U27">
        <v>2.4E-2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0.29799999999999999</v>
      </c>
      <c r="CB27" t="s">
        <v>2</v>
      </c>
      <c r="CC27" t="s">
        <v>2</v>
      </c>
      <c r="CD27" s="5">
        <f t="shared" si="0"/>
        <v>0.434</v>
      </c>
      <c r="CE27" s="2">
        <v>1.8759999999999999</v>
      </c>
      <c r="CF27" s="7">
        <f t="shared" si="1"/>
        <v>0.62914185058403282</v>
      </c>
      <c r="CG27" s="7">
        <f t="shared" si="2"/>
        <v>0.83471074488173225</v>
      </c>
    </row>
    <row r="28" spans="2:85">
      <c r="B28" t="s">
        <v>27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2</v>
      </c>
      <c r="K28" t="s">
        <v>2</v>
      </c>
      <c r="L28" t="s">
        <v>2</v>
      </c>
      <c r="M28" t="s">
        <v>2</v>
      </c>
      <c r="N28" t="s">
        <v>2</v>
      </c>
      <c r="O28" t="s">
        <v>2</v>
      </c>
      <c r="P28">
        <v>2.3E-2</v>
      </c>
      <c r="Q28" t="s">
        <v>2</v>
      </c>
      <c r="R28" t="s">
        <v>2</v>
      </c>
      <c r="S28" t="s">
        <v>2</v>
      </c>
      <c r="T28" t="s">
        <v>2</v>
      </c>
      <c r="U28">
        <v>2E-3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 t="s">
        <v>2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 t="s">
        <v>2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>
        <v>6.9000000000000006E-2</v>
      </c>
      <c r="CB28" t="s">
        <v>2</v>
      </c>
      <c r="CC28" t="s">
        <v>2</v>
      </c>
      <c r="CD28" s="5">
        <f t="shared" si="0"/>
        <v>9.4E-2</v>
      </c>
      <c r="CE28" s="2">
        <v>0.38900000000000001</v>
      </c>
      <c r="CF28" s="7">
        <f t="shared" si="1"/>
        <v>-0.94417593536369071</v>
      </c>
      <c r="CG28" s="7">
        <f t="shared" si="2"/>
        <v>2.364460496712133</v>
      </c>
    </row>
    <row r="29" spans="2:85">
      <c r="B29" t="s">
        <v>28</v>
      </c>
      <c r="C29">
        <v>0.49099999999999999</v>
      </c>
      <c r="D29" t="s">
        <v>2</v>
      </c>
      <c r="E29" t="s">
        <v>2</v>
      </c>
      <c r="F29" t="s">
        <v>2</v>
      </c>
      <c r="G29">
        <v>1.9E-2</v>
      </c>
      <c r="H29" t="s">
        <v>2</v>
      </c>
      <c r="I29">
        <v>9.5000000000000001E-2</v>
      </c>
      <c r="J29" t="s">
        <v>2</v>
      </c>
      <c r="K29">
        <v>0.22500000000000001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>
        <v>0.45300000000000001</v>
      </c>
      <c r="T29" t="s">
        <v>2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>
        <v>0.16900000000000001</v>
      </c>
      <c r="AF29" t="s">
        <v>2</v>
      </c>
      <c r="AG29" t="s">
        <v>2</v>
      </c>
      <c r="AH29" t="s">
        <v>2</v>
      </c>
      <c r="AI29" t="s">
        <v>2</v>
      </c>
      <c r="AJ29" t="s">
        <v>2</v>
      </c>
      <c r="AK29">
        <v>0.71399999999999997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4.82</v>
      </c>
      <c r="CD29" s="5">
        <f t="shared" si="0"/>
        <v>6.9860000000000007</v>
      </c>
      <c r="CE29" s="2">
        <v>32.051000000000002</v>
      </c>
      <c r="CF29" s="7">
        <f t="shared" si="1"/>
        <v>3.4673283841279803</v>
      </c>
      <c r="CG29" s="7">
        <f t="shared" si="2"/>
        <v>-1.9439081463846404</v>
      </c>
    </row>
    <row r="30" spans="2:85">
      <c r="B30" t="s">
        <v>29</v>
      </c>
      <c r="C30" t="s">
        <v>2</v>
      </c>
      <c r="D30" t="s">
        <v>2</v>
      </c>
      <c r="E30">
        <v>3.9E-2</v>
      </c>
      <c r="F30" t="s">
        <v>2</v>
      </c>
      <c r="G30">
        <v>2.4E-2</v>
      </c>
      <c r="H30" t="s">
        <v>2</v>
      </c>
      <c r="I30">
        <v>0.66600000000000004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>
        <v>0.52500000000000002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>
        <v>0.65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1.099</v>
      </c>
      <c r="CD30" s="5">
        <f t="shared" si="0"/>
        <v>3.0030000000000001</v>
      </c>
      <c r="CE30" s="2">
        <v>8.0380000000000003</v>
      </c>
      <c r="CF30" s="7">
        <f t="shared" si="1"/>
        <v>2.0841802960270095</v>
      </c>
      <c r="CG30" s="7">
        <f t="shared" si="2"/>
        <v>-1.0996117890011932</v>
      </c>
    </row>
    <row r="31" spans="2:85">
      <c r="B31" t="s">
        <v>30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>
        <v>0.14199999999999999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 t="s">
        <v>2</v>
      </c>
      <c r="CB31" t="s">
        <v>2</v>
      </c>
      <c r="CC31">
        <v>1.2909999999999999</v>
      </c>
      <c r="CD31" s="5">
        <f t="shared" si="0"/>
        <v>1.4329999999999998</v>
      </c>
      <c r="CE31" s="2">
        <v>6.43</v>
      </c>
      <c r="CF31" s="7">
        <f t="shared" si="1"/>
        <v>1.860974538249528</v>
      </c>
      <c r="CG31" s="7">
        <f t="shared" si="2"/>
        <v>-0.3597701488460347</v>
      </c>
    </row>
    <row r="32" spans="2:85">
      <c r="B32" t="s">
        <v>31</v>
      </c>
      <c r="C32" t="s">
        <v>2</v>
      </c>
      <c r="D32" t="s">
        <v>2</v>
      </c>
      <c r="E32" t="s">
        <v>2</v>
      </c>
      <c r="F32" t="s">
        <v>2</v>
      </c>
      <c r="G32" t="s">
        <v>2</v>
      </c>
      <c r="H32" t="s">
        <v>2</v>
      </c>
      <c r="I32" t="s">
        <v>2</v>
      </c>
      <c r="J32" t="s">
        <v>2</v>
      </c>
      <c r="K32" t="s">
        <v>2</v>
      </c>
      <c r="L32" t="s">
        <v>2</v>
      </c>
      <c r="M32" t="s">
        <v>2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 t="s">
        <v>2</v>
      </c>
      <c r="T32" t="s">
        <v>2</v>
      </c>
      <c r="U32" t="s">
        <v>2</v>
      </c>
      <c r="V32" t="s">
        <v>2</v>
      </c>
      <c r="W32" t="s">
        <v>2</v>
      </c>
      <c r="X32" t="s">
        <v>2</v>
      </c>
      <c r="Y32" t="s">
        <v>2</v>
      </c>
      <c r="Z32" t="s">
        <v>2</v>
      </c>
      <c r="AA32">
        <v>3.5000000000000003E-2</v>
      </c>
      <c r="AB32" t="s">
        <v>2</v>
      </c>
      <c r="AC32" t="s">
        <v>2</v>
      </c>
      <c r="AD32" t="s">
        <v>2</v>
      </c>
      <c r="AE32" t="s">
        <v>2</v>
      </c>
      <c r="AF32" t="s">
        <v>2</v>
      </c>
      <c r="AG32" t="s">
        <v>2</v>
      </c>
      <c r="AH32" t="s">
        <v>2</v>
      </c>
      <c r="AI32" t="s">
        <v>2</v>
      </c>
      <c r="AJ32" t="s">
        <v>2</v>
      </c>
      <c r="AK32" t="s">
        <v>2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>
        <v>0.247</v>
      </c>
      <c r="CB32" t="s">
        <v>2</v>
      </c>
      <c r="CC32" t="s">
        <v>2</v>
      </c>
      <c r="CD32" s="5">
        <f t="shared" si="0"/>
        <v>0.28200000000000003</v>
      </c>
      <c r="CE32" s="2">
        <v>1.466</v>
      </c>
      <c r="CF32" s="7">
        <f t="shared" si="1"/>
        <v>0.38253760346445975</v>
      </c>
      <c r="CG32" s="7">
        <f t="shared" si="2"/>
        <v>1.2658482080440234</v>
      </c>
    </row>
    <row r="33" spans="2:85">
      <c r="B33" t="s">
        <v>32</v>
      </c>
      <c r="C33">
        <v>0.35199999999999998</v>
      </c>
      <c r="D33" t="s">
        <v>2</v>
      </c>
      <c r="E33">
        <v>0.52100000000000002</v>
      </c>
      <c r="F33" t="s">
        <v>2</v>
      </c>
      <c r="G33">
        <v>8.3000000000000004E-2</v>
      </c>
      <c r="H33" t="s">
        <v>2</v>
      </c>
      <c r="I33" t="s">
        <v>2</v>
      </c>
      <c r="J33" t="s">
        <v>2</v>
      </c>
      <c r="K33">
        <v>0.85</v>
      </c>
      <c r="L33" t="s">
        <v>2</v>
      </c>
      <c r="M33">
        <v>0.65900000000000003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>
        <v>3.282</v>
      </c>
      <c r="T33" t="s">
        <v>2</v>
      </c>
      <c r="U33" t="s">
        <v>2</v>
      </c>
      <c r="V33">
        <v>0.51200000000000001</v>
      </c>
      <c r="W33" t="s">
        <v>2</v>
      </c>
      <c r="X33" t="s">
        <v>2</v>
      </c>
      <c r="Y33" t="s">
        <v>2</v>
      </c>
      <c r="Z33" t="s">
        <v>2</v>
      </c>
      <c r="AA33" t="s">
        <v>2</v>
      </c>
      <c r="AB33" t="s">
        <v>2</v>
      </c>
      <c r="AC33">
        <v>0.30499999999999999</v>
      </c>
      <c r="AD33" t="s">
        <v>2</v>
      </c>
      <c r="AE33" t="s">
        <v>2</v>
      </c>
      <c r="AF33" t="s">
        <v>2</v>
      </c>
      <c r="AG33">
        <v>0.56899999999999995</v>
      </c>
      <c r="AH33" t="s">
        <v>2</v>
      </c>
      <c r="AI33" t="s">
        <v>2</v>
      </c>
      <c r="AJ33" t="s">
        <v>2</v>
      </c>
      <c r="AK33">
        <v>0.74199999999999999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 t="s">
        <v>2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 t="s">
        <v>2</v>
      </c>
      <c r="CB33" t="s">
        <v>2</v>
      </c>
      <c r="CC33">
        <v>21.045999999999999</v>
      </c>
      <c r="CD33" s="5">
        <f t="shared" si="0"/>
        <v>28.920999999999999</v>
      </c>
      <c r="CE33" s="2">
        <v>120.498</v>
      </c>
      <c r="CF33" s="7">
        <f t="shared" si="1"/>
        <v>4.7916331552825957</v>
      </c>
      <c r="CG33" s="7">
        <f t="shared" si="2"/>
        <v>-3.3645679748393649</v>
      </c>
    </row>
    <row r="34" spans="2:85">
      <c r="B34" t="s">
        <v>33</v>
      </c>
      <c r="C34" t="s">
        <v>2</v>
      </c>
      <c r="D34" t="s">
        <v>2</v>
      </c>
      <c r="E34">
        <v>1.4E-2</v>
      </c>
      <c r="F34" t="s">
        <v>2</v>
      </c>
      <c r="G34">
        <v>2.8000000000000001E-2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>
        <v>3.4000000000000002E-2</v>
      </c>
      <c r="X34" t="s">
        <v>2</v>
      </c>
      <c r="Y34" t="s">
        <v>2</v>
      </c>
      <c r="Z34" t="s">
        <v>2</v>
      </c>
      <c r="AA34">
        <v>4.1000000000000002E-2</v>
      </c>
      <c r="AB34" t="s">
        <v>2</v>
      </c>
      <c r="AC34" t="s">
        <v>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>
        <v>2.5999999999999999E-2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>
        <v>0.40400000000000003</v>
      </c>
      <c r="CB34" t="s">
        <v>2</v>
      </c>
      <c r="CC34" t="s">
        <v>2</v>
      </c>
      <c r="CD34" s="5">
        <f t="shared" si="0"/>
        <v>0.54700000000000004</v>
      </c>
      <c r="CE34" s="2">
        <v>2.4740000000000002</v>
      </c>
      <c r="CF34" s="7">
        <f t="shared" si="1"/>
        <v>0.9058362739702962</v>
      </c>
      <c r="CG34" s="7">
        <f t="shared" si="2"/>
        <v>0.60330647656015579</v>
      </c>
    </row>
    <row r="35" spans="2:85">
      <c r="B35" t="s">
        <v>34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8.5000000000000006E-2</v>
      </c>
      <c r="J35" t="s">
        <v>2</v>
      </c>
      <c r="K35" t="s">
        <v>2</v>
      </c>
      <c r="L35" t="s">
        <v>2</v>
      </c>
      <c r="M35" t="s">
        <v>2</v>
      </c>
      <c r="N35" t="s">
        <v>2</v>
      </c>
      <c r="O35">
        <v>8.9999999999999993E-3</v>
      </c>
      <c r="P35" t="s">
        <v>2</v>
      </c>
      <c r="Q35" t="s">
        <v>2</v>
      </c>
      <c r="R35" t="s">
        <v>2</v>
      </c>
      <c r="S35" t="s">
        <v>2</v>
      </c>
      <c r="T35">
        <v>6.9000000000000006E-2</v>
      </c>
      <c r="U35" t="s">
        <v>2</v>
      </c>
      <c r="V35" t="s">
        <v>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>
        <v>2.9000000000000001E-2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 t="s">
        <v>2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 t="s">
        <v>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0.38700000000000001</v>
      </c>
      <c r="CD35" s="5">
        <f t="shared" ref="CD35:CD66" si="3">SUM(C35:CC35)</f>
        <v>0.57899999999999996</v>
      </c>
      <c r="CE35" s="2">
        <v>2.5139999999999998</v>
      </c>
      <c r="CF35" s="7">
        <f t="shared" si="1"/>
        <v>0.92187511016805557</v>
      </c>
      <c r="CG35" s="7">
        <f t="shared" si="2"/>
        <v>0.54645280140914188</v>
      </c>
    </row>
    <row r="36" spans="2:85">
      <c r="B36" t="s">
        <v>35</v>
      </c>
      <c r="C36">
        <v>3.4000000000000002E-2</v>
      </c>
      <c r="D36" t="s">
        <v>2</v>
      </c>
      <c r="E36" t="s">
        <v>2</v>
      </c>
      <c r="F36" t="s">
        <v>2</v>
      </c>
      <c r="G36" t="s">
        <v>2</v>
      </c>
      <c r="H36" t="s">
        <v>2</v>
      </c>
      <c r="I36">
        <v>5.8999999999999997E-2</v>
      </c>
      <c r="J36" t="s">
        <v>2</v>
      </c>
      <c r="K36">
        <v>4.2000000000000003E-2</v>
      </c>
      <c r="L36" t="s">
        <v>2</v>
      </c>
      <c r="M36" t="s">
        <v>2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4.4999999999999998E-2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 t="s">
        <v>2</v>
      </c>
      <c r="AH36" t="s">
        <v>2</v>
      </c>
      <c r="AI36" t="s">
        <v>2</v>
      </c>
      <c r="AJ36" t="s">
        <v>2</v>
      </c>
      <c r="AK36">
        <v>2.3E-2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>
        <v>5.8000000000000003E-2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1.369</v>
      </c>
      <c r="CD36" s="5">
        <f t="shared" si="3"/>
        <v>1.63</v>
      </c>
      <c r="CE36" s="2">
        <v>7.7039999999999997</v>
      </c>
      <c r="CF36" s="7">
        <f t="shared" si="1"/>
        <v>2.0417396744958243</v>
      </c>
      <c r="CG36" s="7">
        <f t="shared" si="2"/>
        <v>-0.48858001481867092</v>
      </c>
    </row>
    <row r="37" spans="2:85">
      <c r="B37" t="s">
        <v>85</v>
      </c>
      <c r="C37" t="s">
        <v>2</v>
      </c>
      <c r="D37">
        <v>9.1999999999999998E-2</v>
      </c>
      <c r="E37" t="s">
        <v>2</v>
      </c>
      <c r="F37" t="s">
        <v>2</v>
      </c>
      <c r="G37">
        <v>1.7000000000000001E-2</v>
      </c>
      <c r="H37" t="s">
        <v>2</v>
      </c>
      <c r="I37">
        <v>5.3999999999999999E-2</v>
      </c>
      <c r="J37" t="s">
        <v>2</v>
      </c>
      <c r="K37">
        <v>0.22900000000000001</v>
      </c>
      <c r="L37" t="s">
        <v>2</v>
      </c>
      <c r="M37">
        <v>0.36199999999999999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>
        <v>0.30499999999999999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>
        <v>0.26600000000000001</v>
      </c>
      <c r="AH37" t="s">
        <v>2</v>
      </c>
      <c r="AI37" t="s">
        <v>2</v>
      </c>
      <c r="AJ37" t="s">
        <v>2</v>
      </c>
      <c r="AK37">
        <v>0.11700000000000001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 t="s">
        <v>2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4.9589999999999996</v>
      </c>
      <c r="CD37" s="5">
        <f t="shared" si="3"/>
        <v>6.4009999999999998</v>
      </c>
      <c r="CE37" s="2">
        <v>30.055</v>
      </c>
      <c r="CF37" s="7">
        <f t="shared" si="1"/>
        <v>3.4030290364911253</v>
      </c>
      <c r="CG37" s="7">
        <f t="shared" si="2"/>
        <v>-1.8564542281598664</v>
      </c>
    </row>
    <row r="38" spans="2:85">
      <c r="B38" t="s">
        <v>37</v>
      </c>
      <c r="C38" t="s">
        <v>2</v>
      </c>
      <c r="D38" t="s">
        <v>2</v>
      </c>
      <c r="E38" t="s">
        <v>2</v>
      </c>
      <c r="F38" t="s">
        <v>2</v>
      </c>
      <c r="G38">
        <v>7.0000000000000001E-3</v>
      </c>
      <c r="H38" t="s">
        <v>2</v>
      </c>
      <c r="I38" t="s">
        <v>2</v>
      </c>
      <c r="J38" t="s">
        <v>2</v>
      </c>
      <c r="K38" t="s">
        <v>2</v>
      </c>
      <c r="L38" t="s">
        <v>2</v>
      </c>
      <c r="M38">
        <v>0.01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 t="s">
        <v>2</v>
      </c>
      <c r="X38" t="s">
        <v>2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 t="s">
        <v>2</v>
      </c>
      <c r="AN38" t="s">
        <v>2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>
        <v>4.0000000000000001E-3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 t="s">
        <v>2</v>
      </c>
      <c r="CB38" t="s">
        <v>2</v>
      </c>
      <c r="CC38">
        <v>0.154</v>
      </c>
      <c r="CD38" s="5">
        <f t="shared" si="3"/>
        <v>0.17499999999999999</v>
      </c>
      <c r="CE38" s="2">
        <v>0.89500000000000002</v>
      </c>
      <c r="CF38" s="7">
        <f t="shared" si="1"/>
        <v>-0.11093156070728166</v>
      </c>
      <c r="CG38" s="7">
        <f t="shared" si="2"/>
        <v>1.742969305058623</v>
      </c>
    </row>
    <row r="39" spans="2:85">
      <c r="B39" t="s">
        <v>38</v>
      </c>
      <c r="C39" t="s">
        <v>2</v>
      </c>
      <c r="D39" t="s">
        <v>2</v>
      </c>
      <c r="E39">
        <v>8.7999999999999995E-2</v>
      </c>
      <c r="F39">
        <v>3.5000000000000003E-2</v>
      </c>
      <c r="G39">
        <v>5.7000000000000002E-2</v>
      </c>
      <c r="H39" t="s">
        <v>2</v>
      </c>
      <c r="I39" t="s">
        <v>2</v>
      </c>
      <c r="J39" t="s">
        <v>2</v>
      </c>
      <c r="K39" t="s">
        <v>2</v>
      </c>
      <c r="L39">
        <v>1E-3</v>
      </c>
      <c r="M39" t="s">
        <v>2</v>
      </c>
      <c r="N39">
        <v>0.02</v>
      </c>
      <c r="O39" t="s">
        <v>2</v>
      </c>
      <c r="P39">
        <v>2.7E-2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>
        <v>0.105</v>
      </c>
      <c r="X39" t="s">
        <v>2</v>
      </c>
      <c r="Y39" t="s">
        <v>2</v>
      </c>
      <c r="Z39" t="s">
        <v>2</v>
      </c>
      <c r="AA39">
        <v>5.2999999999999999E-2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>
        <v>2E-3</v>
      </c>
      <c r="AN39">
        <v>7.0000000000000001E-3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 t="s">
        <v>2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0.44700000000000001</v>
      </c>
      <c r="CB39" t="s">
        <v>2</v>
      </c>
      <c r="CC39" t="s">
        <v>2</v>
      </c>
      <c r="CD39" s="5">
        <f t="shared" si="3"/>
        <v>0.84199999999999997</v>
      </c>
      <c r="CE39" s="2">
        <v>2.157</v>
      </c>
      <c r="CF39" s="7">
        <f t="shared" si="1"/>
        <v>0.76871836740701938</v>
      </c>
      <c r="CG39" s="7">
        <f t="shared" si="2"/>
        <v>0.17197526473981037</v>
      </c>
    </row>
    <row r="40" spans="2:85">
      <c r="B40" t="s">
        <v>39</v>
      </c>
      <c r="C40" t="s">
        <v>2</v>
      </c>
      <c r="D40" t="s">
        <v>2</v>
      </c>
      <c r="E40" t="s">
        <v>2</v>
      </c>
      <c r="F40" t="s">
        <v>2</v>
      </c>
      <c r="G40" t="s">
        <v>2</v>
      </c>
      <c r="H40" t="s">
        <v>2</v>
      </c>
      <c r="I40" t="s">
        <v>2</v>
      </c>
      <c r="J40" t="s">
        <v>2</v>
      </c>
      <c r="K40" t="s">
        <v>2</v>
      </c>
      <c r="L40">
        <v>8.9999999999999993E-3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 t="s">
        <v>2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 t="s">
        <v>2</v>
      </c>
      <c r="AU40">
        <v>7.0000000000000001E-3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>
        <v>8.3000000000000004E-2</v>
      </c>
      <c r="CB40" t="s">
        <v>2</v>
      </c>
      <c r="CC40" t="s">
        <v>2</v>
      </c>
      <c r="CD40" s="5">
        <f t="shared" si="3"/>
        <v>9.9000000000000005E-2</v>
      </c>
      <c r="CE40" s="2">
        <v>0.43099999999999999</v>
      </c>
      <c r="CF40" s="7">
        <f t="shared" si="1"/>
        <v>-0.8416471888783893</v>
      </c>
      <c r="CG40" s="7">
        <f t="shared" si="2"/>
        <v>2.312635428847547</v>
      </c>
    </row>
    <row r="41" spans="2:85">
      <c r="B41" t="s">
        <v>40</v>
      </c>
      <c r="C41" t="s">
        <v>2</v>
      </c>
      <c r="D41" t="s">
        <v>2</v>
      </c>
      <c r="E41">
        <v>0.19700000000000001</v>
      </c>
      <c r="F41" t="s">
        <v>2</v>
      </c>
      <c r="G41">
        <v>2.1000000000000001E-2</v>
      </c>
      <c r="H41">
        <v>0.10100000000000001</v>
      </c>
      <c r="I41">
        <v>0.104</v>
      </c>
      <c r="J41" t="s">
        <v>2</v>
      </c>
      <c r="K41" t="s">
        <v>2</v>
      </c>
      <c r="L41" t="s">
        <v>2</v>
      </c>
      <c r="M41" t="s">
        <v>2</v>
      </c>
      <c r="N41" t="s">
        <v>2</v>
      </c>
      <c r="O41" t="s">
        <v>2</v>
      </c>
      <c r="P41" t="s">
        <v>2</v>
      </c>
      <c r="Q41" t="s">
        <v>2</v>
      </c>
      <c r="R41" t="s">
        <v>2</v>
      </c>
      <c r="S41" t="s">
        <v>2</v>
      </c>
      <c r="T41" t="s">
        <v>2</v>
      </c>
      <c r="U41" t="s">
        <v>2</v>
      </c>
      <c r="V41">
        <v>0.121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0.1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1.4470000000000001</v>
      </c>
      <c r="CD41" s="5">
        <f t="shared" si="3"/>
        <v>2.0910000000000002</v>
      </c>
      <c r="CE41" s="2">
        <v>9.0340000000000007</v>
      </c>
      <c r="CF41" s="7">
        <f t="shared" si="1"/>
        <v>2.2009952372324126</v>
      </c>
      <c r="CG41" s="7">
        <f t="shared" si="2"/>
        <v>-0.73764242044649664</v>
      </c>
    </row>
    <row r="42" spans="2:85">
      <c r="B42" t="s">
        <v>41</v>
      </c>
      <c r="C42">
        <v>0.12</v>
      </c>
      <c r="D42" t="s">
        <v>2</v>
      </c>
      <c r="E42" t="s">
        <v>2</v>
      </c>
      <c r="F42" t="s">
        <v>2</v>
      </c>
      <c r="G42" t="s">
        <v>2</v>
      </c>
      <c r="H42" t="s">
        <v>2</v>
      </c>
      <c r="I42">
        <v>0.16300000000000001</v>
      </c>
      <c r="J42" t="s">
        <v>2</v>
      </c>
      <c r="K42" t="s">
        <v>2</v>
      </c>
      <c r="L42" t="s">
        <v>2</v>
      </c>
      <c r="M42">
        <v>1.522</v>
      </c>
      <c r="N42" t="s">
        <v>2</v>
      </c>
      <c r="O42">
        <v>0.193</v>
      </c>
      <c r="P42" t="s">
        <v>2</v>
      </c>
      <c r="Q42">
        <v>0.38</v>
      </c>
      <c r="R42" t="s">
        <v>2</v>
      </c>
      <c r="S42" t="s">
        <v>2</v>
      </c>
      <c r="T42" t="s">
        <v>2</v>
      </c>
      <c r="U42" t="s">
        <v>2</v>
      </c>
      <c r="V42" t="s">
        <v>2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0.78500000000000003</v>
      </c>
      <c r="AD42" t="s">
        <v>2</v>
      </c>
      <c r="AE42" t="s">
        <v>2</v>
      </c>
      <c r="AF42" t="s">
        <v>2</v>
      </c>
      <c r="AG42" t="s">
        <v>2</v>
      </c>
      <c r="AH42" t="s">
        <v>2</v>
      </c>
      <c r="AI42" t="s">
        <v>2</v>
      </c>
      <c r="AJ42" t="s">
        <v>2</v>
      </c>
      <c r="AK42" t="s">
        <v>2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>
        <v>8.0000000000000002E-3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 t="s">
        <v>2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6.0030000000000001</v>
      </c>
      <c r="CD42" s="5">
        <f t="shared" si="3"/>
        <v>9.1739999999999995</v>
      </c>
      <c r="CE42" s="2">
        <v>36.826999999999998</v>
      </c>
      <c r="CF42" s="7">
        <f t="shared" si="1"/>
        <v>3.6062312718039835</v>
      </c>
      <c r="CG42" s="7">
        <f t="shared" si="2"/>
        <v>-2.2163733961749803</v>
      </c>
    </row>
    <row r="43" spans="2:85">
      <c r="B43" t="s">
        <v>42</v>
      </c>
      <c r="C43" t="s">
        <v>2</v>
      </c>
      <c r="D43" t="s">
        <v>2</v>
      </c>
      <c r="E43">
        <v>0.126</v>
      </c>
      <c r="F43" t="s">
        <v>2</v>
      </c>
      <c r="G43">
        <v>3.1E-2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0.15</v>
      </c>
      <c r="R43" t="s">
        <v>2</v>
      </c>
      <c r="S43">
        <v>0.37</v>
      </c>
      <c r="T43" t="s">
        <v>2</v>
      </c>
      <c r="U43" t="s">
        <v>2</v>
      </c>
      <c r="V43">
        <v>0.3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>
        <v>0.217</v>
      </c>
      <c r="AD43" t="s">
        <v>2</v>
      </c>
      <c r="AE43">
        <v>0.41299999999999998</v>
      </c>
      <c r="AF43" t="s">
        <v>2</v>
      </c>
      <c r="AG43">
        <v>0.224</v>
      </c>
      <c r="AH43" t="s">
        <v>2</v>
      </c>
      <c r="AI43">
        <v>0.10199999999999999</v>
      </c>
      <c r="AJ43" t="s">
        <v>2</v>
      </c>
      <c r="AK43">
        <v>0.11899999999999999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>
        <v>0.32900000000000001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5.0990000000000002</v>
      </c>
      <c r="CD43" s="5">
        <f t="shared" si="3"/>
        <v>7.48</v>
      </c>
      <c r="CE43" s="2">
        <v>33.773000000000003</v>
      </c>
      <c r="CF43" s="7">
        <f t="shared" si="1"/>
        <v>3.5196616666969591</v>
      </c>
      <c r="CG43" s="7">
        <f t="shared" si="2"/>
        <v>-2.0122327919863858</v>
      </c>
    </row>
    <row r="44" spans="2:85">
      <c r="B44" t="s">
        <v>43</v>
      </c>
      <c r="C44">
        <v>0.03</v>
      </c>
      <c r="D44" t="s">
        <v>2</v>
      </c>
      <c r="E44" t="s">
        <v>2</v>
      </c>
      <c r="F44" t="s">
        <v>2</v>
      </c>
      <c r="G44" t="s">
        <v>2</v>
      </c>
      <c r="H44" t="s">
        <v>2</v>
      </c>
      <c r="I44" t="s">
        <v>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 t="s">
        <v>2</v>
      </c>
      <c r="P44" t="s">
        <v>2</v>
      </c>
      <c r="Q44">
        <v>5.8000000000000003E-2</v>
      </c>
      <c r="R44" t="s">
        <v>2</v>
      </c>
      <c r="S44" t="s">
        <v>2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 t="s">
        <v>2</v>
      </c>
      <c r="AD44" t="s">
        <v>2</v>
      </c>
      <c r="AE44" t="s">
        <v>2</v>
      </c>
      <c r="AF44" t="s">
        <v>2</v>
      </c>
      <c r="AG44" t="s">
        <v>2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 t="s">
        <v>2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0.22500000000000001</v>
      </c>
      <c r="CD44" s="5">
        <f t="shared" si="3"/>
        <v>0.313</v>
      </c>
      <c r="CE44" s="2">
        <v>1.4319999999999999</v>
      </c>
      <c r="CF44" s="7">
        <f t="shared" si="1"/>
        <v>0.3590720685384538</v>
      </c>
      <c r="CG44" s="7">
        <f t="shared" si="2"/>
        <v>1.1615520884419839</v>
      </c>
    </row>
    <row r="45" spans="2:85">
      <c r="B45" t="s">
        <v>44</v>
      </c>
      <c r="C45" t="s">
        <v>2</v>
      </c>
      <c r="D45" t="s">
        <v>2</v>
      </c>
      <c r="E45">
        <v>0.16400000000000001</v>
      </c>
      <c r="F45" t="s">
        <v>2</v>
      </c>
      <c r="G45">
        <v>3.6999999999999998E-2</v>
      </c>
      <c r="H45" t="s">
        <v>2</v>
      </c>
      <c r="I45">
        <v>7.6999999999999999E-2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>
        <v>0.22900000000000001</v>
      </c>
      <c r="P45" t="s">
        <v>2</v>
      </c>
      <c r="Q45" t="s">
        <v>2</v>
      </c>
      <c r="R45" t="s">
        <v>2</v>
      </c>
      <c r="S45">
        <v>0.314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>
        <v>0.26800000000000002</v>
      </c>
      <c r="AD45" t="s">
        <v>2</v>
      </c>
      <c r="AE45">
        <v>0.153</v>
      </c>
      <c r="AF45" t="s">
        <v>2</v>
      </c>
      <c r="AG45">
        <v>0.39600000000000002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>
        <v>4.9000000000000002E-2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4.891</v>
      </c>
      <c r="CD45" s="5">
        <f t="shared" si="3"/>
        <v>6.5779999999999994</v>
      </c>
      <c r="CE45" s="2">
        <v>34.573999999999998</v>
      </c>
      <c r="CF45" s="7">
        <f t="shared" si="1"/>
        <v>3.5431019545005951</v>
      </c>
      <c r="CG45" s="7">
        <f t="shared" si="2"/>
        <v>-1.8837307477668652</v>
      </c>
    </row>
    <row r="46" spans="2:85">
      <c r="B46" t="s">
        <v>45</v>
      </c>
      <c r="C46">
        <v>6.3E-2</v>
      </c>
      <c r="D46" t="s">
        <v>2</v>
      </c>
      <c r="E46" t="s">
        <v>2</v>
      </c>
      <c r="F46" t="s">
        <v>2</v>
      </c>
      <c r="G46" t="s">
        <v>2</v>
      </c>
      <c r="H46" t="s">
        <v>2</v>
      </c>
      <c r="I46" t="s">
        <v>2</v>
      </c>
      <c r="J46" t="s">
        <v>2</v>
      </c>
      <c r="K46" t="s">
        <v>2</v>
      </c>
      <c r="L46" t="s">
        <v>2</v>
      </c>
      <c r="M46" t="s">
        <v>2</v>
      </c>
      <c r="N46" t="s">
        <v>2</v>
      </c>
      <c r="O46" t="s">
        <v>2</v>
      </c>
      <c r="P46" t="s">
        <v>2</v>
      </c>
      <c r="Q46" t="s">
        <v>2</v>
      </c>
      <c r="R46" t="s">
        <v>2</v>
      </c>
      <c r="S46" t="s">
        <v>2</v>
      </c>
      <c r="T46" t="s">
        <v>2</v>
      </c>
      <c r="U46" t="s">
        <v>2</v>
      </c>
      <c r="V46" t="s">
        <v>2</v>
      </c>
      <c r="W46" t="s">
        <v>2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 t="s">
        <v>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 t="s">
        <v>2</v>
      </c>
      <c r="CB46" t="s">
        <v>2</v>
      </c>
      <c r="CC46">
        <v>2.7210000000000001</v>
      </c>
      <c r="CD46" s="5">
        <f t="shared" si="3"/>
        <v>2.7840000000000003</v>
      </c>
      <c r="CE46" s="2">
        <v>14.513999999999999</v>
      </c>
      <c r="CF46" s="7">
        <f t="shared" si="1"/>
        <v>2.6751137008559454</v>
      </c>
      <c r="CG46" s="7">
        <f t="shared" si="2"/>
        <v>-1.0238887424721732</v>
      </c>
    </row>
    <row r="47" spans="2:85">
      <c r="B47" t="s">
        <v>46</v>
      </c>
      <c r="C47" t="s">
        <v>2</v>
      </c>
      <c r="D47" t="s">
        <v>2</v>
      </c>
      <c r="E47">
        <v>0.40400000000000003</v>
      </c>
      <c r="F47" t="s">
        <v>2</v>
      </c>
      <c r="G47">
        <v>3.5000000000000003E-2</v>
      </c>
      <c r="H47" t="s">
        <v>2</v>
      </c>
      <c r="I47" t="s">
        <v>2</v>
      </c>
      <c r="J47" t="s">
        <v>2</v>
      </c>
      <c r="K47" t="s">
        <v>2</v>
      </c>
      <c r="L47">
        <v>2E-3</v>
      </c>
      <c r="M47" t="s">
        <v>2</v>
      </c>
      <c r="N47" t="s">
        <v>2</v>
      </c>
      <c r="O47" t="s">
        <v>2</v>
      </c>
      <c r="P47">
        <v>0.22800000000000001</v>
      </c>
      <c r="Q47" t="s">
        <v>2</v>
      </c>
      <c r="R47" t="s">
        <v>2</v>
      </c>
      <c r="S47" t="s">
        <v>2</v>
      </c>
      <c r="T47" t="s">
        <v>2</v>
      </c>
      <c r="U47">
        <v>1.4999999999999999E-2</v>
      </c>
      <c r="V47" t="s">
        <v>2</v>
      </c>
      <c r="W47">
        <v>6.0000000000000001E-3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 t="s">
        <v>2</v>
      </c>
      <c r="AD47" t="s">
        <v>2</v>
      </c>
      <c r="AE47" t="s">
        <v>2</v>
      </c>
      <c r="AF47" t="s">
        <v>2</v>
      </c>
      <c r="AG47" t="s">
        <v>2</v>
      </c>
      <c r="AH47" t="s">
        <v>2</v>
      </c>
      <c r="AI47" t="s">
        <v>2</v>
      </c>
      <c r="AJ47" t="s">
        <v>2</v>
      </c>
      <c r="AK47" t="s">
        <v>2</v>
      </c>
      <c r="AL47" t="s">
        <v>2</v>
      </c>
      <c r="AM47" t="s">
        <v>2</v>
      </c>
      <c r="AN47" t="s">
        <v>2</v>
      </c>
      <c r="AO47" t="s">
        <v>2</v>
      </c>
      <c r="AP47" t="s">
        <v>2</v>
      </c>
      <c r="AQ47" t="s">
        <v>2</v>
      </c>
      <c r="AR47" t="s">
        <v>2</v>
      </c>
      <c r="AS47" t="s">
        <v>2</v>
      </c>
      <c r="AT47">
        <v>5.0999999999999997E-2</v>
      </c>
      <c r="AU47" t="s">
        <v>2</v>
      </c>
      <c r="AV47" t="s">
        <v>2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 t="s">
        <v>2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>
        <v>0.85</v>
      </c>
      <c r="CB47" t="s">
        <v>2</v>
      </c>
      <c r="CC47" t="s">
        <v>2</v>
      </c>
      <c r="CD47" s="5">
        <f t="shared" si="3"/>
        <v>1.5910000000000002</v>
      </c>
      <c r="CE47" s="2">
        <v>6.202</v>
      </c>
      <c r="CF47" s="7">
        <f t="shared" si="1"/>
        <v>1.8248718206782573</v>
      </c>
      <c r="CG47" s="7">
        <f t="shared" si="2"/>
        <v>-0.46436274935564992</v>
      </c>
    </row>
    <row r="48" spans="2:85">
      <c r="B48" t="s">
        <v>47</v>
      </c>
      <c r="C48">
        <v>0.38200000000000001</v>
      </c>
      <c r="D48">
        <v>0.56699999999999995</v>
      </c>
      <c r="E48">
        <v>0.39500000000000002</v>
      </c>
      <c r="F48" t="s">
        <v>2</v>
      </c>
      <c r="G48">
        <v>6.0999999999999999E-2</v>
      </c>
      <c r="H48">
        <v>6.7709999999999999</v>
      </c>
      <c r="I48" t="s">
        <v>2</v>
      </c>
      <c r="J48" t="s">
        <v>2</v>
      </c>
      <c r="K48">
        <v>14.185</v>
      </c>
      <c r="L48" t="s">
        <v>2</v>
      </c>
      <c r="M48" t="s">
        <v>2</v>
      </c>
      <c r="N48" t="s">
        <v>2</v>
      </c>
      <c r="O48" t="s">
        <v>2</v>
      </c>
      <c r="P48" t="s">
        <v>2</v>
      </c>
      <c r="Q48" t="s">
        <v>2</v>
      </c>
      <c r="R48">
        <v>10.634</v>
      </c>
      <c r="S48">
        <v>6.952</v>
      </c>
      <c r="T48" t="s">
        <v>2</v>
      </c>
      <c r="U48" t="s">
        <v>2</v>
      </c>
      <c r="V48">
        <v>0.90300000000000002</v>
      </c>
      <c r="W48" t="s">
        <v>2</v>
      </c>
      <c r="X48" t="s">
        <v>2</v>
      </c>
      <c r="Y48" t="s">
        <v>2</v>
      </c>
      <c r="Z48" t="s">
        <v>2</v>
      </c>
      <c r="AA48" t="s">
        <v>2</v>
      </c>
      <c r="AB48" t="s">
        <v>2</v>
      </c>
      <c r="AC48">
        <v>0.97299999999999998</v>
      </c>
      <c r="AD48" t="s">
        <v>2</v>
      </c>
      <c r="AE48">
        <v>9.7000000000000003E-2</v>
      </c>
      <c r="AF48" t="s">
        <v>2</v>
      </c>
      <c r="AG48">
        <v>3.9950000000000001</v>
      </c>
      <c r="AH48" t="s">
        <v>2</v>
      </c>
      <c r="AI48" t="s">
        <v>2</v>
      </c>
      <c r="AJ48" t="s">
        <v>2</v>
      </c>
      <c r="AK48">
        <v>1.006</v>
      </c>
      <c r="AL48">
        <v>5.0000000000000001E-3</v>
      </c>
      <c r="AM48" t="s">
        <v>2</v>
      </c>
      <c r="AN48" t="s">
        <v>2</v>
      </c>
      <c r="AO48" t="s">
        <v>2</v>
      </c>
      <c r="AP48" t="s">
        <v>2</v>
      </c>
      <c r="AQ48">
        <v>0.64800000000000002</v>
      </c>
      <c r="AR48" t="s">
        <v>2</v>
      </c>
      <c r="AS48" t="s">
        <v>2</v>
      </c>
      <c r="AT48" t="s">
        <v>2</v>
      </c>
      <c r="AU48" t="s">
        <v>2</v>
      </c>
      <c r="AV48">
        <v>1.08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>
        <v>6.1989999999999998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 t="s">
        <v>2</v>
      </c>
      <c r="CB48" t="s">
        <v>2</v>
      </c>
      <c r="CC48">
        <v>42.017000000000003</v>
      </c>
      <c r="CD48" s="5">
        <f t="shared" si="3"/>
        <v>96.87</v>
      </c>
      <c r="CE48" s="2">
        <v>184.99799999999999</v>
      </c>
      <c r="CF48" s="7">
        <f t="shared" si="1"/>
        <v>5.2203450142090766</v>
      </c>
      <c r="CG48" s="7">
        <f t="shared" si="2"/>
        <v>-4.5733698734382937</v>
      </c>
    </row>
    <row r="49" spans="2:85">
      <c r="B49" t="s">
        <v>48</v>
      </c>
      <c r="C49" t="s">
        <v>2</v>
      </c>
      <c r="D49" t="s">
        <v>2</v>
      </c>
      <c r="E49">
        <v>0.71199999999999997</v>
      </c>
      <c r="F49" t="s">
        <v>2</v>
      </c>
      <c r="G49" t="s">
        <v>2</v>
      </c>
      <c r="H49" t="s">
        <v>2</v>
      </c>
      <c r="I49" t="s">
        <v>2</v>
      </c>
      <c r="J49" t="s">
        <v>2</v>
      </c>
      <c r="K49" t="s">
        <v>2</v>
      </c>
      <c r="L49" t="s">
        <v>2</v>
      </c>
      <c r="M49" t="s">
        <v>2</v>
      </c>
      <c r="N49">
        <v>1.0999999999999999E-2</v>
      </c>
      <c r="O49" t="s">
        <v>2</v>
      </c>
      <c r="P49">
        <v>0.64900000000000002</v>
      </c>
      <c r="Q49" t="s">
        <v>2</v>
      </c>
      <c r="R49" t="s">
        <v>2</v>
      </c>
      <c r="S49" t="s">
        <v>2</v>
      </c>
      <c r="T49" t="s">
        <v>2</v>
      </c>
      <c r="U49">
        <v>0.17799999999999999</v>
      </c>
      <c r="V49" t="s">
        <v>2</v>
      </c>
      <c r="W49">
        <v>0.09</v>
      </c>
      <c r="X49" t="s">
        <v>2</v>
      </c>
      <c r="Y49" t="s">
        <v>2</v>
      </c>
      <c r="Z49" t="s">
        <v>2</v>
      </c>
      <c r="AA49">
        <v>0.17499999999999999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 t="s">
        <v>2</v>
      </c>
      <c r="AU49" t="s">
        <v>2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5.1230000000000002</v>
      </c>
      <c r="CB49" t="s">
        <v>2</v>
      </c>
      <c r="CC49" t="s">
        <v>2</v>
      </c>
      <c r="CD49" s="5">
        <f t="shared" si="3"/>
        <v>6.9380000000000006</v>
      </c>
      <c r="CE49" s="2">
        <v>23.777999999999999</v>
      </c>
      <c r="CF49" s="7">
        <f t="shared" si="1"/>
        <v>3.1687607834363529</v>
      </c>
      <c r="CG49" s="7">
        <f t="shared" si="2"/>
        <v>-1.9370135485475581</v>
      </c>
    </row>
    <row r="50" spans="2:85">
      <c r="B50" t="s">
        <v>49</v>
      </c>
      <c r="C50" t="s">
        <v>2</v>
      </c>
      <c r="D50" t="s">
        <v>2</v>
      </c>
      <c r="E50">
        <v>0.16200000000000001</v>
      </c>
      <c r="F50" t="s">
        <v>2</v>
      </c>
      <c r="G50" t="s">
        <v>2</v>
      </c>
      <c r="H50" t="s">
        <v>2</v>
      </c>
      <c r="I50" t="s">
        <v>2</v>
      </c>
      <c r="J50">
        <v>8.2000000000000003E-2</v>
      </c>
      <c r="K50" t="s">
        <v>2</v>
      </c>
      <c r="L50" t="s">
        <v>2</v>
      </c>
      <c r="M50" t="s">
        <v>2</v>
      </c>
      <c r="N50" t="s">
        <v>2</v>
      </c>
      <c r="O50" t="s">
        <v>2</v>
      </c>
      <c r="P50" t="s">
        <v>2</v>
      </c>
      <c r="Q50" t="s">
        <v>2</v>
      </c>
      <c r="R50" t="s">
        <v>2</v>
      </c>
      <c r="S50" t="s">
        <v>2</v>
      </c>
      <c r="T50" t="s">
        <v>2</v>
      </c>
      <c r="U50" t="s">
        <v>2</v>
      </c>
      <c r="V50" t="s">
        <v>2</v>
      </c>
      <c r="W50" t="s">
        <v>2</v>
      </c>
      <c r="X50" t="s">
        <v>2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 t="s">
        <v>2</v>
      </c>
      <c r="AN50" t="s">
        <v>2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0.19800000000000001</v>
      </c>
      <c r="AU50">
        <v>2.3E-2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2.2290000000000001</v>
      </c>
      <c r="CB50" t="s">
        <v>2</v>
      </c>
      <c r="CC50" t="s">
        <v>2</v>
      </c>
      <c r="CD50" s="5">
        <f t="shared" si="3"/>
        <v>2.694</v>
      </c>
      <c r="CE50" s="2">
        <v>12.124000000000001</v>
      </c>
      <c r="CF50" s="7">
        <f t="shared" si="1"/>
        <v>2.4951869591955567</v>
      </c>
      <c r="CG50" s="7">
        <f t="shared" si="2"/>
        <v>-0.99102707798817224</v>
      </c>
    </row>
    <row r="51" spans="2:85">
      <c r="B51" t="s">
        <v>50</v>
      </c>
      <c r="C51" t="s">
        <v>2</v>
      </c>
      <c r="D51" t="s">
        <v>2</v>
      </c>
      <c r="E51" t="s">
        <v>2</v>
      </c>
      <c r="F51">
        <v>6.0000000000000001E-3</v>
      </c>
      <c r="G51" t="s">
        <v>2</v>
      </c>
      <c r="H51" t="s">
        <v>2</v>
      </c>
      <c r="I51" t="s">
        <v>2</v>
      </c>
      <c r="J51">
        <v>4.4999999999999998E-2</v>
      </c>
      <c r="K51" t="s">
        <v>2</v>
      </c>
      <c r="L51">
        <v>1.4E-2</v>
      </c>
      <c r="M51" t="s">
        <v>2</v>
      </c>
      <c r="N51">
        <v>4.0000000000000001E-3</v>
      </c>
      <c r="O51" t="s">
        <v>2</v>
      </c>
      <c r="P51">
        <v>2.3E-2</v>
      </c>
      <c r="Q51" t="s">
        <v>2</v>
      </c>
      <c r="R51" t="s">
        <v>2</v>
      </c>
      <c r="S51" t="s">
        <v>2</v>
      </c>
      <c r="T51" t="s">
        <v>2</v>
      </c>
      <c r="U51">
        <v>2.1999999999999999E-2</v>
      </c>
      <c r="V51" t="s">
        <v>2</v>
      </c>
      <c r="W51">
        <v>0.04</v>
      </c>
      <c r="X51" t="s">
        <v>2</v>
      </c>
      <c r="Y51" t="s">
        <v>2</v>
      </c>
      <c r="Z51" t="s">
        <v>2</v>
      </c>
      <c r="AA51">
        <v>2.7E-2</v>
      </c>
      <c r="AB51">
        <v>8.0000000000000002E-3</v>
      </c>
      <c r="AC51" t="s">
        <v>2</v>
      </c>
      <c r="AD51" t="s">
        <v>2</v>
      </c>
      <c r="AE51" t="s">
        <v>2</v>
      </c>
      <c r="AF51" t="s">
        <v>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>
        <v>1.7000000000000001E-2</v>
      </c>
      <c r="AN51">
        <v>7.0000000000000001E-3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0.03</v>
      </c>
      <c r="AU51">
        <v>7.0000000000000001E-3</v>
      </c>
      <c r="AV51" t="s">
        <v>2</v>
      </c>
      <c r="AW51" t="s">
        <v>2</v>
      </c>
      <c r="AX51" t="s">
        <v>2</v>
      </c>
      <c r="AY51" t="s">
        <v>2</v>
      </c>
      <c r="AZ51" t="s">
        <v>2</v>
      </c>
      <c r="BA51" t="s">
        <v>2</v>
      </c>
      <c r="BB51" t="s">
        <v>2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0.114</v>
      </c>
      <c r="CB51" t="s">
        <v>2</v>
      </c>
      <c r="CC51" t="s">
        <v>2</v>
      </c>
      <c r="CD51" s="5">
        <f t="shared" si="3"/>
        <v>0.36399999999999999</v>
      </c>
      <c r="CE51" s="2">
        <v>0.80100000000000005</v>
      </c>
      <c r="CF51" s="7">
        <f t="shared" si="1"/>
        <v>-0.22189433191377778</v>
      </c>
      <c r="CG51" s="7">
        <f t="shared" si="2"/>
        <v>1.0106014113453965</v>
      </c>
    </row>
    <row r="52" spans="2:85">
      <c r="B52" t="s">
        <v>51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6.0000000000000001E-3</v>
      </c>
      <c r="K52" t="s">
        <v>2</v>
      </c>
      <c r="L52">
        <v>4.0000000000000001E-3</v>
      </c>
      <c r="M52" t="s">
        <v>2</v>
      </c>
      <c r="N52">
        <v>7.0000000000000001E-3</v>
      </c>
      <c r="O52" t="s">
        <v>2</v>
      </c>
      <c r="P52">
        <v>0.438</v>
      </c>
      <c r="Q52" t="s">
        <v>2</v>
      </c>
      <c r="R52" t="s">
        <v>2</v>
      </c>
      <c r="S52" t="s">
        <v>2</v>
      </c>
      <c r="T52" t="s">
        <v>2</v>
      </c>
      <c r="U52">
        <v>7.8E-2</v>
      </c>
      <c r="V52" t="s">
        <v>2</v>
      </c>
      <c r="W52">
        <v>1.7000000000000001E-2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5.2999999999999999E-2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0.32600000000000001</v>
      </c>
      <c r="AU52">
        <v>6.3E-2</v>
      </c>
      <c r="AV52" t="s">
        <v>2</v>
      </c>
      <c r="AW52" t="s">
        <v>2</v>
      </c>
      <c r="AX52" t="s">
        <v>2</v>
      </c>
      <c r="AY52">
        <v>2E-3</v>
      </c>
      <c r="AZ52">
        <v>7.0000000000000001E-3</v>
      </c>
      <c r="BA52">
        <v>1.0999999999999999E-2</v>
      </c>
      <c r="BB52">
        <v>1.4E-2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0.59599999999999997</v>
      </c>
      <c r="CB52" t="s">
        <v>2</v>
      </c>
      <c r="CC52" t="s">
        <v>2</v>
      </c>
      <c r="CD52" s="5">
        <f t="shared" si="3"/>
        <v>1.6219999999999999</v>
      </c>
      <c r="CE52" s="2">
        <v>2.9420000000000002</v>
      </c>
      <c r="CF52" s="7">
        <f t="shared" si="1"/>
        <v>1.0790896221792459</v>
      </c>
      <c r="CG52" s="7">
        <f t="shared" si="2"/>
        <v>-0.48365995569322112</v>
      </c>
    </row>
    <row r="53" spans="2:85">
      <c r="B53" t="s">
        <v>52</v>
      </c>
      <c r="C53" t="s">
        <v>2</v>
      </c>
      <c r="D53" t="s">
        <v>2</v>
      </c>
      <c r="E53" t="s">
        <v>2</v>
      </c>
      <c r="F53">
        <v>0</v>
      </c>
      <c r="G53" t="s">
        <v>2</v>
      </c>
      <c r="H53" t="s">
        <v>2</v>
      </c>
      <c r="I53" t="s">
        <v>2</v>
      </c>
      <c r="J53">
        <v>7.0000000000000001E-3</v>
      </c>
      <c r="K53" t="s">
        <v>2</v>
      </c>
      <c r="L53">
        <v>5.0000000000000001E-3</v>
      </c>
      <c r="M53" t="s">
        <v>2</v>
      </c>
      <c r="N53">
        <v>8.0000000000000002E-3</v>
      </c>
      <c r="O53" t="s">
        <v>2</v>
      </c>
      <c r="P53">
        <v>0.71599999999999997</v>
      </c>
      <c r="Q53" t="s">
        <v>2</v>
      </c>
      <c r="R53" t="s">
        <v>2</v>
      </c>
      <c r="S53" t="s">
        <v>2</v>
      </c>
      <c r="T53" t="s">
        <v>2</v>
      </c>
      <c r="U53">
        <v>0.23300000000000001</v>
      </c>
      <c r="V53" t="s">
        <v>2</v>
      </c>
      <c r="W53">
        <v>1.9E-2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6.3E-2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0.60099999999999998</v>
      </c>
      <c r="AU53">
        <v>7.0000000000000007E-2</v>
      </c>
      <c r="AV53" t="s">
        <v>2</v>
      </c>
      <c r="AW53" t="s">
        <v>2</v>
      </c>
      <c r="AX53" t="s">
        <v>2</v>
      </c>
      <c r="AY53">
        <v>2E-3</v>
      </c>
      <c r="AZ53">
        <v>7.0000000000000001E-3</v>
      </c>
      <c r="BA53">
        <v>1.0999999999999999E-2</v>
      </c>
      <c r="BB53">
        <v>1.4E-2</v>
      </c>
      <c r="BC53" t="s">
        <v>2</v>
      </c>
      <c r="BD53" t="s">
        <v>2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1.0049999999999999</v>
      </c>
      <c r="CB53" t="s">
        <v>2</v>
      </c>
      <c r="CC53" t="s">
        <v>2</v>
      </c>
      <c r="CD53" s="5">
        <f t="shared" si="3"/>
        <v>2.7609999999999997</v>
      </c>
      <c r="CE53" s="2">
        <v>5.0110000000000001</v>
      </c>
      <c r="CF53" s="7">
        <f t="shared" si="1"/>
        <v>1.6116354959775876</v>
      </c>
      <c r="CG53" s="7">
        <f t="shared" si="2"/>
        <v>-1.0155929329480173</v>
      </c>
    </row>
    <row r="54" spans="2:85">
      <c r="B54" t="s">
        <v>53</v>
      </c>
      <c r="C54" t="s">
        <v>2</v>
      </c>
      <c r="D54" t="s">
        <v>2</v>
      </c>
      <c r="E54" t="s">
        <v>2</v>
      </c>
      <c r="F54">
        <v>3.0000000000000001E-3</v>
      </c>
      <c r="G54" t="s">
        <v>2</v>
      </c>
      <c r="H54" t="s">
        <v>2</v>
      </c>
      <c r="I54" t="s">
        <v>2</v>
      </c>
      <c r="J54">
        <v>0.114</v>
      </c>
      <c r="K54" t="s">
        <v>2</v>
      </c>
      <c r="L54">
        <v>7.0999999999999994E-2</v>
      </c>
      <c r="M54" t="s">
        <v>2</v>
      </c>
      <c r="N54">
        <v>0.12</v>
      </c>
      <c r="O54" t="s">
        <v>2</v>
      </c>
      <c r="P54">
        <v>0.378</v>
      </c>
      <c r="Q54" t="s">
        <v>2</v>
      </c>
      <c r="R54" t="s">
        <v>2</v>
      </c>
      <c r="S54" t="s">
        <v>2</v>
      </c>
      <c r="T54" t="s">
        <v>2</v>
      </c>
      <c r="U54">
        <v>0.23</v>
      </c>
      <c r="V54" t="s">
        <v>2</v>
      </c>
      <c r="W54">
        <v>0.182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 t="s">
        <v>2</v>
      </c>
      <c r="AD54" t="s">
        <v>2</v>
      </c>
      <c r="AE54" t="s">
        <v>2</v>
      </c>
      <c r="AF54">
        <v>7.8E-2</v>
      </c>
      <c r="AG54" t="s">
        <v>2</v>
      </c>
      <c r="AH54" t="s">
        <v>2</v>
      </c>
      <c r="AI54" t="s">
        <v>2</v>
      </c>
      <c r="AJ54" t="s">
        <v>2</v>
      </c>
      <c r="AK54" t="s">
        <v>2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>
        <v>0.317</v>
      </c>
      <c r="AU54">
        <v>0.13700000000000001</v>
      </c>
      <c r="AV54" t="s">
        <v>2</v>
      </c>
      <c r="AW54" t="s">
        <v>2</v>
      </c>
      <c r="AX54" t="s">
        <v>2</v>
      </c>
      <c r="AY54">
        <v>3.1E-2</v>
      </c>
      <c r="AZ54">
        <v>9.0999999999999998E-2</v>
      </c>
      <c r="BA54">
        <v>0.154</v>
      </c>
      <c r="BB54">
        <v>0.17799999999999999</v>
      </c>
      <c r="BC54" t="s">
        <v>2</v>
      </c>
      <c r="BD54">
        <v>0.17399999999999999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>
        <v>1.2270000000000001</v>
      </c>
      <c r="CB54" t="s">
        <v>2</v>
      </c>
      <c r="CC54" t="s">
        <v>2</v>
      </c>
      <c r="CD54" s="5">
        <f t="shared" si="3"/>
        <v>3.4849999999999994</v>
      </c>
      <c r="CE54" s="2">
        <v>6</v>
      </c>
      <c r="CF54" s="7">
        <f t="shared" si="1"/>
        <v>1.791759469228055</v>
      </c>
      <c r="CG54" s="7">
        <f t="shared" si="2"/>
        <v>-1.2484680442124871</v>
      </c>
    </row>
    <row r="55" spans="2:85">
      <c r="B55" t="s">
        <v>54</v>
      </c>
      <c r="C55" t="s">
        <v>2</v>
      </c>
      <c r="D55" t="s">
        <v>2</v>
      </c>
      <c r="E55">
        <v>0.40100000000000002</v>
      </c>
      <c r="F55" t="s">
        <v>2</v>
      </c>
      <c r="G55" t="s">
        <v>2</v>
      </c>
      <c r="H55" t="s">
        <v>2</v>
      </c>
      <c r="I55">
        <v>0.27200000000000002</v>
      </c>
      <c r="J55" t="s">
        <v>2</v>
      </c>
      <c r="K55" t="s">
        <v>2</v>
      </c>
      <c r="L55" t="s">
        <v>2</v>
      </c>
      <c r="M55">
        <v>0.40600000000000003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>
        <v>0.36899999999999999</v>
      </c>
      <c r="W55" t="s">
        <v>2</v>
      </c>
      <c r="X55" t="s">
        <v>2</v>
      </c>
      <c r="Y55" t="s">
        <v>2</v>
      </c>
      <c r="Z55" t="s">
        <v>2</v>
      </c>
      <c r="AA55" t="s">
        <v>2</v>
      </c>
      <c r="AB55" t="s">
        <v>2</v>
      </c>
      <c r="AC55">
        <v>0.186</v>
      </c>
      <c r="AD55" t="s">
        <v>2</v>
      </c>
      <c r="AE55" t="s">
        <v>2</v>
      </c>
      <c r="AF55" t="s">
        <v>2</v>
      </c>
      <c r="AG55">
        <v>0.13900000000000001</v>
      </c>
      <c r="AH55" t="s">
        <v>2</v>
      </c>
      <c r="AI55" t="s">
        <v>2</v>
      </c>
      <c r="AJ55" t="s">
        <v>2</v>
      </c>
      <c r="AK55">
        <v>0.314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 t="s">
        <v>2</v>
      </c>
      <c r="AU55" t="s">
        <v>2</v>
      </c>
      <c r="AV55" t="s">
        <v>2</v>
      </c>
      <c r="AW55" t="s">
        <v>2</v>
      </c>
      <c r="AX55" t="s">
        <v>2</v>
      </c>
      <c r="AY55" t="s">
        <v>2</v>
      </c>
      <c r="AZ55" t="s">
        <v>2</v>
      </c>
      <c r="BA55" t="s">
        <v>2</v>
      </c>
      <c r="BB55" t="s">
        <v>2</v>
      </c>
      <c r="BC55" t="s">
        <v>2</v>
      </c>
      <c r="BD55" t="s">
        <v>2</v>
      </c>
      <c r="BE55" t="s">
        <v>2</v>
      </c>
      <c r="BF55" t="s">
        <v>2</v>
      </c>
      <c r="BG55" t="s">
        <v>2</v>
      </c>
      <c r="BH55" t="s">
        <v>2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 t="s">
        <v>2</v>
      </c>
      <c r="CB55" t="s">
        <v>2</v>
      </c>
      <c r="CC55">
        <v>3.59</v>
      </c>
      <c r="CD55" s="5">
        <f t="shared" si="3"/>
        <v>5.6769999999999996</v>
      </c>
      <c r="CE55" s="2">
        <v>19.074999999999999</v>
      </c>
      <c r="CF55" s="7">
        <f t="shared" si="1"/>
        <v>2.9483785771705207</v>
      </c>
      <c r="CG55" s="7">
        <f t="shared" si="2"/>
        <v>-1.7364229241885891</v>
      </c>
    </row>
    <row r="56" spans="2:85">
      <c r="B56" t="s">
        <v>55</v>
      </c>
      <c r="C56" t="s">
        <v>2</v>
      </c>
      <c r="D56" t="s">
        <v>2</v>
      </c>
      <c r="E56">
        <v>5.8999999999999997E-2</v>
      </c>
      <c r="F56">
        <v>2.3E-2</v>
      </c>
      <c r="G56" t="s">
        <v>2</v>
      </c>
      <c r="H56" t="s">
        <v>2</v>
      </c>
      <c r="I56" t="s">
        <v>2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U56">
        <v>8.8999999999999996E-2</v>
      </c>
      <c r="V56" t="s">
        <v>2</v>
      </c>
      <c r="W56" t="s">
        <v>2</v>
      </c>
      <c r="X56" t="s">
        <v>2</v>
      </c>
      <c r="Y56">
        <v>2.1890000000000001</v>
      </c>
      <c r="Z56" t="s">
        <v>2</v>
      </c>
      <c r="AA56">
        <v>0.186</v>
      </c>
      <c r="AB56" t="s">
        <v>2</v>
      </c>
      <c r="AC56" t="s">
        <v>2</v>
      </c>
      <c r="AD56" t="s">
        <v>2</v>
      </c>
      <c r="AE56" t="s">
        <v>2</v>
      </c>
      <c r="AF56">
        <v>0.16600000000000001</v>
      </c>
      <c r="AG56" t="s">
        <v>2</v>
      </c>
      <c r="AH56" t="s">
        <v>2</v>
      </c>
      <c r="AI56" t="s">
        <v>2</v>
      </c>
      <c r="AJ56" t="s">
        <v>2</v>
      </c>
      <c r="AK56" t="s">
        <v>2</v>
      </c>
      <c r="AL56" t="s">
        <v>2</v>
      </c>
      <c r="AM56" t="s">
        <v>2</v>
      </c>
      <c r="AN56" t="s">
        <v>2</v>
      </c>
      <c r="AO56" t="s">
        <v>2</v>
      </c>
      <c r="AP56" t="s">
        <v>2</v>
      </c>
      <c r="AQ56" t="s">
        <v>2</v>
      </c>
      <c r="AR56" t="s">
        <v>2</v>
      </c>
      <c r="AS56" t="s">
        <v>2</v>
      </c>
      <c r="AT56">
        <v>0.44800000000000001</v>
      </c>
      <c r="AU56">
        <v>0.20100000000000001</v>
      </c>
      <c r="AV56" t="s">
        <v>2</v>
      </c>
      <c r="AW56" t="s">
        <v>2</v>
      </c>
      <c r="AX56">
        <v>1.2450000000000001</v>
      </c>
      <c r="AY56">
        <v>0.06</v>
      </c>
      <c r="AZ56" t="s">
        <v>2</v>
      </c>
      <c r="BA56" t="s">
        <v>2</v>
      </c>
      <c r="BB56" t="s">
        <v>2</v>
      </c>
      <c r="BC56" t="s">
        <v>2</v>
      </c>
      <c r="BD56">
        <v>1.8819999999999999</v>
      </c>
      <c r="BE56" t="s">
        <v>2</v>
      </c>
      <c r="BF56" t="s">
        <v>2</v>
      </c>
      <c r="BG56" t="s">
        <v>2</v>
      </c>
      <c r="BH56">
        <v>0.16200000000000001</v>
      </c>
      <c r="BI56" t="s">
        <v>2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>
        <v>6.7370000000000001</v>
      </c>
      <c r="CB56" t="s">
        <v>2</v>
      </c>
      <c r="CC56" t="s">
        <v>2</v>
      </c>
      <c r="CD56" s="5">
        <f t="shared" si="3"/>
        <v>13.446999999999999</v>
      </c>
      <c r="CE56" s="2">
        <v>39.514000000000003</v>
      </c>
      <c r="CF56" s="7">
        <f t="shared" si="1"/>
        <v>3.6766550394912132</v>
      </c>
      <c r="CG56" s="7">
        <f t="shared" si="2"/>
        <v>-2.5987560328417327</v>
      </c>
    </row>
    <row r="57" spans="2:85">
      <c r="B57" t="s">
        <v>56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0.26400000000000001</v>
      </c>
      <c r="I57">
        <v>0.29299999999999998</v>
      </c>
      <c r="J57" t="s">
        <v>2</v>
      </c>
      <c r="K57">
        <v>0.155</v>
      </c>
      <c r="L57" t="s">
        <v>2</v>
      </c>
      <c r="M57">
        <v>0.158</v>
      </c>
      <c r="N57" t="s">
        <v>2</v>
      </c>
      <c r="O57">
        <v>0.38600000000000001</v>
      </c>
      <c r="P57" t="s">
        <v>2</v>
      </c>
      <c r="Q57">
        <v>0.192</v>
      </c>
      <c r="R57" t="s">
        <v>2</v>
      </c>
      <c r="S57">
        <v>0.109</v>
      </c>
      <c r="T57">
        <v>0.21099999999999999</v>
      </c>
      <c r="U57" t="s">
        <v>2</v>
      </c>
      <c r="V57">
        <v>0.254</v>
      </c>
      <c r="W57" t="s">
        <v>2</v>
      </c>
      <c r="X57">
        <v>0.127</v>
      </c>
      <c r="Y57" t="s">
        <v>2</v>
      </c>
      <c r="Z57" t="s">
        <v>2</v>
      </c>
      <c r="AA57" t="s">
        <v>2</v>
      </c>
      <c r="AB57" t="s">
        <v>2</v>
      </c>
      <c r="AC57">
        <v>0.29699999999999999</v>
      </c>
      <c r="AD57">
        <v>0.18</v>
      </c>
      <c r="AE57">
        <v>0.504</v>
      </c>
      <c r="AF57" t="s">
        <v>2</v>
      </c>
      <c r="AG57">
        <v>0.223</v>
      </c>
      <c r="AH57" t="s">
        <v>2</v>
      </c>
      <c r="AI57">
        <v>0.253</v>
      </c>
      <c r="AJ57" t="s">
        <v>2</v>
      </c>
      <c r="AK57">
        <v>0.21099999999999999</v>
      </c>
      <c r="AL57" t="s">
        <v>2</v>
      </c>
      <c r="AM57" t="s">
        <v>2</v>
      </c>
      <c r="AN57" t="s">
        <v>2</v>
      </c>
      <c r="AO57">
        <v>0.34</v>
      </c>
      <c r="AP57" t="s">
        <v>2</v>
      </c>
      <c r="AQ57">
        <v>0.30299999999999999</v>
      </c>
      <c r="AR57" t="s">
        <v>2</v>
      </c>
      <c r="AS57">
        <v>0.33500000000000002</v>
      </c>
      <c r="AT57">
        <v>0.26800000000000002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0.251</v>
      </c>
      <c r="BF57">
        <v>2.9000000000000001E-2</v>
      </c>
      <c r="BG57">
        <v>2.3E-2</v>
      </c>
      <c r="BH57" t="s">
        <v>2</v>
      </c>
      <c r="BI57">
        <v>0.36399999999999999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4.242</v>
      </c>
      <c r="CD57" s="5">
        <f t="shared" si="3"/>
        <v>9.9719999999999995</v>
      </c>
      <c r="CE57" s="2">
        <v>19.356999999999999</v>
      </c>
      <c r="CF57" s="7">
        <f t="shared" si="1"/>
        <v>2.9630541111634088</v>
      </c>
      <c r="CG57" s="7">
        <f t="shared" si="2"/>
        <v>-2.2997811656613112</v>
      </c>
    </row>
    <row r="58" spans="2:85">
      <c r="B58" t="s">
        <v>57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3.5999999999999997E-2</v>
      </c>
      <c r="I58">
        <v>0.121</v>
      </c>
      <c r="J58" t="s">
        <v>2</v>
      </c>
      <c r="K58">
        <v>0.126</v>
      </c>
      <c r="L58" t="s">
        <v>2</v>
      </c>
      <c r="M58">
        <v>0.106</v>
      </c>
      <c r="N58" t="s">
        <v>2</v>
      </c>
      <c r="O58">
        <v>0.114</v>
      </c>
      <c r="P58" t="s">
        <v>2</v>
      </c>
      <c r="Q58">
        <v>5.8999999999999997E-2</v>
      </c>
      <c r="R58" t="s">
        <v>2</v>
      </c>
      <c r="S58">
        <v>0.06</v>
      </c>
      <c r="T58">
        <v>8.7999999999999995E-2</v>
      </c>
      <c r="U58" t="s">
        <v>2</v>
      </c>
      <c r="V58">
        <v>0.107</v>
      </c>
      <c r="W58" t="s">
        <v>2</v>
      </c>
      <c r="X58">
        <v>5.7000000000000002E-2</v>
      </c>
      <c r="Y58" t="s">
        <v>2</v>
      </c>
      <c r="Z58" t="s">
        <v>2</v>
      </c>
      <c r="AA58" t="s">
        <v>2</v>
      </c>
      <c r="AB58" t="s">
        <v>2</v>
      </c>
      <c r="AC58">
        <v>0.104</v>
      </c>
      <c r="AD58">
        <v>0.122</v>
      </c>
      <c r="AE58">
        <v>0.124</v>
      </c>
      <c r="AF58" t="s">
        <v>2</v>
      </c>
      <c r="AG58">
        <v>0.14599999999999999</v>
      </c>
      <c r="AH58" t="s">
        <v>2</v>
      </c>
      <c r="AI58">
        <v>9.1999999999999998E-2</v>
      </c>
      <c r="AJ58" t="s">
        <v>2</v>
      </c>
      <c r="AK58">
        <v>9.6000000000000002E-2</v>
      </c>
      <c r="AL58" t="s">
        <v>2</v>
      </c>
      <c r="AM58" t="s">
        <v>2</v>
      </c>
      <c r="AN58" t="s">
        <v>2</v>
      </c>
      <c r="AO58">
        <v>9.6000000000000002E-2</v>
      </c>
      <c r="AP58" t="s">
        <v>2</v>
      </c>
      <c r="AQ58">
        <v>0.122</v>
      </c>
      <c r="AR58" t="s">
        <v>2</v>
      </c>
      <c r="AS58">
        <v>4.2999999999999997E-2</v>
      </c>
      <c r="AT58">
        <v>0.122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9.8000000000000004E-2</v>
      </c>
      <c r="BF58">
        <v>1.9E-2</v>
      </c>
      <c r="BG58">
        <v>1.4999999999999999E-2</v>
      </c>
      <c r="BH58" t="s">
        <v>2</v>
      </c>
      <c r="BI58">
        <v>0.11899999999999999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3.2730000000000001</v>
      </c>
      <c r="CD58" s="5">
        <f t="shared" si="3"/>
        <v>5.4649999999999999</v>
      </c>
      <c r="CE58" s="2">
        <v>15.474</v>
      </c>
      <c r="CF58" s="7">
        <f t="shared" si="1"/>
        <v>2.7391611961272626</v>
      </c>
      <c r="CG58" s="7">
        <f t="shared" si="2"/>
        <v>-1.6983641216285019</v>
      </c>
    </row>
    <row r="59" spans="2:85">
      <c r="B59" t="s">
        <v>58</v>
      </c>
      <c r="C59" t="s">
        <v>2</v>
      </c>
      <c r="D59" t="s">
        <v>2</v>
      </c>
      <c r="E59" t="s">
        <v>2</v>
      </c>
      <c r="F59" t="s">
        <v>2</v>
      </c>
      <c r="G59" t="s">
        <v>2</v>
      </c>
      <c r="H59">
        <v>3.5000000000000003E-2</v>
      </c>
      <c r="I59">
        <v>0.11899999999999999</v>
      </c>
      <c r="J59" t="s">
        <v>2</v>
      </c>
      <c r="K59">
        <v>0.124</v>
      </c>
      <c r="L59" t="s">
        <v>2</v>
      </c>
      <c r="M59">
        <v>0.111</v>
      </c>
      <c r="N59" t="s">
        <v>2</v>
      </c>
      <c r="O59">
        <v>0.112</v>
      </c>
      <c r="P59" t="s">
        <v>2</v>
      </c>
      <c r="Q59">
        <v>5.8000000000000003E-2</v>
      </c>
      <c r="R59" t="s">
        <v>2</v>
      </c>
      <c r="S59">
        <v>5.8999999999999997E-2</v>
      </c>
      <c r="T59">
        <v>8.6999999999999994E-2</v>
      </c>
      <c r="U59" t="s">
        <v>2</v>
      </c>
      <c r="V59">
        <v>0.105</v>
      </c>
      <c r="W59" t="s">
        <v>2</v>
      </c>
      <c r="X59">
        <v>5.6000000000000001E-2</v>
      </c>
      <c r="Y59" t="s">
        <v>2</v>
      </c>
      <c r="Z59" t="s">
        <v>2</v>
      </c>
      <c r="AA59" t="s">
        <v>2</v>
      </c>
      <c r="AB59" t="s">
        <v>2</v>
      </c>
      <c r="AC59">
        <v>0.10100000000000001</v>
      </c>
      <c r="AD59">
        <v>0.124</v>
      </c>
      <c r="AE59">
        <v>0.122</v>
      </c>
      <c r="AF59" t="s">
        <v>2</v>
      </c>
      <c r="AG59">
        <v>0.127</v>
      </c>
      <c r="AH59" t="s">
        <v>2</v>
      </c>
      <c r="AI59">
        <v>0.09</v>
      </c>
      <c r="AJ59" t="s">
        <v>2</v>
      </c>
      <c r="AK59">
        <v>9.4E-2</v>
      </c>
      <c r="AL59" t="s">
        <v>2</v>
      </c>
      <c r="AM59" t="s">
        <v>2</v>
      </c>
      <c r="AN59" t="s">
        <v>2</v>
      </c>
      <c r="AO59">
        <v>9.4E-2</v>
      </c>
      <c r="AP59" t="s">
        <v>2</v>
      </c>
      <c r="AQ59">
        <v>0.12</v>
      </c>
      <c r="AR59" t="s">
        <v>2</v>
      </c>
      <c r="AS59">
        <v>4.2000000000000003E-2</v>
      </c>
      <c r="AT59">
        <v>0.11899999999999999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>
        <v>9.6000000000000002E-2</v>
      </c>
      <c r="BF59">
        <v>1.7999999999999999E-2</v>
      </c>
      <c r="BG59">
        <v>1.4999999999999999E-2</v>
      </c>
      <c r="BH59" t="s">
        <v>2</v>
      </c>
      <c r="BI59">
        <v>0.11600000000000001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 t="s">
        <v>2</v>
      </c>
      <c r="CB59" t="s">
        <v>2</v>
      </c>
      <c r="CC59">
        <v>2.6059999999999999</v>
      </c>
      <c r="CD59" s="5">
        <f t="shared" si="3"/>
        <v>4.75</v>
      </c>
      <c r="CE59" s="2">
        <v>12.205</v>
      </c>
      <c r="CF59" s="7">
        <f t="shared" si="1"/>
        <v>2.5018457038449236</v>
      </c>
      <c r="CG59" s="7">
        <f t="shared" si="2"/>
        <v>-1.5581446180465499</v>
      </c>
    </row>
    <row r="60" spans="2:85">
      <c r="B60" t="s">
        <v>59</v>
      </c>
      <c r="C60" t="s">
        <v>2</v>
      </c>
      <c r="D60" t="s">
        <v>2</v>
      </c>
      <c r="E60">
        <v>9.0999999999999998E-2</v>
      </c>
      <c r="F60">
        <v>0.03</v>
      </c>
      <c r="G60">
        <v>3.6999999999999998E-2</v>
      </c>
      <c r="H60" t="s">
        <v>2</v>
      </c>
      <c r="I60" t="s">
        <v>2</v>
      </c>
      <c r="J60">
        <v>1E-3</v>
      </c>
      <c r="K60" t="s">
        <v>2</v>
      </c>
      <c r="L60">
        <v>1E-3</v>
      </c>
      <c r="M60" t="s">
        <v>2</v>
      </c>
      <c r="N60">
        <v>7.0000000000000001E-3</v>
      </c>
      <c r="O60" t="s">
        <v>2</v>
      </c>
      <c r="P60">
        <v>0.14099999999999999</v>
      </c>
      <c r="Q60" t="s">
        <v>2</v>
      </c>
      <c r="R60" t="s">
        <v>2</v>
      </c>
      <c r="S60" t="s">
        <v>2</v>
      </c>
      <c r="T60" t="s">
        <v>2</v>
      </c>
      <c r="U60" t="s">
        <v>2</v>
      </c>
      <c r="V60" t="s">
        <v>2</v>
      </c>
      <c r="W60">
        <v>3.5999999999999997E-2</v>
      </c>
      <c r="X60" t="s">
        <v>2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E60" t="s">
        <v>2</v>
      </c>
      <c r="AF60" t="s">
        <v>2</v>
      </c>
      <c r="AG60" t="s">
        <v>2</v>
      </c>
      <c r="AH60" t="s">
        <v>2</v>
      </c>
      <c r="AI60" t="s">
        <v>2</v>
      </c>
      <c r="AJ60" t="s">
        <v>2</v>
      </c>
      <c r="AK60" t="s">
        <v>2</v>
      </c>
      <c r="AL60" t="s">
        <v>2</v>
      </c>
      <c r="AM60" t="s">
        <v>2</v>
      </c>
      <c r="AN60">
        <v>4.0000000000000001E-3</v>
      </c>
      <c r="AO60" t="s">
        <v>2</v>
      </c>
      <c r="AP60" t="s">
        <v>2</v>
      </c>
      <c r="AQ60" t="s">
        <v>2</v>
      </c>
      <c r="AR60" t="s">
        <v>2</v>
      </c>
      <c r="AS60" t="s">
        <v>2</v>
      </c>
      <c r="AT60" t="s">
        <v>2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 t="s">
        <v>2</v>
      </c>
      <c r="BD60" t="s">
        <v>2</v>
      </c>
      <c r="BE60" t="s">
        <v>2</v>
      </c>
      <c r="BF60" t="s">
        <v>2</v>
      </c>
      <c r="BG60" t="s">
        <v>2</v>
      </c>
      <c r="BH60">
        <v>2.1000000000000001E-2</v>
      </c>
      <c r="BI60" t="s">
        <v>2</v>
      </c>
      <c r="BJ60" t="s">
        <v>2</v>
      </c>
      <c r="BK60" t="s">
        <v>2</v>
      </c>
      <c r="BL60" t="s">
        <v>2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>
        <v>0.877</v>
      </c>
      <c r="CB60" t="s">
        <v>2</v>
      </c>
      <c r="CC60" t="s">
        <v>2</v>
      </c>
      <c r="CD60" s="5">
        <f t="shared" si="3"/>
        <v>1.246</v>
      </c>
      <c r="CE60" s="2">
        <v>5.234</v>
      </c>
      <c r="CF60" s="7">
        <f t="shared" si="1"/>
        <v>1.6551758041079541</v>
      </c>
      <c r="CG60" s="7">
        <f t="shared" si="2"/>
        <v>-0.2199384203652614</v>
      </c>
    </row>
    <row r="61" spans="2:85">
      <c r="B61" t="s">
        <v>60</v>
      </c>
      <c r="C61" t="s">
        <v>2</v>
      </c>
      <c r="D61" t="s">
        <v>2</v>
      </c>
      <c r="E61" t="s">
        <v>2</v>
      </c>
      <c r="F61" t="s">
        <v>2</v>
      </c>
      <c r="G61">
        <v>7.0000000000000001E-3</v>
      </c>
      <c r="H61">
        <v>0.16900000000000001</v>
      </c>
      <c r="I61" t="s">
        <v>2</v>
      </c>
      <c r="J61" t="s">
        <v>2</v>
      </c>
      <c r="K61" t="s">
        <v>2</v>
      </c>
      <c r="L61" t="s">
        <v>2</v>
      </c>
      <c r="M61" t="s">
        <v>2</v>
      </c>
      <c r="N61" t="s">
        <v>2</v>
      </c>
      <c r="O61">
        <v>1.7070000000000001</v>
      </c>
      <c r="P61" t="s">
        <v>2</v>
      </c>
      <c r="Q61">
        <v>4.5599999999999996</v>
      </c>
      <c r="R61" t="s">
        <v>2</v>
      </c>
      <c r="S61">
        <v>2.7040000000000002</v>
      </c>
      <c r="T61">
        <v>0.90900000000000003</v>
      </c>
      <c r="U61" t="s">
        <v>2</v>
      </c>
      <c r="V61">
        <v>0.58299999999999996</v>
      </c>
      <c r="W61" t="s">
        <v>2</v>
      </c>
      <c r="X61">
        <v>0.55700000000000005</v>
      </c>
      <c r="Y61" t="s">
        <v>2</v>
      </c>
      <c r="Z61" t="s">
        <v>2</v>
      </c>
      <c r="AA61" t="s">
        <v>2</v>
      </c>
      <c r="AB61" t="s">
        <v>2</v>
      </c>
      <c r="AC61">
        <v>0.95799999999999996</v>
      </c>
      <c r="AD61">
        <v>0.95499999999999996</v>
      </c>
      <c r="AE61">
        <v>1.2490000000000001</v>
      </c>
      <c r="AF61" t="s">
        <v>2</v>
      </c>
      <c r="AG61" t="s">
        <v>2</v>
      </c>
      <c r="AH61" t="s">
        <v>2</v>
      </c>
      <c r="AI61">
        <v>0.371</v>
      </c>
      <c r="AJ61">
        <v>1.831</v>
      </c>
      <c r="AK61">
        <v>1.131</v>
      </c>
      <c r="AL61">
        <v>4.4999999999999998E-2</v>
      </c>
      <c r="AM61" t="s">
        <v>2</v>
      </c>
      <c r="AN61" t="s">
        <v>2</v>
      </c>
      <c r="AO61">
        <v>1.3819999999999999</v>
      </c>
      <c r="AP61">
        <v>6.8769999999999998</v>
      </c>
      <c r="AQ61">
        <v>2.2519999999999998</v>
      </c>
      <c r="AR61">
        <v>0.29199999999999998</v>
      </c>
      <c r="AS61">
        <v>0.442</v>
      </c>
      <c r="AT61">
        <v>0.83699999999999997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>
        <v>1.627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>
        <v>8.218</v>
      </c>
      <c r="BJ61" t="s">
        <v>2</v>
      </c>
      <c r="BK61">
        <v>2.48</v>
      </c>
      <c r="BL61">
        <v>3.6999999999999998E-2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19.797999999999998</v>
      </c>
      <c r="CD61" s="5">
        <f t="shared" si="3"/>
        <v>61.977999999999994</v>
      </c>
      <c r="CE61" s="2">
        <v>207.114</v>
      </c>
      <c r="CF61" s="7">
        <f t="shared" si="1"/>
        <v>5.3332693663098922</v>
      </c>
      <c r="CG61" s="7">
        <f t="shared" si="2"/>
        <v>-4.1267794833652625</v>
      </c>
    </row>
    <row r="62" spans="2:85">
      <c r="B62" t="s">
        <v>61</v>
      </c>
      <c r="C62">
        <v>1.7999999999999999E-2</v>
      </c>
      <c r="D62">
        <v>0.37</v>
      </c>
      <c r="E62">
        <v>0.33500000000000002</v>
      </c>
      <c r="F62" t="s">
        <v>2</v>
      </c>
      <c r="G62">
        <v>2.5999999999999999E-2</v>
      </c>
      <c r="H62">
        <v>3.6890000000000001</v>
      </c>
      <c r="I62">
        <v>1.4999999999999999E-2</v>
      </c>
      <c r="J62" t="s">
        <v>2</v>
      </c>
      <c r="K62">
        <v>25.984999999999999</v>
      </c>
      <c r="L62" t="s">
        <v>2</v>
      </c>
      <c r="M62">
        <v>0.18099999999999999</v>
      </c>
      <c r="N62" t="s">
        <v>2</v>
      </c>
      <c r="O62" t="s">
        <v>2</v>
      </c>
      <c r="P62" t="s">
        <v>2</v>
      </c>
      <c r="Q62" t="s">
        <v>2</v>
      </c>
      <c r="R62">
        <v>6.9619999999999997</v>
      </c>
      <c r="S62">
        <v>5.0599999999999996</v>
      </c>
      <c r="T62" t="s">
        <v>2</v>
      </c>
      <c r="U62" t="s">
        <v>2</v>
      </c>
      <c r="V62">
        <v>1.883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>
        <v>2.8010000000000002</v>
      </c>
      <c r="AD62" t="s">
        <v>2</v>
      </c>
      <c r="AE62">
        <v>8.1000000000000003E-2</v>
      </c>
      <c r="AF62" t="s">
        <v>2</v>
      </c>
      <c r="AG62">
        <v>7.8479999999999999</v>
      </c>
      <c r="AH62" t="s">
        <v>2</v>
      </c>
      <c r="AI62" t="s">
        <v>2</v>
      </c>
      <c r="AJ62" t="s">
        <v>2</v>
      </c>
      <c r="AK62">
        <v>0.8</v>
      </c>
      <c r="AL62">
        <v>3.0000000000000001E-3</v>
      </c>
      <c r="AM62" t="s">
        <v>2</v>
      </c>
      <c r="AN62" t="s">
        <v>2</v>
      </c>
      <c r="AO62" t="s">
        <v>2</v>
      </c>
      <c r="AP62" t="s">
        <v>2</v>
      </c>
      <c r="AQ62">
        <v>1.1240000000000001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>
        <v>2.2549999999999999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96.412999999999997</v>
      </c>
      <c r="CD62" s="5">
        <f t="shared" si="3"/>
        <v>155.84900000000002</v>
      </c>
      <c r="CE62" s="2">
        <v>579.27499999999998</v>
      </c>
      <c r="CF62" s="7">
        <f t="shared" si="1"/>
        <v>6.3617773216388125</v>
      </c>
      <c r="CG62" s="7">
        <f t="shared" si="2"/>
        <v>-5.0488875897667098</v>
      </c>
    </row>
    <row r="63" spans="2:85">
      <c r="B63" t="s">
        <v>62</v>
      </c>
      <c r="C63" t="s">
        <v>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0.114</v>
      </c>
      <c r="J63" t="s">
        <v>2</v>
      </c>
      <c r="K63" t="s">
        <v>2</v>
      </c>
      <c r="L63" t="s">
        <v>2</v>
      </c>
      <c r="M63">
        <v>0.11</v>
      </c>
      <c r="N63" t="s">
        <v>2</v>
      </c>
      <c r="O63">
        <v>0.114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>
        <v>0.214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>
        <v>0.10299999999999999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1.149</v>
      </c>
      <c r="CD63" s="5">
        <f t="shared" si="3"/>
        <v>1.804</v>
      </c>
      <c r="CE63" s="2">
        <v>7.1589999999999998</v>
      </c>
      <c r="CF63" s="7">
        <f t="shared" si="1"/>
        <v>1.9683703064140479</v>
      </c>
      <c r="CG63" s="7">
        <f t="shared" si="2"/>
        <v>-0.59000642164043193</v>
      </c>
    </row>
    <row r="64" spans="2:85">
      <c r="B64" t="s">
        <v>63</v>
      </c>
      <c r="C64">
        <v>3.1E-2</v>
      </c>
      <c r="D64" t="s">
        <v>2</v>
      </c>
      <c r="E64" t="s">
        <v>2</v>
      </c>
      <c r="F64" t="s">
        <v>2</v>
      </c>
      <c r="G64" t="s">
        <v>2</v>
      </c>
      <c r="H64" t="s">
        <v>2</v>
      </c>
      <c r="I64">
        <v>2.3E-2</v>
      </c>
      <c r="J64" t="s">
        <v>2</v>
      </c>
      <c r="K64" t="s">
        <v>2</v>
      </c>
      <c r="L64" t="s">
        <v>2</v>
      </c>
      <c r="M64">
        <v>0.02</v>
      </c>
      <c r="N64" t="s">
        <v>2</v>
      </c>
      <c r="O64" t="s">
        <v>2</v>
      </c>
      <c r="P64" t="s">
        <v>2</v>
      </c>
      <c r="Q64" t="s">
        <v>2</v>
      </c>
      <c r="R64" t="s">
        <v>2</v>
      </c>
      <c r="S64" t="s">
        <v>2</v>
      </c>
      <c r="T64" t="s">
        <v>2</v>
      </c>
      <c r="U64" t="s">
        <v>2</v>
      </c>
      <c r="V64" t="s">
        <v>2</v>
      </c>
      <c r="W64" t="s">
        <v>2</v>
      </c>
      <c r="X64" t="s">
        <v>2</v>
      </c>
      <c r="Y64" t="s">
        <v>2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E64" t="s">
        <v>2</v>
      </c>
      <c r="AF64" t="s">
        <v>2</v>
      </c>
      <c r="AG64" t="s">
        <v>2</v>
      </c>
      <c r="AH64" t="s">
        <v>2</v>
      </c>
      <c r="AI64" t="s">
        <v>2</v>
      </c>
      <c r="AJ64" t="s">
        <v>2</v>
      </c>
      <c r="AK64" t="s">
        <v>2</v>
      </c>
      <c r="AL64" t="s">
        <v>2</v>
      </c>
      <c r="AM64" t="s">
        <v>2</v>
      </c>
      <c r="AN64" t="s">
        <v>2</v>
      </c>
      <c r="AO64" t="s">
        <v>2</v>
      </c>
      <c r="AP64" t="s">
        <v>2</v>
      </c>
      <c r="AQ64" t="s">
        <v>2</v>
      </c>
      <c r="AR64" t="s">
        <v>2</v>
      </c>
      <c r="AS64" t="s">
        <v>2</v>
      </c>
      <c r="AT64" t="s">
        <v>2</v>
      </c>
      <c r="AU64" t="s">
        <v>2</v>
      </c>
      <c r="AV64" t="s">
        <v>2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 t="s">
        <v>2</v>
      </c>
      <c r="BD64" t="s">
        <v>2</v>
      </c>
      <c r="BE64" t="s">
        <v>2</v>
      </c>
      <c r="BF64" t="s">
        <v>2</v>
      </c>
      <c r="BG64" t="s">
        <v>2</v>
      </c>
      <c r="BH64" t="s">
        <v>2</v>
      </c>
      <c r="BI64" t="s">
        <v>2</v>
      </c>
      <c r="BJ64" t="s">
        <v>2</v>
      </c>
      <c r="BK64" t="s">
        <v>2</v>
      </c>
      <c r="BL64" t="s">
        <v>2</v>
      </c>
      <c r="BM64" t="s">
        <v>2</v>
      </c>
      <c r="BN64" t="s">
        <v>2</v>
      </c>
      <c r="BO64" t="s">
        <v>2</v>
      </c>
      <c r="BP64" t="s">
        <v>2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7.6999999999999999E-2</v>
      </c>
      <c r="CD64" s="5">
        <f t="shared" si="3"/>
        <v>0.151</v>
      </c>
      <c r="CE64" s="2">
        <v>0.59299999999999997</v>
      </c>
      <c r="CF64" s="7">
        <f t="shared" si="1"/>
        <v>-0.5225608799844117</v>
      </c>
      <c r="CG64" s="7">
        <f t="shared" si="2"/>
        <v>1.8904754421672127</v>
      </c>
    </row>
    <row r="65" spans="2:85">
      <c r="B65" t="s">
        <v>86</v>
      </c>
      <c r="C65" t="s">
        <v>2</v>
      </c>
      <c r="D65" t="s">
        <v>2</v>
      </c>
      <c r="E65">
        <v>0.72499999999999998</v>
      </c>
      <c r="F65" t="s">
        <v>2</v>
      </c>
      <c r="G65">
        <v>1.2E-2</v>
      </c>
      <c r="H65">
        <v>1.038</v>
      </c>
      <c r="I65">
        <v>0.48599999999999999</v>
      </c>
      <c r="J65" t="s">
        <v>2</v>
      </c>
      <c r="K65">
        <v>0.63300000000000001</v>
      </c>
      <c r="L65" t="s">
        <v>2</v>
      </c>
      <c r="M65">
        <v>2.7639999999999998</v>
      </c>
      <c r="N65" t="s">
        <v>2</v>
      </c>
      <c r="O65">
        <v>4.8170000000000002</v>
      </c>
      <c r="P65" t="s">
        <v>2</v>
      </c>
      <c r="Q65">
        <v>6.7240000000000002</v>
      </c>
      <c r="R65">
        <v>11.592000000000001</v>
      </c>
      <c r="S65">
        <v>1.6279999999999999</v>
      </c>
      <c r="T65">
        <v>2.3519999999999999</v>
      </c>
      <c r="U65" t="s">
        <v>2</v>
      </c>
      <c r="V65">
        <v>3.7589999999999999</v>
      </c>
      <c r="W65" t="s">
        <v>2</v>
      </c>
      <c r="X65">
        <v>0.82899999999999996</v>
      </c>
      <c r="Y65" t="s">
        <v>2</v>
      </c>
      <c r="Z65" t="s">
        <v>2</v>
      </c>
      <c r="AA65" t="s">
        <v>2</v>
      </c>
      <c r="AB65" t="s">
        <v>2</v>
      </c>
      <c r="AC65">
        <v>2.7389999999999999</v>
      </c>
      <c r="AD65">
        <v>1.724</v>
      </c>
      <c r="AE65" t="s">
        <v>2</v>
      </c>
      <c r="AF65" t="s">
        <v>2</v>
      </c>
      <c r="AG65">
        <v>2.3410000000000002</v>
      </c>
      <c r="AH65" t="s">
        <v>2</v>
      </c>
      <c r="AI65">
        <v>0.26300000000000001</v>
      </c>
      <c r="AJ65">
        <v>1.5509999999999999</v>
      </c>
      <c r="AK65">
        <v>2.6230000000000002</v>
      </c>
      <c r="AL65">
        <v>0.23699999999999999</v>
      </c>
      <c r="AM65" t="s">
        <v>2</v>
      </c>
      <c r="AN65" t="s">
        <v>2</v>
      </c>
      <c r="AO65">
        <v>1.264</v>
      </c>
      <c r="AP65">
        <v>11.920999999999999</v>
      </c>
      <c r="AQ65">
        <v>11.272</v>
      </c>
      <c r="AR65">
        <v>0.38600000000000001</v>
      </c>
      <c r="AS65">
        <v>4.8650000000000002</v>
      </c>
      <c r="AT65">
        <v>1.133</v>
      </c>
      <c r="AU65" t="s">
        <v>2</v>
      </c>
      <c r="AV65">
        <v>20.728999999999999</v>
      </c>
      <c r="AW65" t="s">
        <v>2</v>
      </c>
      <c r="AX65" t="s">
        <v>2</v>
      </c>
      <c r="AY65" t="s">
        <v>2</v>
      </c>
      <c r="AZ65" t="s">
        <v>2</v>
      </c>
      <c r="BA65" t="s">
        <v>2</v>
      </c>
      <c r="BB65" t="s">
        <v>2</v>
      </c>
      <c r="BC65">
        <v>1.736</v>
      </c>
      <c r="BD65" t="s">
        <v>2</v>
      </c>
      <c r="BE65">
        <v>3.4089999999999998</v>
      </c>
      <c r="BF65">
        <v>1.966</v>
      </c>
      <c r="BG65">
        <v>1.55</v>
      </c>
      <c r="BH65" t="s">
        <v>2</v>
      </c>
      <c r="BI65" t="s">
        <v>2</v>
      </c>
      <c r="BJ65" t="s">
        <v>2</v>
      </c>
      <c r="BK65">
        <v>0.16900000000000001</v>
      </c>
      <c r="BL65" t="s">
        <v>2</v>
      </c>
      <c r="BM65">
        <v>51.460999999999999</v>
      </c>
      <c r="BN65" t="s">
        <v>2</v>
      </c>
      <c r="BO65" t="s">
        <v>2</v>
      </c>
      <c r="BP65">
        <v>334.03399999999999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 t="s">
        <v>2</v>
      </c>
      <c r="CB65" t="s">
        <v>2</v>
      </c>
      <c r="CC65">
        <v>393.55399999999997</v>
      </c>
      <c r="CD65" s="5">
        <f t="shared" si="3"/>
        <v>888.28599999999994</v>
      </c>
      <c r="CE65" s="2">
        <v>1903.742</v>
      </c>
      <c r="CF65" s="7">
        <f t="shared" si="1"/>
        <v>7.5515767019681066</v>
      </c>
      <c r="CG65" s="7">
        <f t="shared" si="2"/>
        <v>-6.789293763210166</v>
      </c>
    </row>
    <row r="66" spans="2:85">
      <c r="B66" t="s">
        <v>65</v>
      </c>
      <c r="C66" t="s">
        <v>2</v>
      </c>
      <c r="D66" t="s">
        <v>2</v>
      </c>
      <c r="E66" t="s">
        <v>2</v>
      </c>
      <c r="F66" t="s">
        <v>2</v>
      </c>
      <c r="G66" t="s">
        <v>2</v>
      </c>
      <c r="H66" t="s">
        <v>2</v>
      </c>
      <c r="I66" t="s">
        <v>2</v>
      </c>
      <c r="J66" t="s">
        <v>2</v>
      </c>
      <c r="K66" t="s">
        <v>2</v>
      </c>
      <c r="L66">
        <v>2.7E-2</v>
      </c>
      <c r="M66" t="s">
        <v>2</v>
      </c>
      <c r="N66">
        <v>0</v>
      </c>
      <c r="O66" t="s">
        <v>2</v>
      </c>
      <c r="P66" t="s">
        <v>2</v>
      </c>
      <c r="Q66" t="s">
        <v>2</v>
      </c>
      <c r="R66" t="s">
        <v>2</v>
      </c>
      <c r="S66" t="s">
        <v>2</v>
      </c>
      <c r="T66" t="s">
        <v>2</v>
      </c>
      <c r="U66" t="s">
        <v>2</v>
      </c>
      <c r="V66" t="s">
        <v>2</v>
      </c>
      <c r="W66">
        <v>0.16400000000000001</v>
      </c>
      <c r="X66" t="s">
        <v>2</v>
      </c>
      <c r="Y66">
        <v>0.371</v>
      </c>
      <c r="Z66">
        <v>1.1160000000000001</v>
      </c>
      <c r="AA66" t="s">
        <v>2</v>
      </c>
      <c r="AB66" t="s">
        <v>2</v>
      </c>
      <c r="AC66" t="s">
        <v>2</v>
      </c>
      <c r="AD66" t="s">
        <v>2</v>
      </c>
      <c r="AE66" t="s">
        <v>2</v>
      </c>
      <c r="AF66">
        <v>0.17499999999999999</v>
      </c>
      <c r="AG66" t="s">
        <v>2</v>
      </c>
      <c r="AH66" t="s">
        <v>2</v>
      </c>
      <c r="AI66" t="s">
        <v>2</v>
      </c>
      <c r="AJ66" t="s">
        <v>2</v>
      </c>
      <c r="AK66" t="s">
        <v>2</v>
      </c>
      <c r="AL66" t="s">
        <v>2</v>
      </c>
      <c r="AM66">
        <v>2.1999999999999999E-2</v>
      </c>
      <c r="AN66">
        <v>0.109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0.158</v>
      </c>
      <c r="AU66">
        <v>0.219</v>
      </c>
      <c r="AV66" t="s">
        <v>2</v>
      </c>
      <c r="AW66">
        <v>0.93100000000000005</v>
      </c>
      <c r="AX66">
        <v>0.59199999999999997</v>
      </c>
      <c r="AY66">
        <v>0.17699999999999999</v>
      </c>
      <c r="AZ66" t="s">
        <v>2</v>
      </c>
      <c r="BA66" t="s">
        <v>2</v>
      </c>
      <c r="BB66" t="s">
        <v>2</v>
      </c>
      <c r="BC66" t="s">
        <v>2</v>
      </c>
      <c r="BD66">
        <v>0.82299999999999995</v>
      </c>
      <c r="BE66" t="s">
        <v>2</v>
      </c>
      <c r="BF66" t="s">
        <v>2</v>
      </c>
      <c r="BG66" t="s">
        <v>2</v>
      </c>
      <c r="BH66" t="s">
        <v>2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 t="s">
        <v>2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3.3370000000000002</v>
      </c>
      <c r="CB66" t="s">
        <v>2</v>
      </c>
      <c r="CC66" t="s">
        <v>2</v>
      </c>
      <c r="CD66" s="5">
        <f t="shared" si="3"/>
        <v>8.2210000000000001</v>
      </c>
      <c r="CE66" s="2">
        <v>15.68</v>
      </c>
      <c r="CF66" s="7">
        <f t="shared" si="1"/>
        <v>2.7523860149222616</v>
      </c>
      <c r="CG66" s="7">
        <f t="shared" si="2"/>
        <v>-2.1066918561699963</v>
      </c>
    </row>
    <row r="67" spans="2:85">
      <c r="B67" t="s">
        <v>87</v>
      </c>
      <c r="C67" t="s">
        <v>2</v>
      </c>
      <c r="D67" t="s">
        <v>2</v>
      </c>
      <c r="E67">
        <v>0.19800000000000001</v>
      </c>
      <c r="F67" t="s">
        <v>2</v>
      </c>
      <c r="G67" t="s">
        <v>2</v>
      </c>
      <c r="H67" t="s">
        <v>2</v>
      </c>
      <c r="I67" t="s">
        <v>2</v>
      </c>
      <c r="J67">
        <v>0.19500000000000001</v>
      </c>
      <c r="K67" t="s">
        <v>2</v>
      </c>
      <c r="L67">
        <v>2.3E-2</v>
      </c>
      <c r="M67" t="s">
        <v>2</v>
      </c>
      <c r="N67">
        <v>8.4000000000000005E-2</v>
      </c>
      <c r="O67" t="s">
        <v>2</v>
      </c>
      <c r="P67">
        <v>1.2470000000000001</v>
      </c>
      <c r="Q67" t="s">
        <v>2</v>
      </c>
      <c r="R67" t="s">
        <v>2</v>
      </c>
      <c r="S67" t="s">
        <v>2</v>
      </c>
      <c r="T67" t="s">
        <v>2</v>
      </c>
      <c r="U67">
        <v>5.8000000000000003E-2</v>
      </c>
      <c r="V67" t="s">
        <v>2</v>
      </c>
      <c r="W67">
        <v>0.69699999999999995</v>
      </c>
      <c r="X67" t="s">
        <v>2</v>
      </c>
      <c r="Y67" t="s">
        <v>2</v>
      </c>
      <c r="Z67">
        <v>1.1599999999999999</v>
      </c>
      <c r="AA67">
        <v>0.69099999999999995</v>
      </c>
      <c r="AB67">
        <v>0.317</v>
      </c>
      <c r="AC67" t="s">
        <v>2</v>
      </c>
      <c r="AD67" t="s">
        <v>2</v>
      </c>
      <c r="AE67" t="s">
        <v>2</v>
      </c>
      <c r="AF67">
        <v>0.29699999999999999</v>
      </c>
      <c r="AG67" t="s">
        <v>2</v>
      </c>
      <c r="AH67">
        <v>0.17299999999999999</v>
      </c>
      <c r="AI67" t="s">
        <v>2</v>
      </c>
      <c r="AJ67" t="s">
        <v>2</v>
      </c>
      <c r="AK67" t="s">
        <v>2</v>
      </c>
      <c r="AL67" t="s">
        <v>2</v>
      </c>
      <c r="AM67">
        <v>1.167</v>
      </c>
      <c r="AN67">
        <v>0.21299999999999999</v>
      </c>
      <c r="AO67" t="s">
        <v>2</v>
      </c>
      <c r="AP67" t="s">
        <v>2</v>
      </c>
      <c r="AQ67" t="s">
        <v>2</v>
      </c>
      <c r="AR67" t="s">
        <v>2</v>
      </c>
      <c r="AS67" t="s">
        <v>2</v>
      </c>
      <c r="AT67">
        <v>0.80300000000000005</v>
      </c>
      <c r="AU67">
        <v>0.75</v>
      </c>
      <c r="AV67" t="s">
        <v>2</v>
      </c>
      <c r="AW67">
        <v>0.71</v>
      </c>
      <c r="AX67">
        <v>1.3380000000000001</v>
      </c>
      <c r="AY67">
        <v>1.7000000000000001E-2</v>
      </c>
      <c r="AZ67">
        <v>3.0000000000000001E-3</v>
      </c>
      <c r="BA67">
        <v>6.0000000000000001E-3</v>
      </c>
      <c r="BB67">
        <v>7.0000000000000001E-3</v>
      </c>
      <c r="BC67" t="s">
        <v>2</v>
      </c>
      <c r="BD67">
        <v>2.2450000000000001</v>
      </c>
      <c r="BE67" t="s">
        <v>2</v>
      </c>
      <c r="BF67" t="s">
        <v>2</v>
      </c>
      <c r="BG67" t="s">
        <v>2</v>
      </c>
      <c r="BH67">
        <v>0.29599999999999999</v>
      </c>
      <c r="BI67" t="s">
        <v>2</v>
      </c>
      <c r="BJ67" t="s">
        <v>2</v>
      </c>
      <c r="BK67" t="s">
        <v>2</v>
      </c>
      <c r="BL67" t="s">
        <v>2</v>
      </c>
      <c r="BM67" t="s">
        <v>2</v>
      </c>
      <c r="BN67" t="s">
        <v>2</v>
      </c>
      <c r="BO67">
        <v>1.0880000000000001</v>
      </c>
      <c r="BP67" t="s">
        <v>2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>
        <v>9.57</v>
      </c>
      <c r="CB67" t="s">
        <v>2</v>
      </c>
      <c r="CC67" t="s">
        <v>2</v>
      </c>
      <c r="CD67" s="5">
        <f t="shared" ref="CD67:CD83" si="4">SUM(C67:CC67)</f>
        <v>23.353000000000002</v>
      </c>
      <c r="CE67" s="2">
        <v>44.710999999999999</v>
      </c>
      <c r="CF67" s="7">
        <f t="shared" si="1"/>
        <v>3.8002195563567591</v>
      </c>
      <c r="CG67" s="7">
        <f t="shared" si="2"/>
        <v>-3.1507254555194897</v>
      </c>
    </row>
    <row r="68" spans="2:85">
      <c r="B68" t="s">
        <v>67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>
        <v>1.655</v>
      </c>
      <c r="I68">
        <v>0.629</v>
      </c>
      <c r="J68" t="s">
        <v>2</v>
      </c>
      <c r="K68" t="s">
        <v>2</v>
      </c>
      <c r="L68" t="s">
        <v>2</v>
      </c>
      <c r="M68">
        <v>5.8689999999999998</v>
      </c>
      <c r="N68" t="s">
        <v>2</v>
      </c>
      <c r="O68">
        <v>3.2309999999999999</v>
      </c>
      <c r="P68" t="s">
        <v>2</v>
      </c>
      <c r="Q68">
        <v>3.512</v>
      </c>
      <c r="R68">
        <v>11.537000000000001</v>
      </c>
      <c r="S68" t="s">
        <v>2</v>
      </c>
      <c r="T68">
        <v>2.6880000000000002</v>
      </c>
      <c r="U68" t="s">
        <v>2</v>
      </c>
      <c r="V68">
        <v>5.9050000000000002</v>
      </c>
      <c r="W68" t="s">
        <v>2</v>
      </c>
      <c r="X68">
        <v>0.157</v>
      </c>
      <c r="Y68" t="s">
        <v>2</v>
      </c>
      <c r="Z68" t="s">
        <v>2</v>
      </c>
      <c r="AA68" t="s">
        <v>2</v>
      </c>
      <c r="AB68" t="s">
        <v>2</v>
      </c>
      <c r="AC68">
        <v>10.972</v>
      </c>
      <c r="AD68">
        <v>3.254</v>
      </c>
      <c r="AE68" t="s">
        <v>2</v>
      </c>
      <c r="AF68" t="s">
        <v>2</v>
      </c>
      <c r="AG68">
        <v>26.576000000000001</v>
      </c>
      <c r="AH68" t="s">
        <v>2</v>
      </c>
      <c r="AI68">
        <v>0.69699999999999995</v>
      </c>
      <c r="AJ68">
        <v>2.573</v>
      </c>
      <c r="AK68">
        <v>9.3810000000000002</v>
      </c>
      <c r="AL68">
        <v>0.12</v>
      </c>
      <c r="AM68" t="s">
        <v>2</v>
      </c>
      <c r="AN68" t="s">
        <v>2</v>
      </c>
      <c r="AO68">
        <v>2.024</v>
      </c>
      <c r="AP68">
        <v>6.4939999999999998</v>
      </c>
      <c r="AQ68">
        <v>7.1509999999999998</v>
      </c>
      <c r="AR68">
        <v>0.25600000000000001</v>
      </c>
      <c r="AS68">
        <v>11.568</v>
      </c>
      <c r="AT68">
        <v>0.70599999999999996</v>
      </c>
      <c r="AU68" t="s">
        <v>2</v>
      </c>
      <c r="AV68">
        <v>13.738</v>
      </c>
      <c r="AW68" t="s">
        <v>2</v>
      </c>
      <c r="AX68" t="s">
        <v>2</v>
      </c>
      <c r="AY68" t="s">
        <v>2</v>
      </c>
      <c r="AZ68" t="s">
        <v>2</v>
      </c>
      <c r="BA68" t="s">
        <v>2</v>
      </c>
      <c r="BB68" t="s">
        <v>2</v>
      </c>
      <c r="BC68">
        <v>1.4730000000000001</v>
      </c>
      <c r="BD68" t="s">
        <v>2</v>
      </c>
      <c r="BE68">
        <v>2.2490000000000001</v>
      </c>
      <c r="BF68">
        <v>1.3029999999999999</v>
      </c>
      <c r="BG68">
        <v>1.028</v>
      </c>
      <c r="BH68" t="s">
        <v>2</v>
      </c>
      <c r="BI68">
        <v>32.613999999999997</v>
      </c>
      <c r="BJ68">
        <v>7.8470000000000004</v>
      </c>
      <c r="BK68">
        <v>0.224</v>
      </c>
      <c r="BL68" t="s">
        <v>2</v>
      </c>
      <c r="BM68">
        <v>339.197</v>
      </c>
      <c r="BN68" t="s">
        <v>2</v>
      </c>
      <c r="BO68" t="s">
        <v>2</v>
      </c>
      <c r="BP68">
        <v>409.11399999999998</v>
      </c>
      <c r="BQ68" t="s">
        <v>2</v>
      </c>
      <c r="BR68" t="s">
        <v>2</v>
      </c>
      <c r="BS68" t="s">
        <v>2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 t="s">
        <v>2</v>
      </c>
      <c r="CB68" t="s">
        <v>2</v>
      </c>
      <c r="CC68">
        <v>4123.4579999999996</v>
      </c>
      <c r="CD68" s="5">
        <f t="shared" si="4"/>
        <v>5049.2</v>
      </c>
      <c r="CE68" s="2">
        <v>11945.825000000001</v>
      </c>
      <c r="CF68" s="7">
        <f t="shared" ref="CF68:CF73" si="5">+LN(CE68)</f>
        <v>9.3881371239299689</v>
      </c>
      <c r="CG68" s="7">
        <f t="shared" ref="CG68:CG73" si="6">+-LN(CD68)</f>
        <v>-8.5269850938787073</v>
      </c>
    </row>
    <row r="69" spans="2:85">
      <c r="B69" t="s">
        <v>68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  <c r="H69" t="s">
        <v>2</v>
      </c>
      <c r="I69" t="s">
        <v>2</v>
      </c>
      <c r="J69">
        <v>1.7999999999999999E-2</v>
      </c>
      <c r="K69" t="s">
        <v>2</v>
      </c>
      <c r="L69">
        <v>1.7999999999999999E-2</v>
      </c>
      <c r="M69" t="s">
        <v>2</v>
      </c>
      <c r="N69">
        <v>2.8000000000000001E-2</v>
      </c>
      <c r="O69" t="s">
        <v>2</v>
      </c>
      <c r="P69">
        <v>6.4000000000000001E-2</v>
      </c>
      <c r="Q69" t="s">
        <v>2</v>
      </c>
      <c r="R69" t="s">
        <v>2</v>
      </c>
      <c r="S69" t="s">
        <v>2</v>
      </c>
      <c r="T69" t="s">
        <v>2</v>
      </c>
      <c r="U69">
        <v>1.0429999999999999</v>
      </c>
      <c r="V69" t="s">
        <v>2</v>
      </c>
      <c r="W69">
        <v>0.251</v>
      </c>
      <c r="X69" t="s">
        <v>2</v>
      </c>
      <c r="Y69">
        <v>0.72</v>
      </c>
      <c r="Z69">
        <v>0.78100000000000003</v>
      </c>
      <c r="AA69">
        <v>0.17</v>
      </c>
      <c r="AB69">
        <v>1.7999999999999999E-2</v>
      </c>
      <c r="AC69" t="s">
        <v>2</v>
      </c>
      <c r="AD69" t="s">
        <v>2</v>
      </c>
      <c r="AE69" t="s">
        <v>2</v>
      </c>
      <c r="AF69">
        <v>0.32100000000000001</v>
      </c>
      <c r="AG69" t="s">
        <v>2</v>
      </c>
      <c r="AH69">
        <v>1.663</v>
      </c>
      <c r="AI69" t="s">
        <v>2</v>
      </c>
      <c r="AJ69" t="s">
        <v>2</v>
      </c>
      <c r="AK69" t="s">
        <v>2</v>
      </c>
      <c r="AL69" t="s">
        <v>2</v>
      </c>
      <c r="AM69" t="s">
        <v>2</v>
      </c>
      <c r="AN69" t="s">
        <v>2</v>
      </c>
      <c r="AO69" t="s">
        <v>2</v>
      </c>
      <c r="AP69" t="s">
        <v>2</v>
      </c>
      <c r="AQ69" t="s">
        <v>2</v>
      </c>
      <c r="AR69" t="s">
        <v>2</v>
      </c>
      <c r="AS69" t="s">
        <v>2</v>
      </c>
      <c r="AT69" t="s">
        <v>2</v>
      </c>
      <c r="AU69">
        <v>0.11700000000000001</v>
      </c>
      <c r="AV69" t="s">
        <v>2</v>
      </c>
      <c r="AW69">
        <v>1.962</v>
      </c>
      <c r="AX69">
        <v>0.32200000000000001</v>
      </c>
      <c r="AY69">
        <v>1.4999999999999999E-2</v>
      </c>
      <c r="AZ69">
        <v>0.40600000000000003</v>
      </c>
      <c r="BA69">
        <v>0.69199999999999995</v>
      </c>
      <c r="BB69">
        <v>0.82899999999999996</v>
      </c>
      <c r="BC69" t="s">
        <v>2</v>
      </c>
      <c r="BD69">
        <v>2.6469999999999998</v>
      </c>
      <c r="BE69" t="s">
        <v>2</v>
      </c>
      <c r="BF69" t="s">
        <v>2</v>
      </c>
      <c r="BG69" t="s">
        <v>2</v>
      </c>
      <c r="BH69" t="s">
        <v>2</v>
      </c>
      <c r="BI69" t="s">
        <v>2</v>
      </c>
      <c r="BJ69" t="s">
        <v>2</v>
      </c>
      <c r="BK69" t="s">
        <v>2</v>
      </c>
      <c r="BL69" t="s">
        <v>2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>
        <v>3.6320000000000001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>
        <v>31.974</v>
      </c>
      <c r="CB69" t="s">
        <v>2</v>
      </c>
      <c r="CC69" t="s">
        <v>2</v>
      </c>
      <c r="CD69" s="5">
        <f t="shared" si="4"/>
        <v>47.691000000000003</v>
      </c>
      <c r="CE69" s="2">
        <v>112.14400000000001</v>
      </c>
      <c r="CF69" s="7">
        <f t="shared" si="5"/>
        <v>4.719783759757969</v>
      </c>
      <c r="CG69" s="7">
        <f t="shared" si="6"/>
        <v>-3.8647427008468447</v>
      </c>
    </row>
    <row r="70" spans="2:85">
      <c r="B70" t="s">
        <v>69</v>
      </c>
      <c r="C70" t="s">
        <v>2</v>
      </c>
      <c r="D70" t="s">
        <v>2</v>
      </c>
      <c r="E70" t="s">
        <v>2</v>
      </c>
      <c r="F70" t="s">
        <v>2</v>
      </c>
      <c r="G70">
        <v>3.4000000000000002E-2</v>
      </c>
      <c r="H70" t="s">
        <v>2</v>
      </c>
      <c r="I70">
        <v>0.183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>
        <v>0.74399999999999999</v>
      </c>
      <c r="P70" t="s">
        <v>2</v>
      </c>
      <c r="Q70">
        <v>1.3740000000000001</v>
      </c>
      <c r="R70">
        <v>3.0720000000000001</v>
      </c>
      <c r="S70" t="s">
        <v>2</v>
      </c>
      <c r="T70">
        <v>1.016</v>
      </c>
      <c r="U70" t="s">
        <v>2</v>
      </c>
      <c r="V70">
        <v>0.60899999999999999</v>
      </c>
      <c r="W70" t="s">
        <v>2</v>
      </c>
      <c r="X70">
        <v>0.13100000000000001</v>
      </c>
      <c r="Y70" t="s">
        <v>2</v>
      </c>
      <c r="Z70" t="s">
        <v>2</v>
      </c>
      <c r="AA70" t="s">
        <v>2</v>
      </c>
      <c r="AB70" t="s">
        <v>2</v>
      </c>
      <c r="AC70">
        <v>4.0629999999999997</v>
      </c>
      <c r="AD70">
        <v>1.123</v>
      </c>
      <c r="AE70">
        <v>1.4</v>
      </c>
      <c r="AF70" t="s">
        <v>2</v>
      </c>
      <c r="AG70" t="s">
        <v>2</v>
      </c>
      <c r="AH70" t="s">
        <v>2</v>
      </c>
      <c r="AI70">
        <v>0.126</v>
      </c>
      <c r="AJ70">
        <v>0.54800000000000004</v>
      </c>
      <c r="AK70" t="s">
        <v>2</v>
      </c>
      <c r="AL70">
        <v>0.05</v>
      </c>
      <c r="AM70" t="s">
        <v>2</v>
      </c>
      <c r="AN70" t="s">
        <v>2</v>
      </c>
      <c r="AO70">
        <v>1.105</v>
      </c>
      <c r="AP70">
        <v>1.9330000000000001</v>
      </c>
      <c r="AQ70">
        <v>1.7430000000000001</v>
      </c>
      <c r="AR70">
        <v>8.2000000000000003E-2</v>
      </c>
      <c r="AS70">
        <v>2.7290000000000001</v>
      </c>
      <c r="AT70">
        <v>0.314</v>
      </c>
      <c r="AU70" t="s">
        <v>2</v>
      </c>
      <c r="AV70" t="s">
        <v>2</v>
      </c>
      <c r="AW70" t="s">
        <v>2</v>
      </c>
      <c r="AX70" t="s">
        <v>2</v>
      </c>
      <c r="AY70" t="s">
        <v>2</v>
      </c>
      <c r="AZ70" t="s">
        <v>2</v>
      </c>
      <c r="BA70" t="s">
        <v>2</v>
      </c>
      <c r="BB70" t="s">
        <v>2</v>
      </c>
      <c r="BC70">
        <v>0.48899999999999999</v>
      </c>
      <c r="BD70" t="s">
        <v>2</v>
      </c>
      <c r="BE70">
        <v>1.1719999999999999</v>
      </c>
      <c r="BF70">
        <v>1.2709999999999999</v>
      </c>
      <c r="BG70">
        <v>1.0029999999999999</v>
      </c>
      <c r="BH70" t="s">
        <v>2</v>
      </c>
      <c r="BI70">
        <v>14.956</v>
      </c>
      <c r="BJ70" t="s">
        <v>2</v>
      </c>
      <c r="BK70">
        <v>0.24399999999999999</v>
      </c>
      <c r="BL70">
        <v>8.2000000000000003E-2</v>
      </c>
      <c r="BM70" t="s">
        <v>2</v>
      </c>
      <c r="BN70" t="s">
        <v>2</v>
      </c>
      <c r="BO70" t="s">
        <v>2</v>
      </c>
      <c r="BP70" t="s">
        <v>2</v>
      </c>
      <c r="BQ70" t="s">
        <v>2</v>
      </c>
      <c r="BR70" t="s">
        <v>2</v>
      </c>
      <c r="BS70" t="s">
        <v>2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 t="s">
        <v>2</v>
      </c>
      <c r="CB70" t="s">
        <v>2</v>
      </c>
      <c r="CC70">
        <v>28.986000000000001</v>
      </c>
      <c r="CD70" s="5">
        <f t="shared" si="4"/>
        <v>70.581999999999994</v>
      </c>
      <c r="CE70" s="2">
        <v>137</v>
      </c>
      <c r="CF70" s="7">
        <f t="shared" si="5"/>
        <v>4.9199809258281251</v>
      </c>
      <c r="CG70" s="7">
        <f t="shared" si="6"/>
        <v>-4.2567751544849237</v>
      </c>
    </row>
    <row r="71" spans="2:85">
      <c r="B71" t="s">
        <v>70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 t="s">
        <v>2</v>
      </c>
      <c r="K71" t="s">
        <v>2</v>
      </c>
      <c r="L71" t="s">
        <v>2</v>
      </c>
      <c r="M71" t="s">
        <v>2</v>
      </c>
      <c r="N71">
        <v>4.9000000000000002E-2</v>
      </c>
      <c r="O71" t="s">
        <v>2</v>
      </c>
      <c r="P71">
        <v>0.499</v>
      </c>
      <c r="Q71" t="s">
        <v>2</v>
      </c>
      <c r="R71" t="s">
        <v>2</v>
      </c>
      <c r="S71" t="s">
        <v>2</v>
      </c>
      <c r="T71" t="s">
        <v>2</v>
      </c>
      <c r="U71">
        <v>0.16700000000000001</v>
      </c>
      <c r="V71" t="s">
        <v>2</v>
      </c>
      <c r="W71" t="s">
        <v>2</v>
      </c>
      <c r="X71" t="s">
        <v>2</v>
      </c>
      <c r="Y71">
        <v>0.47299999999999998</v>
      </c>
      <c r="Z71">
        <v>0.55200000000000005</v>
      </c>
      <c r="AA71">
        <v>0.21</v>
      </c>
      <c r="AB71">
        <v>5.0000000000000001E-3</v>
      </c>
      <c r="AC71" t="s">
        <v>2</v>
      </c>
      <c r="AD71" t="s">
        <v>2</v>
      </c>
      <c r="AE71" t="s">
        <v>2</v>
      </c>
      <c r="AF71">
        <v>0.127</v>
      </c>
      <c r="AG71" t="s">
        <v>2</v>
      </c>
      <c r="AH71">
        <v>0.26200000000000001</v>
      </c>
      <c r="AI71" t="s">
        <v>2</v>
      </c>
      <c r="AJ71" t="s">
        <v>2</v>
      </c>
      <c r="AK71" t="s">
        <v>2</v>
      </c>
      <c r="AL71" t="s">
        <v>2</v>
      </c>
      <c r="AM71">
        <v>8.0000000000000002E-3</v>
      </c>
      <c r="AN71">
        <v>2E-3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>
        <v>0.13700000000000001</v>
      </c>
      <c r="AU71">
        <v>0.65400000000000003</v>
      </c>
      <c r="AV71" t="s">
        <v>2</v>
      </c>
      <c r="AW71">
        <v>5.2380000000000004</v>
      </c>
      <c r="AX71">
        <v>0.38900000000000001</v>
      </c>
      <c r="AY71" t="s">
        <v>2</v>
      </c>
      <c r="AZ71">
        <v>0.53900000000000003</v>
      </c>
      <c r="BA71">
        <v>0.91800000000000004</v>
      </c>
      <c r="BB71">
        <v>1.099</v>
      </c>
      <c r="BC71" t="s">
        <v>2</v>
      </c>
      <c r="BD71">
        <v>1.921</v>
      </c>
      <c r="BE71" t="s">
        <v>2</v>
      </c>
      <c r="BF71" t="s">
        <v>2</v>
      </c>
      <c r="BG71" t="s">
        <v>2</v>
      </c>
      <c r="BH71" t="s">
        <v>2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1.095</v>
      </c>
      <c r="BO71">
        <v>3.2349999999999999</v>
      </c>
      <c r="BP71" t="s">
        <v>2</v>
      </c>
      <c r="BQ71">
        <v>7.0090000000000003</v>
      </c>
      <c r="BR71" t="s">
        <v>2</v>
      </c>
      <c r="BS71">
        <v>2.5859999999999999</v>
      </c>
      <c r="BT71" t="s">
        <v>2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25.95</v>
      </c>
      <c r="CB71" t="s">
        <v>2</v>
      </c>
      <c r="CC71" t="s">
        <v>2</v>
      </c>
      <c r="CD71" s="5">
        <f t="shared" si="4"/>
        <v>53.123999999999995</v>
      </c>
      <c r="CE71" s="2">
        <v>128.59700000000001</v>
      </c>
      <c r="CF71" s="7">
        <f t="shared" si="5"/>
        <v>4.8566834833821133</v>
      </c>
      <c r="CG71" s="7">
        <f t="shared" si="6"/>
        <v>-3.9726288035380044</v>
      </c>
    </row>
    <row r="72" spans="2:85">
      <c r="B72" t="s">
        <v>71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 t="s">
        <v>2</v>
      </c>
      <c r="I72" t="s">
        <v>2</v>
      </c>
      <c r="J72">
        <v>1.9E-2</v>
      </c>
      <c r="K72" t="s">
        <v>2</v>
      </c>
      <c r="L72" t="s">
        <v>2</v>
      </c>
      <c r="M72" t="s">
        <v>2</v>
      </c>
      <c r="N72">
        <v>5.0000000000000001E-3</v>
      </c>
      <c r="O72" t="s">
        <v>2</v>
      </c>
      <c r="P72" t="s">
        <v>2</v>
      </c>
      <c r="Q72" t="s">
        <v>2</v>
      </c>
      <c r="R72" t="s">
        <v>2</v>
      </c>
      <c r="S72" t="s">
        <v>2</v>
      </c>
      <c r="T72" t="s">
        <v>2</v>
      </c>
      <c r="U72" t="s">
        <v>2</v>
      </c>
      <c r="V72" t="s">
        <v>2</v>
      </c>
      <c r="W72" t="s">
        <v>2</v>
      </c>
      <c r="X72" t="s">
        <v>2</v>
      </c>
      <c r="Y72" t="s">
        <v>2</v>
      </c>
      <c r="Z72">
        <v>2.8130000000000002</v>
      </c>
      <c r="AA72" t="s">
        <v>2</v>
      </c>
      <c r="AB72">
        <v>1.4E-2</v>
      </c>
      <c r="AC72" t="s">
        <v>2</v>
      </c>
      <c r="AD72" t="s">
        <v>2</v>
      </c>
      <c r="AE72" t="s">
        <v>2</v>
      </c>
      <c r="AF72" t="s">
        <v>2</v>
      </c>
      <c r="AG72" t="s">
        <v>2</v>
      </c>
      <c r="AH72">
        <v>0.13300000000000001</v>
      </c>
      <c r="AI72" t="s">
        <v>2</v>
      </c>
      <c r="AJ72" t="s">
        <v>2</v>
      </c>
      <c r="AK72" t="s">
        <v>2</v>
      </c>
      <c r="AL72" t="s">
        <v>2</v>
      </c>
      <c r="AM72">
        <v>0.55700000000000005</v>
      </c>
      <c r="AN72" t="s">
        <v>2</v>
      </c>
      <c r="AO72" t="s">
        <v>2</v>
      </c>
      <c r="AP72" t="s">
        <v>2</v>
      </c>
      <c r="AQ72" t="s">
        <v>2</v>
      </c>
      <c r="AR72" t="s">
        <v>2</v>
      </c>
      <c r="AS72" t="s">
        <v>2</v>
      </c>
      <c r="AT72" t="s">
        <v>2</v>
      </c>
      <c r="AU72">
        <v>0.746</v>
      </c>
      <c r="AV72" t="s">
        <v>2</v>
      </c>
      <c r="AW72">
        <v>2.4590000000000001</v>
      </c>
      <c r="AX72">
        <v>1.1339999999999999</v>
      </c>
      <c r="AY72" t="s">
        <v>2</v>
      </c>
      <c r="AZ72">
        <v>7.0999999999999994E-2</v>
      </c>
      <c r="BA72">
        <v>0.121</v>
      </c>
      <c r="BB72">
        <v>0.14499999999999999</v>
      </c>
      <c r="BC72" t="s">
        <v>2</v>
      </c>
      <c r="BD72">
        <v>3.1219999999999999</v>
      </c>
      <c r="BE72" t="s">
        <v>2</v>
      </c>
      <c r="BF72" t="s">
        <v>2</v>
      </c>
      <c r="BG72" t="s">
        <v>2</v>
      </c>
      <c r="BH72">
        <v>0.91500000000000004</v>
      </c>
      <c r="BI72" t="s">
        <v>2</v>
      </c>
      <c r="BJ72" t="s">
        <v>2</v>
      </c>
      <c r="BK72" t="s">
        <v>2</v>
      </c>
      <c r="BL72" t="s">
        <v>2</v>
      </c>
      <c r="BM72" t="s">
        <v>2</v>
      </c>
      <c r="BN72">
        <v>0.57599999999999996</v>
      </c>
      <c r="BO72" t="s">
        <v>2</v>
      </c>
      <c r="BP72" t="s">
        <v>2</v>
      </c>
      <c r="BQ72" t="s">
        <v>2</v>
      </c>
      <c r="BR72" t="s">
        <v>2</v>
      </c>
      <c r="BS72">
        <v>0.14899999999999999</v>
      </c>
      <c r="BT72">
        <v>2.0070000000000001</v>
      </c>
      <c r="BU72" t="s">
        <v>2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>
        <v>10.981999999999999</v>
      </c>
      <c r="CB72" t="s">
        <v>2</v>
      </c>
      <c r="CC72" t="s">
        <v>2</v>
      </c>
      <c r="CD72" s="5">
        <f t="shared" si="4"/>
        <v>25.968</v>
      </c>
      <c r="CE72" s="2">
        <v>56.436999999999998</v>
      </c>
      <c r="CF72" s="7">
        <f t="shared" si="5"/>
        <v>4.0331249717802633</v>
      </c>
      <c r="CG72" s="7">
        <f t="shared" si="6"/>
        <v>-3.2568650107722354</v>
      </c>
    </row>
    <row r="73" spans="2:85">
      <c r="B73" t="s">
        <v>72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>
        <v>10.657999999999999</v>
      </c>
      <c r="I73">
        <v>0.218</v>
      </c>
      <c r="J73" t="s">
        <v>2</v>
      </c>
      <c r="K73">
        <v>13.021000000000001</v>
      </c>
      <c r="L73" t="s">
        <v>2</v>
      </c>
      <c r="M73" t="s">
        <v>2</v>
      </c>
      <c r="N73" t="s">
        <v>2</v>
      </c>
      <c r="O73">
        <v>0.14099999999999999</v>
      </c>
      <c r="P73" t="s">
        <v>2</v>
      </c>
      <c r="Q73" t="s">
        <v>2</v>
      </c>
      <c r="R73">
        <v>12.378</v>
      </c>
      <c r="S73">
        <v>25.695</v>
      </c>
      <c r="T73">
        <v>0.495</v>
      </c>
      <c r="U73" t="s">
        <v>2</v>
      </c>
      <c r="V73">
        <v>2.7530000000000001</v>
      </c>
      <c r="W73" t="s">
        <v>2</v>
      </c>
      <c r="X73" t="s">
        <v>2</v>
      </c>
      <c r="Y73" t="s">
        <v>2</v>
      </c>
      <c r="Z73" t="s">
        <v>2</v>
      </c>
      <c r="AA73" t="s">
        <v>2</v>
      </c>
      <c r="AB73" t="s">
        <v>2</v>
      </c>
      <c r="AC73">
        <v>3.4790000000000001</v>
      </c>
      <c r="AD73" t="s">
        <v>2</v>
      </c>
      <c r="AE73">
        <v>0.52800000000000002</v>
      </c>
      <c r="AF73" t="s">
        <v>2</v>
      </c>
      <c r="AG73">
        <v>49.061999999999998</v>
      </c>
      <c r="AH73" t="s">
        <v>2</v>
      </c>
      <c r="AI73" t="s">
        <v>2</v>
      </c>
      <c r="AJ73" t="s">
        <v>2</v>
      </c>
      <c r="AK73">
        <v>3.6739999999999999</v>
      </c>
      <c r="AL73">
        <v>0.28899999999999998</v>
      </c>
      <c r="AM73" t="s">
        <v>2</v>
      </c>
      <c r="AN73" t="s">
        <v>2</v>
      </c>
      <c r="AO73">
        <v>0.76500000000000001</v>
      </c>
      <c r="AP73">
        <v>1.873</v>
      </c>
      <c r="AQ73">
        <v>3.7839999999999998</v>
      </c>
      <c r="AR73" t="s">
        <v>2</v>
      </c>
      <c r="AS73">
        <v>5.673</v>
      </c>
      <c r="AT73" t="s">
        <v>2</v>
      </c>
      <c r="AU73" t="s">
        <v>2</v>
      </c>
      <c r="AV73">
        <v>63.311999999999998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>
        <v>2.077</v>
      </c>
      <c r="BD73" t="s">
        <v>2</v>
      </c>
      <c r="BE73">
        <v>0.7</v>
      </c>
      <c r="BF73">
        <v>0.40699999999999997</v>
      </c>
      <c r="BG73">
        <v>0.32100000000000001</v>
      </c>
      <c r="BH73" t="s">
        <v>2</v>
      </c>
      <c r="BI73" t="s">
        <v>2</v>
      </c>
      <c r="BJ73">
        <v>150.29499999999999</v>
      </c>
      <c r="BK73">
        <v>0.248</v>
      </c>
      <c r="BL73" t="s">
        <v>2</v>
      </c>
      <c r="BM73">
        <v>160.87</v>
      </c>
      <c r="BN73" t="s">
        <v>2</v>
      </c>
      <c r="BO73" t="s">
        <v>2</v>
      </c>
      <c r="BP73" t="s">
        <v>2</v>
      </c>
      <c r="BQ73" t="s">
        <v>2</v>
      </c>
      <c r="BR73">
        <v>10.936999999999999</v>
      </c>
      <c r="BS73" t="s">
        <v>2</v>
      </c>
      <c r="BT73" t="s">
        <v>2</v>
      </c>
      <c r="BU73">
        <v>128.97200000000001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 t="s">
        <v>2</v>
      </c>
      <c r="CB73" t="s">
        <v>2</v>
      </c>
      <c r="CC73">
        <v>673.54899999999998</v>
      </c>
      <c r="CD73" s="5">
        <f t="shared" si="4"/>
        <v>1326.174</v>
      </c>
      <c r="CE73" s="2">
        <v>3462.7379999999998</v>
      </c>
      <c r="CF73" s="7">
        <f t="shared" si="5"/>
        <v>8.149814884595445</v>
      </c>
      <c r="CG73" s="7">
        <f t="shared" si="6"/>
        <v>-7.1900533838564478</v>
      </c>
    </row>
    <row r="74" spans="2:85">
      <c r="CD74" s="5"/>
      <c r="CE74" s="2"/>
      <c r="CF74" s="7"/>
      <c r="CG74" s="7"/>
    </row>
    <row r="75" spans="2:85">
      <c r="B75" t="s">
        <v>88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>
        <v>6.9000000000000006E-2</v>
      </c>
      <c r="X75" t="s">
        <v>2</v>
      </c>
      <c r="Y75" t="s">
        <v>2</v>
      </c>
      <c r="Z75" t="s">
        <v>2</v>
      </c>
      <c r="AA75">
        <v>0.28100000000000003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 t="s">
        <v>2</v>
      </c>
      <c r="AH75" t="s">
        <v>2</v>
      </c>
      <c r="AI75" t="s">
        <v>2</v>
      </c>
      <c r="AJ75" t="s">
        <v>2</v>
      </c>
      <c r="AK75" t="s">
        <v>2</v>
      </c>
      <c r="AL75" t="s">
        <v>2</v>
      </c>
      <c r="AM75">
        <v>0.33700000000000002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 t="s">
        <v>2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>
        <v>1.887</v>
      </c>
      <c r="BE75" t="s">
        <v>2</v>
      </c>
      <c r="BF75" t="s">
        <v>2</v>
      </c>
      <c r="BG75" t="s">
        <v>2</v>
      </c>
      <c r="BH75">
        <v>2.3780000000000001</v>
      </c>
      <c r="BI75" t="s">
        <v>2</v>
      </c>
      <c r="BJ75" t="s">
        <v>2</v>
      </c>
      <c r="BK75" t="s">
        <v>2</v>
      </c>
      <c r="BL75" t="s">
        <v>2</v>
      </c>
      <c r="BM75" t="s">
        <v>2</v>
      </c>
      <c r="BN75">
        <v>0.76400000000000001</v>
      </c>
      <c r="BO75" t="s">
        <v>2</v>
      </c>
      <c r="BP75" t="s">
        <v>2</v>
      </c>
      <c r="BQ75" t="s">
        <v>2</v>
      </c>
      <c r="BR75" t="s">
        <v>2</v>
      </c>
      <c r="BS75" t="s">
        <v>2</v>
      </c>
      <c r="BT75">
        <v>47.116</v>
      </c>
      <c r="BU75" t="s">
        <v>2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>
        <v>170.548</v>
      </c>
      <c r="CB75" t="s">
        <v>2</v>
      </c>
      <c r="CC75" t="s">
        <v>2</v>
      </c>
      <c r="CD75" s="5">
        <f t="shared" si="4"/>
        <v>223.38</v>
      </c>
      <c r="CE75" s="2">
        <v>0</v>
      </c>
    </row>
    <row r="76" spans="2:85">
      <c r="B76" t="s">
        <v>74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 t="s">
        <v>2</v>
      </c>
      <c r="N76" t="s">
        <v>2</v>
      </c>
      <c r="O76" t="s">
        <v>2</v>
      </c>
      <c r="P76">
        <v>0.121</v>
      </c>
      <c r="Q76" t="s">
        <v>2</v>
      </c>
      <c r="R76" t="s">
        <v>2</v>
      </c>
      <c r="S76" t="s">
        <v>2</v>
      </c>
      <c r="T76" t="s">
        <v>2</v>
      </c>
      <c r="U76">
        <v>0.107</v>
      </c>
      <c r="V76" t="s">
        <v>2</v>
      </c>
      <c r="W76" t="s">
        <v>2</v>
      </c>
      <c r="X76" t="s">
        <v>2</v>
      </c>
      <c r="Y76">
        <v>0.47</v>
      </c>
      <c r="Z76" t="s">
        <v>2</v>
      </c>
      <c r="AA76" t="s">
        <v>2</v>
      </c>
      <c r="AB76">
        <v>4.0000000000000001E-3</v>
      </c>
      <c r="AC76" t="s">
        <v>2</v>
      </c>
      <c r="AD76" t="s">
        <v>2</v>
      </c>
      <c r="AE76" t="s">
        <v>2</v>
      </c>
      <c r="AF76" t="s">
        <v>2</v>
      </c>
      <c r="AG76" t="s">
        <v>2</v>
      </c>
      <c r="AH76">
        <v>5.0999999999999997E-2</v>
      </c>
      <c r="AI76" t="s">
        <v>2</v>
      </c>
      <c r="AJ76" t="s">
        <v>2</v>
      </c>
      <c r="AK76" t="s">
        <v>2</v>
      </c>
      <c r="AL76" t="s">
        <v>2</v>
      </c>
      <c r="AM76">
        <v>4.7E-2</v>
      </c>
      <c r="AN76">
        <v>2.5000000000000001E-2</v>
      </c>
      <c r="AO76" t="s">
        <v>2</v>
      </c>
      <c r="AP76" t="s">
        <v>2</v>
      </c>
      <c r="AQ76" t="s">
        <v>2</v>
      </c>
      <c r="AR76" t="s">
        <v>2</v>
      </c>
      <c r="AS76" t="s">
        <v>2</v>
      </c>
      <c r="AT76">
        <v>2.8260000000000001</v>
      </c>
      <c r="AU76">
        <v>0.215</v>
      </c>
      <c r="AV76" t="s">
        <v>2</v>
      </c>
      <c r="AW76">
        <v>10.005000000000001</v>
      </c>
      <c r="AX76">
        <v>3.0379999999999998</v>
      </c>
      <c r="AY76">
        <v>0.245</v>
      </c>
      <c r="AZ76">
        <v>0.42799999999999999</v>
      </c>
      <c r="BA76">
        <v>0.72899999999999998</v>
      </c>
      <c r="BB76">
        <v>0.874</v>
      </c>
      <c r="BC76" t="s">
        <v>2</v>
      </c>
      <c r="BD76">
        <v>6.984</v>
      </c>
      <c r="BE76" t="s">
        <v>2</v>
      </c>
      <c r="BF76" t="s">
        <v>2</v>
      </c>
      <c r="BG76" t="s">
        <v>2</v>
      </c>
      <c r="BH76">
        <v>0.17299999999999999</v>
      </c>
      <c r="BI76" t="s">
        <v>2</v>
      </c>
      <c r="BJ76" t="s">
        <v>2</v>
      </c>
      <c r="BK76" t="s">
        <v>2</v>
      </c>
      <c r="BL76" t="s">
        <v>2</v>
      </c>
      <c r="BM76" t="s">
        <v>2</v>
      </c>
      <c r="BN76">
        <v>2.2770000000000001</v>
      </c>
      <c r="BO76">
        <v>17.5</v>
      </c>
      <c r="BP76" t="s">
        <v>2</v>
      </c>
      <c r="BQ76">
        <v>3.3460000000000001</v>
      </c>
      <c r="BR76" t="s">
        <v>2</v>
      </c>
      <c r="BS76">
        <v>2.6920000000000002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>
        <v>614.14200000000005</v>
      </c>
      <c r="CB76" t="s">
        <v>2</v>
      </c>
      <c r="CC76" t="s">
        <v>2</v>
      </c>
      <c r="CD76" s="5">
        <f t="shared" si="4"/>
        <v>666.29900000000009</v>
      </c>
      <c r="CE76" s="2">
        <v>0</v>
      </c>
    </row>
    <row r="77" spans="2:85">
      <c r="B77" t="s">
        <v>89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 t="s">
        <v>2</v>
      </c>
      <c r="AE77" t="s">
        <v>2</v>
      </c>
      <c r="AF77" t="s">
        <v>2</v>
      </c>
      <c r="AG77">
        <v>8.8469999999999995</v>
      </c>
      <c r="AH77" t="s">
        <v>2</v>
      </c>
      <c r="AI77">
        <v>0.32700000000000001</v>
      </c>
      <c r="AJ77" t="s">
        <v>2</v>
      </c>
      <c r="AK77" t="s">
        <v>2</v>
      </c>
      <c r="AL77" t="s">
        <v>2</v>
      </c>
      <c r="AM77" t="s">
        <v>2</v>
      </c>
      <c r="AN77" t="s">
        <v>2</v>
      </c>
      <c r="AO77" t="s">
        <v>2</v>
      </c>
      <c r="AP77" t="s">
        <v>2</v>
      </c>
      <c r="AQ77" t="s">
        <v>2</v>
      </c>
      <c r="AR77" t="s">
        <v>2</v>
      </c>
      <c r="AS77" t="s">
        <v>2</v>
      </c>
      <c r="AT77" t="s">
        <v>2</v>
      </c>
      <c r="AU77" t="s">
        <v>2</v>
      </c>
      <c r="AV77">
        <v>66.379000000000005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 t="s">
        <v>2</v>
      </c>
      <c r="BD77" t="s">
        <v>2</v>
      </c>
      <c r="BE77" t="s">
        <v>2</v>
      </c>
      <c r="BF77" t="s">
        <v>2</v>
      </c>
      <c r="BG77" t="s">
        <v>2</v>
      </c>
      <c r="BH77" t="s">
        <v>2</v>
      </c>
      <c r="BI77" t="s">
        <v>2</v>
      </c>
      <c r="BJ77">
        <v>289.97399999999999</v>
      </c>
      <c r="BK77" t="s">
        <v>2</v>
      </c>
      <c r="BL77" t="s">
        <v>2</v>
      </c>
      <c r="BM77" t="s">
        <v>2</v>
      </c>
      <c r="BN77" t="s">
        <v>2</v>
      </c>
      <c r="BO77" t="s">
        <v>2</v>
      </c>
      <c r="BP77" t="s">
        <v>2</v>
      </c>
      <c r="BQ77" t="s">
        <v>2</v>
      </c>
      <c r="BR77">
        <v>38.317999999999998</v>
      </c>
      <c r="BS77" t="s">
        <v>2</v>
      </c>
      <c r="BT77" t="s">
        <v>2</v>
      </c>
      <c r="BU77">
        <v>2884.4059999999999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34207.120000000003</v>
      </c>
      <c r="CD77" s="5">
        <f t="shared" si="4"/>
        <v>37495.370999999999</v>
      </c>
      <c r="CE77" s="2">
        <v>0</v>
      </c>
    </row>
    <row r="78" spans="2:85">
      <c r="B78" t="s">
        <v>76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>
        <v>2.5000000000000001E-2</v>
      </c>
      <c r="N78" t="s">
        <v>2</v>
      </c>
      <c r="O78" t="s">
        <v>2</v>
      </c>
      <c r="P78" t="s">
        <v>2</v>
      </c>
      <c r="Q78" t="s">
        <v>2</v>
      </c>
      <c r="R78" t="s">
        <v>2</v>
      </c>
      <c r="S78" t="s">
        <v>2</v>
      </c>
      <c r="T78" t="s">
        <v>2</v>
      </c>
      <c r="U78" t="s">
        <v>2</v>
      </c>
      <c r="V78" t="s">
        <v>2</v>
      </c>
      <c r="W78" t="s">
        <v>2</v>
      </c>
      <c r="X78" t="s">
        <v>2</v>
      </c>
      <c r="Y78" t="s">
        <v>2</v>
      </c>
      <c r="Z78" t="s">
        <v>2</v>
      </c>
      <c r="AA78" t="s">
        <v>2</v>
      </c>
      <c r="AB78" t="s">
        <v>2</v>
      </c>
      <c r="AC78" t="s">
        <v>2</v>
      </c>
      <c r="AD78" t="s">
        <v>2</v>
      </c>
      <c r="AE78">
        <v>0.85699999999999998</v>
      </c>
      <c r="AF78" t="s">
        <v>2</v>
      </c>
      <c r="AG78" t="s">
        <v>2</v>
      </c>
      <c r="AH78" t="s">
        <v>2</v>
      </c>
      <c r="AI78">
        <v>0.113</v>
      </c>
      <c r="AJ78" t="s">
        <v>2</v>
      </c>
      <c r="AK78">
        <v>1.2310000000000001</v>
      </c>
      <c r="AL78" t="s">
        <v>2</v>
      </c>
      <c r="AM78" t="s">
        <v>2</v>
      </c>
      <c r="AN78" t="s">
        <v>2</v>
      </c>
      <c r="AO78" t="s">
        <v>2</v>
      </c>
      <c r="AP78" t="s">
        <v>2</v>
      </c>
      <c r="AQ78" t="s">
        <v>2</v>
      </c>
      <c r="AR78">
        <v>2.8000000000000001E-2</v>
      </c>
      <c r="AS78" t="s">
        <v>2</v>
      </c>
      <c r="AT78">
        <v>1.544</v>
      </c>
      <c r="AU78" t="s">
        <v>2</v>
      </c>
      <c r="AV78" t="s">
        <v>2</v>
      </c>
      <c r="AW78" t="s">
        <v>2</v>
      </c>
      <c r="AX78" t="s">
        <v>2</v>
      </c>
      <c r="AY78" t="s">
        <v>2</v>
      </c>
      <c r="AZ78" t="s">
        <v>2</v>
      </c>
      <c r="BA78" t="s">
        <v>2</v>
      </c>
      <c r="BB78" t="s">
        <v>2</v>
      </c>
      <c r="BC78">
        <v>2.4390000000000001</v>
      </c>
      <c r="BD78" t="s">
        <v>2</v>
      </c>
      <c r="BE78">
        <v>0.34</v>
      </c>
      <c r="BF78">
        <v>0.34300000000000003</v>
      </c>
      <c r="BG78">
        <v>0.27100000000000002</v>
      </c>
      <c r="BH78" t="s">
        <v>2</v>
      </c>
      <c r="BI78">
        <v>81.421000000000006</v>
      </c>
      <c r="BJ78" t="s">
        <v>2</v>
      </c>
      <c r="BK78">
        <v>1.4810000000000001</v>
      </c>
      <c r="BL78">
        <v>0.113</v>
      </c>
      <c r="BM78">
        <v>141.667</v>
      </c>
      <c r="BN78" t="s">
        <v>2</v>
      </c>
      <c r="BO78" t="s">
        <v>2</v>
      </c>
      <c r="BP78">
        <v>211.851</v>
      </c>
      <c r="BQ78" t="s">
        <v>2</v>
      </c>
      <c r="BR78">
        <v>17.847999999999999</v>
      </c>
      <c r="BS78" t="s">
        <v>2</v>
      </c>
      <c r="BT78" t="s">
        <v>2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433.50599999999997</v>
      </c>
      <c r="CD78" s="5">
        <f t="shared" si="4"/>
        <v>895.07799999999997</v>
      </c>
      <c r="CE78" s="2">
        <v>0</v>
      </c>
    </row>
    <row r="79" spans="2:85">
      <c r="B79" t="s">
        <v>77</v>
      </c>
      <c r="C79" t="s">
        <v>2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2</v>
      </c>
      <c r="U79" t="s">
        <v>2</v>
      </c>
      <c r="V79" t="s">
        <v>2</v>
      </c>
      <c r="W79" t="s">
        <v>2</v>
      </c>
      <c r="X79" t="s">
        <v>2</v>
      </c>
      <c r="Y79" t="s">
        <v>2</v>
      </c>
      <c r="Z79" t="s">
        <v>2</v>
      </c>
      <c r="AA79" t="s">
        <v>2</v>
      </c>
      <c r="AB79" t="s">
        <v>2</v>
      </c>
      <c r="AC79" t="s">
        <v>2</v>
      </c>
      <c r="AD79">
        <v>0.28100000000000003</v>
      </c>
      <c r="AE79" t="s">
        <v>2</v>
      </c>
      <c r="AF79" t="s">
        <v>2</v>
      </c>
      <c r="AG79" t="s">
        <v>2</v>
      </c>
      <c r="AH79" t="s">
        <v>2</v>
      </c>
      <c r="AI79" t="s">
        <v>2</v>
      </c>
      <c r="AJ79">
        <v>0.60099999999999998</v>
      </c>
      <c r="AK79">
        <v>4.3849999999999998</v>
      </c>
      <c r="AL79" t="s">
        <v>2</v>
      </c>
      <c r="AM79" t="s">
        <v>2</v>
      </c>
      <c r="AN79" t="s">
        <v>2</v>
      </c>
      <c r="AO79" t="s">
        <v>2</v>
      </c>
      <c r="AP79">
        <v>0.52800000000000002</v>
      </c>
      <c r="AQ79">
        <v>2.1520000000000001</v>
      </c>
      <c r="AR79">
        <v>0.03</v>
      </c>
      <c r="AS79">
        <v>0.47699999999999998</v>
      </c>
      <c r="AT79">
        <v>3.2189999999999999</v>
      </c>
      <c r="AU79" t="s">
        <v>2</v>
      </c>
      <c r="AV79">
        <v>3.714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>
        <v>7.6040000000000001</v>
      </c>
      <c r="BD79" t="s">
        <v>2</v>
      </c>
      <c r="BE79">
        <v>3.669</v>
      </c>
      <c r="BF79">
        <v>2.1789999999999998</v>
      </c>
      <c r="BG79">
        <v>1.7210000000000001</v>
      </c>
      <c r="BH79" t="s">
        <v>2</v>
      </c>
      <c r="BI79">
        <v>65.424999999999997</v>
      </c>
      <c r="BJ79">
        <v>16.738</v>
      </c>
      <c r="BK79">
        <v>1.46</v>
      </c>
      <c r="BL79">
        <v>0.35699999999999998</v>
      </c>
      <c r="BM79">
        <v>465.00200000000001</v>
      </c>
      <c r="BN79" t="s">
        <v>2</v>
      </c>
      <c r="BO79" t="s">
        <v>2</v>
      </c>
      <c r="BP79">
        <v>227.26</v>
      </c>
      <c r="BQ79" t="s">
        <v>2</v>
      </c>
      <c r="BR79">
        <v>26.596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>
        <v>5472.0609999999997</v>
      </c>
      <c r="CD79" s="5">
        <f t="shared" si="4"/>
        <v>6305.4589999999998</v>
      </c>
      <c r="CE79" s="2">
        <v>0</v>
      </c>
    </row>
    <row r="80" spans="2:85">
      <c r="B80" t="s">
        <v>78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 t="s">
        <v>2</v>
      </c>
      <c r="I80" t="s">
        <v>2</v>
      </c>
      <c r="J80" t="s">
        <v>2</v>
      </c>
      <c r="K80" t="s">
        <v>2</v>
      </c>
      <c r="L80" t="s">
        <v>2</v>
      </c>
      <c r="M80" t="s">
        <v>2</v>
      </c>
      <c r="N80" t="s">
        <v>2</v>
      </c>
      <c r="O80" t="s">
        <v>2</v>
      </c>
      <c r="P80">
        <v>4.3999999999999997E-2</v>
      </c>
      <c r="Q80" t="s">
        <v>2</v>
      </c>
      <c r="R80" t="s">
        <v>2</v>
      </c>
      <c r="S80" t="s">
        <v>2</v>
      </c>
      <c r="T80" t="s">
        <v>2</v>
      </c>
      <c r="U80">
        <v>9.7000000000000003E-2</v>
      </c>
      <c r="V80" t="s">
        <v>2</v>
      </c>
      <c r="W80">
        <v>0.13900000000000001</v>
      </c>
      <c r="X80" t="s">
        <v>2</v>
      </c>
      <c r="Y80" t="s">
        <v>2</v>
      </c>
      <c r="Z80" t="s">
        <v>2</v>
      </c>
      <c r="AA80">
        <v>8.0000000000000002E-3</v>
      </c>
      <c r="AB80">
        <v>2.4E-2</v>
      </c>
      <c r="AC80" t="s">
        <v>2</v>
      </c>
      <c r="AD80" t="s">
        <v>2</v>
      </c>
      <c r="AE80" t="s">
        <v>2</v>
      </c>
      <c r="AF80">
        <v>0.186</v>
      </c>
      <c r="AG80" t="s">
        <v>2</v>
      </c>
      <c r="AH80">
        <v>0.192</v>
      </c>
      <c r="AI80" t="s">
        <v>2</v>
      </c>
      <c r="AJ80" t="s">
        <v>2</v>
      </c>
      <c r="AK80" t="s">
        <v>2</v>
      </c>
      <c r="AL80" t="s">
        <v>2</v>
      </c>
      <c r="AM80" t="s">
        <v>2</v>
      </c>
      <c r="AN80">
        <v>6.3E-2</v>
      </c>
      <c r="AO80" t="s">
        <v>2</v>
      </c>
      <c r="AP80" t="s">
        <v>2</v>
      </c>
      <c r="AQ80" t="s">
        <v>2</v>
      </c>
      <c r="AR80" t="s">
        <v>2</v>
      </c>
      <c r="AS80" t="s">
        <v>2</v>
      </c>
      <c r="AT80" t="s">
        <v>2</v>
      </c>
      <c r="AU80">
        <v>2.9489999999999998</v>
      </c>
      <c r="AV80" t="s">
        <v>2</v>
      </c>
      <c r="AW80">
        <v>2.472</v>
      </c>
      <c r="AX80">
        <v>4.0659999999999998</v>
      </c>
      <c r="AY80">
        <v>0.252</v>
      </c>
      <c r="AZ80">
        <v>1.391</v>
      </c>
      <c r="BA80">
        <v>2.3690000000000002</v>
      </c>
      <c r="BB80">
        <v>2.8420000000000001</v>
      </c>
      <c r="BC80" t="s">
        <v>2</v>
      </c>
      <c r="BD80">
        <v>17.827999999999999</v>
      </c>
      <c r="BE80" t="s">
        <v>2</v>
      </c>
      <c r="BF80" t="s">
        <v>2</v>
      </c>
      <c r="BG80" t="s">
        <v>2</v>
      </c>
      <c r="BH80">
        <v>1.232</v>
      </c>
      <c r="BI80" t="s">
        <v>2</v>
      </c>
      <c r="BJ80" t="s">
        <v>2</v>
      </c>
      <c r="BK80" t="s">
        <v>2</v>
      </c>
      <c r="BL80" t="s">
        <v>2</v>
      </c>
      <c r="BM80" t="s">
        <v>2</v>
      </c>
      <c r="BN80">
        <v>10.967000000000001</v>
      </c>
      <c r="BO80">
        <v>22.887</v>
      </c>
      <c r="BP80" t="s">
        <v>2</v>
      </c>
      <c r="BQ80">
        <v>101.789</v>
      </c>
      <c r="BR80" t="s">
        <v>2</v>
      </c>
      <c r="BS80">
        <v>119.53700000000001</v>
      </c>
      <c r="BT80">
        <v>7.3140000000000001</v>
      </c>
      <c r="BU80" t="s">
        <v>2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>
        <v>591.78800000000001</v>
      </c>
      <c r="CD80" s="5">
        <f t="shared" si="4"/>
        <v>890.43600000000004</v>
      </c>
      <c r="CE80" s="2">
        <v>890.43799999999999</v>
      </c>
    </row>
    <row r="81" spans="2:85">
      <c r="B81" t="s">
        <v>79</v>
      </c>
      <c r="C81">
        <v>1E-3</v>
      </c>
      <c r="D81">
        <v>1.2999999999999999E-2</v>
      </c>
      <c r="E81">
        <v>0.105</v>
      </c>
      <c r="F81" t="s">
        <v>2</v>
      </c>
      <c r="G81">
        <v>0.12</v>
      </c>
      <c r="H81">
        <v>0.111</v>
      </c>
      <c r="I81">
        <v>6.5000000000000002E-2</v>
      </c>
      <c r="J81" t="s">
        <v>2</v>
      </c>
      <c r="K81">
        <v>0.70799999999999996</v>
      </c>
      <c r="L81" t="s">
        <v>2</v>
      </c>
      <c r="M81">
        <v>0.31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>
        <v>0.154</v>
      </c>
      <c r="U81" t="s">
        <v>2</v>
      </c>
      <c r="V81" t="s">
        <v>2</v>
      </c>
      <c r="W81" t="s">
        <v>2</v>
      </c>
      <c r="X81">
        <v>0.04</v>
      </c>
      <c r="Y81" t="s">
        <v>2</v>
      </c>
      <c r="Z81" t="s">
        <v>2</v>
      </c>
      <c r="AA81" t="s">
        <v>2</v>
      </c>
      <c r="AB81" t="s">
        <v>2</v>
      </c>
      <c r="AC81">
        <v>0.14299999999999999</v>
      </c>
      <c r="AD81" t="s">
        <v>2</v>
      </c>
      <c r="AE81" t="s">
        <v>2</v>
      </c>
      <c r="AF81" t="s">
        <v>2</v>
      </c>
      <c r="AG81">
        <v>0.16200000000000001</v>
      </c>
      <c r="AH81" t="s">
        <v>2</v>
      </c>
      <c r="AI81">
        <v>0.01</v>
      </c>
      <c r="AJ81" t="s">
        <v>2</v>
      </c>
      <c r="AK81">
        <v>0.13500000000000001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>
        <v>0.221</v>
      </c>
      <c r="AR81" t="s">
        <v>2</v>
      </c>
      <c r="AS81">
        <v>8.6999999999999994E-2</v>
      </c>
      <c r="AT81">
        <v>0.14000000000000001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 t="s">
        <v>2</v>
      </c>
      <c r="CB81" t="s">
        <v>2</v>
      </c>
      <c r="CC81">
        <v>5.0000000000000001E-3</v>
      </c>
      <c r="CD81" s="5">
        <f t="shared" si="4"/>
        <v>2.5300000000000002</v>
      </c>
      <c r="CE81" s="2">
        <v>2.5310000000000001</v>
      </c>
    </row>
    <row r="82" spans="2:85">
      <c r="B82" t="s">
        <v>80</v>
      </c>
      <c r="C82" t="s">
        <v>2</v>
      </c>
      <c r="D82" t="s">
        <v>2</v>
      </c>
      <c r="E82" t="s">
        <v>2</v>
      </c>
      <c r="F82" t="s">
        <v>2</v>
      </c>
      <c r="G82" t="s">
        <v>2</v>
      </c>
      <c r="H82">
        <v>0.55200000000000005</v>
      </c>
      <c r="I82">
        <v>0.38600000000000001</v>
      </c>
      <c r="J82" t="s">
        <v>2</v>
      </c>
      <c r="K82">
        <v>1.37</v>
      </c>
      <c r="L82" t="s">
        <v>2</v>
      </c>
      <c r="M82">
        <v>2.3279999999999998</v>
      </c>
      <c r="N82" t="s">
        <v>2</v>
      </c>
      <c r="O82" t="s">
        <v>2</v>
      </c>
      <c r="P82" t="s">
        <v>2</v>
      </c>
      <c r="Q82">
        <v>0.151</v>
      </c>
      <c r="R82" t="s">
        <v>2</v>
      </c>
      <c r="S82">
        <v>4.6509999999999998</v>
      </c>
      <c r="T82">
        <v>0.11</v>
      </c>
      <c r="U82" t="s">
        <v>2</v>
      </c>
      <c r="V82">
        <v>3.887</v>
      </c>
      <c r="W82" t="s">
        <v>2</v>
      </c>
      <c r="X82">
        <v>0.108</v>
      </c>
      <c r="Y82" t="s">
        <v>2</v>
      </c>
      <c r="Z82" t="s">
        <v>2</v>
      </c>
      <c r="AA82" t="s">
        <v>2</v>
      </c>
      <c r="AB82" t="s">
        <v>2</v>
      </c>
      <c r="AC82">
        <v>3.4910000000000001</v>
      </c>
      <c r="AD82">
        <v>0.27400000000000002</v>
      </c>
      <c r="AE82">
        <v>0.70099999999999996</v>
      </c>
      <c r="AF82" t="s">
        <v>2</v>
      </c>
      <c r="AG82">
        <v>14.081</v>
      </c>
      <c r="AH82" t="s">
        <v>2</v>
      </c>
      <c r="AI82">
        <v>7.0999999999999994E-2</v>
      </c>
      <c r="AJ82">
        <v>0.59899999999999998</v>
      </c>
      <c r="AK82">
        <v>1.657</v>
      </c>
      <c r="AL82">
        <v>0.14599999999999999</v>
      </c>
      <c r="AM82" t="s">
        <v>2</v>
      </c>
      <c r="AN82" t="s">
        <v>2</v>
      </c>
      <c r="AO82">
        <v>1.964</v>
      </c>
      <c r="AP82">
        <v>7.202</v>
      </c>
      <c r="AQ82">
        <v>2.778</v>
      </c>
      <c r="AR82">
        <v>0.35799999999999998</v>
      </c>
      <c r="AS82">
        <v>8.3119999999999994</v>
      </c>
      <c r="AT82" t="s">
        <v>2</v>
      </c>
      <c r="AU82" t="s">
        <v>2</v>
      </c>
      <c r="AV82">
        <v>16.045999999999999</v>
      </c>
      <c r="AW82" t="s">
        <v>2</v>
      </c>
      <c r="AX82" t="s">
        <v>2</v>
      </c>
      <c r="AY82" t="s">
        <v>2</v>
      </c>
      <c r="AZ82" t="s">
        <v>2</v>
      </c>
      <c r="BA82" t="s">
        <v>2</v>
      </c>
      <c r="BB82" t="s">
        <v>2</v>
      </c>
      <c r="BC82">
        <v>1.63</v>
      </c>
      <c r="BD82" t="s">
        <v>2</v>
      </c>
      <c r="BE82">
        <v>7.3739999999999997</v>
      </c>
      <c r="BF82">
        <v>7.9379999999999997</v>
      </c>
      <c r="BG82">
        <v>6.2590000000000003</v>
      </c>
      <c r="BH82" t="s">
        <v>2</v>
      </c>
      <c r="BI82">
        <v>3.8809999999999998</v>
      </c>
      <c r="BJ82">
        <v>105.639</v>
      </c>
      <c r="BK82">
        <v>0.85299999999999998</v>
      </c>
      <c r="BL82" t="s">
        <v>2</v>
      </c>
      <c r="BM82">
        <v>745.54499999999996</v>
      </c>
      <c r="BN82" t="s">
        <v>2</v>
      </c>
      <c r="BO82" t="s">
        <v>2</v>
      </c>
      <c r="BP82">
        <v>10763.57</v>
      </c>
      <c r="BQ82" t="s">
        <v>2</v>
      </c>
      <c r="BR82">
        <v>43.301000000000002</v>
      </c>
      <c r="BS82" t="s">
        <v>2</v>
      </c>
      <c r="BT82" t="s">
        <v>2</v>
      </c>
      <c r="BU82">
        <v>449.36</v>
      </c>
      <c r="BV82" t="s">
        <v>2</v>
      </c>
      <c r="BW82" t="s">
        <v>2</v>
      </c>
      <c r="BX82" t="s">
        <v>2</v>
      </c>
      <c r="BY82" t="s">
        <v>2</v>
      </c>
      <c r="BZ82" t="s">
        <v>2</v>
      </c>
      <c r="CA82" t="s">
        <v>2</v>
      </c>
      <c r="CB82" t="s">
        <v>2</v>
      </c>
      <c r="CC82" t="s">
        <v>2</v>
      </c>
      <c r="CD82" s="5">
        <f t="shared" si="4"/>
        <v>12206.573</v>
      </c>
      <c r="CE82" s="2">
        <v>46202.03</v>
      </c>
    </row>
    <row r="83" spans="2:85">
      <c r="B83" t="s">
        <v>81</v>
      </c>
      <c r="C83" t="s">
        <v>2</v>
      </c>
      <c r="D83" t="s">
        <v>2</v>
      </c>
      <c r="E83" t="s">
        <v>2</v>
      </c>
      <c r="F83" t="s">
        <v>2</v>
      </c>
      <c r="G83" t="s">
        <v>2</v>
      </c>
      <c r="H83" t="s">
        <v>2</v>
      </c>
      <c r="I83" t="s">
        <v>2</v>
      </c>
      <c r="J83" t="s">
        <v>2</v>
      </c>
      <c r="K83" t="s">
        <v>2</v>
      </c>
      <c r="L83" t="s">
        <v>2</v>
      </c>
      <c r="M83" t="s">
        <v>2</v>
      </c>
      <c r="N83" t="s">
        <v>2</v>
      </c>
      <c r="O83" t="s">
        <v>2</v>
      </c>
      <c r="P83" t="s">
        <v>2</v>
      </c>
      <c r="Q83" t="s">
        <v>2</v>
      </c>
      <c r="R83" t="s">
        <v>2</v>
      </c>
      <c r="S83" t="s">
        <v>2</v>
      </c>
      <c r="T83" t="s">
        <v>2</v>
      </c>
      <c r="U83" t="s">
        <v>2</v>
      </c>
      <c r="V83" t="s">
        <v>2</v>
      </c>
      <c r="W83" t="s">
        <v>2</v>
      </c>
      <c r="X83" t="s">
        <v>2</v>
      </c>
      <c r="Y83" t="s">
        <v>2</v>
      </c>
      <c r="Z83" t="s">
        <v>2</v>
      </c>
      <c r="AA83" t="s">
        <v>2</v>
      </c>
      <c r="AB83" t="s">
        <v>2</v>
      </c>
      <c r="AC83" t="s">
        <v>2</v>
      </c>
      <c r="AD83" t="s">
        <v>2</v>
      </c>
      <c r="AE83" t="s">
        <v>2</v>
      </c>
      <c r="AF83" t="s">
        <v>2</v>
      </c>
      <c r="AG83" t="s">
        <v>2</v>
      </c>
      <c r="AH83" t="s">
        <v>2</v>
      </c>
      <c r="AI83" t="s">
        <v>2</v>
      </c>
      <c r="AJ83" t="s">
        <v>2</v>
      </c>
      <c r="AK83" t="s">
        <v>2</v>
      </c>
      <c r="AL83" t="s">
        <v>2</v>
      </c>
      <c r="AM83" t="s">
        <v>2</v>
      </c>
      <c r="AN83" t="s">
        <v>2</v>
      </c>
      <c r="AO83" t="s">
        <v>2</v>
      </c>
      <c r="AP83" t="s">
        <v>2</v>
      </c>
      <c r="AQ83" t="s">
        <v>2</v>
      </c>
      <c r="AR83" t="s">
        <v>2</v>
      </c>
      <c r="AS83" t="s">
        <v>2</v>
      </c>
      <c r="AT83" t="s">
        <v>2</v>
      </c>
      <c r="AU83" t="s">
        <v>2</v>
      </c>
      <c r="AV83" t="s">
        <v>2</v>
      </c>
      <c r="AW83" t="s">
        <v>2</v>
      </c>
      <c r="AX83" t="s">
        <v>2</v>
      </c>
      <c r="AY83" t="s">
        <v>2</v>
      </c>
      <c r="AZ83" t="s">
        <v>2</v>
      </c>
      <c r="BA83" t="s">
        <v>2</v>
      </c>
      <c r="BB83" t="s">
        <v>2</v>
      </c>
      <c r="BC83" t="s">
        <v>2</v>
      </c>
      <c r="BD83" t="s">
        <v>2</v>
      </c>
      <c r="BE83" t="s">
        <v>2</v>
      </c>
      <c r="BF83" t="s">
        <v>2</v>
      </c>
      <c r="BG83" t="s">
        <v>2</v>
      </c>
      <c r="BH83" t="s">
        <v>2</v>
      </c>
      <c r="BI83" t="s">
        <v>2</v>
      </c>
      <c r="BJ83" t="s">
        <v>2</v>
      </c>
      <c r="BK83" t="s">
        <v>2</v>
      </c>
      <c r="BL83" t="s">
        <v>2</v>
      </c>
      <c r="BM83" t="s">
        <v>2</v>
      </c>
      <c r="BN83" t="s">
        <v>2</v>
      </c>
      <c r="BO83" t="s">
        <v>2</v>
      </c>
      <c r="BP83" t="s">
        <v>2</v>
      </c>
      <c r="BQ83" t="s">
        <v>2</v>
      </c>
      <c r="BR83" t="s">
        <v>2</v>
      </c>
      <c r="BS83" t="s">
        <v>2</v>
      </c>
      <c r="BT83" t="s">
        <v>2</v>
      </c>
      <c r="BU83" t="s">
        <v>2</v>
      </c>
      <c r="BV83" t="s">
        <v>2</v>
      </c>
      <c r="BW83" t="s">
        <v>2</v>
      </c>
      <c r="BX83" t="s">
        <v>2</v>
      </c>
      <c r="BY83" t="s">
        <v>2</v>
      </c>
      <c r="BZ83" t="s">
        <v>2</v>
      </c>
      <c r="CA83">
        <v>0</v>
      </c>
      <c r="CB83">
        <v>0</v>
      </c>
      <c r="CC83">
        <v>0</v>
      </c>
      <c r="CD83" s="5">
        <f t="shared" si="4"/>
        <v>0</v>
      </c>
    </row>
    <row r="84" spans="2:85" s="2" customFormat="1">
      <c r="B84" s="2" t="s">
        <v>82</v>
      </c>
      <c r="C84" s="2">
        <v>3.1080000000000001</v>
      </c>
      <c r="D84" s="2">
        <v>2.0110000000000001</v>
      </c>
      <c r="E84" s="2">
        <v>6.9480000000000004</v>
      </c>
      <c r="F84" s="2">
        <v>0.11600000000000001</v>
      </c>
      <c r="G84" s="2">
        <v>1.0309999999999999</v>
      </c>
      <c r="H84" s="2">
        <v>31.364000000000001</v>
      </c>
      <c r="I84" s="2">
        <v>5.0430000000000001</v>
      </c>
      <c r="J84" s="2">
        <v>0.54800000000000004</v>
      </c>
      <c r="K84" s="2">
        <v>62.314999999999998</v>
      </c>
      <c r="L84" s="2">
        <v>0.17899999999999999</v>
      </c>
      <c r="M84" s="2">
        <v>16.175000000000001</v>
      </c>
      <c r="N84" s="2">
        <v>0.34799999999999998</v>
      </c>
      <c r="O84" s="2">
        <v>12.03</v>
      </c>
      <c r="P84" s="2">
        <v>4.6829999999999998</v>
      </c>
      <c r="Q84" s="2">
        <v>17.218</v>
      </c>
      <c r="R84" s="2">
        <v>56.173999999999999</v>
      </c>
      <c r="S84" s="2">
        <v>53.616</v>
      </c>
      <c r="T84" s="2">
        <v>9.2690000000000001</v>
      </c>
      <c r="U84" s="2">
        <v>2.399</v>
      </c>
      <c r="V84" s="2">
        <v>24.579000000000001</v>
      </c>
      <c r="W84" s="2">
        <v>1.89</v>
      </c>
      <c r="X84" s="2">
        <v>2.0619999999999998</v>
      </c>
      <c r="Y84" s="2">
        <v>4.2240000000000002</v>
      </c>
      <c r="Z84" s="2">
        <v>6.4219999999999997</v>
      </c>
      <c r="AA84" s="2">
        <v>1.8759999999999999</v>
      </c>
      <c r="AB84" s="2">
        <v>0.38900000000000001</v>
      </c>
      <c r="AC84" s="2">
        <v>32.051000000000002</v>
      </c>
      <c r="AD84" s="2">
        <v>8.0380000000000003</v>
      </c>
      <c r="AE84" s="2">
        <v>6.43</v>
      </c>
      <c r="AF84" s="2">
        <v>1.466</v>
      </c>
      <c r="AG84" s="2">
        <v>120.498</v>
      </c>
      <c r="AH84" s="2">
        <v>2.4740000000000002</v>
      </c>
      <c r="AI84" s="2">
        <v>2.5139999999999998</v>
      </c>
      <c r="AJ84" s="2">
        <v>7.7039999999999997</v>
      </c>
      <c r="AK84" s="2">
        <v>30.055</v>
      </c>
      <c r="AL84" s="2">
        <v>0.89500000000000002</v>
      </c>
      <c r="AM84" s="2">
        <v>2.157</v>
      </c>
      <c r="AN84" s="2">
        <v>0.43099999999999999</v>
      </c>
      <c r="AO84" s="2">
        <v>9.0340000000000007</v>
      </c>
      <c r="AP84" s="2">
        <v>36.826999999999998</v>
      </c>
      <c r="AQ84" s="2">
        <v>33.773000000000003</v>
      </c>
      <c r="AR84" s="2">
        <v>1.4319999999999999</v>
      </c>
      <c r="AS84" s="2">
        <v>34.573999999999998</v>
      </c>
      <c r="AT84" s="2">
        <v>14.513999999999999</v>
      </c>
      <c r="AU84" s="2">
        <v>6.202</v>
      </c>
      <c r="AV84" s="2">
        <v>184.99799999999999</v>
      </c>
      <c r="AW84" s="2">
        <v>23.777999999999999</v>
      </c>
      <c r="AX84" s="2">
        <v>12.124000000000001</v>
      </c>
      <c r="AY84" s="2">
        <v>0.80100000000000005</v>
      </c>
      <c r="AZ84" s="2">
        <v>2.9420000000000002</v>
      </c>
      <c r="BA84" s="2">
        <v>5.0110000000000001</v>
      </c>
      <c r="BB84" s="2">
        <v>6</v>
      </c>
      <c r="BC84" s="2">
        <v>19.074999999999999</v>
      </c>
      <c r="BD84" s="2">
        <v>39.514000000000003</v>
      </c>
      <c r="BE84" s="2">
        <v>19.356999999999999</v>
      </c>
      <c r="BF84" s="2">
        <v>15.474</v>
      </c>
      <c r="BG84" s="2">
        <v>12.205</v>
      </c>
      <c r="BH84" s="2">
        <v>5.234</v>
      </c>
      <c r="BI84" s="2">
        <v>207.114</v>
      </c>
      <c r="BJ84" s="2">
        <v>579.27499999999998</v>
      </c>
      <c r="BK84" s="2">
        <v>7.1589999999999998</v>
      </c>
      <c r="BL84" s="2">
        <v>0.59299999999999997</v>
      </c>
      <c r="BM84" s="2">
        <v>1903.742</v>
      </c>
      <c r="BN84" s="2">
        <v>15.68</v>
      </c>
      <c r="BO84" s="2">
        <v>44.710999999999999</v>
      </c>
      <c r="BP84" s="2">
        <v>11945.825000000001</v>
      </c>
      <c r="BQ84" s="2">
        <v>112.14400000000001</v>
      </c>
      <c r="BR84" s="2">
        <v>137</v>
      </c>
      <c r="BS84" s="2">
        <v>128.59700000000001</v>
      </c>
      <c r="BT84" s="2">
        <v>56.436999999999998</v>
      </c>
      <c r="BU84" s="2">
        <v>3462.7379999999998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890.43799999999999</v>
      </c>
      <c r="CB84" s="2">
        <v>2.5310000000000001</v>
      </c>
      <c r="CC84" s="2">
        <v>46202.03</v>
      </c>
      <c r="CD84" s="4"/>
      <c r="CF84"/>
      <c r="CG84"/>
    </row>
    <row r="85" spans="2:85">
      <c r="CF85" s="2"/>
      <c r="CG85" s="2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0"/>
  <sheetViews>
    <sheetView tabSelected="1" workbookViewId="0">
      <selection activeCell="U45" sqref="U45"/>
    </sheetView>
  </sheetViews>
  <sheetFormatPr baseColWidth="10" defaultRowHeight="15" x14ac:dyDescent="0"/>
  <sheetData>
    <row r="2" spans="1:7">
      <c r="A2" t="s">
        <v>94</v>
      </c>
      <c r="B2" s="8" t="s">
        <v>95</v>
      </c>
      <c r="C2" s="11" t="s">
        <v>98</v>
      </c>
    </row>
    <row r="3" spans="1:7">
      <c r="A3">
        <v>0</v>
      </c>
    </row>
    <row r="4" spans="1:7">
      <c r="A4">
        <v>1955</v>
      </c>
      <c r="D4" t="s">
        <v>96</v>
      </c>
      <c r="E4" t="s">
        <v>97</v>
      </c>
      <c r="G4" t="s">
        <v>99</v>
      </c>
    </row>
    <row r="5" spans="1:7">
      <c r="A5">
        <v>1956</v>
      </c>
      <c r="B5">
        <v>1.1032999999999999</v>
      </c>
      <c r="C5">
        <f t="shared" ref="C5:C23" si="0">+-B5</f>
        <v>-1.1032999999999999</v>
      </c>
      <c r="D5">
        <v>71921.2</v>
      </c>
      <c r="E5" s="10">
        <f>+LOG(D5)</f>
        <v>4.8568569249575217</v>
      </c>
      <c r="F5">
        <v>1</v>
      </c>
      <c r="G5" s="12">
        <v>-1.6416666666666666E-2</v>
      </c>
    </row>
    <row r="6" spans="1:7">
      <c r="A6">
        <v>1957</v>
      </c>
      <c r="B6">
        <v>1.0619000000000001</v>
      </c>
      <c r="C6">
        <f t="shared" si="0"/>
        <v>-1.0619000000000001</v>
      </c>
      <c r="D6">
        <v>87220.9</v>
      </c>
      <c r="E6" s="10">
        <f>+LOG(D6)</f>
        <v>4.9406205636836251</v>
      </c>
      <c r="F6">
        <v>2</v>
      </c>
      <c r="G6" s="12">
        <v>4.324999999999999E-2</v>
      </c>
    </row>
    <row r="7" spans="1:7">
      <c r="A7">
        <v>1958</v>
      </c>
      <c r="B7">
        <v>1.0613999999999999</v>
      </c>
      <c r="C7">
        <f t="shared" si="0"/>
        <v>-1.0613999999999999</v>
      </c>
      <c r="E7" s="10"/>
      <c r="F7">
        <v>3</v>
      </c>
      <c r="G7" s="12">
        <v>0.21691666666666667</v>
      </c>
    </row>
    <row r="8" spans="1:7">
      <c r="A8">
        <v>1959</v>
      </c>
      <c r="B8">
        <v>1.0217000000000001</v>
      </c>
      <c r="C8">
        <f t="shared" si="0"/>
        <v>-1.0217000000000001</v>
      </c>
      <c r="E8" s="10"/>
      <c r="F8">
        <v>4</v>
      </c>
      <c r="G8" s="12">
        <v>5.5750000000000001E-2</v>
      </c>
    </row>
    <row r="9" spans="1:7">
      <c r="A9">
        <v>1960</v>
      </c>
      <c r="B9">
        <v>1.0508999999999999</v>
      </c>
      <c r="C9">
        <f>+-B9</f>
        <v>-1.0508999999999999</v>
      </c>
      <c r="D9">
        <v>26539</v>
      </c>
      <c r="E9" s="10">
        <f t="shared" ref="E9:E59" si="1">+LOG(D9)</f>
        <v>4.4238845544491401</v>
      </c>
      <c r="F9">
        <v>5</v>
      </c>
      <c r="G9" s="12">
        <v>0.23833333333333331</v>
      </c>
    </row>
    <row r="10" spans="1:7">
      <c r="A10">
        <v>1961</v>
      </c>
      <c r="B10">
        <v>1.0166999999999999</v>
      </c>
      <c r="C10">
        <f t="shared" si="0"/>
        <v>-1.0166999999999999</v>
      </c>
      <c r="E10" s="10"/>
      <c r="F10">
        <v>6</v>
      </c>
      <c r="G10" s="12">
        <v>0.10275000000000001</v>
      </c>
    </row>
    <row r="11" spans="1:7">
      <c r="A11">
        <v>1962</v>
      </c>
      <c r="B11">
        <v>1.0165</v>
      </c>
      <c r="C11">
        <f t="shared" si="0"/>
        <v>-1.0165</v>
      </c>
      <c r="E11" s="10"/>
      <c r="F11">
        <v>7</v>
      </c>
      <c r="G11" s="12">
        <v>7.5166666666666659E-2</v>
      </c>
    </row>
    <row r="12" spans="1:7">
      <c r="A12">
        <v>1963</v>
      </c>
      <c r="B12">
        <v>1.0103</v>
      </c>
      <c r="C12">
        <f t="shared" si="0"/>
        <v>-1.0103</v>
      </c>
      <c r="E12" s="10"/>
      <c r="F12">
        <v>8</v>
      </c>
      <c r="G12" s="12">
        <v>7.5000000000000006E-3</v>
      </c>
    </row>
    <row r="13" spans="1:7">
      <c r="A13">
        <v>1964</v>
      </c>
      <c r="B13">
        <v>0.99470000000000003</v>
      </c>
      <c r="C13">
        <f t="shared" si="0"/>
        <v>-0.99470000000000003</v>
      </c>
      <c r="E13" s="10"/>
      <c r="F13">
        <v>9</v>
      </c>
      <c r="G13" s="12">
        <v>-9.2416666666666661E-2</v>
      </c>
    </row>
    <row r="14" spans="1:7">
      <c r="A14">
        <v>1965</v>
      </c>
      <c r="B14">
        <v>0.99860000000000004</v>
      </c>
      <c r="C14">
        <f t="shared" si="0"/>
        <v>-0.99860000000000004</v>
      </c>
      <c r="D14">
        <v>39081.300000000003</v>
      </c>
      <c r="E14" s="10">
        <f t="shared" si="1"/>
        <v>4.5919690016546229</v>
      </c>
      <c r="F14">
        <v>10</v>
      </c>
      <c r="G14" s="12">
        <v>-0.15641666666666668</v>
      </c>
    </row>
    <row r="15" spans="1:7">
      <c r="A15">
        <v>1966</v>
      </c>
      <c r="B15">
        <v>1.0537000000000001</v>
      </c>
      <c r="C15">
        <f t="shared" si="0"/>
        <v>-1.0537000000000001</v>
      </c>
      <c r="E15" s="10"/>
      <c r="F15">
        <v>11</v>
      </c>
      <c r="G15" s="12">
        <v>7.2499999999999995E-3</v>
      </c>
    </row>
    <row r="16" spans="1:7">
      <c r="A16">
        <v>1967</v>
      </c>
      <c r="B16">
        <v>1.0170999999999999</v>
      </c>
      <c r="C16">
        <f t="shared" si="0"/>
        <v>-1.0170999999999999</v>
      </c>
      <c r="E16" s="10"/>
      <c r="F16">
        <v>12</v>
      </c>
      <c r="G16" s="12">
        <v>-9.4916666666666649E-2</v>
      </c>
    </row>
    <row r="17" spans="1:7">
      <c r="A17">
        <v>1968</v>
      </c>
      <c r="B17">
        <v>0.99719999999999998</v>
      </c>
      <c r="C17">
        <f t="shared" si="0"/>
        <v>-0.99719999999999998</v>
      </c>
      <c r="E17" s="10"/>
      <c r="F17">
        <v>13</v>
      </c>
      <c r="G17" s="12">
        <v>-0.16408333333333336</v>
      </c>
    </row>
    <row r="18" spans="1:7">
      <c r="A18">
        <v>1969</v>
      </c>
      <c r="B18">
        <v>1.0550999999999999</v>
      </c>
      <c r="C18">
        <f t="shared" si="0"/>
        <v>-1.0550999999999999</v>
      </c>
      <c r="E18" s="10"/>
      <c r="F18">
        <v>14</v>
      </c>
      <c r="G18" s="12">
        <v>1.2416666666666668E-2</v>
      </c>
    </row>
    <row r="19" spans="1:7">
      <c r="A19">
        <v>1970</v>
      </c>
      <c r="B19">
        <v>1.0206</v>
      </c>
      <c r="C19">
        <f t="shared" si="0"/>
        <v>-1.0206</v>
      </c>
      <c r="D19">
        <v>48787.199999999997</v>
      </c>
      <c r="E19" s="10">
        <f t="shared" si="1"/>
        <v>4.6883058937539186</v>
      </c>
      <c r="F19">
        <v>15</v>
      </c>
      <c r="G19" s="12">
        <v>-0.10008333333333334</v>
      </c>
    </row>
    <row r="20" spans="1:7">
      <c r="A20">
        <v>1971</v>
      </c>
      <c r="B20">
        <v>0.99809999999999999</v>
      </c>
      <c r="C20">
        <f t="shared" si="0"/>
        <v>-0.99809999999999999</v>
      </c>
      <c r="E20" s="10"/>
      <c r="F20">
        <v>16</v>
      </c>
      <c r="G20" s="12">
        <v>-0.30933333333333335</v>
      </c>
    </row>
    <row r="21" spans="1:7">
      <c r="A21">
        <v>1972</v>
      </c>
      <c r="B21">
        <v>0.96130000000000004</v>
      </c>
      <c r="C21">
        <f t="shared" si="0"/>
        <v>-0.96130000000000004</v>
      </c>
      <c r="E21" s="10"/>
      <c r="F21">
        <v>17</v>
      </c>
      <c r="G21" s="12">
        <v>-0.35108333333333325</v>
      </c>
    </row>
    <row r="22" spans="1:7">
      <c r="A22">
        <v>1973</v>
      </c>
      <c r="B22">
        <v>1.0381</v>
      </c>
      <c r="C22">
        <f t="shared" si="0"/>
        <v>-1.0381</v>
      </c>
      <c r="E22" s="10"/>
      <c r="F22">
        <v>18</v>
      </c>
      <c r="G22" s="12">
        <v>-0.21333333333333337</v>
      </c>
    </row>
    <row r="23" spans="1:7">
      <c r="A23">
        <v>1974</v>
      </c>
      <c r="B23">
        <v>0.9304</v>
      </c>
      <c r="C23">
        <f t="shared" si="0"/>
        <v>-0.9304</v>
      </c>
      <c r="E23" s="10"/>
      <c r="F23">
        <v>19</v>
      </c>
      <c r="G23" s="12">
        <v>-0.41833333333333328</v>
      </c>
    </row>
    <row r="24" spans="1:7">
      <c r="A24">
        <v>1975</v>
      </c>
      <c r="B24">
        <v>1.0376000000000001</v>
      </c>
      <c r="C24">
        <f t="shared" ref="C24:C59" si="2">+-B24</f>
        <v>-1.0376000000000001</v>
      </c>
      <c r="D24">
        <v>19023.3</v>
      </c>
      <c r="E24" s="10">
        <f t="shared" si="1"/>
        <v>4.2792858568430292</v>
      </c>
      <c r="F24">
        <v>20</v>
      </c>
      <c r="G24" s="12">
        <v>-0.29658333333333337</v>
      </c>
    </row>
    <row r="25" spans="1:7">
      <c r="A25">
        <v>1976</v>
      </c>
      <c r="B25">
        <v>1.0391999999999999</v>
      </c>
      <c r="C25">
        <f t="shared" si="2"/>
        <v>-1.0391999999999999</v>
      </c>
      <c r="E25" s="10"/>
      <c r="F25">
        <v>21</v>
      </c>
      <c r="G25" s="12">
        <v>-0.36166666666666675</v>
      </c>
    </row>
    <row r="26" spans="1:7">
      <c r="A26">
        <v>1977</v>
      </c>
      <c r="B26">
        <v>1.1096999999999999</v>
      </c>
      <c r="C26">
        <f t="shared" si="2"/>
        <v>-1.1096999999999999</v>
      </c>
      <c r="E26" s="10"/>
      <c r="F26">
        <v>22</v>
      </c>
      <c r="G26" s="12">
        <v>-0.18716666666666668</v>
      </c>
    </row>
    <row r="27" spans="1:7">
      <c r="A27">
        <v>1978</v>
      </c>
      <c r="B27">
        <v>1.0819000000000001</v>
      </c>
      <c r="C27">
        <f t="shared" si="2"/>
        <v>-1.0819000000000001</v>
      </c>
      <c r="E27" s="10"/>
      <c r="F27">
        <v>23</v>
      </c>
      <c r="G27" s="12">
        <v>-0.17749999999999999</v>
      </c>
    </row>
    <row r="28" spans="1:7">
      <c r="A28">
        <v>1979</v>
      </c>
      <c r="B28">
        <v>1.073</v>
      </c>
      <c r="C28">
        <f t="shared" si="2"/>
        <v>-1.073</v>
      </c>
      <c r="E28" s="10"/>
      <c r="F28">
        <v>24</v>
      </c>
      <c r="G28" s="12">
        <v>-0.10791666666666666</v>
      </c>
    </row>
    <row r="29" spans="1:7">
      <c r="A29">
        <v>1980</v>
      </c>
      <c r="B29">
        <v>1.0672999999999999</v>
      </c>
      <c r="C29">
        <f t="shared" si="2"/>
        <v>-1.0672999999999999</v>
      </c>
      <c r="D29">
        <v>74410.899999999994</v>
      </c>
      <c r="E29" s="10">
        <f t="shared" si="1"/>
        <v>4.8716365573620388</v>
      </c>
      <c r="F29">
        <v>25</v>
      </c>
      <c r="G29" s="12">
        <v>-1.5666666666666666E-2</v>
      </c>
    </row>
    <row r="30" spans="1:7">
      <c r="A30">
        <v>1981</v>
      </c>
      <c r="B30">
        <v>1.0319</v>
      </c>
      <c r="C30">
        <f t="shared" si="2"/>
        <v>-1.0319</v>
      </c>
      <c r="E30" s="10"/>
      <c r="F30">
        <v>26</v>
      </c>
      <c r="G30" s="12">
        <v>-7.3749999999999996E-2</v>
      </c>
    </row>
    <row r="31" spans="1:7">
      <c r="A31">
        <v>1982</v>
      </c>
      <c r="B31">
        <v>0.97619999999999996</v>
      </c>
      <c r="C31">
        <f t="shared" si="2"/>
        <v>-0.97619999999999996</v>
      </c>
      <c r="E31" s="10"/>
      <c r="F31">
        <v>27</v>
      </c>
      <c r="G31" s="12">
        <v>-0.20958333333333334</v>
      </c>
    </row>
    <row r="32" spans="1:7">
      <c r="A32">
        <v>1983</v>
      </c>
      <c r="B32">
        <v>1.0308999999999999</v>
      </c>
      <c r="C32">
        <f t="shared" si="2"/>
        <v>-1.0308999999999999</v>
      </c>
      <c r="E32" s="10"/>
      <c r="F32">
        <v>28</v>
      </c>
      <c r="G32" s="12">
        <v>-6.8249999999999991E-2</v>
      </c>
    </row>
    <row r="33" spans="1:7">
      <c r="A33">
        <v>1984</v>
      </c>
      <c r="B33">
        <v>1.0289999999999999</v>
      </c>
      <c r="C33">
        <f t="shared" si="2"/>
        <v>-1.0289999999999999</v>
      </c>
      <c r="E33" s="10"/>
      <c r="F33">
        <v>29</v>
      </c>
      <c r="G33" s="12">
        <v>-0.20425000000000001</v>
      </c>
    </row>
    <row r="34" spans="1:7">
      <c r="A34">
        <v>1985</v>
      </c>
      <c r="B34">
        <v>1.0754999999999999</v>
      </c>
      <c r="C34">
        <f t="shared" si="2"/>
        <v>-1.0754999999999999</v>
      </c>
      <c r="E34" s="10"/>
      <c r="F34">
        <v>30</v>
      </c>
      <c r="G34" s="12">
        <v>-0.26250000000000001</v>
      </c>
    </row>
    <row r="35" spans="1:7">
      <c r="A35">
        <v>1986</v>
      </c>
      <c r="B35">
        <v>0.98929999999999996</v>
      </c>
      <c r="C35">
        <f t="shared" si="2"/>
        <v>-0.98929999999999996</v>
      </c>
      <c r="E35" s="10"/>
      <c r="F35">
        <v>31</v>
      </c>
      <c r="G35" s="12">
        <v>-0.26841666666666669</v>
      </c>
    </row>
    <row r="36" spans="1:7">
      <c r="A36">
        <v>1987</v>
      </c>
      <c r="B36">
        <v>1.0609999999999999</v>
      </c>
      <c r="C36">
        <f t="shared" si="2"/>
        <v>-1.0609999999999999</v>
      </c>
      <c r="D36">
        <v>84545.7</v>
      </c>
      <c r="E36" s="10">
        <f t="shared" si="1"/>
        <v>4.9270915242488273</v>
      </c>
      <c r="F36">
        <v>32</v>
      </c>
      <c r="G36" s="12">
        <v>6.8166666666666653E-2</v>
      </c>
    </row>
    <row r="37" spans="1:7">
      <c r="A37">
        <v>1988</v>
      </c>
      <c r="B37">
        <v>1.0286999999999999</v>
      </c>
      <c r="C37">
        <f t="shared" si="2"/>
        <v>-1.0286999999999999</v>
      </c>
      <c r="E37" s="10"/>
      <c r="F37">
        <v>33</v>
      </c>
      <c r="G37" s="12">
        <v>1.5000000000000037E-3</v>
      </c>
    </row>
    <row r="38" spans="1:7">
      <c r="A38">
        <v>1989</v>
      </c>
      <c r="B38">
        <v>1.0196000000000001</v>
      </c>
      <c r="C38">
        <f t="shared" si="2"/>
        <v>-1.0196000000000001</v>
      </c>
      <c r="E38" s="10"/>
      <c r="F38">
        <v>34</v>
      </c>
      <c r="G38" s="12">
        <v>-7.6249999999999998E-2</v>
      </c>
    </row>
    <row r="39" spans="1:7">
      <c r="A39">
        <v>1990</v>
      </c>
      <c r="B39">
        <v>1.0367999999999999</v>
      </c>
      <c r="C39">
        <f t="shared" si="2"/>
        <v>-1.0367999999999999</v>
      </c>
      <c r="D39">
        <v>70384.800000000003</v>
      </c>
      <c r="E39" s="10">
        <f t="shared" si="1"/>
        <v>4.8474788808911846</v>
      </c>
      <c r="F39">
        <v>35</v>
      </c>
      <c r="G39" s="12">
        <v>-2.908333333333335E-2</v>
      </c>
    </row>
    <row r="40" spans="1:7">
      <c r="A40">
        <v>1991</v>
      </c>
      <c r="B40">
        <v>1.0136000000000001</v>
      </c>
      <c r="C40">
        <f t="shared" si="2"/>
        <v>-1.0136000000000001</v>
      </c>
      <c r="E40" s="10"/>
      <c r="F40">
        <v>36</v>
      </c>
      <c r="G40" s="12">
        <v>-0.12541666666666665</v>
      </c>
    </row>
    <row r="41" spans="1:7">
      <c r="A41">
        <v>1992</v>
      </c>
      <c r="B41">
        <v>0.99560000000000004</v>
      </c>
      <c r="C41">
        <f t="shared" si="2"/>
        <v>-0.99560000000000004</v>
      </c>
      <c r="E41" s="10"/>
      <c r="F41">
        <v>37</v>
      </c>
      <c r="G41" s="12">
        <v>-0.21399999999999997</v>
      </c>
    </row>
    <row r="42" spans="1:7">
      <c r="A42">
        <v>1993</v>
      </c>
      <c r="B42">
        <v>1.0104</v>
      </c>
      <c r="C42">
        <f t="shared" si="2"/>
        <v>-1.0104</v>
      </c>
      <c r="E42" s="10"/>
      <c r="F42">
        <v>38</v>
      </c>
      <c r="G42" s="12">
        <v>-0.20416666666666669</v>
      </c>
    </row>
    <row r="43" spans="1:7">
      <c r="A43">
        <v>1994</v>
      </c>
      <c r="B43">
        <v>1.024</v>
      </c>
      <c r="C43">
        <f t="shared" si="2"/>
        <v>-1.024</v>
      </c>
      <c r="E43" s="10"/>
      <c r="F43">
        <v>39</v>
      </c>
      <c r="G43" s="12">
        <v>-0.16375000000000001</v>
      </c>
    </row>
    <row r="44" spans="1:7">
      <c r="A44">
        <v>1995</v>
      </c>
      <c r="B44">
        <v>1.0841000000000001</v>
      </c>
      <c r="C44">
        <f t="shared" si="2"/>
        <v>-1.0841000000000001</v>
      </c>
      <c r="E44" s="10"/>
      <c r="F44">
        <v>40</v>
      </c>
      <c r="G44" s="12">
        <v>0.14424999999999999</v>
      </c>
    </row>
    <row r="45" spans="1:7">
      <c r="A45">
        <v>1996</v>
      </c>
      <c r="B45">
        <v>1.0166999999999999</v>
      </c>
      <c r="C45">
        <f t="shared" si="2"/>
        <v>-1.0166999999999999</v>
      </c>
      <c r="E45" s="10"/>
      <c r="F45">
        <v>41</v>
      </c>
      <c r="G45" s="12">
        <v>-5.0416666666666665E-2</v>
      </c>
    </row>
    <row r="46" spans="1:7">
      <c r="A46">
        <v>1997</v>
      </c>
      <c r="B46">
        <v>1.0396000000000001</v>
      </c>
      <c r="C46">
        <f t="shared" si="2"/>
        <v>-1.0396000000000001</v>
      </c>
      <c r="D46">
        <v>23985.7</v>
      </c>
      <c r="E46" s="10">
        <f t="shared" si="1"/>
        <v>4.3799523974611292</v>
      </c>
      <c r="F46">
        <v>42</v>
      </c>
      <c r="G46" s="12">
        <v>6.0833333333333343E-2</v>
      </c>
    </row>
    <row r="47" spans="1:7">
      <c r="A47">
        <v>1998</v>
      </c>
      <c r="B47">
        <v>1.0616000000000001</v>
      </c>
      <c r="C47">
        <f t="shared" si="2"/>
        <v>-1.0616000000000001</v>
      </c>
      <c r="E47" s="10"/>
      <c r="F47">
        <v>43</v>
      </c>
      <c r="G47" s="12">
        <v>0.38483333333333336</v>
      </c>
    </row>
    <row r="48" spans="1:7">
      <c r="A48">
        <v>1999</v>
      </c>
      <c r="B48">
        <v>1.0213000000000001</v>
      </c>
      <c r="C48">
        <f t="shared" si="2"/>
        <v>-1.0213000000000001</v>
      </c>
      <c r="E48" s="10"/>
      <c r="F48">
        <v>44</v>
      </c>
      <c r="G48" s="12">
        <v>0.13583333333333333</v>
      </c>
    </row>
    <row r="49" spans="1:10">
      <c r="A49">
        <v>2000</v>
      </c>
      <c r="B49">
        <v>1.0178</v>
      </c>
      <c r="C49">
        <f t="shared" si="2"/>
        <v>-1.0178</v>
      </c>
      <c r="D49">
        <v>87467.3</v>
      </c>
      <c r="E49" s="10">
        <f t="shared" si="1"/>
        <v>4.9418457206353636</v>
      </c>
      <c r="F49">
        <v>45</v>
      </c>
      <c r="G49" s="12">
        <v>4.2583333333333334E-2</v>
      </c>
    </row>
    <row r="50" spans="1:10">
      <c r="A50">
        <v>2001</v>
      </c>
      <c r="B50">
        <v>1.0334000000000001</v>
      </c>
      <c r="C50">
        <f t="shared" si="2"/>
        <v>-1.0334000000000001</v>
      </c>
      <c r="E50" s="10"/>
      <c r="F50">
        <v>46</v>
      </c>
      <c r="G50" s="12">
        <v>0.13716666666666666</v>
      </c>
    </row>
    <row r="51" spans="1:10">
      <c r="A51">
        <v>2002</v>
      </c>
      <c r="B51">
        <v>1.0199</v>
      </c>
      <c r="C51">
        <f t="shared" si="2"/>
        <v>-1.0199</v>
      </c>
      <c r="E51" s="10"/>
      <c r="F51">
        <v>47</v>
      </c>
      <c r="G51" s="12">
        <v>8.2083333333333341E-2</v>
      </c>
    </row>
    <row r="52" spans="1:10">
      <c r="A52">
        <v>2003</v>
      </c>
      <c r="B52">
        <v>1.0406</v>
      </c>
      <c r="C52">
        <f t="shared" si="2"/>
        <v>-1.0406</v>
      </c>
      <c r="E52" s="10"/>
      <c r="F52">
        <v>48</v>
      </c>
      <c r="G52" s="12">
        <v>0.24783333333333335</v>
      </c>
    </row>
    <row r="53" spans="1:10">
      <c r="A53">
        <v>2004</v>
      </c>
      <c r="B53">
        <v>1.0274000000000001</v>
      </c>
      <c r="C53">
        <f t="shared" si="2"/>
        <v>-1.0274000000000001</v>
      </c>
      <c r="E53" s="10"/>
      <c r="F53">
        <v>49</v>
      </c>
      <c r="G53" s="12">
        <v>0.22158333333333335</v>
      </c>
    </row>
    <row r="54" spans="1:10">
      <c r="A54">
        <v>2005</v>
      </c>
      <c r="B54">
        <v>1.0383</v>
      </c>
      <c r="C54">
        <f t="shared" si="2"/>
        <v>-1.0383</v>
      </c>
      <c r="D54">
        <v>152525.9</v>
      </c>
      <c r="E54" s="10">
        <f t="shared" si="1"/>
        <v>5.1833435962861625</v>
      </c>
      <c r="F54">
        <v>50</v>
      </c>
      <c r="G54" s="12">
        <v>0.30766666666666659</v>
      </c>
    </row>
    <row r="55" spans="1:10">
      <c r="A55">
        <v>2006</v>
      </c>
      <c r="B55">
        <v>1.0238</v>
      </c>
      <c r="C55">
        <f t="shared" si="2"/>
        <v>-1.0238</v>
      </c>
      <c r="E55" s="10"/>
      <c r="F55">
        <v>51</v>
      </c>
      <c r="G55" s="12">
        <v>0.28275</v>
      </c>
    </row>
    <row r="56" spans="1:10">
      <c r="A56">
        <v>2007</v>
      </c>
      <c r="B56">
        <v>1.0108999999999999</v>
      </c>
      <c r="C56">
        <f t="shared" si="2"/>
        <v>-1.0108999999999999</v>
      </c>
      <c r="E56" s="10"/>
      <c r="F56">
        <v>52</v>
      </c>
      <c r="G56" s="12">
        <v>0.16466666666666666</v>
      </c>
    </row>
    <row r="57" spans="1:10">
      <c r="A57">
        <v>2008</v>
      </c>
      <c r="B57">
        <v>1.0168999999999999</v>
      </c>
      <c r="C57">
        <f t="shared" si="2"/>
        <v>-1.0168999999999999</v>
      </c>
      <c r="E57" s="10"/>
      <c r="F57">
        <v>53</v>
      </c>
      <c r="G57" s="12">
        <v>0.15591666666666668</v>
      </c>
      <c r="I57" t="s">
        <v>100</v>
      </c>
      <c r="J57" t="s">
        <v>101</v>
      </c>
    </row>
    <row r="58" spans="1:10">
      <c r="A58">
        <v>2009</v>
      </c>
      <c r="B58">
        <v>1.0077</v>
      </c>
      <c r="C58">
        <f t="shared" si="2"/>
        <v>-1.0077</v>
      </c>
      <c r="E58" s="10"/>
      <c r="F58">
        <v>54</v>
      </c>
      <c r="G58" s="12">
        <v>5.8083333333333341E-2</v>
      </c>
    </row>
    <row r="59" spans="1:10">
      <c r="A59">
        <v>2010</v>
      </c>
      <c r="B59">
        <v>1.0545</v>
      </c>
      <c r="C59">
        <f t="shared" si="2"/>
        <v>-1.0545</v>
      </c>
      <c r="D59">
        <v>166582.29999999999</v>
      </c>
      <c r="E59" s="10">
        <f t="shared" si="1"/>
        <v>5.2216288540893627</v>
      </c>
      <c r="F59">
        <v>55</v>
      </c>
      <c r="G59" s="12">
        <v>0.37074999999999997</v>
      </c>
    </row>
    <row r="60" spans="1:10">
      <c r="A60">
        <v>2011</v>
      </c>
      <c r="E60" s="10"/>
      <c r="G60" s="12">
        <v>0.12183333333333334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82"/>
  <sheetViews>
    <sheetView topLeftCell="BT1" workbookViewId="0">
      <selection activeCell="CI2" sqref="CI2:CJ80"/>
    </sheetView>
  </sheetViews>
  <sheetFormatPr baseColWidth="10" defaultRowHeight="15" x14ac:dyDescent="0"/>
  <cols>
    <col min="2" max="2" width="15.1640625" bestFit="1" customWidth="1"/>
    <col min="87" max="87" width="11.5" bestFit="1" customWidth="1"/>
  </cols>
  <sheetData>
    <row r="1" spans="1:88">
      <c r="B1" t="s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</row>
    <row r="2" spans="1:88">
      <c r="A2">
        <v>1</v>
      </c>
      <c r="B2" t="s">
        <v>1</v>
      </c>
      <c r="C2">
        <v>1E-3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>
        <v>0.14899999999999999</v>
      </c>
      <c r="CG2" s="9">
        <f>+SUM(C2:CC2)</f>
        <v>0.15</v>
      </c>
      <c r="CH2">
        <f>+C82</f>
        <v>1.18</v>
      </c>
      <c r="CI2" s="10">
        <f>+LOG(CH2)</f>
        <v>7.1882007306125359E-2</v>
      </c>
      <c r="CJ2" s="7">
        <f>+LOG(CG2)</f>
        <v>-0.82390874094431876</v>
      </c>
    </row>
    <row r="3" spans="1:88">
      <c r="A3">
        <v>2</v>
      </c>
      <c r="B3" t="s">
        <v>3</v>
      </c>
      <c r="C3">
        <v>2.9000000000000001E-2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>
        <v>2.7E-2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6.3E-2</v>
      </c>
      <c r="CG3" s="9">
        <f t="shared" ref="CG3:CG66" si="0">+SUM(C3:CC3)</f>
        <v>0.11899999999999999</v>
      </c>
      <c r="CH3">
        <f>+D$82</f>
        <v>0.97699999999999998</v>
      </c>
      <c r="CI3" s="10">
        <f t="shared" ref="CI3:CI66" si="1">+LOG(CH3)</f>
        <v>-1.0105436281226938E-2</v>
      </c>
      <c r="CJ3" s="7">
        <f t="shared" ref="CJ3:CJ66" si="2">+LOG(CG3)</f>
        <v>-0.9244530386074693</v>
      </c>
    </row>
    <row r="4" spans="1:88">
      <c r="A4">
        <v>3</v>
      </c>
      <c r="B4" t="s">
        <v>4</v>
      </c>
      <c r="C4">
        <v>0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0.33100000000000002</v>
      </c>
      <c r="CG4" s="9">
        <f t="shared" si="0"/>
        <v>0.33100000000000002</v>
      </c>
      <c r="CH4">
        <f>+E$82</f>
        <v>1.6739999999999999</v>
      </c>
      <c r="CI4" s="10">
        <f t="shared" si="1"/>
        <v>0.22375545365724117</v>
      </c>
      <c r="CJ4" s="7">
        <f t="shared" si="2"/>
        <v>-0.48017200622428124</v>
      </c>
    </row>
    <row r="5" spans="1:88">
      <c r="A5">
        <v>4</v>
      </c>
      <c r="B5" t="s">
        <v>83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>
        <v>1E-3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>
        <v>7.0000000000000001E-3</v>
      </c>
      <c r="CB5" t="s">
        <v>2</v>
      </c>
      <c r="CC5" t="s">
        <v>2</v>
      </c>
      <c r="CG5" s="9">
        <f t="shared" si="0"/>
        <v>8.0000000000000002E-3</v>
      </c>
      <c r="CH5">
        <f>+F$82</f>
        <v>4.8000000000000001E-2</v>
      </c>
      <c r="CI5" s="10">
        <f t="shared" si="1"/>
        <v>-1.3187587626244128</v>
      </c>
      <c r="CJ5" s="7">
        <f t="shared" si="2"/>
        <v>-2.0969100130080562</v>
      </c>
    </row>
    <row r="6" spans="1:88">
      <c r="A6">
        <v>5</v>
      </c>
      <c r="B6" t="s">
        <v>6</v>
      </c>
      <c r="C6">
        <v>0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>
        <v>3.9E-2</v>
      </c>
      <c r="CG6" s="9">
        <f t="shared" si="0"/>
        <v>3.9E-2</v>
      </c>
      <c r="CH6">
        <f>+G$82</f>
        <v>0.19700000000000001</v>
      </c>
      <c r="CI6" s="10">
        <f t="shared" si="1"/>
        <v>-0.7055337738384071</v>
      </c>
      <c r="CJ6" s="7">
        <f t="shared" si="2"/>
        <v>-1.4089353929735009</v>
      </c>
    </row>
    <row r="7" spans="1:88">
      <c r="A7">
        <v>6</v>
      </c>
      <c r="B7" t="s">
        <v>7</v>
      </c>
      <c r="C7">
        <v>0.16500000000000001</v>
      </c>
      <c r="D7">
        <v>0.158</v>
      </c>
      <c r="E7">
        <v>6.3E-2</v>
      </c>
      <c r="F7" t="s">
        <v>2</v>
      </c>
      <c r="G7">
        <v>1.2E-2</v>
      </c>
      <c r="H7">
        <v>7.0999999999999994E-2</v>
      </c>
      <c r="I7" t="s">
        <v>2</v>
      </c>
      <c r="J7" t="s">
        <v>2</v>
      </c>
      <c r="K7">
        <v>0.33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>
        <v>0.372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>
        <v>0.46400000000000002</v>
      </c>
      <c r="AH7" t="s">
        <v>2</v>
      </c>
      <c r="AI7" t="s">
        <v>2</v>
      </c>
      <c r="AJ7" t="s">
        <v>2</v>
      </c>
      <c r="AK7">
        <v>0.1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1.5189999999999999</v>
      </c>
      <c r="CG7" s="9">
        <f t="shared" si="0"/>
        <v>3.254</v>
      </c>
      <c r="CH7">
        <f>+H$82</f>
        <v>16.721</v>
      </c>
      <c r="CI7" s="10">
        <f t="shared" si="1"/>
        <v>1.2232622468766308</v>
      </c>
      <c r="CJ7" s="7">
        <f t="shared" si="2"/>
        <v>0.51241754860083999</v>
      </c>
    </row>
    <row r="8" spans="1:88">
      <c r="A8">
        <v>7</v>
      </c>
      <c r="B8" t="s">
        <v>8</v>
      </c>
      <c r="C8">
        <v>2.1999999999999999E-2</v>
      </c>
      <c r="D8" t="s">
        <v>2</v>
      </c>
      <c r="E8" t="s">
        <v>2</v>
      </c>
      <c r="F8" t="s">
        <v>2</v>
      </c>
      <c r="G8">
        <v>2E-3</v>
      </c>
      <c r="H8" t="s">
        <v>2</v>
      </c>
      <c r="I8" t="s">
        <v>2</v>
      </c>
      <c r="J8" t="s">
        <v>2</v>
      </c>
      <c r="K8">
        <v>5.0000000000000001E-3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5.0000000000000001E-3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0.22500000000000001</v>
      </c>
      <c r="CG8" s="9">
        <f t="shared" si="0"/>
        <v>0.25900000000000001</v>
      </c>
      <c r="CH8">
        <f>+I$82</f>
        <v>2.0259999999999998</v>
      </c>
      <c r="CI8" s="10">
        <f t="shared" si="1"/>
        <v>0.30663944102426161</v>
      </c>
      <c r="CJ8" s="7">
        <f t="shared" si="2"/>
        <v>-0.5867002359187482</v>
      </c>
    </row>
    <row r="9" spans="1:88">
      <c r="A9">
        <v>8</v>
      </c>
      <c r="B9" t="s">
        <v>9</v>
      </c>
      <c r="C9" t="s">
        <v>2</v>
      </c>
      <c r="D9" t="s">
        <v>2</v>
      </c>
      <c r="E9" t="s">
        <v>2</v>
      </c>
      <c r="F9">
        <v>1E-3</v>
      </c>
      <c r="G9">
        <v>2E-3</v>
      </c>
      <c r="H9" t="s">
        <v>2</v>
      </c>
      <c r="I9" t="s">
        <v>2</v>
      </c>
      <c r="J9" t="s">
        <v>2</v>
      </c>
      <c r="K9" t="s">
        <v>2</v>
      </c>
      <c r="L9">
        <v>0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>
        <v>3.6999999999999998E-2</v>
      </c>
      <c r="CB9" t="s">
        <v>2</v>
      </c>
      <c r="CC9" t="s">
        <v>2</v>
      </c>
      <c r="CG9" s="9">
        <f t="shared" si="0"/>
        <v>0.04</v>
      </c>
      <c r="CH9">
        <f>+J$82</f>
        <v>0.249</v>
      </c>
      <c r="CI9" s="10">
        <f t="shared" si="1"/>
        <v>-0.60380065290426366</v>
      </c>
      <c r="CJ9" s="7">
        <f t="shared" si="2"/>
        <v>-1.3979400086720375</v>
      </c>
    </row>
    <row r="10" spans="1:88">
      <c r="A10">
        <v>9</v>
      </c>
      <c r="B10" t="s">
        <v>84</v>
      </c>
      <c r="C10" t="s">
        <v>2</v>
      </c>
      <c r="D10" t="s">
        <v>2</v>
      </c>
      <c r="E10">
        <v>0.01</v>
      </c>
      <c r="F10" t="s">
        <v>2</v>
      </c>
      <c r="G10" t="s">
        <v>2</v>
      </c>
      <c r="H10">
        <v>0.08</v>
      </c>
      <c r="I10" t="s">
        <v>2</v>
      </c>
      <c r="J10" t="s">
        <v>2</v>
      </c>
      <c r="K10">
        <v>3.2000000000000001E-2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>
        <v>0.115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>
        <v>0.38300000000000001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>
        <v>3.3</v>
      </c>
      <c r="CG10" s="9">
        <f t="shared" si="0"/>
        <v>3.92</v>
      </c>
      <c r="CH10">
        <f>+K$82</f>
        <v>25.024999999999999</v>
      </c>
      <c r="CI10" s="10">
        <f t="shared" si="1"/>
        <v>1.3983740861513563</v>
      </c>
      <c r="CJ10" s="7">
        <f t="shared" si="2"/>
        <v>0.59328606702045728</v>
      </c>
    </row>
    <row r="11" spans="1:88">
      <c r="A11">
        <v>10</v>
      </c>
      <c r="B11" t="s">
        <v>11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>
        <v>1.0999999999999999E-2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>
        <v>2.1000000000000001E-2</v>
      </c>
      <c r="CB11" t="s">
        <v>2</v>
      </c>
      <c r="CC11" t="s">
        <v>2</v>
      </c>
      <c r="CG11" s="9">
        <f t="shared" si="0"/>
        <v>3.2000000000000001E-2</v>
      </c>
      <c r="CH11">
        <f>+L$82</f>
        <v>0.10299999999999999</v>
      </c>
      <c r="CI11" s="10">
        <f t="shared" si="1"/>
        <v>-0.98716277529482777</v>
      </c>
      <c r="CJ11" s="7">
        <f t="shared" si="2"/>
        <v>-1.494850021680094</v>
      </c>
    </row>
    <row r="12" spans="1:88">
      <c r="A12">
        <v>11</v>
      </c>
      <c r="B12" t="s">
        <v>12</v>
      </c>
      <c r="C12">
        <v>0.29699999999999999</v>
      </c>
      <c r="D12" t="s">
        <v>2</v>
      </c>
      <c r="E12">
        <v>7.0000000000000001E-3</v>
      </c>
      <c r="F12" t="s">
        <v>2</v>
      </c>
      <c r="G12">
        <v>2E-3</v>
      </c>
      <c r="H12">
        <v>0.79100000000000004</v>
      </c>
      <c r="I12">
        <v>0.14399999999999999</v>
      </c>
      <c r="J12" t="s">
        <v>2</v>
      </c>
      <c r="K12">
        <v>0.22</v>
      </c>
      <c r="L12" t="s">
        <v>2</v>
      </c>
      <c r="M12">
        <v>7.2999999999999995E-2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>
        <v>1.69</v>
      </c>
      <c r="CG12" s="9">
        <f t="shared" si="0"/>
        <v>3.2239999999999998</v>
      </c>
      <c r="CH12">
        <f>+M$82</f>
        <v>8.7080000000000002</v>
      </c>
      <c r="CI12" s="10">
        <f t="shared" si="1"/>
        <v>0.93991842036905671</v>
      </c>
      <c r="CJ12" s="7">
        <f t="shared" si="2"/>
        <v>0.50839503313305301</v>
      </c>
    </row>
    <row r="13" spans="1:88">
      <c r="A13">
        <v>12</v>
      </c>
      <c r="B13" t="s">
        <v>13</v>
      </c>
      <c r="C13" t="s">
        <v>2</v>
      </c>
      <c r="D13" t="s">
        <v>2</v>
      </c>
      <c r="E13">
        <v>5.0000000000000001E-3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>
        <v>2.9000000000000001E-2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>
        <v>5.7000000000000002E-2</v>
      </c>
      <c r="CB13" t="s">
        <v>2</v>
      </c>
      <c r="CC13" t="s">
        <v>2</v>
      </c>
      <c r="CG13" s="9">
        <f t="shared" si="0"/>
        <v>9.0999999999999998E-2</v>
      </c>
      <c r="CH13">
        <f>+N$82</f>
        <v>0.20699999999999999</v>
      </c>
      <c r="CI13" s="10">
        <f t="shared" si="1"/>
        <v>-0.68402965454308229</v>
      </c>
      <c r="CJ13" s="7">
        <f t="shared" si="2"/>
        <v>-1.0409586076789064</v>
      </c>
    </row>
    <row r="14" spans="1:88">
      <c r="A14">
        <v>13</v>
      </c>
      <c r="B14" t="s">
        <v>14</v>
      </c>
      <c r="C14" t="s">
        <v>2</v>
      </c>
      <c r="D14">
        <v>0.10299999999999999</v>
      </c>
      <c r="E14" t="s">
        <v>2</v>
      </c>
      <c r="F14" t="s">
        <v>2</v>
      </c>
      <c r="G14" t="s">
        <v>2</v>
      </c>
      <c r="H14" t="s">
        <v>2</v>
      </c>
      <c r="I14">
        <v>5.1999999999999998E-2</v>
      </c>
      <c r="J14" t="s">
        <v>2</v>
      </c>
      <c r="K14">
        <v>6.4000000000000001E-2</v>
      </c>
      <c r="L14" t="s">
        <v>2</v>
      </c>
      <c r="M14">
        <v>6.4000000000000001E-2</v>
      </c>
      <c r="N14" t="s">
        <v>2</v>
      </c>
      <c r="O14">
        <v>1.4E-2</v>
      </c>
      <c r="P14" t="s">
        <v>2</v>
      </c>
      <c r="Q14" t="s">
        <v>2</v>
      </c>
      <c r="R14" t="s">
        <v>2</v>
      </c>
      <c r="S14" t="s">
        <v>2</v>
      </c>
      <c r="T14">
        <v>0.36499999999999999</v>
      </c>
      <c r="U14" t="s">
        <v>2</v>
      </c>
      <c r="V14">
        <v>0.123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 t="s">
        <v>2</v>
      </c>
      <c r="CB14" t="s">
        <v>2</v>
      </c>
      <c r="CC14">
        <v>1.0009999999999999</v>
      </c>
      <c r="CG14" s="9">
        <f t="shared" si="0"/>
        <v>1.786</v>
      </c>
      <c r="CH14">
        <f>+O$82</f>
        <v>6.0890000000000004</v>
      </c>
      <c r="CI14" s="10">
        <f t="shared" si="1"/>
        <v>0.78454597405452264</v>
      </c>
      <c r="CJ14" s="7">
        <f t="shared" si="2"/>
        <v>0.25188145455252764</v>
      </c>
    </row>
    <row r="15" spans="1:88">
      <c r="A15">
        <v>14</v>
      </c>
      <c r="B15" t="s">
        <v>15</v>
      </c>
      <c r="C15" t="s">
        <v>2</v>
      </c>
      <c r="D15" t="s">
        <v>2</v>
      </c>
      <c r="E15">
        <v>1.0999999999999999E-2</v>
      </c>
      <c r="F15">
        <v>3.0000000000000001E-3</v>
      </c>
      <c r="G15">
        <v>2E-3</v>
      </c>
      <c r="H15" t="s">
        <v>2</v>
      </c>
      <c r="I15" t="s">
        <v>2</v>
      </c>
      <c r="J15" t="s">
        <v>2</v>
      </c>
      <c r="K15" t="s">
        <v>2</v>
      </c>
      <c r="L15">
        <v>2E-3</v>
      </c>
      <c r="M15" t="s">
        <v>2</v>
      </c>
      <c r="N15" t="s">
        <v>2</v>
      </c>
      <c r="O15" t="s">
        <v>2</v>
      </c>
      <c r="P15">
        <v>7.0000000000000001E-3</v>
      </c>
      <c r="Q15" t="s">
        <v>2</v>
      </c>
      <c r="R15" t="s">
        <v>2</v>
      </c>
      <c r="S15" t="s">
        <v>2</v>
      </c>
      <c r="T15" t="s">
        <v>2</v>
      </c>
      <c r="U15">
        <v>2.9000000000000001E-2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>
        <v>0.45300000000000001</v>
      </c>
      <c r="CB15" t="s">
        <v>2</v>
      </c>
      <c r="CC15" t="s">
        <v>2</v>
      </c>
      <c r="CG15" s="9">
        <f t="shared" si="0"/>
        <v>0.50700000000000001</v>
      </c>
      <c r="CH15">
        <f>+P$82</f>
        <v>2.742</v>
      </c>
      <c r="CI15" s="10">
        <f t="shared" si="1"/>
        <v>0.43806745045349388</v>
      </c>
      <c r="CJ15" s="7">
        <f t="shared" si="2"/>
        <v>-0.29499204066666401</v>
      </c>
    </row>
    <row r="16" spans="1:88">
      <c r="A16">
        <v>15</v>
      </c>
      <c r="B16" t="s">
        <v>16</v>
      </c>
      <c r="C16">
        <v>6.8000000000000005E-2</v>
      </c>
      <c r="D16" t="s">
        <v>2</v>
      </c>
      <c r="E16" t="s">
        <v>2</v>
      </c>
      <c r="F16" t="s">
        <v>2</v>
      </c>
      <c r="G16" t="s">
        <v>2</v>
      </c>
      <c r="H16">
        <v>0.875</v>
      </c>
      <c r="I16" t="s">
        <v>2</v>
      </c>
      <c r="J16" t="s">
        <v>2</v>
      </c>
      <c r="K16" t="s">
        <v>2</v>
      </c>
      <c r="L16" t="s">
        <v>2</v>
      </c>
      <c r="M16">
        <v>0.32</v>
      </c>
      <c r="N16" t="s">
        <v>2</v>
      </c>
      <c r="O16">
        <v>8.6999999999999994E-2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 t="s">
        <v>2</v>
      </c>
      <c r="CB16" t="s">
        <v>2</v>
      </c>
      <c r="CC16">
        <v>0.65800000000000003</v>
      </c>
      <c r="CG16" s="9">
        <f t="shared" si="0"/>
        <v>2.008</v>
      </c>
      <c r="CH16">
        <f>+Q$82</f>
        <v>8.4600000000000009</v>
      </c>
      <c r="CI16" s="10">
        <f t="shared" si="1"/>
        <v>0.92737036303902354</v>
      </c>
      <c r="CJ16" s="7">
        <f t="shared" si="2"/>
        <v>0.30276370847298173</v>
      </c>
    </row>
    <row r="17" spans="1:88">
      <c r="A17">
        <v>16</v>
      </c>
      <c r="B17" t="s">
        <v>17</v>
      </c>
      <c r="C17">
        <v>1.4999999999999999E-2</v>
      </c>
      <c r="D17">
        <v>5.2999999999999999E-2</v>
      </c>
      <c r="E17" t="s">
        <v>2</v>
      </c>
      <c r="F17" t="s">
        <v>2</v>
      </c>
      <c r="G17" t="s">
        <v>2</v>
      </c>
      <c r="H17">
        <v>0.39400000000000002</v>
      </c>
      <c r="I17">
        <v>5.3999999999999999E-2</v>
      </c>
      <c r="J17" t="s">
        <v>2</v>
      </c>
      <c r="K17">
        <v>0.92900000000000005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>
        <v>8.3000000000000004E-2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>
        <v>8.3000000000000004E-2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5.5229999999999997</v>
      </c>
      <c r="CG17" s="9">
        <f t="shared" si="0"/>
        <v>7.1339999999999995</v>
      </c>
      <c r="CH17">
        <f>+R$82</f>
        <v>31.353000000000002</v>
      </c>
      <c r="CI17" s="10">
        <f t="shared" si="1"/>
        <v>1.4962791024589448</v>
      </c>
      <c r="CJ17" s="7">
        <f t="shared" si="2"/>
        <v>0.85333310500233517</v>
      </c>
    </row>
    <row r="18" spans="1:88">
      <c r="A18">
        <v>17</v>
      </c>
      <c r="B18" t="s">
        <v>18</v>
      </c>
      <c r="C18">
        <v>9.2999999999999999E-2</v>
      </c>
      <c r="D18">
        <v>0.125</v>
      </c>
      <c r="E18">
        <v>9.1999999999999998E-2</v>
      </c>
      <c r="F18" t="s">
        <v>2</v>
      </c>
      <c r="G18" t="s">
        <v>2</v>
      </c>
      <c r="H18">
        <v>0.875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>
        <v>0.20799999999999999</v>
      </c>
      <c r="T18">
        <v>0.16700000000000001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>
        <v>0.81599999999999995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6.2770000000000001</v>
      </c>
      <c r="CG18" s="9">
        <f t="shared" si="0"/>
        <v>8.6530000000000005</v>
      </c>
      <c r="CH18">
        <f>+S$82</f>
        <v>30.765999999999998</v>
      </c>
      <c r="CI18" s="10">
        <f t="shared" si="1"/>
        <v>1.4880710357063098</v>
      </c>
      <c r="CJ18" s="7">
        <f t="shared" si="2"/>
        <v>0.93716670371503275</v>
      </c>
    </row>
    <row r="19" spans="1:88">
      <c r="A19">
        <v>18</v>
      </c>
      <c r="B19" t="s">
        <v>19</v>
      </c>
      <c r="C19" t="s">
        <v>2</v>
      </c>
      <c r="D19" t="s">
        <v>2</v>
      </c>
      <c r="E19">
        <v>0.04</v>
      </c>
      <c r="F19" t="s">
        <v>2</v>
      </c>
      <c r="G19">
        <v>6.0000000000000001E-3</v>
      </c>
      <c r="H19" t="s">
        <v>2</v>
      </c>
      <c r="I19">
        <v>0.10299999999999999</v>
      </c>
      <c r="J19" t="s">
        <v>2</v>
      </c>
      <c r="K19">
        <v>0.104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>
        <v>0.16500000000000001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>
        <v>8.4000000000000005E-2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0.67</v>
      </c>
      <c r="CG19" s="9">
        <f t="shared" si="0"/>
        <v>1.1720000000000002</v>
      </c>
      <c r="CH19">
        <f>+T$82</f>
        <v>4.84</v>
      </c>
      <c r="CI19" s="10">
        <f t="shared" si="1"/>
        <v>0.68484536164441245</v>
      </c>
      <c r="CJ19" s="7">
        <f t="shared" si="2"/>
        <v>6.8927611682071899E-2</v>
      </c>
    </row>
    <row r="20" spans="1:88">
      <c r="A20">
        <v>19</v>
      </c>
      <c r="B20" t="s">
        <v>20</v>
      </c>
      <c r="C20" t="s">
        <v>2</v>
      </c>
      <c r="D20" t="s">
        <v>2</v>
      </c>
      <c r="E20">
        <v>1.6E-2</v>
      </c>
      <c r="F20" t="s">
        <v>2</v>
      </c>
      <c r="G20">
        <v>3.0000000000000001E-3</v>
      </c>
      <c r="H20" t="s">
        <v>2</v>
      </c>
      <c r="I20" t="s">
        <v>2</v>
      </c>
      <c r="J20">
        <v>1.6E-2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>
        <v>0.17499999999999999</v>
      </c>
      <c r="CB20" t="s">
        <v>2</v>
      </c>
      <c r="CC20" t="s">
        <v>2</v>
      </c>
      <c r="CG20" s="9">
        <f t="shared" si="0"/>
        <v>0.21</v>
      </c>
      <c r="CH20">
        <f>+U$82</f>
        <v>1.278</v>
      </c>
      <c r="CI20" s="10">
        <f t="shared" si="1"/>
        <v>0.10653085382238137</v>
      </c>
      <c r="CJ20" s="7">
        <f t="shared" si="2"/>
        <v>-0.6777807052660807</v>
      </c>
    </row>
    <row r="21" spans="1:88">
      <c r="A21">
        <v>20</v>
      </c>
      <c r="B21" t="s">
        <v>21</v>
      </c>
      <c r="C21" t="s">
        <v>2</v>
      </c>
      <c r="D21" t="s">
        <v>2</v>
      </c>
      <c r="E21">
        <v>0.13400000000000001</v>
      </c>
      <c r="F21" t="s">
        <v>2</v>
      </c>
      <c r="G21">
        <v>3.0000000000000001E-3</v>
      </c>
      <c r="H21" t="s">
        <v>2</v>
      </c>
      <c r="I21" t="s">
        <v>2</v>
      </c>
      <c r="J21" t="s">
        <v>2</v>
      </c>
      <c r="K21">
        <v>0.50800000000000001</v>
      </c>
      <c r="L21" t="s">
        <v>2</v>
      </c>
      <c r="M21">
        <v>0.153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>
        <v>0.88300000000000001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>
        <v>0.624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 t="s">
        <v>2</v>
      </c>
      <c r="CB21" t="s">
        <v>2</v>
      </c>
      <c r="CC21">
        <v>3.1829999999999998</v>
      </c>
      <c r="CG21" s="9">
        <f t="shared" si="0"/>
        <v>5.4879999999999995</v>
      </c>
      <c r="CH21">
        <f>+V$82</f>
        <v>13.794</v>
      </c>
      <c r="CI21" s="10">
        <f t="shared" si="1"/>
        <v>1.1396902216529228</v>
      </c>
      <c r="CJ21" s="7">
        <f t="shared" si="2"/>
        <v>0.73941410269869523</v>
      </c>
    </row>
    <row r="22" spans="1:88">
      <c r="A22">
        <v>21</v>
      </c>
      <c r="B22" t="s">
        <v>22</v>
      </c>
      <c r="C22" t="s">
        <v>2</v>
      </c>
      <c r="D22" t="s">
        <v>2</v>
      </c>
      <c r="E22">
        <v>4.2000000000000003E-2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>
        <v>3.0000000000000001E-3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>
        <v>0.2</v>
      </c>
      <c r="CB22" t="s">
        <v>2</v>
      </c>
      <c r="CC22" t="s">
        <v>2</v>
      </c>
      <c r="CG22" s="9">
        <f t="shared" si="0"/>
        <v>0.24500000000000002</v>
      </c>
      <c r="CH22">
        <f>+W$82</f>
        <v>1.155</v>
      </c>
      <c r="CI22" s="10">
        <f t="shared" si="1"/>
        <v>6.2581984228163121E-2</v>
      </c>
      <c r="CJ22" s="7">
        <f t="shared" si="2"/>
        <v>-0.61083391563546752</v>
      </c>
    </row>
    <row r="23" spans="1:88">
      <c r="A23">
        <v>22</v>
      </c>
      <c r="B23" t="s">
        <v>23</v>
      </c>
      <c r="C23">
        <v>2E-3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>
        <v>6.0000000000000001E-3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 t="s">
        <v>2</v>
      </c>
      <c r="CB23" t="s">
        <v>2</v>
      </c>
      <c r="CC23">
        <v>6.8000000000000005E-2</v>
      </c>
      <c r="CG23" s="9">
        <f t="shared" si="0"/>
        <v>7.6000000000000012E-2</v>
      </c>
      <c r="CH23">
        <f>+X$82</f>
        <v>0.56599999999999995</v>
      </c>
      <c r="CI23" s="10">
        <f t="shared" si="1"/>
        <v>-0.24718356881172862</v>
      </c>
      <c r="CJ23" s="7">
        <f t="shared" si="2"/>
        <v>-1.1191864077192086</v>
      </c>
    </row>
    <row r="24" spans="1:88">
      <c r="A24">
        <v>23</v>
      </c>
      <c r="B24" t="s">
        <v>24</v>
      </c>
      <c r="C24" t="s">
        <v>2</v>
      </c>
      <c r="D24" t="s">
        <v>2</v>
      </c>
      <c r="E24" t="s">
        <v>2</v>
      </c>
      <c r="F24">
        <v>1E-3</v>
      </c>
      <c r="G24" t="s">
        <v>2</v>
      </c>
      <c r="H24" t="s">
        <v>2</v>
      </c>
      <c r="I24" t="s">
        <v>2</v>
      </c>
      <c r="J24">
        <v>5.0000000000000001E-3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>
        <v>5.0000000000000001E-3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>
        <v>0.34399999999999997</v>
      </c>
      <c r="CB24" t="s">
        <v>2</v>
      </c>
      <c r="CC24" t="s">
        <v>2</v>
      </c>
      <c r="CG24" s="9">
        <f t="shared" si="0"/>
        <v>0.35499999999999998</v>
      </c>
      <c r="CH24">
        <f>+Y$82</f>
        <v>1.8959999999999999</v>
      </c>
      <c r="CI24" s="10">
        <f t="shared" si="1"/>
        <v>0.27783833300204741</v>
      </c>
      <c r="CJ24" s="7">
        <f t="shared" si="2"/>
        <v>-0.44977164694490596</v>
      </c>
    </row>
    <row r="25" spans="1:88">
      <c r="A25">
        <v>24</v>
      </c>
      <c r="B25" t="s">
        <v>25</v>
      </c>
      <c r="C25" t="s">
        <v>2</v>
      </c>
      <c r="D25" t="s">
        <v>2</v>
      </c>
      <c r="E25">
        <v>5.0999999999999997E-2</v>
      </c>
      <c r="F25" t="s">
        <v>2</v>
      </c>
      <c r="G25" t="s">
        <v>2</v>
      </c>
      <c r="H25" t="s">
        <v>2</v>
      </c>
      <c r="I25" t="s">
        <v>2</v>
      </c>
      <c r="J25">
        <v>1E-3</v>
      </c>
      <c r="K25" t="s">
        <v>2</v>
      </c>
      <c r="L25" t="s">
        <v>2</v>
      </c>
      <c r="M25" t="s">
        <v>2</v>
      </c>
      <c r="N25">
        <v>2E-3</v>
      </c>
      <c r="O25" t="s">
        <v>2</v>
      </c>
      <c r="P25">
        <v>2.8000000000000001E-2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>
        <v>1.9E-2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2.1999999999999999E-2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>
        <v>2.7E-2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0.629</v>
      </c>
      <c r="CB25" t="s">
        <v>2</v>
      </c>
      <c r="CC25" t="s">
        <v>2</v>
      </c>
      <c r="CG25" s="9">
        <f t="shared" si="0"/>
        <v>0.77900000000000003</v>
      </c>
      <c r="CH25">
        <f>+Z$82</f>
        <v>3.3650000000000002</v>
      </c>
      <c r="CI25" s="10">
        <f t="shared" si="1"/>
        <v>0.52698506855999572</v>
      </c>
      <c r="CJ25" s="7">
        <f t="shared" si="2"/>
        <v>-0.10846254232743553</v>
      </c>
    </row>
    <row r="26" spans="1:88">
      <c r="A26">
        <v>25</v>
      </c>
      <c r="B26" t="s">
        <v>26</v>
      </c>
      <c r="C26" t="s">
        <v>2</v>
      </c>
      <c r="D26" t="s">
        <v>2</v>
      </c>
      <c r="E26">
        <v>3.7999999999999999E-2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>
        <v>2.1000000000000001E-2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0.16900000000000001</v>
      </c>
      <c r="CB26" t="s">
        <v>2</v>
      </c>
      <c r="CC26" t="s">
        <v>2</v>
      </c>
      <c r="CG26" s="9">
        <f t="shared" si="0"/>
        <v>0.22800000000000001</v>
      </c>
      <c r="CH26">
        <f>+AA$82</f>
        <v>1.1220000000000001</v>
      </c>
      <c r="CI26" s="10">
        <f t="shared" si="1"/>
        <v>4.9992856920142645E-2</v>
      </c>
      <c r="CJ26" s="7">
        <f t="shared" si="2"/>
        <v>-0.64206515299954614</v>
      </c>
    </row>
    <row r="27" spans="1:88">
      <c r="A27">
        <v>26</v>
      </c>
      <c r="B27" t="s">
        <v>27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>
        <v>1.7999999999999999E-2</v>
      </c>
      <c r="Q27" t="s">
        <v>2</v>
      </c>
      <c r="R27" t="s">
        <v>2</v>
      </c>
      <c r="S27" t="s">
        <v>2</v>
      </c>
      <c r="T27" t="s">
        <v>2</v>
      </c>
      <c r="U27">
        <v>2E-3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5.5E-2</v>
      </c>
      <c r="CB27" t="s">
        <v>2</v>
      </c>
      <c r="CC27" t="s">
        <v>2</v>
      </c>
      <c r="CG27" s="9">
        <f t="shared" si="0"/>
        <v>7.4999999999999997E-2</v>
      </c>
      <c r="CH27">
        <f>+AB$82</f>
        <v>0.215</v>
      </c>
      <c r="CI27" s="10">
        <f t="shared" si="1"/>
        <v>-0.66756154008439472</v>
      </c>
      <c r="CJ27" s="7">
        <f t="shared" si="2"/>
        <v>-1.1249387366082999</v>
      </c>
    </row>
    <row r="28" spans="1:88">
      <c r="A28">
        <v>27</v>
      </c>
      <c r="B28" t="s">
        <v>28</v>
      </c>
      <c r="C28">
        <v>5.6000000000000001E-2</v>
      </c>
      <c r="D28" t="s">
        <v>2</v>
      </c>
      <c r="E28" t="s">
        <v>2</v>
      </c>
      <c r="F28" t="s">
        <v>2</v>
      </c>
      <c r="G28">
        <v>3.0000000000000001E-3</v>
      </c>
      <c r="H28" t="s">
        <v>2</v>
      </c>
      <c r="I28">
        <v>4.1000000000000002E-2</v>
      </c>
      <c r="J28" t="s">
        <v>2</v>
      </c>
      <c r="K28">
        <v>3.4000000000000002E-2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>
        <v>0.186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>
        <v>5.5E-2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>
        <v>0.23699999999999999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 t="s">
        <v>2</v>
      </c>
      <c r="CB28" t="s">
        <v>2</v>
      </c>
      <c r="CC28">
        <v>1.972</v>
      </c>
      <c r="CG28" s="9">
        <f t="shared" si="0"/>
        <v>2.5840000000000001</v>
      </c>
      <c r="CH28">
        <f>+AC$82</f>
        <v>14.795999999999999</v>
      </c>
      <c r="CI28" s="10">
        <f t="shared" si="1"/>
        <v>1.1701443226433565</v>
      </c>
      <c r="CJ28" s="7">
        <f t="shared" si="2"/>
        <v>0.41229250932304651</v>
      </c>
    </row>
    <row r="29" spans="1:88">
      <c r="A29">
        <v>28</v>
      </c>
      <c r="B29" t="s">
        <v>29</v>
      </c>
      <c r="C29" t="s">
        <v>2</v>
      </c>
      <c r="D29" t="s">
        <v>2</v>
      </c>
      <c r="E29">
        <v>8.9999999999999993E-3</v>
      </c>
      <c r="F29" t="s">
        <v>2</v>
      </c>
      <c r="G29">
        <v>6.0000000000000001E-3</v>
      </c>
      <c r="H29" t="s">
        <v>2</v>
      </c>
      <c r="I29">
        <v>0.17699999999999999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>
        <v>0.41199999999999998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>
        <v>0.48299999999999998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1.0660000000000001</v>
      </c>
      <c r="CG29" s="9">
        <f t="shared" si="0"/>
        <v>2.153</v>
      </c>
      <c r="CH29">
        <f>+AD$82</f>
        <v>4.3390000000000004</v>
      </c>
      <c r="CI29" s="10">
        <f t="shared" si="1"/>
        <v>0.637389650129212</v>
      </c>
      <c r="CJ29" s="7">
        <f t="shared" si="2"/>
        <v>0.33304402982348719</v>
      </c>
    </row>
    <row r="30" spans="1:88">
      <c r="A30">
        <v>29</v>
      </c>
      <c r="B30" t="s">
        <v>30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>
        <v>2.5000000000000001E-2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0.41399999999999998</v>
      </c>
      <c r="CG30" s="9">
        <f t="shared" si="0"/>
        <v>0.439</v>
      </c>
      <c r="CH30">
        <f>+AE$82</f>
        <v>2.9319999999999999</v>
      </c>
      <c r="CI30" s="10">
        <f t="shared" si="1"/>
        <v>0.46716396596909032</v>
      </c>
      <c r="CJ30" s="7">
        <f t="shared" si="2"/>
        <v>-0.35753547975787864</v>
      </c>
    </row>
    <row r="31" spans="1:88">
      <c r="A31">
        <v>30</v>
      </c>
      <c r="B31" t="s">
        <v>31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>
        <v>1.0999999999999999E-2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>
        <v>9.8000000000000004E-2</v>
      </c>
      <c r="CB31" t="s">
        <v>2</v>
      </c>
      <c r="CC31" t="s">
        <v>2</v>
      </c>
      <c r="CG31" s="9">
        <f t="shared" si="0"/>
        <v>0.109</v>
      </c>
      <c r="CH31">
        <f>+AF$82</f>
        <v>0.621</v>
      </c>
      <c r="CI31" s="10">
        <f t="shared" si="1"/>
        <v>-0.20690839982341983</v>
      </c>
      <c r="CJ31" s="7">
        <f t="shared" si="2"/>
        <v>-0.96257350205937642</v>
      </c>
    </row>
    <row r="32" spans="1:88">
      <c r="A32">
        <v>31</v>
      </c>
      <c r="B32" t="s">
        <v>32</v>
      </c>
      <c r="C32">
        <v>0.16600000000000001</v>
      </c>
      <c r="D32" t="s">
        <v>2</v>
      </c>
      <c r="E32">
        <v>0.114</v>
      </c>
      <c r="F32" t="s">
        <v>2</v>
      </c>
      <c r="G32">
        <v>1.9E-2</v>
      </c>
      <c r="H32" t="s">
        <v>2</v>
      </c>
      <c r="I32" t="s">
        <v>2</v>
      </c>
      <c r="J32" t="s">
        <v>2</v>
      </c>
      <c r="K32">
        <v>0.35899999999999999</v>
      </c>
      <c r="L32" t="s">
        <v>2</v>
      </c>
      <c r="M32">
        <v>0.4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>
        <v>1.867</v>
      </c>
      <c r="T32" t="s">
        <v>2</v>
      </c>
      <c r="U32" t="s">
        <v>2</v>
      </c>
      <c r="V32">
        <v>0.307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>
        <v>0.154</v>
      </c>
      <c r="AD32" t="s">
        <v>2</v>
      </c>
      <c r="AE32" t="s">
        <v>2</v>
      </c>
      <c r="AF32" t="s">
        <v>2</v>
      </c>
      <c r="AG32">
        <v>0.313</v>
      </c>
      <c r="AH32" t="s">
        <v>2</v>
      </c>
      <c r="AI32" t="s">
        <v>2</v>
      </c>
      <c r="AJ32" t="s">
        <v>2</v>
      </c>
      <c r="AK32">
        <v>0.35899999999999999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 t="s">
        <v>2</v>
      </c>
      <c r="CB32" t="s">
        <v>2</v>
      </c>
      <c r="CC32">
        <v>11.897</v>
      </c>
      <c r="CG32" s="9">
        <f t="shared" si="0"/>
        <v>15.955</v>
      </c>
      <c r="CH32">
        <f>+AG$82</f>
        <v>62.962000000000003</v>
      </c>
      <c r="CI32" s="10">
        <f t="shared" si="1"/>
        <v>1.7990785150175934</v>
      </c>
      <c r="CJ32" s="7">
        <f t="shared" si="2"/>
        <v>1.2028968085295293</v>
      </c>
    </row>
    <row r="33" spans="1:88">
      <c r="A33">
        <v>32</v>
      </c>
      <c r="B33" t="s">
        <v>33</v>
      </c>
      <c r="C33" t="s">
        <v>2</v>
      </c>
      <c r="D33" t="s">
        <v>2</v>
      </c>
      <c r="E33">
        <v>4.0000000000000001E-3</v>
      </c>
      <c r="F33" t="s">
        <v>2</v>
      </c>
      <c r="G33">
        <v>7.0000000000000001E-3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>
        <v>2.5999999999999999E-2</v>
      </c>
      <c r="X33" t="s">
        <v>2</v>
      </c>
      <c r="Y33" t="s">
        <v>2</v>
      </c>
      <c r="Z33" t="s">
        <v>2</v>
      </c>
      <c r="AA33">
        <v>3.1E-2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>
        <v>1.7999999999999999E-2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>
        <v>0.25700000000000001</v>
      </c>
      <c r="CB33" t="s">
        <v>2</v>
      </c>
      <c r="CC33" t="s">
        <v>2</v>
      </c>
      <c r="CG33" s="9">
        <f t="shared" si="0"/>
        <v>0.34300000000000003</v>
      </c>
      <c r="CH33">
        <f>+AH$82</f>
        <v>1.232</v>
      </c>
      <c r="CI33" s="10">
        <f t="shared" si="1"/>
        <v>9.0610707828406648E-2</v>
      </c>
      <c r="CJ33" s="7">
        <f t="shared" si="2"/>
        <v>-0.46470587995722945</v>
      </c>
    </row>
    <row r="34" spans="1:88">
      <c r="A34">
        <v>33</v>
      </c>
      <c r="B34" t="s">
        <v>34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>
        <v>3.6999999999999998E-2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>
        <v>5.0000000000000001E-3</v>
      </c>
      <c r="P34" t="s">
        <v>2</v>
      </c>
      <c r="Q34" t="s">
        <v>2</v>
      </c>
      <c r="R34" t="s">
        <v>2</v>
      </c>
      <c r="S34" t="s">
        <v>2</v>
      </c>
      <c r="T34">
        <v>3.7999999999999999E-2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>
        <v>1.4E-2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>
        <v>0.20899999999999999</v>
      </c>
      <c r="CG34" s="9">
        <f t="shared" si="0"/>
        <v>0.30299999999999999</v>
      </c>
      <c r="CH34">
        <f>+AI$82</f>
        <v>1.3280000000000001</v>
      </c>
      <c r="CI34" s="10">
        <f t="shared" si="1"/>
        <v>0.12319807503199871</v>
      </c>
      <c r="CJ34" s="7">
        <f t="shared" si="2"/>
        <v>-0.51855737149769499</v>
      </c>
    </row>
    <row r="35" spans="1:88">
      <c r="A35">
        <v>34</v>
      </c>
      <c r="B35" t="s">
        <v>35</v>
      </c>
      <c r="C35">
        <v>0.01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2.1000000000000001E-2</v>
      </c>
      <c r="J35" t="s">
        <v>2</v>
      </c>
      <c r="K35">
        <v>1.4E-2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>
        <v>2.1000000000000001E-2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>
        <v>8.0000000000000002E-3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>
        <v>1.0999999999999999E-2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0.65300000000000002</v>
      </c>
      <c r="CG35" s="9">
        <f t="shared" si="0"/>
        <v>0.73799999999999999</v>
      </c>
      <c r="CH35">
        <f>+AJ$82</f>
        <v>3.8180000000000001</v>
      </c>
      <c r="CI35" s="10">
        <f t="shared" si="1"/>
        <v>0.58183592405764795</v>
      </c>
      <c r="CJ35" s="7">
        <f t="shared" si="2"/>
        <v>-0.13194363817695845</v>
      </c>
    </row>
    <row r="36" spans="1:88">
      <c r="A36">
        <v>35</v>
      </c>
      <c r="B36" t="s">
        <v>85</v>
      </c>
      <c r="C36" t="s">
        <v>2</v>
      </c>
      <c r="D36">
        <v>2.8000000000000001E-2</v>
      </c>
      <c r="E36" t="s">
        <v>2</v>
      </c>
      <c r="F36" t="s">
        <v>2</v>
      </c>
      <c r="G36">
        <v>3.0000000000000001E-3</v>
      </c>
      <c r="H36" t="s">
        <v>2</v>
      </c>
      <c r="I36">
        <v>1.4999999999999999E-2</v>
      </c>
      <c r="J36" t="s">
        <v>2</v>
      </c>
      <c r="K36">
        <v>8.4000000000000005E-2</v>
      </c>
      <c r="L36" t="s">
        <v>2</v>
      </c>
      <c r="M36">
        <v>0.13700000000000001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0.114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>
        <v>9.1999999999999998E-2</v>
      </c>
      <c r="AH36" t="s">
        <v>2</v>
      </c>
      <c r="AI36" t="s">
        <v>2</v>
      </c>
      <c r="AJ36" t="s">
        <v>2</v>
      </c>
      <c r="AK36">
        <v>3.5999999999999997E-2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2.2610000000000001</v>
      </c>
      <c r="CG36" s="9">
        <f t="shared" si="0"/>
        <v>2.77</v>
      </c>
      <c r="CH36">
        <f>+AK$82</f>
        <v>14.273</v>
      </c>
      <c r="CI36" s="10">
        <f t="shared" si="1"/>
        <v>1.1545152657923967</v>
      </c>
      <c r="CJ36" s="7">
        <f t="shared" si="2"/>
        <v>0.44247976906444858</v>
      </c>
    </row>
    <row r="37" spans="1:88">
      <c r="A37">
        <v>36</v>
      </c>
      <c r="B37" t="s">
        <v>37</v>
      </c>
      <c r="C37" t="s">
        <v>2</v>
      </c>
      <c r="D37" t="s">
        <v>2</v>
      </c>
      <c r="E37" t="s">
        <v>2</v>
      </c>
      <c r="F37" t="s">
        <v>2</v>
      </c>
      <c r="G37">
        <v>1E-3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>
        <v>2E-3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>
        <v>1E-3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5.0999999999999997E-2</v>
      </c>
      <c r="CG37" s="9">
        <f t="shared" si="0"/>
        <v>5.4999999999999993E-2</v>
      </c>
      <c r="CH37">
        <f>+AL$82</f>
        <v>0.32800000000000001</v>
      </c>
      <c r="CI37" s="10">
        <f t="shared" si="1"/>
        <v>-0.4841261562883209</v>
      </c>
      <c r="CJ37" s="7">
        <f t="shared" si="2"/>
        <v>-1.2596373105057561</v>
      </c>
    </row>
    <row r="38" spans="1:88">
      <c r="A38">
        <v>37</v>
      </c>
      <c r="B38" t="s">
        <v>38</v>
      </c>
      <c r="C38" t="s">
        <v>2</v>
      </c>
      <c r="D38" t="s">
        <v>2</v>
      </c>
      <c r="E38">
        <v>1.9E-2</v>
      </c>
      <c r="F38">
        <v>1.4E-2</v>
      </c>
      <c r="G38">
        <v>1.2999999999999999E-2</v>
      </c>
      <c r="H38" t="s">
        <v>2</v>
      </c>
      <c r="I38" t="s">
        <v>2</v>
      </c>
      <c r="J38" t="s">
        <v>2</v>
      </c>
      <c r="K38" t="s">
        <v>2</v>
      </c>
      <c r="L38">
        <v>1E-3</v>
      </c>
      <c r="M38" t="s">
        <v>2</v>
      </c>
      <c r="N38">
        <v>1.4E-2</v>
      </c>
      <c r="O38" t="s">
        <v>2</v>
      </c>
      <c r="P38">
        <v>1.6E-2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>
        <v>7.4999999999999997E-2</v>
      </c>
      <c r="X38" t="s">
        <v>2</v>
      </c>
      <c r="Y38" t="s">
        <v>2</v>
      </c>
      <c r="Z38" t="s">
        <v>2</v>
      </c>
      <c r="AA38">
        <v>3.5999999999999997E-2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>
        <v>2E-3</v>
      </c>
      <c r="AN38">
        <v>5.0000000000000001E-3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 t="s">
        <v>2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>
        <v>0.245</v>
      </c>
      <c r="CB38" t="s">
        <v>2</v>
      </c>
      <c r="CC38" t="s">
        <v>2</v>
      </c>
      <c r="CG38" s="9">
        <f t="shared" si="0"/>
        <v>0.44</v>
      </c>
      <c r="CH38">
        <f>+AM$82</f>
        <v>1.137</v>
      </c>
      <c r="CI38" s="10">
        <f t="shared" si="1"/>
        <v>5.5760464687734781E-2</v>
      </c>
      <c r="CJ38" s="7">
        <f t="shared" si="2"/>
        <v>-0.35654732351381258</v>
      </c>
    </row>
    <row r="39" spans="1:88">
      <c r="A39">
        <v>38</v>
      </c>
      <c r="B39" t="s">
        <v>39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>
        <v>7.0000000000000001E-3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  <c r="AN39" t="s">
        <v>2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>
        <v>5.0000000000000001E-3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6.5000000000000002E-2</v>
      </c>
      <c r="CB39" t="s">
        <v>2</v>
      </c>
      <c r="CC39" t="s">
        <v>2</v>
      </c>
      <c r="CG39" s="9">
        <f t="shared" si="0"/>
        <v>7.6999999999999999E-2</v>
      </c>
      <c r="CH39">
        <f>+AN$82</f>
        <v>0.23300000000000001</v>
      </c>
      <c r="CI39" s="10">
        <f t="shared" si="1"/>
        <v>-0.63264407897398101</v>
      </c>
      <c r="CJ39" s="7">
        <f t="shared" si="2"/>
        <v>-1.1135092748275182</v>
      </c>
    </row>
    <row r="40" spans="1:88">
      <c r="A40">
        <v>39</v>
      </c>
      <c r="B40" t="s">
        <v>40</v>
      </c>
      <c r="C40" t="s">
        <v>2</v>
      </c>
      <c r="D40" t="s">
        <v>2</v>
      </c>
      <c r="E40">
        <v>2.5000000000000001E-2</v>
      </c>
      <c r="F40" t="s">
        <v>2</v>
      </c>
      <c r="G40">
        <v>6.0000000000000001E-3</v>
      </c>
      <c r="H40">
        <v>6.5000000000000002E-2</v>
      </c>
      <c r="I40">
        <v>5.6000000000000001E-2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>
        <v>8.5000000000000006E-2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>
        <v>2.7E-2</v>
      </c>
      <c r="AU40" t="s">
        <v>2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 t="s">
        <v>2</v>
      </c>
      <c r="CB40" t="s">
        <v>2</v>
      </c>
      <c r="CC40">
        <v>0.74399999999999999</v>
      </c>
      <c r="CG40" s="9">
        <f t="shared" si="0"/>
        <v>1.008</v>
      </c>
      <c r="CH40">
        <f>+AO$82</f>
        <v>4.806</v>
      </c>
      <c r="CI40" s="10">
        <f t="shared" si="1"/>
        <v>0.6817837664678813</v>
      </c>
      <c r="CJ40" s="7">
        <f t="shared" si="2"/>
        <v>3.4605321095064891E-3</v>
      </c>
    </row>
    <row r="41" spans="1:88">
      <c r="A41">
        <v>40</v>
      </c>
      <c r="B41" t="s">
        <v>41</v>
      </c>
      <c r="C41">
        <v>9.4E-2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>
        <v>8.7999999999999995E-2</v>
      </c>
      <c r="J41" t="s">
        <v>2</v>
      </c>
      <c r="K41" t="s">
        <v>2</v>
      </c>
      <c r="L41" t="s">
        <v>2</v>
      </c>
      <c r="M41">
        <v>1.075</v>
      </c>
      <c r="N41" t="s">
        <v>2</v>
      </c>
      <c r="O41">
        <v>0.14599999999999999</v>
      </c>
      <c r="P41" t="s">
        <v>2</v>
      </c>
      <c r="Q41">
        <v>0.28999999999999998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>
        <v>0.35599999999999998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2E-3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3.964</v>
      </c>
      <c r="CG41" s="9">
        <f t="shared" si="0"/>
        <v>6.0149999999999997</v>
      </c>
      <c r="CH41">
        <f>+AP$82</f>
        <v>20.414999999999999</v>
      </c>
      <c r="CI41" s="10">
        <f t="shared" si="1"/>
        <v>1.309949384259016</v>
      </c>
      <c r="CJ41" s="7">
        <f t="shared" si="2"/>
        <v>0.77923563167586352</v>
      </c>
    </row>
    <row r="42" spans="1:88">
      <c r="A42">
        <v>41</v>
      </c>
      <c r="B42" t="s">
        <v>42</v>
      </c>
      <c r="C42" t="s">
        <v>2</v>
      </c>
      <c r="D42" t="s">
        <v>2</v>
      </c>
      <c r="E42">
        <v>7.6999999999999999E-2</v>
      </c>
      <c r="F42" t="s">
        <v>2</v>
      </c>
      <c r="G42">
        <v>7.0000000000000001E-3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>
        <v>9.5000000000000001E-2</v>
      </c>
      <c r="R42" t="s">
        <v>2</v>
      </c>
      <c r="S42">
        <v>0.215</v>
      </c>
      <c r="T42" t="s">
        <v>2</v>
      </c>
      <c r="U42" t="s">
        <v>2</v>
      </c>
      <c r="V42">
        <v>0.18099999999999999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0.13300000000000001</v>
      </c>
      <c r="AD42" t="s">
        <v>2</v>
      </c>
      <c r="AE42">
        <v>0.247</v>
      </c>
      <c r="AF42" t="s">
        <v>2</v>
      </c>
      <c r="AG42">
        <v>0.13200000000000001</v>
      </c>
      <c r="AH42" t="s">
        <v>2</v>
      </c>
      <c r="AI42">
        <v>6.0999999999999999E-2</v>
      </c>
      <c r="AJ42" t="s">
        <v>2</v>
      </c>
      <c r="AK42">
        <v>6.8000000000000005E-2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>
        <v>0.16900000000000001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3.1739999999999999</v>
      </c>
      <c r="CG42" s="9">
        <f t="shared" si="0"/>
        <v>4.5590000000000002</v>
      </c>
      <c r="CH42">
        <f>+AQ$82</f>
        <v>17.908999999999999</v>
      </c>
      <c r="CI42" s="10">
        <f t="shared" si="1"/>
        <v>1.2530713364572552</v>
      </c>
      <c r="CJ42" s="7">
        <f t="shared" si="2"/>
        <v>0.65886959220196228</v>
      </c>
    </row>
    <row r="43" spans="1:88">
      <c r="A43">
        <v>42</v>
      </c>
      <c r="B43" t="s">
        <v>43</v>
      </c>
      <c r="C43">
        <v>6.0000000000000001E-3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1.7999999999999999E-2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 t="s">
        <v>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8.6999999999999994E-2</v>
      </c>
      <c r="CG43" s="9">
        <f t="shared" si="0"/>
        <v>0.11099999999999999</v>
      </c>
      <c r="CH43">
        <f>+AR$82</f>
        <v>0.63600000000000001</v>
      </c>
      <c r="CI43" s="10">
        <f t="shared" si="1"/>
        <v>-0.19654288435158612</v>
      </c>
      <c r="CJ43" s="7">
        <f t="shared" si="2"/>
        <v>-0.95467702121334264</v>
      </c>
    </row>
    <row r="44" spans="1:88">
      <c r="A44">
        <v>43</v>
      </c>
      <c r="B44" t="s">
        <v>44</v>
      </c>
      <c r="C44" t="s">
        <v>2</v>
      </c>
      <c r="D44" t="s">
        <v>2</v>
      </c>
      <c r="E44">
        <v>2.8000000000000001E-2</v>
      </c>
      <c r="F44" t="s">
        <v>2</v>
      </c>
      <c r="G44">
        <v>7.0000000000000001E-3</v>
      </c>
      <c r="H44" t="s">
        <v>2</v>
      </c>
      <c r="I44">
        <v>3.4000000000000002E-2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>
        <v>0.105</v>
      </c>
      <c r="P44" t="s">
        <v>2</v>
      </c>
      <c r="Q44" t="s">
        <v>2</v>
      </c>
      <c r="R44" t="s">
        <v>2</v>
      </c>
      <c r="S44">
        <v>0.13800000000000001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>
        <v>0.12</v>
      </c>
      <c r="AD44" t="s">
        <v>2</v>
      </c>
      <c r="AE44">
        <v>5.1999999999999998E-2</v>
      </c>
      <c r="AF44" t="s">
        <v>2</v>
      </c>
      <c r="AG44">
        <v>0.16600000000000001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>
        <v>8.9999999999999993E-3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2.3029999999999999</v>
      </c>
      <c r="CG44" s="9">
        <f t="shared" si="0"/>
        <v>2.9619999999999997</v>
      </c>
      <c r="CH44">
        <f>+AS$82</f>
        <v>16.359000000000002</v>
      </c>
      <c r="CI44" s="10">
        <f t="shared" si="1"/>
        <v>1.2137567524064838</v>
      </c>
      <c r="CJ44" s="7">
        <f t="shared" si="2"/>
        <v>0.47158505418518964</v>
      </c>
    </row>
    <row r="45" spans="1:88">
      <c r="A45">
        <v>44</v>
      </c>
      <c r="B45" t="s">
        <v>45</v>
      </c>
      <c r="C45">
        <v>5.0000000000000001E-3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0.80400000000000005</v>
      </c>
      <c r="CG45" s="9">
        <f t="shared" si="0"/>
        <v>0.80900000000000005</v>
      </c>
      <c r="CH45">
        <f>+AT$82</f>
        <v>4.7679999999999998</v>
      </c>
      <c r="CI45" s="10">
        <f t="shared" si="1"/>
        <v>0.67833624673217996</v>
      </c>
      <c r="CJ45" s="7">
        <f t="shared" si="2"/>
        <v>-9.2051478387727662E-2</v>
      </c>
    </row>
    <row r="46" spans="1:88">
      <c r="A46">
        <v>45</v>
      </c>
      <c r="B46" t="s">
        <v>46</v>
      </c>
      <c r="C46" t="s">
        <v>2</v>
      </c>
      <c r="D46" t="s">
        <v>2</v>
      </c>
      <c r="E46">
        <v>0.13400000000000001</v>
      </c>
      <c r="F46" t="s">
        <v>2</v>
      </c>
      <c r="G46">
        <v>1.2E-2</v>
      </c>
      <c r="H46" t="s">
        <v>2</v>
      </c>
      <c r="I46" t="s">
        <v>2</v>
      </c>
      <c r="J46" t="s">
        <v>2</v>
      </c>
      <c r="K46" t="s">
        <v>2</v>
      </c>
      <c r="L46">
        <v>2E-3</v>
      </c>
      <c r="M46" t="s">
        <v>2</v>
      </c>
      <c r="N46" t="s">
        <v>2</v>
      </c>
      <c r="O46" t="s">
        <v>2</v>
      </c>
      <c r="P46">
        <v>0.19700000000000001</v>
      </c>
      <c r="Q46" t="s">
        <v>2</v>
      </c>
      <c r="R46" t="s">
        <v>2</v>
      </c>
      <c r="S46" t="s">
        <v>2</v>
      </c>
      <c r="T46" t="s">
        <v>2</v>
      </c>
      <c r="U46">
        <v>1.2999999999999999E-2</v>
      </c>
      <c r="V46" t="s">
        <v>2</v>
      </c>
      <c r="W46">
        <v>6.0000000000000001E-3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>
        <v>1.7999999999999999E-2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>
        <v>0.51300000000000001</v>
      </c>
      <c r="CB46" t="s">
        <v>2</v>
      </c>
      <c r="CC46" t="s">
        <v>2</v>
      </c>
      <c r="CG46" s="9">
        <f t="shared" si="0"/>
        <v>0.89500000000000002</v>
      </c>
      <c r="CH46">
        <f>+AU$82</f>
        <v>3.4769999999999999</v>
      </c>
      <c r="CI46" s="10">
        <f t="shared" si="1"/>
        <v>0.54120469068325838</v>
      </c>
      <c r="CJ46" s="7">
        <f t="shared" si="2"/>
        <v>-4.8176964684088018E-2</v>
      </c>
    </row>
    <row r="47" spans="1:88">
      <c r="A47">
        <v>46</v>
      </c>
      <c r="B47" t="s">
        <v>47</v>
      </c>
      <c r="C47">
        <v>0.129</v>
      </c>
      <c r="D47">
        <v>0.255</v>
      </c>
      <c r="E47">
        <v>7.8E-2</v>
      </c>
      <c r="F47" t="s">
        <v>2</v>
      </c>
      <c r="G47">
        <v>1.2E-2</v>
      </c>
      <c r="H47">
        <v>3.4860000000000002</v>
      </c>
      <c r="I47" t="s">
        <v>2</v>
      </c>
      <c r="J47" t="s">
        <v>2</v>
      </c>
      <c r="K47">
        <v>5.5540000000000003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>
        <v>5.9050000000000002</v>
      </c>
      <c r="S47">
        <v>3.8069999999999999</v>
      </c>
      <c r="T47" t="s">
        <v>2</v>
      </c>
      <c r="U47" t="s">
        <v>2</v>
      </c>
      <c r="V47">
        <v>0.51300000000000001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>
        <v>0.46</v>
      </c>
      <c r="AD47" t="s">
        <v>2</v>
      </c>
      <c r="AE47">
        <v>0.04</v>
      </c>
      <c r="AF47" t="s">
        <v>2</v>
      </c>
      <c r="AG47">
        <v>2.08</v>
      </c>
      <c r="AH47" t="s">
        <v>2</v>
      </c>
      <c r="AI47" t="s">
        <v>2</v>
      </c>
      <c r="AJ47" t="s">
        <v>2</v>
      </c>
      <c r="AK47">
        <v>0.45700000000000002</v>
      </c>
      <c r="AL47">
        <v>2E-3</v>
      </c>
      <c r="AM47" t="s">
        <v>2</v>
      </c>
      <c r="AN47" t="s">
        <v>2</v>
      </c>
      <c r="AO47" t="s">
        <v>2</v>
      </c>
      <c r="AP47" t="s">
        <v>2</v>
      </c>
      <c r="AQ47">
        <v>0.34799999999999998</v>
      </c>
      <c r="AR47" t="s">
        <v>2</v>
      </c>
      <c r="AS47" t="s">
        <v>2</v>
      </c>
      <c r="AT47" t="s">
        <v>2</v>
      </c>
      <c r="AU47" t="s">
        <v>2</v>
      </c>
      <c r="AV47">
        <v>0.51200000000000001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>
        <v>2.956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 t="s">
        <v>2</v>
      </c>
      <c r="CB47" t="s">
        <v>2</v>
      </c>
      <c r="CC47">
        <v>20.294</v>
      </c>
      <c r="CG47" s="9">
        <f t="shared" si="0"/>
        <v>46.888000000000005</v>
      </c>
      <c r="CH47">
        <f>+AV$82</f>
        <v>95.14</v>
      </c>
      <c r="CI47" s="10">
        <f t="shared" si="1"/>
        <v>1.9783631470838829</v>
      </c>
      <c r="CJ47" s="7">
        <f t="shared" si="2"/>
        <v>1.6710617083735624</v>
      </c>
    </row>
    <row r="48" spans="1:88">
      <c r="A48">
        <v>47</v>
      </c>
      <c r="B48" t="s">
        <v>48</v>
      </c>
      <c r="C48" t="s">
        <v>2</v>
      </c>
      <c r="D48" t="s">
        <v>2</v>
      </c>
      <c r="E48">
        <v>0.16200000000000001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>
        <v>8.0000000000000002E-3</v>
      </c>
      <c r="O48" t="s">
        <v>2</v>
      </c>
      <c r="P48">
        <v>0.42599999999999999</v>
      </c>
      <c r="Q48" t="s">
        <v>2</v>
      </c>
      <c r="R48" t="s">
        <v>2</v>
      </c>
      <c r="S48" t="s">
        <v>2</v>
      </c>
      <c r="T48" t="s">
        <v>2</v>
      </c>
      <c r="U48">
        <v>0.121</v>
      </c>
      <c r="V48" t="s">
        <v>2</v>
      </c>
      <c r="W48">
        <v>7.1999999999999995E-2</v>
      </c>
      <c r="X48" t="s">
        <v>2</v>
      </c>
      <c r="Y48" t="s">
        <v>2</v>
      </c>
      <c r="Z48" t="s">
        <v>2</v>
      </c>
      <c r="AA48">
        <v>0.13200000000000001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 t="s">
        <v>2</v>
      </c>
      <c r="AQ48" t="s">
        <v>2</v>
      </c>
      <c r="AR48" t="s">
        <v>2</v>
      </c>
      <c r="AS48" t="s">
        <v>2</v>
      </c>
      <c r="AT48" t="s">
        <v>2</v>
      </c>
      <c r="AU48" t="s">
        <v>2</v>
      </c>
      <c r="AV48" t="s">
        <v>2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 t="s">
        <v>2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>
        <v>3.37</v>
      </c>
      <c r="CB48" t="s">
        <v>2</v>
      </c>
      <c r="CC48" t="s">
        <v>2</v>
      </c>
      <c r="CG48" s="9">
        <f t="shared" si="0"/>
        <v>4.2910000000000004</v>
      </c>
      <c r="CH48">
        <f>+AW$82</f>
        <v>12.571999999999999</v>
      </c>
      <c r="CI48" s="10">
        <f t="shared" si="1"/>
        <v>1.0994043723455424</v>
      </c>
      <c r="CJ48" s="7">
        <f t="shared" si="2"/>
        <v>0.63255851453267187</v>
      </c>
    </row>
    <row r="49" spans="1:88">
      <c r="A49">
        <v>48</v>
      </c>
      <c r="B49" t="s">
        <v>49</v>
      </c>
      <c r="C49" t="s">
        <v>2</v>
      </c>
      <c r="D49" t="s">
        <v>2</v>
      </c>
      <c r="E49">
        <v>4.9000000000000002E-2</v>
      </c>
      <c r="F49" t="s">
        <v>2</v>
      </c>
      <c r="G49" t="s">
        <v>2</v>
      </c>
      <c r="H49" t="s">
        <v>2</v>
      </c>
      <c r="I49" t="s">
        <v>2</v>
      </c>
      <c r="J49">
        <v>5.3999999999999999E-2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>
        <v>6.2E-2</v>
      </c>
      <c r="AU49">
        <v>0.02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1.389</v>
      </c>
      <c r="CB49" t="s">
        <v>2</v>
      </c>
      <c r="CC49" t="s">
        <v>2</v>
      </c>
      <c r="CG49" s="9">
        <f t="shared" si="0"/>
        <v>1.5740000000000001</v>
      </c>
      <c r="CH49">
        <f>+AX$82</f>
        <v>6.7919999999999998</v>
      </c>
      <c r="CI49" s="10">
        <f t="shared" si="1"/>
        <v>0.83199767723589624</v>
      </c>
      <c r="CJ49" s="7">
        <f t="shared" si="2"/>
        <v>0.19700472802304578</v>
      </c>
    </row>
    <row r="50" spans="1:88">
      <c r="A50">
        <v>49</v>
      </c>
      <c r="B50" t="s">
        <v>50</v>
      </c>
      <c r="C50" t="s">
        <v>2</v>
      </c>
      <c r="D50" t="s">
        <v>2</v>
      </c>
      <c r="E50" t="s">
        <v>2</v>
      </c>
      <c r="F50">
        <v>3.0000000000000001E-3</v>
      </c>
      <c r="G50" t="s">
        <v>2</v>
      </c>
      <c r="H50" t="s">
        <v>2</v>
      </c>
      <c r="I50" t="s">
        <v>2</v>
      </c>
      <c r="J50">
        <v>2.4E-2</v>
      </c>
      <c r="K50" t="s">
        <v>2</v>
      </c>
      <c r="L50">
        <v>0.01</v>
      </c>
      <c r="M50" t="s">
        <v>2</v>
      </c>
      <c r="N50">
        <v>3.0000000000000001E-3</v>
      </c>
      <c r="O50" t="s">
        <v>2</v>
      </c>
      <c r="P50">
        <v>1.4999999999999999E-2</v>
      </c>
      <c r="Q50" t="s">
        <v>2</v>
      </c>
      <c r="R50" t="s">
        <v>2</v>
      </c>
      <c r="S50" t="s">
        <v>2</v>
      </c>
      <c r="T50" t="s">
        <v>2</v>
      </c>
      <c r="U50">
        <v>1.4999999999999999E-2</v>
      </c>
      <c r="V50" t="s">
        <v>2</v>
      </c>
      <c r="W50">
        <v>0.03</v>
      </c>
      <c r="X50" t="s">
        <v>2</v>
      </c>
      <c r="Y50" t="s">
        <v>2</v>
      </c>
      <c r="Z50" t="s">
        <v>2</v>
      </c>
      <c r="AA50">
        <v>0.02</v>
      </c>
      <c r="AB50">
        <v>6.0000000000000001E-3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>
        <v>1.0999999999999999E-2</v>
      </c>
      <c r="AN50">
        <v>5.0000000000000001E-3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8.0000000000000002E-3</v>
      </c>
      <c r="AU50">
        <v>5.0000000000000001E-3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0.123</v>
      </c>
      <c r="CB50" t="s">
        <v>2</v>
      </c>
      <c r="CC50" t="s">
        <v>2</v>
      </c>
      <c r="CG50" s="9">
        <f t="shared" si="0"/>
        <v>0.27800000000000002</v>
      </c>
      <c r="CH50">
        <f>+AY$82</f>
        <v>0.434</v>
      </c>
      <c r="CI50" s="10">
        <f t="shared" si="1"/>
        <v>-0.36251027048748929</v>
      </c>
      <c r="CJ50" s="7">
        <f t="shared" si="2"/>
        <v>-0.55595520408192367</v>
      </c>
    </row>
    <row r="51" spans="1:88">
      <c r="A51">
        <v>50</v>
      </c>
      <c r="B51" t="s">
        <v>51</v>
      </c>
      <c r="C51" t="s">
        <v>2</v>
      </c>
      <c r="D51" t="s">
        <v>2</v>
      </c>
      <c r="E51" t="s">
        <v>2</v>
      </c>
      <c r="F51">
        <v>0</v>
      </c>
      <c r="G51" t="s">
        <v>2</v>
      </c>
      <c r="H51" t="s">
        <v>2</v>
      </c>
      <c r="I51" t="s">
        <v>2</v>
      </c>
      <c r="J51">
        <v>3.0000000000000001E-3</v>
      </c>
      <c r="K51" t="s">
        <v>2</v>
      </c>
      <c r="L51">
        <v>3.0000000000000001E-3</v>
      </c>
      <c r="M51" t="s">
        <v>2</v>
      </c>
      <c r="N51">
        <v>5.0000000000000001E-3</v>
      </c>
      <c r="O51" t="s">
        <v>2</v>
      </c>
      <c r="P51">
        <v>0.26400000000000001</v>
      </c>
      <c r="Q51" t="s">
        <v>2</v>
      </c>
      <c r="R51" t="s">
        <v>2</v>
      </c>
      <c r="S51" t="s">
        <v>2</v>
      </c>
      <c r="T51" t="s">
        <v>2</v>
      </c>
      <c r="U51">
        <v>4.8000000000000001E-2</v>
      </c>
      <c r="V51" t="s">
        <v>2</v>
      </c>
      <c r="W51">
        <v>1.2E-2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>
        <v>2.7E-2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7.4999999999999997E-2</v>
      </c>
      <c r="AU51">
        <v>4.2999999999999997E-2</v>
      </c>
      <c r="AV51" t="s">
        <v>2</v>
      </c>
      <c r="AW51" t="s">
        <v>2</v>
      </c>
      <c r="AX51" t="s">
        <v>2</v>
      </c>
      <c r="AY51">
        <v>1E-3</v>
      </c>
      <c r="AZ51">
        <v>4.0000000000000001E-3</v>
      </c>
      <c r="BA51">
        <v>7.0000000000000001E-3</v>
      </c>
      <c r="BB51">
        <v>8.0000000000000002E-3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0.34300000000000003</v>
      </c>
      <c r="CB51" t="s">
        <v>2</v>
      </c>
      <c r="CC51" t="s">
        <v>2</v>
      </c>
      <c r="CG51" s="9">
        <f t="shared" si="0"/>
        <v>0.84299999999999997</v>
      </c>
      <c r="CH51">
        <f>+AZ$82</f>
        <v>1.5289999999999999</v>
      </c>
      <c r="CI51" s="10">
        <f t="shared" si="1"/>
        <v>0.1844074854123201</v>
      </c>
      <c r="CJ51" s="7">
        <f t="shared" si="2"/>
        <v>-7.4172425375257686E-2</v>
      </c>
    </row>
    <row r="52" spans="1:88">
      <c r="A52">
        <v>51</v>
      </c>
      <c r="B52" t="s">
        <v>52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4.0000000000000001E-3</v>
      </c>
      <c r="K52" t="s">
        <v>2</v>
      </c>
      <c r="L52">
        <v>3.0000000000000001E-3</v>
      </c>
      <c r="M52" t="s">
        <v>2</v>
      </c>
      <c r="N52">
        <v>6.0000000000000001E-3</v>
      </c>
      <c r="O52" t="s">
        <v>2</v>
      </c>
      <c r="P52">
        <v>0.442</v>
      </c>
      <c r="Q52" t="s">
        <v>2</v>
      </c>
      <c r="R52" t="s">
        <v>2</v>
      </c>
      <c r="S52" t="s">
        <v>2</v>
      </c>
      <c r="T52" t="s">
        <v>2</v>
      </c>
      <c r="U52">
        <v>0.14799999999999999</v>
      </c>
      <c r="V52" t="s">
        <v>2</v>
      </c>
      <c r="W52">
        <v>1.4E-2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3.3000000000000002E-2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0.14199999999999999</v>
      </c>
      <c r="AU52">
        <v>4.9000000000000002E-2</v>
      </c>
      <c r="AV52" t="s">
        <v>2</v>
      </c>
      <c r="AW52" t="s">
        <v>2</v>
      </c>
      <c r="AX52" t="s">
        <v>2</v>
      </c>
      <c r="AY52">
        <v>1E-3</v>
      </c>
      <c r="AZ52">
        <v>4.0000000000000001E-3</v>
      </c>
      <c r="BA52">
        <v>7.0000000000000001E-3</v>
      </c>
      <c r="BB52">
        <v>8.0000000000000002E-3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0.58099999999999996</v>
      </c>
      <c r="CB52" t="s">
        <v>2</v>
      </c>
      <c r="CC52" t="s">
        <v>2</v>
      </c>
      <c r="CG52" s="9">
        <f t="shared" si="0"/>
        <v>1.4420000000000002</v>
      </c>
      <c r="CH52">
        <f>+BA$82</f>
        <v>2.6110000000000002</v>
      </c>
      <c r="CI52" s="10">
        <f t="shared" si="1"/>
        <v>0.41680687182294446</v>
      </c>
      <c r="CJ52" s="7">
        <f t="shared" si="2"/>
        <v>0.15896526038341027</v>
      </c>
    </row>
    <row r="53" spans="1:88">
      <c r="A53">
        <v>52</v>
      </c>
      <c r="B53" t="s">
        <v>53</v>
      </c>
      <c r="C53" t="s">
        <v>2</v>
      </c>
      <c r="D53" t="s">
        <v>2</v>
      </c>
      <c r="E53" t="s">
        <v>2</v>
      </c>
      <c r="F53">
        <v>1E-3</v>
      </c>
      <c r="G53" t="s">
        <v>2</v>
      </c>
      <c r="H53" t="s">
        <v>2</v>
      </c>
      <c r="I53" t="s">
        <v>2</v>
      </c>
      <c r="J53">
        <v>4.9000000000000002E-2</v>
      </c>
      <c r="K53" t="s">
        <v>2</v>
      </c>
      <c r="L53">
        <v>0.04</v>
      </c>
      <c r="M53" t="s">
        <v>2</v>
      </c>
      <c r="N53">
        <v>7.0000000000000007E-2</v>
      </c>
      <c r="O53" t="s">
        <v>2</v>
      </c>
      <c r="P53">
        <v>0.19700000000000001</v>
      </c>
      <c r="Q53" t="s">
        <v>2</v>
      </c>
      <c r="R53" t="s">
        <v>2</v>
      </c>
      <c r="S53" t="s">
        <v>2</v>
      </c>
      <c r="T53" t="s">
        <v>2</v>
      </c>
      <c r="U53">
        <v>0.122</v>
      </c>
      <c r="V53" t="s">
        <v>2</v>
      </c>
      <c r="W53">
        <v>0.111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3.4000000000000002E-2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6.5000000000000002E-2</v>
      </c>
      <c r="AU53">
        <v>0.08</v>
      </c>
      <c r="AV53" t="s">
        <v>2</v>
      </c>
      <c r="AW53" t="s">
        <v>2</v>
      </c>
      <c r="AX53" t="s">
        <v>2</v>
      </c>
      <c r="AY53">
        <v>1.6E-2</v>
      </c>
      <c r="AZ53">
        <v>4.8000000000000001E-2</v>
      </c>
      <c r="BA53">
        <v>8.2000000000000003E-2</v>
      </c>
      <c r="BB53">
        <v>9.1999999999999998E-2</v>
      </c>
      <c r="BC53" t="s">
        <v>2</v>
      </c>
      <c r="BD53">
        <v>9.0999999999999998E-2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0.66700000000000004</v>
      </c>
      <c r="CB53" t="s">
        <v>2</v>
      </c>
      <c r="CC53" t="s">
        <v>2</v>
      </c>
      <c r="CG53" s="9">
        <f t="shared" si="0"/>
        <v>1.7650000000000001</v>
      </c>
      <c r="CH53">
        <f>+BB$82</f>
        <v>3.044</v>
      </c>
      <c r="CI53" s="10">
        <f t="shared" si="1"/>
        <v>0.48344464809853521</v>
      </c>
      <c r="CJ53" s="7">
        <f t="shared" si="2"/>
        <v>0.24674470972384141</v>
      </c>
    </row>
    <row r="54" spans="1:88">
      <c r="A54">
        <v>53</v>
      </c>
      <c r="B54" t="s">
        <v>54</v>
      </c>
      <c r="C54" t="s">
        <v>2</v>
      </c>
      <c r="D54" t="s">
        <v>2</v>
      </c>
      <c r="E54">
        <v>9.4E-2</v>
      </c>
      <c r="F54" t="s">
        <v>2</v>
      </c>
      <c r="G54" t="s">
        <v>2</v>
      </c>
      <c r="H54" t="s">
        <v>2</v>
      </c>
      <c r="I54">
        <v>0.13600000000000001</v>
      </c>
      <c r="J54" t="s">
        <v>2</v>
      </c>
      <c r="K54" t="s">
        <v>2</v>
      </c>
      <c r="L54" t="s">
        <v>2</v>
      </c>
      <c r="M54">
        <v>0.28699999999999998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>
        <v>0.25700000000000001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>
        <v>0.106</v>
      </c>
      <c r="AD54" t="s">
        <v>2</v>
      </c>
      <c r="AE54" t="s">
        <v>2</v>
      </c>
      <c r="AF54" t="s">
        <v>2</v>
      </c>
      <c r="AG54">
        <v>8.7999999999999995E-2</v>
      </c>
      <c r="AH54" t="s">
        <v>2</v>
      </c>
      <c r="AI54" t="s">
        <v>2</v>
      </c>
      <c r="AJ54" t="s">
        <v>2</v>
      </c>
      <c r="AK54">
        <v>0.17299999999999999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 t="s">
        <v>2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 t="s">
        <v>2</v>
      </c>
      <c r="CB54" t="s">
        <v>2</v>
      </c>
      <c r="CC54">
        <v>2.1949999999999998</v>
      </c>
      <c r="CG54" s="9">
        <f t="shared" si="0"/>
        <v>3.3359999999999999</v>
      </c>
      <c r="CH54">
        <f>+BC$82</f>
        <v>10.33</v>
      </c>
      <c r="CI54" s="10">
        <f t="shared" si="1"/>
        <v>1.0141003215196205</v>
      </c>
      <c r="CJ54" s="7">
        <f t="shared" si="2"/>
        <v>0.52322604196570111</v>
      </c>
    </row>
    <row r="55" spans="1:88">
      <c r="A55">
        <v>54</v>
      </c>
      <c r="B55" t="s">
        <v>55</v>
      </c>
      <c r="C55" t="s">
        <v>2</v>
      </c>
      <c r="D55" t="s">
        <v>2</v>
      </c>
      <c r="E55">
        <v>1.2999999999999999E-2</v>
      </c>
      <c r="F55">
        <v>0.01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>
        <v>5.6000000000000001E-2</v>
      </c>
      <c r="V55" t="s">
        <v>2</v>
      </c>
      <c r="W55" t="s">
        <v>2</v>
      </c>
      <c r="X55" t="s">
        <v>2</v>
      </c>
      <c r="Y55">
        <v>1.036</v>
      </c>
      <c r="Z55" t="s">
        <v>2</v>
      </c>
      <c r="AA55">
        <v>0.129</v>
      </c>
      <c r="AB55" t="s">
        <v>2</v>
      </c>
      <c r="AC55" t="s">
        <v>2</v>
      </c>
      <c r="AD55" t="s">
        <v>2</v>
      </c>
      <c r="AE55" t="s">
        <v>2</v>
      </c>
      <c r="AF55">
        <v>8.5999999999999993E-2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>
        <v>0.107</v>
      </c>
      <c r="AU55">
        <v>0.13800000000000001</v>
      </c>
      <c r="AV55" t="s">
        <v>2</v>
      </c>
      <c r="AW55" t="s">
        <v>2</v>
      </c>
      <c r="AX55">
        <v>0.78700000000000003</v>
      </c>
      <c r="AY55">
        <v>3.5999999999999997E-2</v>
      </c>
      <c r="AZ55" t="s">
        <v>2</v>
      </c>
      <c r="BA55" t="s">
        <v>2</v>
      </c>
      <c r="BB55" t="s">
        <v>2</v>
      </c>
      <c r="BC55" t="s">
        <v>2</v>
      </c>
      <c r="BD55">
        <v>1.173</v>
      </c>
      <c r="BE55" t="s">
        <v>2</v>
      </c>
      <c r="BF55" t="s">
        <v>2</v>
      </c>
      <c r="BG55" t="s">
        <v>2</v>
      </c>
      <c r="BH55">
        <v>0.10299999999999999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>
        <v>4.8929999999999998</v>
      </c>
      <c r="CB55" t="s">
        <v>2</v>
      </c>
      <c r="CC55" t="s">
        <v>2</v>
      </c>
      <c r="CG55" s="9">
        <f t="shared" si="0"/>
        <v>8.5670000000000002</v>
      </c>
      <c r="CH55">
        <f>+BD$82</f>
        <v>21.166</v>
      </c>
      <c r="CI55" s="10">
        <f t="shared" si="1"/>
        <v>1.325638791790539</v>
      </c>
      <c r="CJ55" s="7">
        <f t="shared" si="2"/>
        <v>0.9328287669008466</v>
      </c>
    </row>
    <row r="56" spans="1:88">
      <c r="A56">
        <v>55</v>
      </c>
      <c r="B56" t="s">
        <v>56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>
        <v>0.14099999999999999</v>
      </c>
      <c r="I56">
        <v>0.11899999999999999</v>
      </c>
      <c r="J56" t="s">
        <v>2</v>
      </c>
      <c r="K56">
        <v>7.0000000000000007E-2</v>
      </c>
      <c r="L56" t="s">
        <v>2</v>
      </c>
      <c r="M56">
        <v>9.7000000000000003E-2</v>
      </c>
      <c r="N56" t="s">
        <v>2</v>
      </c>
      <c r="O56">
        <v>0.22600000000000001</v>
      </c>
      <c r="P56" t="s">
        <v>2</v>
      </c>
      <c r="Q56">
        <v>6.0999999999999999E-2</v>
      </c>
      <c r="R56" t="s">
        <v>2</v>
      </c>
      <c r="S56">
        <v>6.4000000000000001E-2</v>
      </c>
      <c r="T56">
        <v>0.125</v>
      </c>
      <c r="U56" t="s">
        <v>2</v>
      </c>
      <c r="V56">
        <v>0.154</v>
      </c>
      <c r="W56" t="s">
        <v>2</v>
      </c>
      <c r="X56">
        <v>3.9E-2</v>
      </c>
      <c r="Y56" t="s">
        <v>2</v>
      </c>
      <c r="Z56" t="s">
        <v>2</v>
      </c>
      <c r="AA56" t="s">
        <v>2</v>
      </c>
      <c r="AB56" t="s">
        <v>2</v>
      </c>
      <c r="AC56">
        <v>0.14000000000000001</v>
      </c>
      <c r="AD56">
        <v>0.109</v>
      </c>
      <c r="AE56">
        <v>0.20799999999999999</v>
      </c>
      <c r="AF56" t="s">
        <v>2</v>
      </c>
      <c r="AG56">
        <v>0.122</v>
      </c>
      <c r="AH56" t="s">
        <v>2</v>
      </c>
      <c r="AI56">
        <v>0.127</v>
      </c>
      <c r="AJ56" t="s">
        <v>2</v>
      </c>
      <c r="AK56">
        <v>0.106</v>
      </c>
      <c r="AL56" t="s">
        <v>2</v>
      </c>
      <c r="AM56" t="s">
        <v>2</v>
      </c>
      <c r="AN56" t="s">
        <v>2</v>
      </c>
      <c r="AO56">
        <v>0.2</v>
      </c>
      <c r="AP56" t="s">
        <v>2</v>
      </c>
      <c r="AQ56">
        <v>0.17199999999999999</v>
      </c>
      <c r="AR56" t="s">
        <v>2</v>
      </c>
      <c r="AS56">
        <v>0.16600000000000001</v>
      </c>
      <c r="AT56">
        <v>0.1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t="s">
        <v>2</v>
      </c>
      <c r="BC56" t="s">
        <v>2</v>
      </c>
      <c r="BD56" t="s">
        <v>2</v>
      </c>
      <c r="BE56">
        <v>0.13500000000000001</v>
      </c>
      <c r="BF56">
        <v>1.4999999999999999E-2</v>
      </c>
      <c r="BG56">
        <v>1.2E-2</v>
      </c>
      <c r="BH56" t="s">
        <v>2</v>
      </c>
      <c r="BI56">
        <v>0.17799999999999999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 t="s">
        <v>2</v>
      </c>
      <c r="CB56" t="s">
        <v>2</v>
      </c>
      <c r="CC56">
        <v>2.3340000000000001</v>
      </c>
      <c r="CG56" s="9">
        <f t="shared" si="0"/>
        <v>5.2200000000000006</v>
      </c>
      <c r="CH56">
        <f>+BE$82</f>
        <v>10.262</v>
      </c>
      <c r="CI56" s="10">
        <f t="shared" si="1"/>
        <v>1.0112320103193659</v>
      </c>
      <c r="CJ56" s="7">
        <f t="shared" si="2"/>
        <v>0.71767050300226221</v>
      </c>
    </row>
    <row r="57" spans="1:88">
      <c r="A57">
        <v>56</v>
      </c>
      <c r="B57" t="s">
        <v>57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1.9E-2</v>
      </c>
      <c r="I57">
        <v>5.0999999999999997E-2</v>
      </c>
      <c r="J57" t="s">
        <v>2</v>
      </c>
      <c r="K57">
        <v>0.05</v>
      </c>
      <c r="L57" t="s">
        <v>2</v>
      </c>
      <c r="M57">
        <v>6.2E-2</v>
      </c>
      <c r="N57" t="s">
        <v>2</v>
      </c>
      <c r="O57">
        <v>6.5000000000000002E-2</v>
      </c>
      <c r="P57" t="s">
        <v>2</v>
      </c>
      <c r="Q57">
        <v>0.03</v>
      </c>
      <c r="R57" t="s">
        <v>2</v>
      </c>
      <c r="S57">
        <v>3.4000000000000002E-2</v>
      </c>
      <c r="T57">
        <v>0.05</v>
      </c>
      <c r="U57" t="s">
        <v>2</v>
      </c>
      <c r="V57">
        <v>6.2E-2</v>
      </c>
      <c r="W57" t="s">
        <v>2</v>
      </c>
      <c r="X57">
        <v>1.6E-2</v>
      </c>
      <c r="Y57" t="s">
        <v>2</v>
      </c>
      <c r="Z57" t="s">
        <v>2</v>
      </c>
      <c r="AA57" t="s">
        <v>2</v>
      </c>
      <c r="AB57" t="s">
        <v>2</v>
      </c>
      <c r="AC57">
        <v>0.05</v>
      </c>
      <c r="AD57">
        <v>7.0999999999999994E-2</v>
      </c>
      <c r="AE57">
        <v>5.2999999999999999E-2</v>
      </c>
      <c r="AF57" t="s">
        <v>2</v>
      </c>
      <c r="AG57">
        <v>7.6999999999999999E-2</v>
      </c>
      <c r="AH57" t="s">
        <v>2</v>
      </c>
      <c r="AI57">
        <v>4.8000000000000001E-2</v>
      </c>
      <c r="AJ57" t="s">
        <v>2</v>
      </c>
      <c r="AK57">
        <v>4.3999999999999997E-2</v>
      </c>
      <c r="AL57" t="s">
        <v>2</v>
      </c>
      <c r="AM57" t="s">
        <v>2</v>
      </c>
      <c r="AN57" t="s">
        <v>2</v>
      </c>
      <c r="AO57">
        <v>5.2999999999999999E-2</v>
      </c>
      <c r="AP57" t="s">
        <v>2</v>
      </c>
      <c r="AQ57">
        <v>6.7000000000000004E-2</v>
      </c>
      <c r="AR57" t="s">
        <v>2</v>
      </c>
      <c r="AS57">
        <v>2.1000000000000001E-2</v>
      </c>
      <c r="AT57">
        <v>2.5000000000000001E-2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0.05</v>
      </c>
      <c r="BF57">
        <v>0.01</v>
      </c>
      <c r="BG57">
        <v>8.0000000000000002E-3</v>
      </c>
      <c r="BH57" t="s">
        <v>2</v>
      </c>
      <c r="BI57">
        <v>5.6000000000000001E-2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1.6439999999999999</v>
      </c>
      <c r="CG57" s="9">
        <f t="shared" si="0"/>
        <v>2.7160000000000002</v>
      </c>
      <c r="CH57">
        <f>+BF$82</f>
        <v>7.9029999999999996</v>
      </c>
      <c r="CI57" s="10">
        <f t="shared" si="1"/>
        <v>0.89779198193922471</v>
      </c>
      <c r="CJ57" s="7">
        <f t="shared" si="2"/>
        <v>0.43392976560846408</v>
      </c>
    </row>
    <row r="58" spans="1:88">
      <c r="A58">
        <v>57</v>
      </c>
      <c r="B58" t="s">
        <v>58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1.7999999999999999E-2</v>
      </c>
      <c r="I58">
        <v>0.05</v>
      </c>
      <c r="J58" t="s">
        <v>2</v>
      </c>
      <c r="K58">
        <v>4.9000000000000002E-2</v>
      </c>
      <c r="L58" t="s">
        <v>2</v>
      </c>
      <c r="M58">
        <v>6.6000000000000003E-2</v>
      </c>
      <c r="N58" t="s">
        <v>2</v>
      </c>
      <c r="O58">
        <v>6.4000000000000001E-2</v>
      </c>
      <c r="P58" t="s">
        <v>2</v>
      </c>
      <c r="Q58">
        <v>0.03</v>
      </c>
      <c r="R58" t="s">
        <v>2</v>
      </c>
      <c r="S58">
        <v>3.3000000000000002E-2</v>
      </c>
      <c r="T58">
        <v>0.05</v>
      </c>
      <c r="U58" t="s">
        <v>2</v>
      </c>
      <c r="V58">
        <v>6.0999999999999999E-2</v>
      </c>
      <c r="W58" t="s">
        <v>2</v>
      </c>
      <c r="X58">
        <v>1.6E-2</v>
      </c>
      <c r="Y58" t="s">
        <v>2</v>
      </c>
      <c r="Z58" t="s">
        <v>2</v>
      </c>
      <c r="AA58" t="s">
        <v>2</v>
      </c>
      <c r="AB58" t="s">
        <v>2</v>
      </c>
      <c r="AC58">
        <v>4.9000000000000002E-2</v>
      </c>
      <c r="AD58">
        <v>7.1999999999999995E-2</v>
      </c>
      <c r="AE58">
        <v>5.1999999999999998E-2</v>
      </c>
      <c r="AF58" t="s">
        <v>2</v>
      </c>
      <c r="AG58">
        <v>6.8000000000000005E-2</v>
      </c>
      <c r="AH58" t="s">
        <v>2</v>
      </c>
      <c r="AI58">
        <v>4.8000000000000001E-2</v>
      </c>
      <c r="AJ58" t="s">
        <v>2</v>
      </c>
      <c r="AK58">
        <v>4.3999999999999997E-2</v>
      </c>
      <c r="AL58" t="s">
        <v>2</v>
      </c>
      <c r="AM58" t="s">
        <v>2</v>
      </c>
      <c r="AN58" t="s">
        <v>2</v>
      </c>
      <c r="AO58">
        <v>5.2999999999999999E-2</v>
      </c>
      <c r="AP58" t="s">
        <v>2</v>
      </c>
      <c r="AQ58">
        <v>6.6000000000000003E-2</v>
      </c>
      <c r="AR58" t="s">
        <v>2</v>
      </c>
      <c r="AS58">
        <v>2.1000000000000001E-2</v>
      </c>
      <c r="AT58">
        <v>2.5000000000000001E-2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4.9000000000000002E-2</v>
      </c>
      <c r="BF58">
        <v>8.9999999999999993E-3</v>
      </c>
      <c r="BG58">
        <v>7.0000000000000001E-3</v>
      </c>
      <c r="BH58" t="s">
        <v>2</v>
      </c>
      <c r="BI58">
        <v>5.5E-2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1.3</v>
      </c>
      <c r="CG58" s="9">
        <f t="shared" si="0"/>
        <v>2.3550000000000004</v>
      </c>
      <c r="CH58">
        <f>+BG$82</f>
        <v>6.2279999999999998</v>
      </c>
      <c r="CI58" s="10">
        <f t="shared" si="1"/>
        <v>0.79434860389608264</v>
      </c>
      <c r="CJ58" s="7">
        <f t="shared" si="2"/>
        <v>0.37199091146491503</v>
      </c>
    </row>
    <row r="59" spans="1:88">
      <c r="A59">
        <v>58</v>
      </c>
      <c r="B59" t="s">
        <v>59</v>
      </c>
      <c r="C59" t="s">
        <v>2</v>
      </c>
      <c r="D59" t="s">
        <v>2</v>
      </c>
      <c r="E59">
        <v>2.5999999999999999E-2</v>
      </c>
      <c r="F59">
        <v>1.6E-2</v>
      </c>
      <c r="G59">
        <v>1.0999999999999999E-2</v>
      </c>
      <c r="H59" t="s">
        <v>2</v>
      </c>
      <c r="I59" t="s">
        <v>2</v>
      </c>
      <c r="J59">
        <v>1E-3</v>
      </c>
      <c r="K59" t="s">
        <v>2</v>
      </c>
      <c r="L59">
        <v>1E-3</v>
      </c>
      <c r="M59" t="s">
        <v>2</v>
      </c>
      <c r="N59">
        <v>6.0000000000000001E-3</v>
      </c>
      <c r="O59" t="s">
        <v>2</v>
      </c>
      <c r="P59">
        <v>0.104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>
        <v>3.1E-2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>
        <v>3.0000000000000001E-3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 t="s">
        <v>2</v>
      </c>
      <c r="BF59" t="s">
        <v>2</v>
      </c>
      <c r="BG59" t="s">
        <v>2</v>
      </c>
      <c r="BH59">
        <v>1.6E-2</v>
      </c>
      <c r="BI59" t="s">
        <v>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>
        <v>0.52900000000000003</v>
      </c>
      <c r="CB59" t="s">
        <v>2</v>
      </c>
      <c r="CC59" t="s">
        <v>2</v>
      </c>
      <c r="CG59" s="9">
        <f t="shared" si="0"/>
        <v>0.74399999999999999</v>
      </c>
      <c r="CH59">
        <f>+BH$82</f>
        <v>2.8820000000000001</v>
      </c>
      <c r="CI59" s="10">
        <f t="shared" si="1"/>
        <v>0.4596939764779705</v>
      </c>
      <c r="CJ59" s="7">
        <f t="shared" si="2"/>
        <v>-0.1284270644541213</v>
      </c>
    </row>
    <row r="60" spans="1:88">
      <c r="A60">
        <v>59</v>
      </c>
      <c r="B60" t="s">
        <v>60</v>
      </c>
      <c r="C60" t="s">
        <v>2</v>
      </c>
      <c r="D60" t="s">
        <v>2</v>
      </c>
      <c r="E60" t="s">
        <v>2</v>
      </c>
      <c r="F60" t="s">
        <v>2</v>
      </c>
      <c r="G60">
        <v>2E-3</v>
      </c>
      <c r="H60">
        <v>9.8000000000000004E-2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>
        <v>1.0820000000000001</v>
      </c>
      <c r="P60" t="s">
        <v>2</v>
      </c>
      <c r="Q60">
        <v>2.9319999999999999</v>
      </c>
      <c r="R60" t="s">
        <v>2</v>
      </c>
      <c r="S60">
        <v>1.6719999999999999</v>
      </c>
      <c r="T60">
        <v>0.57499999999999996</v>
      </c>
      <c r="U60" t="s">
        <v>2</v>
      </c>
      <c r="V60">
        <v>0.374</v>
      </c>
      <c r="W60" t="s">
        <v>2</v>
      </c>
      <c r="X60">
        <v>0.17499999999999999</v>
      </c>
      <c r="Y60" t="s">
        <v>2</v>
      </c>
      <c r="Z60" t="s">
        <v>2</v>
      </c>
      <c r="AA60" t="s">
        <v>2</v>
      </c>
      <c r="AB60" t="s">
        <v>2</v>
      </c>
      <c r="AC60">
        <v>0.51200000000000001</v>
      </c>
      <c r="AD60">
        <v>0.626</v>
      </c>
      <c r="AE60">
        <v>0.59199999999999997</v>
      </c>
      <c r="AF60" t="s">
        <v>2</v>
      </c>
      <c r="AG60" t="s">
        <v>2</v>
      </c>
      <c r="AH60" t="s">
        <v>2</v>
      </c>
      <c r="AI60">
        <v>0.218</v>
      </c>
      <c r="AJ60">
        <v>1.0349999999999999</v>
      </c>
      <c r="AK60">
        <v>0.58099999999999996</v>
      </c>
      <c r="AL60">
        <v>0.02</v>
      </c>
      <c r="AM60" t="s">
        <v>2</v>
      </c>
      <c r="AN60" t="s">
        <v>2</v>
      </c>
      <c r="AO60">
        <v>0.85599999999999998</v>
      </c>
      <c r="AP60">
        <v>4.4850000000000003</v>
      </c>
      <c r="AQ60">
        <v>1.4350000000000001</v>
      </c>
      <c r="AR60">
        <v>0.15</v>
      </c>
      <c r="AS60">
        <v>0.24</v>
      </c>
      <c r="AT60">
        <v>0.19800000000000001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>
        <v>0.85599999999999998</v>
      </c>
      <c r="BD60" t="s">
        <v>2</v>
      </c>
      <c r="BE60" t="s">
        <v>2</v>
      </c>
      <c r="BF60" t="s">
        <v>2</v>
      </c>
      <c r="BG60" t="s">
        <v>2</v>
      </c>
      <c r="BH60" t="s">
        <v>2</v>
      </c>
      <c r="BI60">
        <v>4.4029999999999996</v>
      </c>
      <c r="BJ60" t="s">
        <v>2</v>
      </c>
      <c r="BK60">
        <v>0.77700000000000002</v>
      </c>
      <c r="BL60">
        <v>1.7000000000000001E-2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 t="s">
        <v>2</v>
      </c>
      <c r="CB60" t="s">
        <v>2</v>
      </c>
      <c r="CC60">
        <v>21.710999999999999</v>
      </c>
      <c r="CG60" s="9">
        <f t="shared" si="0"/>
        <v>45.621999999999993</v>
      </c>
      <c r="CH60">
        <f>+BI$82</f>
        <v>110.38200000000001</v>
      </c>
      <c r="CI60" s="10">
        <f t="shared" si="1"/>
        <v>2.0428982587371705</v>
      </c>
      <c r="CJ60" s="7">
        <f t="shared" si="2"/>
        <v>1.659174320176156</v>
      </c>
    </row>
    <row r="61" spans="1:88">
      <c r="A61">
        <v>60</v>
      </c>
      <c r="B61" t="s">
        <v>61</v>
      </c>
      <c r="C61">
        <v>8.9999999999999993E-3</v>
      </c>
      <c r="D61">
        <v>0.248</v>
      </c>
      <c r="E61">
        <v>9.9000000000000005E-2</v>
      </c>
      <c r="F61" t="s">
        <v>2</v>
      </c>
      <c r="G61">
        <v>8.0000000000000002E-3</v>
      </c>
      <c r="H61">
        <v>2.8130000000000002</v>
      </c>
      <c r="I61">
        <v>8.9999999999999993E-3</v>
      </c>
      <c r="J61" t="s">
        <v>2</v>
      </c>
      <c r="K61">
        <v>10.624000000000001</v>
      </c>
      <c r="L61" t="s">
        <v>2</v>
      </c>
      <c r="M61">
        <v>0.155</v>
      </c>
      <c r="N61" t="s">
        <v>2</v>
      </c>
      <c r="O61" t="s">
        <v>2</v>
      </c>
      <c r="P61" t="s">
        <v>2</v>
      </c>
      <c r="Q61" t="s">
        <v>2</v>
      </c>
      <c r="R61">
        <v>5.7050000000000001</v>
      </c>
      <c r="S61">
        <v>4.0999999999999996</v>
      </c>
      <c r="T61" t="s">
        <v>2</v>
      </c>
      <c r="U61" t="s">
        <v>2</v>
      </c>
      <c r="V61">
        <v>1.583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  <c r="AB61" t="s">
        <v>2</v>
      </c>
      <c r="AC61">
        <v>1.952</v>
      </c>
      <c r="AD61" t="s">
        <v>2</v>
      </c>
      <c r="AE61">
        <v>5.0999999999999997E-2</v>
      </c>
      <c r="AF61" t="s">
        <v>2</v>
      </c>
      <c r="AG61">
        <v>6.0389999999999997</v>
      </c>
      <c r="AH61" t="s">
        <v>2</v>
      </c>
      <c r="AI61" t="s">
        <v>2</v>
      </c>
      <c r="AJ61" t="s">
        <v>2</v>
      </c>
      <c r="AK61">
        <v>0.53700000000000003</v>
      </c>
      <c r="AL61">
        <v>2E-3</v>
      </c>
      <c r="AM61" t="s">
        <v>2</v>
      </c>
      <c r="AN61" t="s">
        <v>2</v>
      </c>
      <c r="AO61" t="s">
        <v>2</v>
      </c>
      <c r="AP61" t="s">
        <v>2</v>
      </c>
      <c r="AQ61">
        <v>0.89200000000000002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 t="s">
        <v>2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 t="s">
        <v>2</v>
      </c>
      <c r="BJ61">
        <v>1.5860000000000001</v>
      </c>
      <c r="BK61" t="s">
        <v>2</v>
      </c>
      <c r="BL61" t="s">
        <v>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64.024000000000001</v>
      </c>
      <c r="CG61" s="9">
        <f t="shared" si="0"/>
        <v>100.43600000000001</v>
      </c>
      <c r="CH61">
        <f>+BJ$82</f>
        <v>314.00299999999999</v>
      </c>
      <c r="CI61" s="10">
        <f t="shared" si="1"/>
        <v>2.49693379736373</v>
      </c>
      <c r="CJ61" s="7">
        <f t="shared" si="2"/>
        <v>2.0018894080181857</v>
      </c>
    </row>
    <row r="62" spans="1:88">
      <c r="A62">
        <v>61</v>
      </c>
      <c r="B62" t="s">
        <v>62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>
        <v>3.7999999999999999E-2</v>
      </c>
      <c r="J62" t="s">
        <v>2</v>
      </c>
      <c r="K62" t="s">
        <v>2</v>
      </c>
      <c r="L62" t="s">
        <v>2</v>
      </c>
      <c r="M62">
        <v>4.2000000000000003E-2</v>
      </c>
      <c r="N62" t="s">
        <v>2</v>
      </c>
      <c r="O62">
        <v>4.2999999999999997E-2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>
        <v>7.6999999999999999E-2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  <c r="AO62" t="s">
        <v>2</v>
      </c>
      <c r="AP62" t="s">
        <v>2</v>
      </c>
      <c r="AQ62">
        <v>3.6999999999999998E-2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 t="s">
        <v>2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0.5</v>
      </c>
      <c r="CG62" s="9">
        <f t="shared" si="0"/>
        <v>0.73699999999999999</v>
      </c>
      <c r="CH62">
        <f>+BK$82</f>
        <v>3.3340000000000001</v>
      </c>
      <c r="CI62" s="10">
        <f t="shared" si="1"/>
        <v>0.52296559549198651</v>
      </c>
      <c r="CJ62" s="7">
        <f t="shared" si="2"/>
        <v>-0.13253251214094852</v>
      </c>
    </row>
    <row r="63" spans="1:88">
      <c r="A63">
        <v>62</v>
      </c>
      <c r="B63" t="s">
        <v>63</v>
      </c>
      <c r="C63">
        <v>1.2999999999999999E-2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1.0999999999999999E-2</v>
      </c>
      <c r="J63" t="s">
        <v>2</v>
      </c>
      <c r="K63" t="s">
        <v>2</v>
      </c>
      <c r="L63" t="s">
        <v>2</v>
      </c>
      <c r="M63">
        <v>1.2999999999999999E-2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4.3999999999999997E-2</v>
      </c>
      <c r="CG63" s="9">
        <f t="shared" si="0"/>
        <v>8.0999999999999989E-2</v>
      </c>
      <c r="CH63">
        <f>+BL$82</f>
        <v>0.32</v>
      </c>
      <c r="CI63" s="10">
        <f t="shared" si="1"/>
        <v>-0.49485002168009401</v>
      </c>
      <c r="CJ63" s="7">
        <f t="shared" si="2"/>
        <v>-1.0915149811213503</v>
      </c>
    </row>
    <row r="64" spans="1:88">
      <c r="A64">
        <v>63</v>
      </c>
      <c r="B64" t="s">
        <v>86</v>
      </c>
      <c r="C64" t="s">
        <v>2</v>
      </c>
      <c r="D64" t="s">
        <v>2</v>
      </c>
      <c r="E64">
        <v>0.11899999999999999</v>
      </c>
      <c r="F64" t="s">
        <v>2</v>
      </c>
      <c r="G64">
        <v>2E-3</v>
      </c>
      <c r="H64">
        <v>0.42399999999999999</v>
      </c>
      <c r="I64">
        <v>0.17599999999999999</v>
      </c>
      <c r="J64" t="s">
        <v>2</v>
      </c>
      <c r="K64">
        <v>0.215</v>
      </c>
      <c r="L64" t="s">
        <v>2</v>
      </c>
      <c r="M64">
        <v>1.4179999999999999</v>
      </c>
      <c r="N64" t="s">
        <v>2</v>
      </c>
      <c r="O64">
        <v>2.2480000000000002</v>
      </c>
      <c r="P64" t="s">
        <v>2</v>
      </c>
      <c r="Q64">
        <v>2.637</v>
      </c>
      <c r="R64">
        <v>5.7670000000000003</v>
      </c>
      <c r="S64">
        <v>0.79800000000000004</v>
      </c>
      <c r="T64">
        <v>1.1870000000000001</v>
      </c>
      <c r="U64" t="s">
        <v>2</v>
      </c>
      <c r="V64">
        <v>1.913</v>
      </c>
      <c r="W64" t="s">
        <v>2</v>
      </c>
      <c r="X64">
        <v>0.19400000000000001</v>
      </c>
      <c r="Y64" t="s">
        <v>2</v>
      </c>
      <c r="Z64" t="s">
        <v>2</v>
      </c>
      <c r="AA64" t="s">
        <v>2</v>
      </c>
      <c r="AB64" t="s">
        <v>2</v>
      </c>
      <c r="AC64">
        <v>1.3839999999999999</v>
      </c>
      <c r="AD64">
        <v>0.89300000000000002</v>
      </c>
      <c r="AE64" t="s">
        <v>2</v>
      </c>
      <c r="AF64" t="s">
        <v>2</v>
      </c>
      <c r="AG64">
        <v>1.089</v>
      </c>
      <c r="AH64" t="s">
        <v>2</v>
      </c>
      <c r="AI64">
        <v>0.122</v>
      </c>
      <c r="AJ64">
        <v>0.68899999999999995</v>
      </c>
      <c r="AK64">
        <v>1.0529999999999999</v>
      </c>
      <c r="AL64">
        <v>0.08</v>
      </c>
      <c r="AM64" t="s">
        <v>2</v>
      </c>
      <c r="AN64" t="s">
        <v>2</v>
      </c>
      <c r="AO64">
        <v>0.64900000000000002</v>
      </c>
      <c r="AP64">
        <v>6.1840000000000002</v>
      </c>
      <c r="AQ64">
        <v>5.3449999999999998</v>
      </c>
      <c r="AR64">
        <v>0.154</v>
      </c>
      <c r="AS64">
        <v>2.077</v>
      </c>
      <c r="AT64">
        <v>0.19900000000000001</v>
      </c>
      <c r="AU64" t="s">
        <v>2</v>
      </c>
      <c r="AV64">
        <v>8.7840000000000007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>
        <v>0.72499999999999998</v>
      </c>
      <c r="BD64" t="s">
        <v>2</v>
      </c>
      <c r="BE64">
        <v>1.532</v>
      </c>
      <c r="BF64">
        <v>0.86599999999999999</v>
      </c>
      <c r="BG64">
        <v>0.68200000000000005</v>
      </c>
      <c r="BH64" t="s">
        <v>2</v>
      </c>
      <c r="BI64" t="s">
        <v>2</v>
      </c>
      <c r="BJ64" t="s">
        <v>2</v>
      </c>
      <c r="BK64">
        <v>6.5000000000000002E-2</v>
      </c>
      <c r="BL64" t="s">
        <v>2</v>
      </c>
      <c r="BM64">
        <v>22.849</v>
      </c>
      <c r="BN64" t="s">
        <v>2</v>
      </c>
      <c r="BO64" t="s">
        <v>2</v>
      </c>
      <c r="BP64">
        <v>160.416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225.80199999999999</v>
      </c>
      <c r="CG64" s="9">
        <f t="shared" si="0"/>
        <v>458.73699999999997</v>
      </c>
      <c r="CH64">
        <f>+BM$82</f>
        <v>993.553</v>
      </c>
      <c r="CI64" s="10">
        <f t="shared" si="1"/>
        <v>2.9971910390287282</v>
      </c>
      <c r="CJ64" s="7">
        <f t="shared" si="2"/>
        <v>2.661563770103172</v>
      </c>
    </row>
    <row r="65" spans="1:88">
      <c r="A65">
        <v>64</v>
      </c>
      <c r="B65" t="s">
        <v>65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>
        <v>1.2999999999999999E-2</v>
      </c>
      <c r="M65" t="s">
        <v>2</v>
      </c>
      <c r="N65">
        <v>0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>
        <v>8.5000000000000006E-2</v>
      </c>
      <c r="X65" t="s">
        <v>2</v>
      </c>
      <c r="Y65">
        <v>0.129</v>
      </c>
      <c r="Z65">
        <v>0.55500000000000005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>
        <v>6.7000000000000004E-2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>
        <v>0.01</v>
      </c>
      <c r="AN65">
        <v>5.1999999999999998E-2</v>
      </c>
      <c r="AO65" t="s">
        <v>2</v>
      </c>
      <c r="AP65" t="s">
        <v>2</v>
      </c>
      <c r="AQ65" t="s">
        <v>2</v>
      </c>
      <c r="AR65" t="s">
        <v>2</v>
      </c>
      <c r="AS65" t="s">
        <v>2</v>
      </c>
      <c r="AT65">
        <v>2.8000000000000001E-2</v>
      </c>
      <c r="AU65">
        <v>0.108</v>
      </c>
      <c r="AV65" t="s">
        <v>2</v>
      </c>
      <c r="AW65">
        <v>0.38700000000000001</v>
      </c>
      <c r="AX65">
        <v>0.26800000000000002</v>
      </c>
      <c r="AY65">
        <v>7.6999999999999999E-2</v>
      </c>
      <c r="AZ65" t="s">
        <v>2</v>
      </c>
      <c r="BA65" t="s">
        <v>2</v>
      </c>
      <c r="BB65" t="s">
        <v>2</v>
      </c>
      <c r="BC65" t="s">
        <v>2</v>
      </c>
      <c r="BD65">
        <v>0.36699999999999999</v>
      </c>
      <c r="BE65" t="s">
        <v>2</v>
      </c>
      <c r="BF65" t="s">
        <v>2</v>
      </c>
      <c r="BG65" t="s">
        <v>2</v>
      </c>
      <c r="BH65" t="s">
        <v>2</v>
      </c>
      <c r="BI65" t="s">
        <v>2</v>
      </c>
      <c r="BJ65" t="s">
        <v>2</v>
      </c>
      <c r="BK65" t="s">
        <v>2</v>
      </c>
      <c r="BL65" t="s">
        <v>2</v>
      </c>
      <c r="BM65" t="s">
        <v>2</v>
      </c>
      <c r="BN65" t="s">
        <v>2</v>
      </c>
      <c r="BO65" t="s">
        <v>2</v>
      </c>
      <c r="BP65" t="s">
        <v>2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>
        <v>1.7110000000000001</v>
      </c>
      <c r="CB65" t="s">
        <v>2</v>
      </c>
      <c r="CC65" t="s">
        <v>2</v>
      </c>
      <c r="CG65" s="9">
        <f t="shared" si="0"/>
        <v>3.8570000000000002</v>
      </c>
      <c r="CH65">
        <f>+BN$82</f>
        <v>7.8869999999999996</v>
      </c>
      <c r="CI65" s="10">
        <f t="shared" si="1"/>
        <v>0.89691184082602515</v>
      </c>
      <c r="CJ65" s="7">
        <f t="shared" si="2"/>
        <v>0.58624963886604187</v>
      </c>
    </row>
    <row r="66" spans="1:88">
      <c r="A66">
        <v>65</v>
      </c>
      <c r="B66" t="s">
        <v>87</v>
      </c>
      <c r="C66" t="s">
        <v>2</v>
      </c>
      <c r="D66" t="s">
        <v>2</v>
      </c>
      <c r="E66">
        <v>3.6999999999999998E-2</v>
      </c>
      <c r="F66" t="s">
        <v>2</v>
      </c>
      <c r="G66" t="s">
        <v>2</v>
      </c>
      <c r="H66" t="s">
        <v>2</v>
      </c>
      <c r="I66" t="s">
        <v>2</v>
      </c>
      <c r="J66">
        <v>0.08</v>
      </c>
      <c r="K66" t="s">
        <v>2</v>
      </c>
      <c r="L66">
        <v>1.2999999999999999E-2</v>
      </c>
      <c r="M66" t="s">
        <v>2</v>
      </c>
      <c r="N66">
        <v>4.7E-2</v>
      </c>
      <c r="O66" t="s">
        <v>2</v>
      </c>
      <c r="P66">
        <v>0.62</v>
      </c>
      <c r="Q66" t="s">
        <v>2</v>
      </c>
      <c r="R66" t="s">
        <v>2</v>
      </c>
      <c r="S66" t="s">
        <v>2</v>
      </c>
      <c r="T66" t="s">
        <v>2</v>
      </c>
      <c r="U66">
        <v>0.03</v>
      </c>
      <c r="V66" t="s">
        <v>2</v>
      </c>
      <c r="W66">
        <v>0.40699999999999997</v>
      </c>
      <c r="X66" t="s">
        <v>2</v>
      </c>
      <c r="Y66" t="s">
        <v>2</v>
      </c>
      <c r="Z66">
        <v>0.64800000000000002</v>
      </c>
      <c r="AA66">
        <v>0.38600000000000001</v>
      </c>
      <c r="AB66">
        <v>0.17499999999999999</v>
      </c>
      <c r="AC66" t="s">
        <v>2</v>
      </c>
      <c r="AD66" t="s">
        <v>2</v>
      </c>
      <c r="AE66" t="s">
        <v>2</v>
      </c>
      <c r="AF66">
        <v>0.126</v>
      </c>
      <c r="AG66" t="s">
        <v>2</v>
      </c>
      <c r="AH66">
        <v>9.4E-2</v>
      </c>
      <c r="AI66" t="s">
        <v>2</v>
      </c>
      <c r="AJ66" t="s">
        <v>2</v>
      </c>
      <c r="AK66" t="s">
        <v>2</v>
      </c>
      <c r="AL66" t="s">
        <v>2</v>
      </c>
      <c r="AM66">
        <v>0.60499999999999998</v>
      </c>
      <c r="AN66">
        <v>0.114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0.158</v>
      </c>
      <c r="AU66">
        <v>0.41499999999999998</v>
      </c>
      <c r="AV66" t="s">
        <v>2</v>
      </c>
      <c r="AW66">
        <v>0.33200000000000002</v>
      </c>
      <c r="AX66">
        <v>0.68100000000000005</v>
      </c>
      <c r="AY66">
        <v>8.0000000000000002E-3</v>
      </c>
      <c r="AZ66">
        <v>2E-3</v>
      </c>
      <c r="BA66">
        <v>3.0000000000000001E-3</v>
      </c>
      <c r="BB66">
        <v>3.0000000000000001E-3</v>
      </c>
      <c r="BC66" t="s">
        <v>2</v>
      </c>
      <c r="BD66">
        <v>1.125</v>
      </c>
      <c r="BE66" t="s">
        <v>2</v>
      </c>
      <c r="BF66" t="s">
        <v>2</v>
      </c>
      <c r="BG66" t="s">
        <v>2</v>
      </c>
      <c r="BH66">
        <v>0.152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>
        <v>0.48499999999999999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5.2220000000000004</v>
      </c>
      <c r="CB66" t="s">
        <v>2</v>
      </c>
      <c r="CC66" t="s">
        <v>2</v>
      </c>
      <c r="CG66" s="9">
        <f t="shared" si="0"/>
        <v>11.968</v>
      </c>
      <c r="CH66">
        <f>+BO$82</f>
        <v>23.094000000000001</v>
      </c>
      <c r="CI66" s="10">
        <f t="shared" si="1"/>
        <v>1.3634991614782346</v>
      </c>
      <c r="CJ66" s="7">
        <f t="shared" si="2"/>
        <v>1.0780215805203861</v>
      </c>
    </row>
    <row r="67" spans="1:88">
      <c r="A67">
        <v>66</v>
      </c>
      <c r="B67" t="s">
        <v>67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>
        <v>0.70699999999999996</v>
      </c>
      <c r="I67">
        <v>0.214</v>
      </c>
      <c r="J67" t="s">
        <v>2</v>
      </c>
      <c r="K67" t="s">
        <v>2</v>
      </c>
      <c r="L67" t="s">
        <v>2</v>
      </c>
      <c r="M67">
        <v>2.8130000000000002</v>
      </c>
      <c r="N67" t="s">
        <v>2</v>
      </c>
      <c r="O67">
        <v>1.5009999999999999</v>
      </c>
      <c r="P67" t="s">
        <v>2</v>
      </c>
      <c r="Q67">
        <v>1.478</v>
      </c>
      <c r="R67">
        <v>5.3440000000000003</v>
      </c>
      <c r="S67" t="s">
        <v>2</v>
      </c>
      <c r="T67">
        <v>1.254</v>
      </c>
      <c r="U67" t="s">
        <v>2</v>
      </c>
      <c r="V67">
        <v>2.7959999999999998</v>
      </c>
      <c r="W67" t="s">
        <v>2</v>
      </c>
      <c r="X67">
        <v>3.5000000000000003E-2</v>
      </c>
      <c r="Y67" t="s">
        <v>2</v>
      </c>
      <c r="Z67" t="s">
        <v>2</v>
      </c>
      <c r="AA67" t="s">
        <v>2</v>
      </c>
      <c r="AB67" t="s">
        <v>2</v>
      </c>
      <c r="AC67">
        <v>4.3049999999999997</v>
      </c>
      <c r="AD67">
        <v>1.538</v>
      </c>
      <c r="AE67" t="s">
        <v>2</v>
      </c>
      <c r="AF67" t="s">
        <v>2</v>
      </c>
      <c r="AG67">
        <v>11.521000000000001</v>
      </c>
      <c r="AH67" t="s">
        <v>2</v>
      </c>
      <c r="AI67">
        <v>0.30099999999999999</v>
      </c>
      <c r="AJ67">
        <v>1.0680000000000001</v>
      </c>
      <c r="AK67">
        <v>3.5209999999999999</v>
      </c>
      <c r="AL67">
        <v>3.7999999999999999E-2</v>
      </c>
      <c r="AM67" t="s">
        <v>2</v>
      </c>
      <c r="AN67" t="s">
        <v>2</v>
      </c>
      <c r="AO67">
        <v>0.92900000000000005</v>
      </c>
      <c r="AP67">
        <v>3</v>
      </c>
      <c r="AQ67">
        <v>3.1920000000000002</v>
      </c>
      <c r="AR67">
        <v>9.6000000000000002E-2</v>
      </c>
      <c r="AS67">
        <v>4.6139999999999999</v>
      </c>
      <c r="AT67">
        <v>0.11799999999999999</v>
      </c>
      <c r="AU67" t="s">
        <v>2</v>
      </c>
      <c r="AV67">
        <v>5.4210000000000003</v>
      </c>
      <c r="AW67" t="s">
        <v>2</v>
      </c>
      <c r="AX67" t="s">
        <v>2</v>
      </c>
      <c r="AY67" t="s">
        <v>2</v>
      </c>
      <c r="AZ67" t="s">
        <v>2</v>
      </c>
      <c r="BA67" t="s">
        <v>2</v>
      </c>
      <c r="BB67" t="s">
        <v>2</v>
      </c>
      <c r="BC67">
        <v>0.57199999999999995</v>
      </c>
      <c r="BD67" t="s">
        <v>2</v>
      </c>
      <c r="BE67">
        <v>0.94</v>
      </c>
      <c r="BF67">
        <v>0.53400000000000003</v>
      </c>
      <c r="BG67">
        <v>0.42099999999999999</v>
      </c>
      <c r="BH67" t="s">
        <v>2</v>
      </c>
      <c r="BI67">
        <v>12.537000000000001</v>
      </c>
      <c r="BJ67">
        <v>3.1269999999999998</v>
      </c>
      <c r="BK67">
        <v>8.1000000000000003E-2</v>
      </c>
      <c r="BL67" t="s">
        <v>2</v>
      </c>
      <c r="BM67">
        <v>131.595</v>
      </c>
      <c r="BN67" t="s">
        <v>2</v>
      </c>
      <c r="BO67" t="s">
        <v>2</v>
      </c>
      <c r="BP67">
        <v>171.251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 t="s">
        <v>2</v>
      </c>
      <c r="CB67" t="s">
        <v>2</v>
      </c>
      <c r="CC67">
        <v>2036.0440000000001</v>
      </c>
      <c r="CG67" s="9">
        <f t="shared" ref="CG67:CG82" si="3">+SUM(C67:CC67)</f>
        <v>2412.9059999999999</v>
      </c>
      <c r="CH67">
        <f>+BP$82</f>
        <v>6036.5460000000003</v>
      </c>
      <c r="CI67" s="10">
        <f t="shared" ref="CI67:CI80" si="4">+LOG(CH67)</f>
        <v>3.7807885144141782</v>
      </c>
      <c r="CJ67" s="7">
        <f t="shared" ref="CJ67:CJ80" si="5">+LOG(CG67)</f>
        <v>3.3825404033524342</v>
      </c>
    </row>
    <row r="68" spans="1:88">
      <c r="A68">
        <v>67</v>
      </c>
      <c r="B68" t="s">
        <v>68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>
        <v>7.0000000000000001E-3</v>
      </c>
      <c r="K68" t="s">
        <v>2</v>
      </c>
      <c r="L68">
        <v>8.0000000000000002E-3</v>
      </c>
      <c r="M68" t="s">
        <v>2</v>
      </c>
      <c r="N68">
        <v>1.4E-2</v>
      </c>
      <c r="O68" t="s">
        <v>2</v>
      </c>
      <c r="P68">
        <v>2.8000000000000001E-2</v>
      </c>
      <c r="Q68" t="s">
        <v>2</v>
      </c>
      <c r="R68" t="s">
        <v>2</v>
      </c>
      <c r="S68" t="s">
        <v>2</v>
      </c>
      <c r="T68" t="s">
        <v>2</v>
      </c>
      <c r="U68">
        <v>0.46400000000000002</v>
      </c>
      <c r="V68" t="s">
        <v>2</v>
      </c>
      <c r="W68">
        <v>0.128</v>
      </c>
      <c r="X68" t="s">
        <v>2</v>
      </c>
      <c r="Y68">
        <v>0.24199999999999999</v>
      </c>
      <c r="Z68">
        <v>0.38200000000000001</v>
      </c>
      <c r="AA68">
        <v>8.3000000000000004E-2</v>
      </c>
      <c r="AB68">
        <v>8.9999999999999993E-3</v>
      </c>
      <c r="AC68" t="s">
        <v>2</v>
      </c>
      <c r="AD68" t="s">
        <v>2</v>
      </c>
      <c r="AE68" t="s">
        <v>2</v>
      </c>
      <c r="AF68">
        <v>0.11799999999999999</v>
      </c>
      <c r="AG68" t="s">
        <v>2</v>
      </c>
      <c r="AH68">
        <v>0.78900000000000003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  <c r="AN68" t="s">
        <v>2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>
        <v>5.7000000000000002E-2</v>
      </c>
      <c r="AV68" t="s">
        <v>2</v>
      </c>
      <c r="AW68">
        <v>0.80200000000000005</v>
      </c>
      <c r="AX68">
        <v>0.14299999999999999</v>
      </c>
      <c r="AY68">
        <v>6.0000000000000001E-3</v>
      </c>
      <c r="AZ68">
        <v>0.17899999999999999</v>
      </c>
      <c r="BA68">
        <v>0.30499999999999999</v>
      </c>
      <c r="BB68">
        <v>0.35499999999999998</v>
      </c>
      <c r="BC68" t="s">
        <v>2</v>
      </c>
      <c r="BD68">
        <v>1.159</v>
      </c>
      <c r="BE68" t="s">
        <v>2</v>
      </c>
      <c r="BF68" t="s">
        <v>2</v>
      </c>
      <c r="BG68" t="s">
        <v>2</v>
      </c>
      <c r="BH68" t="s">
        <v>2</v>
      </c>
      <c r="BI68" t="s">
        <v>2</v>
      </c>
      <c r="BJ68" t="s">
        <v>2</v>
      </c>
      <c r="BK68" t="s">
        <v>2</v>
      </c>
      <c r="BL68" t="s">
        <v>2</v>
      </c>
      <c r="BM68" t="s">
        <v>2</v>
      </c>
      <c r="BN68" t="s">
        <v>2</v>
      </c>
      <c r="BO68" t="s">
        <v>2</v>
      </c>
      <c r="BP68" t="s">
        <v>2</v>
      </c>
      <c r="BQ68" t="s">
        <v>2</v>
      </c>
      <c r="BR68" t="s">
        <v>2</v>
      </c>
      <c r="BS68">
        <v>1.5880000000000001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>
        <v>15.917999999999999</v>
      </c>
      <c r="CB68" t="s">
        <v>2</v>
      </c>
      <c r="CC68" t="s">
        <v>2</v>
      </c>
      <c r="CG68" s="9">
        <f t="shared" si="3"/>
        <v>22.783999999999999</v>
      </c>
      <c r="CH68">
        <f>+BQ$82</f>
        <v>56.695</v>
      </c>
      <c r="CI68" s="10">
        <f t="shared" si="4"/>
        <v>1.7535447596308418</v>
      </c>
      <c r="CJ68" s="7">
        <f t="shared" si="5"/>
        <v>1.3576299719567624</v>
      </c>
    </row>
    <row r="69" spans="1:88">
      <c r="A69">
        <v>68</v>
      </c>
      <c r="B69" t="s">
        <v>69</v>
      </c>
      <c r="C69" t="s">
        <v>2</v>
      </c>
      <c r="D69" t="s">
        <v>2</v>
      </c>
      <c r="E69" t="s">
        <v>2</v>
      </c>
      <c r="F69" t="s">
        <v>2</v>
      </c>
      <c r="G69">
        <v>7.0000000000000001E-3</v>
      </c>
      <c r="H69" t="s">
        <v>2</v>
      </c>
      <c r="I69">
        <v>7.8E-2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>
        <v>0.42499999999999999</v>
      </c>
      <c r="P69" t="s">
        <v>2</v>
      </c>
      <c r="Q69">
        <v>0.81200000000000006</v>
      </c>
      <c r="R69">
        <v>1.7430000000000001</v>
      </c>
      <c r="S69" t="s">
        <v>2</v>
      </c>
      <c r="T69">
        <v>0.58099999999999996</v>
      </c>
      <c r="U69" t="s">
        <v>2</v>
      </c>
      <c r="V69">
        <v>0.35399999999999998</v>
      </c>
      <c r="W69" t="s">
        <v>2</v>
      </c>
      <c r="X69">
        <v>0.05</v>
      </c>
      <c r="Y69" t="s">
        <v>2</v>
      </c>
      <c r="Z69" t="s">
        <v>2</v>
      </c>
      <c r="AA69" t="s">
        <v>2</v>
      </c>
      <c r="AB69" t="s">
        <v>2</v>
      </c>
      <c r="AC69">
        <v>1.4470000000000001</v>
      </c>
      <c r="AD69">
        <v>0.65</v>
      </c>
      <c r="AE69">
        <v>0.59699999999999998</v>
      </c>
      <c r="AF69" t="s">
        <v>2</v>
      </c>
      <c r="AG69" t="s">
        <v>2</v>
      </c>
      <c r="AH69" t="s">
        <v>2</v>
      </c>
      <c r="AI69">
        <v>7.0999999999999994E-2</v>
      </c>
      <c r="AJ69">
        <v>0.28000000000000003</v>
      </c>
      <c r="AK69" t="s">
        <v>2</v>
      </c>
      <c r="AL69">
        <v>0.02</v>
      </c>
      <c r="AM69" t="s">
        <v>2</v>
      </c>
      <c r="AN69" t="s">
        <v>2</v>
      </c>
      <c r="AO69">
        <v>0.55800000000000005</v>
      </c>
      <c r="AP69">
        <v>1.0920000000000001</v>
      </c>
      <c r="AQ69">
        <v>0.95499999999999996</v>
      </c>
      <c r="AR69">
        <v>3.7999999999999999E-2</v>
      </c>
      <c r="AS69">
        <v>1.425</v>
      </c>
      <c r="AT69">
        <v>6.6000000000000003E-2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 t="s">
        <v>2</v>
      </c>
      <c r="BC69">
        <v>0.23300000000000001</v>
      </c>
      <c r="BD69" t="s">
        <v>2</v>
      </c>
      <c r="BE69">
        <v>0.61799999999999999</v>
      </c>
      <c r="BF69">
        <v>0.64</v>
      </c>
      <c r="BG69">
        <v>0.504</v>
      </c>
      <c r="BH69" t="s">
        <v>2</v>
      </c>
      <c r="BI69">
        <v>7.133</v>
      </c>
      <c r="BJ69" t="s">
        <v>2</v>
      </c>
      <c r="BK69">
        <v>0.107</v>
      </c>
      <c r="BL69">
        <v>3.5000000000000003E-2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 t="s">
        <v>2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 t="s">
        <v>2</v>
      </c>
      <c r="CB69" t="s">
        <v>2</v>
      </c>
      <c r="CC69">
        <v>16.295000000000002</v>
      </c>
      <c r="CG69" s="9">
        <f t="shared" si="3"/>
        <v>36.814000000000007</v>
      </c>
      <c r="CH69">
        <f>+BR$82</f>
        <v>72.855000000000004</v>
      </c>
      <c r="CI69" s="10">
        <f t="shared" si="4"/>
        <v>1.8624593625287174</v>
      </c>
      <c r="CJ69" s="7">
        <f t="shared" si="5"/>
        <v>1.5660130079804417</v>
      </c>
    </row>
    <row r="70" spans="1:88">
      <c r="A70">
        <v>69</v>
      </c>
      <c r="B70" t="s">
        <v>70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>
        <v>2.7E-2</v>
      </c>
      <c r="O70" t="s">
        <v>2</v>
      </c>
      <c r="P70">
        <v>0.24099999999999999</v>
      </c>
      <c r="Q70" t="s">
        <v>2</v>
      </c>
      <c r="R70" t="s">
        <v>2</v>
      </c>
      <c r="S70" t="s">
        <v>2</v>
      </c>
      <c r="T70" t="s">
        <v>2</v>
      </c>
      <c r="U70">
        <v>8.3000000000000004E-2</v>
      </c>
      <c r="V70" t="s">
        <v>2</v>
      </c>
      <c r="W70" t="s">
        <v>2</v>
      </c>
      <c r="X70" t="s">
        <v>2</v>
      </c>
      <c r="Y70">
        <v>0.17899999999999999</v>
      </c>
      <c r="Z70">
        <v>0.29899999999999999</v>
      </c>
      <c r="AA70">
        <v>0.114</v>
      </c>
      <c r="AB70">
        <v>3.0000000000000001E-3</v>
      </c>
      <c r="AC70" t="s">
        <v>2</v>
      </c>
      <c r="AD70" t="s">
        <v>2</v>
      </c>
      <c r="AE70" t="s">
        <v>2</v>
      </c>
      <c r="AF70">
        <v>5.2999999999999999E-2</v>
      </c>
      <c r="AG70" t="s">
        <v>2</v>
      </c>
      <c r="AH70">
        <v>0.13800000000000001</v>
      </c>
      <c r="AI70" t="s">
        <v>2</v>
      </c>
      <c r="AJ70" t="s">
        <v>2</v>
      </c>
      <c r="AK70" t="s">
        <v>2</v>
      </c>
      <c r="AL70" t="s">
        <v>2</v>
      </c>
      <c r="AM70">
        <v>4.0000000000000001E-3</v>
      </c>
      <c r="AN70">
        <v>1E-3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>
        <v>2.7E-2</v>
      </c>
      <c r="AU70">
        <v>0.35099999999999998</v>
      </c>
      <c r="AV70" t="s">
        <v>2</v>
      </c>
      <c r="AW70">
        <v>2.3769999999999998</v>
      </c>
      <c r="AX70">
        <v>0.192</v>
      </c>
      <c r="AY70" t="s">
        <v>2</v>
      </c>
      <c r="AZ70">
        <v>0.26300000000000001</v>
      </c>
      <c r="BA70">
        <v>0.45</v>
      </c>
      <c r="BB70">
        <v>0.52400000000000002</v>
      </c>
      <c r="BC70" t="s">
        <v>2</v>
      </c>
      <c r="BD70">
        <v>0.93500000000000005</v>
      </c>
      <c r="BE70" t="s">
        <v>2</v>
      </c>
      <c r="BF70" t="s">
        <v>2</v>
      </c>
      <c r="BG70" t="s">
        <v>2</v>
      </c>
      <c r="BH70" t="s">
        <v>2</v>
      </c>
      <c r="BI70" t="s">
        <v>2</v>
      </c>
      <c r="BJ70" t="s">
        <v>2</v>
      </c>
      <c r="BK70" t="s">
        <v>2</v>
      </c>
      <c r="BL70" t="s">
        <v>2</v>
      </c>
      <c r="BM70" t="s">
        <v>2</v>
      </c>
      <c r="BN70">
        <v>0.50600000000000001</v>
      </c>
      <c r="BO70">
        <v>1.403</v>
      </c>
      <c r="BP70" t="s">
        <v>2</v>
      </c>
      <c r="BQ70">
        <v>3.448</v>
      </c>
      <c r="BR70" t="s">
        <v>2</v>
      </c>
      <c r="BS70">
        <v>1.26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>
        <v>13.539</v>
      </c>
      <c r="CB70" t="s">
        <v>2</v>
      </c>
      <c r="CC70" t="s">
        <v>2</v>
      </c>
      <c r="CG70" s="9">
        <f t="shared" si="3"/>
        <v>26.417000000000002</v>
      </c>
      <c r="CH70">
        <f>+BS$82</f>
        <v>63.948</v>
      </c>
      <c r="CI70" s="10">
        <f t="shared" si="4"/>
        <v>1.8058269662885367</v>
      </c>
      <c r="CJ70" s="7">
        <f t="shared" si="5"/>
        <v>1.4218834961921065</v>
      </c>
    </row>
    <row r="71" spans="1:88">
      <c r="A71">
        <v>70</v>
      </c>
      <c r="B71" t="s">
        <v>71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>
        <v>7.0000000000000001E-3</v>
      </c>
      <c r="K71" t="s">
        <v>2</v>
      </c>
      <c r="L71" t="s">
        <v>2</v>
      </c>
      <c r="M71" t="s">
        <v>2</v>
      </c>
      <c r="N71">
        <v>3.0000000000000001E-3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>
        <v>1.4790000000000001</v>
      </c>
      <c r="AA71" t="s">
        <v>2</v>
      </c>
      <c r="AB71">
        <v>7.0000000000000001E-3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>
        <v>6.8000000000000005E-2</v>
      </c>
      <c r="AI71" t="s">
        <v>2</v>
      </c>
      <c r="AJ71" t="s">
        <v>2</v>
      </c>
      <c r="AK71" t="s">
        <v>2</v>
      </c>
      <c r="AL71" t="s">
        <v>2</v>
      </c>
      <c r="AM71">
        <v>0.27200000000000002</v>
      </c>
      <c r="AN71" t="s">
        <v>2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>
        <v>0.38800000000000001</v>
      </c>
      <c r="AV71" t="s">
        <v>2</v>
      </c>
      <c r="AW71">
        <v>1.081</v>
      </c>
      <c r="AX71">
        <v>0.54300000000000004</v>
      </c>
      <c r="AY71" t="s">
        <v>2</v>
      </c>
      <c r="AZ71">
        <v>3.4000000000000002E-2</v>
      </c>
      <c r="BA71">
        <v>5.8000000000000003E-2</v>
      </c>
      <c r="BB71">
        <v>6.7000000000000004E-2</v>
      </c>
      <c r="BC71" t="s">
        <v>2</v>
      </c>
      <c r="BD71">
        <v>1.4730000000000001</v>
      </c>
      <c r="BE71" t="s">
        <v>2</v>
      </c>
      <c r="BF71" t="s">
        <v>2</v>
      </c>
      <c r="BG71" t="s">
        <v>2</v>
      </c>
      <c r="BH71">
        <v>0.44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0.25800000000000001</v>
      </c>
      <c r="BO71" t="s">
        <v>2</v>
      </c>
      <c r="BP71" t="s">
        <v>2</v>
      </c>
      <c r="BQ71" t="s">
        <v>2</v>
      </c>
      <c r="BR71" t="s">
        <v>2</v>
      </c>
      <c r="BS71">
        <v>7.0000000000000007E-2</v>
      </c>
      <c r="BT71">
        <v>0.87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6.3360000000000003</v>
      </c>
      <c r="CB71" t="s">
        <v>2</v>
      </c>
      <c r="CC71" t="s">
        <v>2</v>
      </c>
      <c r="CG71" s="9">
        <f t="shared" si="3"/>
        <v>13.454000000000001</v>
      </c>
      <c r="CH71">
        <f>+BT$82</f>
        <v>29.681000000000001</v>
      </c>
      <c r="CI71" s="10">
        <f t="shared" si="4"/>
        <v>1.472478528923896</v>
      </c>
      <c r="CJ71" s="7">
        <f t="shared" si="5"/>
        <v>1.1288514233467835</v>
      </c>
    </row>
    <row r="72" spans="1:88">
      <c r="A72">
        <v>71</v>
      </c>
      <c r="B72" t="s">
        <v>72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>
        <v>5.5090000000000003</v>
      </c>
      <c r="I72">
        <v>9.1999999999999998E-2</v>
      </c>
      <c r="J72" t="s">
        <v>2</v>
      </c>
      <c r="K72">
        <v>5.1529999999999996</v>
      </c>
      <c r="L72" t="s">
        <v>2</v>
      </c>
      <c r="M72" t="s">
        <v>2</v>
      </c>
      <c r="N72" t="s">
        <v>2</v>
      </c>
      <c r="O72">
        <v>7.9000000000000001E-2</v>
      </c>
      <c r="P72" t="s">
        <v>2</v>
      </c>
      <c r="Q72" t="s">
        <v>2</v>
      </c>
      <c r="R72">
        <v>6.8879999999999999</v>
      </c>
      <c r="S72">
        <v>14.092000000000001</v>
      </c>
      <c r="T72">
        <v>0.27800000000000002</v>
      </c>
      <c r="U72" t="s">
        <v>2</v>
      </c>
      <c r="V72">
        <v>1.5660000000000001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>
        <v>1.659</v>
      </c>
      <c r="AD72" t="s">
        <v>2</v>
      </c>
      <c r="AE72">
        <v>0.222</v>
      </c>
      <c r="AF72" t="s">
        <v>2</v>
      </c>
      <c r="AG72">
        <v>25.614999999999998</v>
      </c>
      <c r="AH72" t="s">
        <v>2</v>
      </c>
      <c r="AI72" t="s">
        <v>2</v>
      </c>
      <c r="AJ72" t="s">
        <v>2</v>
      </c>
      <c r="AK72">
        <v>1.6759999999999999</v>
      </c>
      <c r="AL72">
        <v>0.113</v>
      </c>
      <c r="AM72" t="s">
        <v>2</v>
      </c>
      <c r="AN72" t="s">
        <v>2</v>
      </c>
      <c r="AO72">
        <v>0.42199999999999999</v>
      </c>
      <c r="AP72">
        <v>1.0389999999999999</v>
      </c>
      <c r="AQ72">
        <v>2.0339999999999998</v>
      </c>
      <c r="AR72" t="s">
        <v>2</v>
      </c>
      <c r="AS72">
        <v>2.7429999999999999</v>
      </c>
      <c r="AT72" t="s">
        <v>2</v>
      </c>
      <c r="AU72" t="s">
        <v>2</v>
      </c>
      <c r="AV72">
        <v>30.088000000000001</v>
      </c>
      <c r="AW72" t="s">
        <v>2</v>
      </c>
      <c r="AX72" t="s">
        <v>2</v>
      </c>
      <c r="AY72" t="s">
        <v>2</v>
      </c>
      <c r="AZ72" t="s">
        <v>2</v>
      </c>
      <c r="BA72" t="s">
        <v>2</v>
      </c>
      <c r="BB72" t="s">
        <v>2</v>
      </c>
      <c r="BC72">
        <v>0.96899999999999997</v>
      </c>
      <c r="BD72" t="s">
        <v>2</v>
      </c>
      <c r="BE72">
        <v>0.35199999999999998</v>
      </c>
      <c r="BF72">
        <v>0.20100000000000001</v>
      </c>
      <c r="BG72">
        <v>0.158</v>
      </c>
      <c r="BH72" t="s">
        <v>2</v>
      </c>
      <c r="BI72" t="s">
        <v>2</v>
      </c>
      <c r="BJ72">
        <v>71.763999999999996</v>
      </c>
      <c r="BK72">
        <v>0.109</v>
      </c>
      <c r="BL72" t="s">
        <v>2</v>
      </c>
      <c r="BM72">
        <v>75.289000000000001</v>
      </c>
      <c r="BN72" t="s">
        <v>2</v>
      </c>
      <c r="BO72" t="s">
        <v>2</v>
      </c>
      <c r="BP72" t="s">
        <v>2</v>
      </c>
      <c r="BQ72" t="s">
        <v>2</v>
      </c>
      <c r="BR72">
        <v>4.8209999999999997</v>
      </c>
      <c r="BS72" t="s">
        <v>2</v>
      </c>
      <c r="BT72" t="s">
        <v>2</v>
      </c>
      <c r="BU72">
        <v>55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 t="s">
        <v>2</v>
      </c>
      <c r="CB72" t="s">
        <v>2</v>
      </c>
      <c r="CC72">
        <v>381.28</v>
      </c>
      <c r="CG72" s="9">
        <f t="shared" si="3"/>
        <v>689.21100000000001</v>
      </c>
      <c r="CH72">
        <f>+BU$82</f>
        <v>1820.3710000000001</v>
      </c>
      <c r="CI72" s="10">
        <f t="shared" si="4"/>
        <v>3.2601599082228989</v>
      </c>
      <c r="CJ72" s="7">
        <f t="shared" si="5"/>
        <v>2.8383522002924995</v>
      </c>
    </row>
    <row r="73" spans="1:88">
      <c r="A73">
        <v>72</v>
      </c>
      <c r="B73" t="s">
        <v>88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>
        <v>4.3999999999999997E-2</v>
      </c>
      <c r="X73" t="s">
        <v>2</v>
      </c>
      <c r="Y73" t="s">
        <v>2</v>
      </c>
      <c r="Z73" t="s">
        <v>2</v>
      </c>
      <c r="AA73">
        <v>0.17499999999999999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2</v>
      </c>
      <c r="AM73">
        <v>0.2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 t="s">
        <v>2</v>
      </c>
      <c r="BD73">
        <v>1.083</v>
      </c>
      <c r="BE73" t="s">
        <v>2</v>
      </c>
      <c r="BF73" t="s">
        <v>2</v>
      </c>
      <c r="BG73" t="s">
        <v>2</v>
      </c>
      <c r="BH73">
        <v>1.377</v>
      </c>
      <c r="BI73" t="s">
        <v>2</v>
      </c>
      <c r="BJ73" t="s">
        <v>2</v>
      </c>
      <c r="BK73" t="s">
        <v>2</v>
      </c>
      <c r="BL73" t="s">
        <v>2</v>
      </c>
      <c r="BM73" t="s">
        <v>2</v>
      </c>
      <c r="BN73">
        <v>0.42899999999999999</v>
      </c>
      <c r="BO73" t="s">
        <v>2</v>
      </c>
      <c r="BP73" t="s">
        <v>2</v>
      </c>
      <c r="BQ73" t="s">
        <v>2</v>
      </c>
      <c r="BR73" t="s">
        <v>2</v>
      </c>
      <c r="BS73" t="s">
        <v>2</v>
      </c>
      <c r="BT73">
        <v>25.49</v>
      </c>
      <c r="BU73" t="s">
        <v>2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>
        <v>92.623999999999995</v>
      </c>
      <c r="CB73" t="s">
        <v>2</v>
      </c>
      <c r="CC73" t="s">
        <v>2</v>
      </c>
      <c r="CG73" s="9">
        <f t="shared" si="3"/>
        <v>121.422</v>
      </c>
      <c r="CH73">
        <f>+BV$82</f>
        <v>0</v>
      </c>
      <c r="CI73" s="10"/>
      <c r="CJ73" s="7"/>
    </row>
    <row r="74" spans="1:88">
      <c r="A74">
        <v>73</v>
      </c>
      <c r="B74" t="s">
        <v>74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>
        <v>8.8999999999999996E-2</v>
      </c>
      <c r="Q74" t="s">
        <v>2</v>
      </c>
      <c r="R74" t="s">
        <v>2</v>
      </c>
      <c r="S74" t="s">
        <v>2</v>
      </c>
      <c r="T74" t="s">
        <v>2</v>
      </c>
      <c r="U74">
        <v>7.9000000000000001E-2</v>
      </c>
      <c r="V74" t="s">
        <v>2</v>
      </c>
      <c r="W74" t="s">
        <v>2</v>
      </c>
      <c r="X74" t="s">
        <v>2</v>
      </c>
      <c r="Y74">
        <v>0.309</v>
      </c>
      <c r="Z74" t="s">
        <v>2</v>
      </c>
      <c r="AA74" t="s">
        <v>2</v>
      </c>
      <c r="AB74">
        <v>3.0000000000000001E-3</v>
      </c>
      <c r="AC74" t="s">
        <v>2</v>
      </c>
      <c r="AD74" t="s">
        <v>2</v>
      </c>
      <c r="AE74" t="s">
        <v>2</v>
      </c>
      <c r="AF74" t="s">
        <v>2</v>
      </c>
      <c r="AG74" t="s">
        <v>2</v>
      </c>
      <c r="AH74">
        <v>3.7999999999999999E-2</v>
      </c>
      <c r="AI74" t="s">
        <v>2</v>
      </c>
      <c r="AJ74" t="s">
        <v>2</v>
      </c>
      <c r="AK74" t="s">
        <v>2</v>
      </c>
      <c r="AL74" t="s">
        <v>2</v>
      </c>
      <c r="AM74">
        <v>3.4000000000000002E-2</v>
      </c>
      <c r="AN74">
        <v>1.9E-2</v>
      </c>
      <c r="AO74" t="s">
        <v>2</v>
      </c>
      <c r="AP74" t="s">
        <v>2</v>
      </c>
      <c r="AQ74" t="s">
        <v>2</v>
      </c>
      <c r="AR74" t="s">
        <v>2</v>
      </c>
      <c r="AS74" t="s">
        <v>2</v>
      </c>
      <c r="AT74">
        <v>1.222</v>
      </c>
      <c r="AU74">
        <v>0.16200000000000001</v>
      </c>
      <c r="AV74" t="s">
        <v>2</v>
      </c>
      <c r="AW74">
        <v>6.444</v>
      </c>
      <c r="AX74">
        <v>2.117</v>
      </c>
      <c r="AY74">
        <v>0.16600000000000001</v>
      </c>
      <c r="AZ74">
        <v>0.3</v>
      </c>
      <c r="BA74">
        <v>0.51200000000000001</v>
      </c>
      <c r="BB74">
        <v>0.60799999999999998</v>
      </c>
      <c r="BC74" t="s">
        <v>2</v>
      </c>
      <c r="BD74">
        <v>4.8899999999999997</v>
      </c>
      <c r="BE74" t="s">
        <v>2</v>
      </c>
      <c r="BF74" t="s">
        <v>2</v>
      </c>
      <c r="BG74" t="s">
        <v>2</v>
      </c>
      <c r="BH74">
        <v>0.122</v>
      </c>
      <c r="BI74" t="s">
        <v>2</v>
      </c>
      <c r="BJ74" t="s">
        <v>2</v>
      </c>
      <c r="BK74" t="s">
        <v>2</v>
      </c>
      <c r="BL74" t="s">
        <v>2</v>
      </c>
      <c r="BM74" t="s">
        <v>2</v>
      </c>
      <c r="BN74">
        <v>1.56</v>
      </c>
      <c r="BO74">
        <v>11.116</v>
      </c>
      <c r="BP74" t="s">
        <v>2</v>
      </c>
      <c r="BQ74">
        <v>2.423</v>
      </c>
      <c r="BR74" t="s">
        <v>2</v>
      </c>
      <c r="BS74">
        <v>1.9410000000000001</v>
      </c>
      <c r="BT74" t="s">
        <v>2</v>
      </c>
      <c r="BU74" t="s">
        <v>2</v>
      </c>
      <c r="BV74" t="s">
        <v>2</v>
      </c>
      <c r="BW74" t="s">
        <v>2</v>
      </c>
      <c r="BX74" t="s">
        <v>2</v>
      </c>
      <c r="BY74" t="s">
        <v>2</v>
      </c>
      <c r="BZ74" t="s">
        <v>2</v>
      </c>
      <c r="CA74">
        <v>325.23099999999999</v>
      </c>
      <c r="CB74" t="s">
        <v>2</v>
      </c>
      <c r="CC74" t="s">
        <v>2</v>
      </c>
      <c r="CG74" s="9">
        <f t="shared" si="3"/>
        <v>359.38499999999999</v>
      </c>
      <c r="CH74">
        <f>+BW$82</f>
        <v>0</v>
      </c>
      <c r="CI74" s="10"/>
      <c r="CJ74" s="7"/>
    </row>
    <row r="75" spans="1:88">
      <c r="A75">
        <v>74</v>
      </c>
      <c r="B75" t="s">
        <v>89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>
        <v>5.9329999999999998</v>
      </c>
      <c r="AH75" t="s">
        <v>2</v>
      </c>
      <c r="AI75">
        <v>0.221</v>
      </c>
      <c r="AJ75" t="s">
        <v>2</v>
      </c>
      <c r="AK75" t="s">
        <v>2</v>
      </c>
      <c r="AL75" t="s">
        <v>2</v>
      </c>
      <c r="AM75" t="s">
        <v>2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>
        <v>40.219000000000001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  <c r="BF75" t="s">
        <v>2</v>
      </c>
      <c r="BG75" t="s">
        <v>2</v>
      </c>
      <c r="BH75" t="s">
        <v>2</v>
      </c>
      <c r="BI75" t="s">
        <v>2</v>
      </c>
      <c r="BJ75">
        <v>172.56700000000001</v>
      </c>
      <c r="BK75" t="s">
        <v>2</v>
      </c>
      <c r="BL75" t="s">
        <v>2</v>
      </c>
      <c r="BM75" t="s">
        <v>2</v>
      </c>
      <c r="BN75" t="s">
        <v>2</v>
      </c>
      <c r="BO75" t="s">
        <v>2</v>
      </c>
      <c r="BP75" t="s">
        <v>2</v>
      </c>
      <c r="BQ75" t="s">
        <v>2</v>
      </c>
      <c r="BR75">
        <v>21.803999999999998</v>
      </c>
      <c r="BS75" t="s">
        <v>2</v>
      </c>
      <c r="BT75" t="s">
        <v>2</v>
      </c>
      <c r="BU75">
        <v>1573.922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 t="s">
        <v>2</v>
      </c>
      <c r="CB75" t="s">
        <v>2</v>
      </c>
      <c r="CC75">
        <v>18397</v>
      </c>
      <c r="CG75" s="9">
        <f t="shared" si="3"/>
        <v>20211.666000000001</v>
      </c>
      <c r="CH75">
        <f>+BX$82</f>
        <v>0</v>
      </c>
      <c r="CI75" s="10"/>
      <c r="CJ75" s="7"/>
    </row>
    <row r="76" spans="1:88">
      <c r="A76">
        <v>75</v>
      </c>
      <c r="B76" t="s">
        <v>76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>
        <v>1.6E-2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0.47299999999999998</v>
      </c>
      <c r="AF76" t="s">
        <v>2</v>
      </c>
      <c r="AG76" t="s">
        <v>2</v>
      </c>
      <c r="AH76" t="s">
        <v>2</v>
      </c>
      <c r="AI76">
        <v>6.7000000000000004E-2</v>
      </c>
      <c r="AJ76" t="s">
        <v>2</v>
      </c>
      <c r="AK76">
        <v>0.68100000000000005</v>
      </c>
      <c r="AL76" t="s">
        <v>2</v>
      </c>
      <c r="AM76" t="s">
        <v>2</v>
      </c>
      <c r="AN76" t="s">
        <v>2</v>
      </c>
      <c r="AO76" t="s">
        <v>2</v>
      </c>
      <c r="AP76" t="s">
        <v>2</v>
      </c>
      <c r="AQ76" t="s">
        <v>2</v>
      </c>
      <c r="AR76">
        <v>1.6E-2</v>
      </c>
      <c r="AS76" t="s">
        <v>2</v>
      </c>
      <c r="AT76">
        <v>0.56399999999999995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t="s">
        <v>2</v>
      </c>
      <c r="BC76">
        <v>1.2609999999999999</v>
      </c>
      <c r="BD76" t="s">
        <v>2</v>
      </c>
      <c r="BE76">
        <v>0.189</v>
      </c>
      <c r="BF76">
        <v>0.19</v>
      </c>
      <c r="BG76">
        <v>0.15</v>
      </c>
      <c r="BH76" t="s">
        <v>2</v>
      </c>
      <c r="BI76">
        <v>41.765000000000001</v>
      </c>
      <c r="BJ76" t="s">
        <v>2</v>
      </c>
      <c r="BK76">
        <v>0.78600000000000003</v>
      </c>
      <c r="BL76">
        <v>5.3999999999999999E-2</v>
      </c>
      <c r="BM76">
        <v>76.256</v>
      </c>
      <c r="BN76" t="s">
        <v>2</v>
      </c>
      <c r="BO76" t="s">
        <v>2</v>
      </c>
      <c r="BP76">
        <v>120.788</v>
      </c>
      <c r="BQ76" t="s">
        <v>2</v>
      </c>
      <c r="BR76">
        <v>9.0690000000000008</v>
      </c>
      <c r="BS76" t="s">
        <v>2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 t="s">
        <v>2</v>
      </c>
      <c r="CB76" t="s">
        <v>2</v>
      </c>
      <c r="CC76">
        <v>230.76599999999999</v>
      </c>
      <c r="CG76" s="9">
        <f t="shared" si="3"/>
        <v>483.09100000000001</v>
      </c>
      <c r="CH76">
        <f>+BY$82</f>
        <v>0</v>
      </c>
      <c r="CI76" s="10"/>
      <c r="CJ76" s="7"/>
    </row>
    <row r="77" spans="1:88">
      <c r="A77">
        <v>76</v>
      </c>
      <c r="B77" t="s">
        <v>77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>
        <v>0.221</v>
      </c>
      <c r="AE77" t="s">
        <v>2</v>
      </c>
      <c r="AF77" t="s">
        <v>2</v>
      </c>
      <c r="AG77" t="s">
        <v>2</v>
      </c>
      <c r="AH77" t="s">
        <v>2</v>
      </c>
      <c r="AI77" t="s">
        <v>2</v>
      </c>
      <c r="AJ77">
        <v>0.44800000000000001</v>
      </c>
      <c r="AK77">
        <v>3.0529999999999999</v>
      </c>
      <c r="AL77" t="s">
        <v>2</v>
      </c>
      <c r="AM77" t="s">
        <v>2</v>
      </c>
      <c r="AN77" t="s">
        <v>2</v>
      </c>
      <c r="AO77" t="s">
        <v>2</v>
      </c>
      <c r="AP77">
        <v>0.41499999999999998</v>
      </c>
      <c r="AQ77">
        <v>1.6519999999999999</v>
      </c>
      <c r="AR77">
        <v>2.1999999999999999E-2</v>
      </c>
      <c r="AS77">
        <v>0.34799999999999998</v>
      </c>
      <c r="AT77">
        <v>1.4790000000000001</v>
      </c>
      <c r="AU77" t="s">
        <v>2</v>
      </c>
      <c r="AV77">
        <v>2.4950000000000001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>
        <v>4.95</v>
      </c>
      <c r="BD77" t="s">
        <v>2</v>
      </c>
      <c r="BE77">
        <v>2.5659999999999998</v>
      </c>
      <c r="BF77">
        <v>1.52</v>
      </c>
      <c r="BG77">
        <v>1.1990000000000001</v>
      </c>
      <c r="BH77" t="s">
        <v>2</v>
      </c>
      <c r="BI77">
        <v>42.457999999999998</v>
      </c>
      <c r="BJ77">
        <v>11.035</v>
      </c>
      <c r="BK77">
        <v>1.0129999999999999</v>
      </c>
      <c r="BL77">
        <v>0.21299999999999999</v>
      </c>
      <c r="BM77">
        <v>313.77600000000001</v>
      </c>
      <c r="BN77" t="s">
        <v>2</v>
      </c>
      <c r="BO77" t="s">
        <v>2</v>
      </c>
      <c r="BP77">
        <v>163.16999999999999</v>
      </c>
      <c r="BQ77" t="s">
        <v>2</v>
      </c>
      <c r="BR77">
        <v>16.779</v>
      </c>
      <c r="BS77" t="s">
        <v>2</v>
      </c>
      <c r="BT77" t="s">
        <v>2</v>
      </c>
      <c r="BU77" t="s">
        <v>2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2826.192</v>
      </c>
      <c r="CG77" s="9">
        <f t="shared" si="3"/>
        <v>3395.0039999999999</v>
      </c>
      <c r="CH77">
        <f>+BZ$82</f>
        <v>0</v>
      </c>
      <c r="CI77" s="10"/>
      <c r="CJ77" s="7"/>
    </row>
    <row r="78" spans="1:88">
      <c r="A78">
        <v>77</v>
      </c>
      <c r="B78" t="s">
        <v>78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>
        <v>2.1999999999999999E-2</v>
      </c>
      <c r="Q78" t="s">
        <v>2</v>
      </c>
      <c r="R78" t="s">
        <v>2</v>
      </c>
      <c r="S78" t="s">
        <v>2</v>
      </c>
      <c r="T78" t="s">
        <v>2</v>
      </c>
      <c r="U78">
        <v>4.9000000000000002E-2</v>
      </c>
      <c r="V78" t="s">
        <v>2</v>
      </c>
      <c r="W78">
        <v>8.1000000000000003E-2</v>
      </c>
      <c r="X78" t="s">
        <v>2</v>
      </c>
      <c r="Y78" t="s">
        <v>2</v>
      </c>
      <c r="Z78" t="s">
        <v>2</v>
      </c>
      <c r="AA78">
        <v>4.0000000000000001E-3</v>
      </c>
      <c r="AB78">
        <v>1.2999999999999999E-2</v>
      </c>
      <c r="AC78" t="s">
        <v>2</v>
      </c>
      <c r="AD78" t="s">
        <v>2</v>
      </c>
      <c r="AE78" t="s">
        <v>2</v>
      </c>
      <c r="AF78">
        <v>7.6999999999999999E-2</v>
      </c>
      <c r="AG78" t="s">
        <v>2</v>
      </c>
      <c r="AH78">
        <v>0.104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>
        <v>3.4000000000000002E-2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>
        <v>1.63</v>
      </c>
      <c r="AV78" t="s">
        <v>2</v>
      </c>
      <c r="AW78">
        <v>1.149</v>
      </c>
      <c r="AX78">
        <v>2.0619999999999998</v>
      </c>
      <c r="AY78">
        <v>0.122</v>
      </c>
      <c r="AZ78">
        <v>0.69499999999999995</v>
      </c>
      <c r="BA78">
        <v>1.1879999999999999</v>
      </c>
      <c r="BB78">
        <v>1.379</v>
      </c>
      <c r="BC78" t="s">
        <v>2</v>
      </c>
      <c r="BD78">
        <v>8.8680000000000003</v>
      </c>
      <c r="BE78" t="s">
        <v>2</v>
      </c>
      <c r="BF78" t="s">
        <v>2</v>
      </c>
      <c r="BG78" t="s">
        <v>2</v>
      </c>
      <c r="BH78">
        <v>0.627</v>
      </c>
      <c r="BI78" t="s">
        <v>2</v>
      </c>
      <c r="BJ78" t="s">
        <v>2</v>
      </c>
      <c r="BK78" t="s">
        <v>2</v>
      </c>
      <c r="BL78" t="s">
        <v>2</v>
      </c>
      <c r="BM78" t="s">
        <v>2</v>
      </c>
      <c r="BN78">
        <v>5.133</v>
      </c>
      <c r="BO78">
        <v>10.09</v>
      </c>
      <c r="BP78" t="s">
        <v>2</v>
      </c>
      <c r="BQ78">
        <v>50.823</v>
      </c>
      <c r="BR78" t="s">
        <v>2</v>
      </c>
      <c r="BS78">
        <v>59.088999999999999</v>
      </c>
      <c r="BT78">
        <v>3.3210000000000002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329.24400000000003</v>
      </c>
      <c r="CG78" s="9">
        <f t="shared" si="3"/>
        <v>475.80400000000003</v>
      </c>
      <c r="CH78">
        <f>+CA$82</f>
        <v>475.803</v>
      </c>
      <c r="CI78" s="10">
        <f t="shared" si="4"/>
        <v>2.6774271759932571</v>
      </c>
      <c r="CJ78" s="7">
        <f t="shared" si="5"/>
        <v>2.6774280887534236</v>
      </c>
    </row>
    <row r="79" spans="1:88">
      <c r="A79">
        <v>78</v>
      </c>
      <c r="B79" t="s">
        <v>79</v>
      </c>
      <c r="C79">
        <v>0</v>
      </c>
      <c r="D79">
        <v>7.0000000000000001E-3</v>
      </c>
      <c r="E79">
        <v>0.08</v>
      </c>
      <c r="F79" t="s">
        <v>2</v>
      </c>
      <c r="G79">
        <v>4.1000000000000002E-2</v>
      </c>
      <c r="H79">
        <v>7.0999999999999994E-2</v>
      </c>
      <c r="I79">
        <v>4.9000000000000002E-2</v>
      </c>
      <c r="J79" t="s">
        <v>2</v>
      </c>
      <c r="K79">
        <v>0.107</v>
      </c>
      <c r="L79" t="s">
        <v>2</v>
      </c>
      <c r="M79">
        <v>0.217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>
        <v>0.109</v>
      </c>
      <c r="U79" t="s">
        <v>2</v>
      </c>
      <c r="V79" t="s">
        <v>2</v>
      </c>
      <c r="W79" t="s">
        <v>2</v>
      </c>
      <c r="X79">
        <v>1.2999999999999999E-2</v>
      </c>
      <c r="Y79" t="s">
        <v>2</v>
      </c>
      <c r="Z79" t="s">
        <v>2</v>
      </c>
      <c r="AA79" t="s">
        <v>2</v>
      </c>
      <c r="AB79" t="s">
        <v>2</v>
      </c>
      <c r="AC79">
        <v>0.10100000000000001</v>
      </c>
      <c r="AD79" t="s">
        <v>2</v>
      </c>
      <c r="AE79" t="s">
        <v>2</v>
      </c>
      <c r="AF79" t="s">
        <v>2</v>
      </c>
      <c r="AG79">
        <v>0.106</v>
      </c>
      <c r="AH79" t="s">
        <v>2</v>
      </c>
      <c r="AI79">
        <v>6.0000000000000001E-3</v>
      </c>
      <c r="AJ79" t="s">
        <v>2</v>
      </c>
      <c r="AK79">
        <v>8.6999999999999994E-2</v>
      </c>
      <c r="AL79" t="s">
        <v>2</v>
      </c>
      <c r="AM79" t="s">
        <v>2</v>
      </c>
      <c r="AN79" t="s">
        <v>2</v>
      </c>
      <c r="AO79" t="s">
        <v>2</v>
      </c>
      <c r="AP79" t="s">
        <v>2</v>
      </c>
      <c r="AQ79">
        <v>0.14099999999999999</v>
      </c>
      <c r="AR79" t="s">
        <v>2</v>
      </c>
      <c r="AS79">
        <v>0.06</v>
      </c>
      <c r="AT79">
        <v>3.4000000000000002E-2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 t="s">
        <v>2</v>
      </c>
      <c r="BD79" t="s">
        <v>2</v>
      </c>
      <c r="BE79" t="s">
        <v>2</v>
      </c>
      <c r="BF79" t="s">
        <v>2</v>
      </c>
      <c r="BG79" t="s">
        <v>2</v>
      </c>
      <c r="BH79" t="s">
        <v>2</v>
      </c>
      <c r="BI79" t="s">
        <v>2</v>
      </c>
      <c r="BJ79" t="s">
        <v>2</v>
      </c>
      <c r="BK79" t="s">
        <v>2</v>
      </c>
      <c r="BL79" t="s">
        <v>2</v>
      </c>
      <c r="BM79" t="s">
        <v>2</v>
      </c>
      <c r="BN79" t="s">
        <v>2</v>
      </c>
      <c r="BO79" t="s">
        <v>2</v>
      </c>
      <c r="BP79" t="s">
        <v>2</v>
      </c>
      <c r="BQ79" t="s">
        <v>2</v>
      </c>
      <c r="BR79" t="s">
        <v>2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>
        <v>0.11700000000000001</v>
      </c>
      <c r="CG79" s="9">
        <f t="shared" si="3"/>
        <v>1.3459999999999999</v>
      </c>
      <c r="CH79">
        <f>+CB$82</f>
        <v>1.349</v>
      </c>
      <c r="CI79" s="10">
        <f t="shared" si="4"/>
        <v>0.13001194967190424</v>
      </c>
      <c r="CJ79" s="7">
        <f t="shared" si="5"/>
        <v>0.129045059887958</v>
      </c>
    </row>
    <row r="80" spans="1:88">
      <c r="A80">
        <v>79</v>
      </c>
      <c r="B80" t="s">
        <v>80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>
        <v>0.28299999999999997</v>
      </c>
      <c r="I80">
        <v>0.156</v>
      </c>
      <c r="J80" t="s">
        <v>2</v>
      </c>
      <c r="K80">
        <v>0.52</v>
      </c>
      <c r="L80" t="s">
        <v>2</v>
      </c>
      <c r="M80">
        <v>1.292</v>
      </c>
      <c r="N80" t="s">
        <v>2</v>
      </c>
      <c r="O80" t="s">
        <v>2</v>
      </c>
      <c r="P80" t="s">
        <v>2</v>
      </c>
      <c r="Q80">
        <v>7.5999999999999998E-2</v>
      </c>
      <c r="R80" t="s">
        <v>2</v>
      </c>
      <c r="S80">
        <v>2.5550000000000002</v>
      </c>
      <c r="T80">
        <v>6.2E-2</v>
      </c>
      <c r="U80" t="s">
        <v>2</v>
      </c>
      <c r="V80">
        <v>2.2189999999999999</v>
      </c>
      <c r="W80" t="s">
        <v>2</v>
      </c>
      <c r="X80">
        <v>2.8000000000000001E-2</v>
      </c>
      <c r="Y80" t="s">
        <v>2</v>
      </c>
      <c r="Z80" t="s">
        <v>2</v>
      </c>
      <c r="AA80" t="s">
        <v>2</v>
      </c>
      <c r="AB80" t="s">
        <v>2</v>
      </c>
      <c r="AC80">
        <v>1.772</v>
      </c>
      <c r="AD80">
        <v>0.159</v>
      </c>
      <c r="AE80">
        <v>0.28599999999999998</v>
      </c>
      <c r="AF80" t="s">
        <v>2</v>
      </c>
      <c r="AG80">
        <v>7.3449999999999998</v>
      </c>
      <c r="AH80" t="s">
        <v>2</v>
      </c>
      <c r="AI80">
        <v>3.6999999999999998E-2</v>
      </c>
      <c r="AJ80">
        <v>0.29799999999999999</v>
      </c>
      <c r="AK80">
        <v>0.74399999999999999</v>
      </c>
      <c r="AL80">
        <v>5.5E-2</v>
      </c>
      <c r="AM80" t="s">
        <v>2</v>
      </c>
      <c r="AN80" t="s">
        <v>2</v>
      </c>
      <c r="AO80">
        <v>1.0860000000000001</v>
      </c>
      <c r="AP80">
        <v>4.2</v>
      </c>
      <c r="AQ80">
        <v>1.5740000000000001</v>
      </c>
      <c r="AR80">
        <v>0.16</v>
      </c>
      <c r="AS80">
        <v>4.6429999999999998</v>
      </c>
      <c r="AT80" t="s">
        <v>2</v>
      </c>
      <c r="AU80" t="s">
        <v>2</v>
      </c>
      <c r="AV80">
        <v>7.6219999999999999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>
        <v>0.76300000000000001</v>
      </c>
      <c r="BD80" t="s">
        <v>2</v>
      </c>
      <c r="BE80">
        <v>3.831</v>
      </c>
      <c r="BF80">
        <v>3.9180000000000001</v>
      </c>
      <c r="BG80">
        <v>3.0859999999999999</v>
      </c>
      <c r="BH80" t="s">
        <v>2</v>
      </c>
      <c r="BI80">
        <v>1.7969999999999999</v>
      </c>
      <c r="BJ80">
        <v>50.798000000000002</v>
      </c>
      <c r="BK80">
        <v>0.39700000000000002</v>
      </c>
      <c r="BL80" t="s">
        <v>2</v>
      </c>
      <c r="BM80">
        <v>373.78800000000001</v>
      </c>
      <c r="BN80" t="s">
        <v>2</v>
      </c>
      <c r="BO80" t="s">
        <v>2</v>
      </c>
      <c r="BP80">
        <v>5420.9210000000003</v>
      </c>
      <c r="BQ80" t="s">
        <v>2</v>
      </c>
      <c r="BR80">
        <v>20.382999999999999</v>
      </c>
      <c r="BS80" t="s">
        <v>2</v>
      </c>
      <c r="BT80" t="s">
        <v>2</v>
      </c>
      <c r="BU80">
        <v>191.44900000000001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 t="s">
        <v>2</v>
      </c>
      <c r="CG80" s="9">
        <f t="shared" si="3"/>
        <v>6108.3029999999999</v>
      </c>
      <c r="CH80">
        <f>+CC$82</f>
        <v>24611.08</v>
      </c>
      <c r="CI80" s="10">
        <f t="shared" si="4"/>
        <v>4.3911306721241345</v>
      </c>
      <c r="CJ80" s="7">
        <f t="shared" si="5"/>
        <v>3.7859205719279654</v>
      </c>
    </row>
    <row r="81" spans="1:88">
      <c r="A81">
        <v>80</v>
      </c>
      <c r="B81" t="s">
        <v>81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>
        <v>0</v>
      </c>
      <c r="CB81">
        <v>0</v>
      </c>
      <c r="CC81">
        <v>0</v>
      </c>
      <c r="CG81" s="9">
        <f t="shared" si="3"/>
        <v>0</v>
      </c>
      <c r="CH81">
        <f>+CD$82</f>
        <v>0</v>
      </c>
      <c r="CI81" s="10"/>
      <c r="CJ81" s="7"/>
    </row>
    <row r="82" spans="1:88">
      <c r="A82">
        <v>81</v>
      </c>
      <c r="B82" t="s">
        <v>82</v>
      </c>
      <c r="C82">
        <v>1.18</v>
      </c>
      <c r="D82">
        <v>0.97699999999999998</v>
      </c>
      <c r="E82">
        <v>1.6739999999999999</v>
      </c>
      <c r="F82">
        <v>4.8000000000000001E-2</v>
      </c>
      <c r="G82">
        <v>0.19700000000000001</v>
      </c>
      <c r="H82">
        <v>16.721</v>
      </c>
      <c r="I82">
        <v>2.0259999999999998</v>
      </c>
      <c r="J82">
        <v>0.249</v>
      </c>
      <c r="K82">
        <v>25.024999999999999</v>
      </c>
      <c r="L82">
        <v>0.10299999999999999</v>
      </c>
      <c r="M82">
        <v>8.7080000000000002</v>
      </c>
      <c r="N82">
        <v>0.20699999999999999</v>
      </c>
      <c r="O82">
        <v>6.0890000000000004</v>
      </c>
      <c r="P82">
        <v>2.742</v>
      </c>
      <c r="Q82">
        <v>8.4600000000000009</v>
      </c>
      <c r="R82">
        <v>31.353000000000002</v>
      </c>
      <c r="S82">
        <v>30.765999999999998</v>
      </c>
      <c r="T82">
        <v>4.84</v>
      </c>
      <c r="U82">
        <v>1.278</v>
      </c>
      <c r="V82">
        <v>13.794</v>
      </c>
      <c r="W82">
        <v>1.155</v>
      </c>
      <c r="X82">
        <v>0.56599999999999995</v>
      </c>
      <c r="Y82">
        <v>1.8959999999999999</v>
      </c>
      <c r="Z82">
        <v>3.3650000000000002</v>
      </c>
      <c r="AA82">
        <v>1.1220000000000001</v>
      </c>
      <c r="AB82">
        <v>0.215</v>
      </c>
      <c r="AC82">
        <v>14.795999999999999</v>
      </c>
      <c r="AD82">
        <v>4.3390000000000004</v>
      </c>
      <c r="AE82">
        <v>2.9319999999999999</v>
      </c>
      <c r="AF82">
        <v>0.621</v>
      </c>
      <c r="AG82">
        <v>62.962000000000003</v>
      </c>
      <c r="AH82">
        <v>1.232</v>
      </c>
      <c r="AI82">
        <v>1.3280000000000001</v>
      </c>
      <c r="AJ82">
        <v>3.8180000000000001</v>
      </c>
      <c r="AK82">
        <v>14.273</v>
      </c>
      <c r="AL82">
        <v>0.32800000000000001</v>
      </c>
      <c r="AM82">
        <v>1.137</v>
      </c>
      <c r="AN82">
        <v>0.23300000000000001</v>
      </c>
      <c r="AO82">
        <v>4.806</v>
      </c>
      <c r="AP82">
        <v>20.414999999999999</v>
      </c>
      <c r="AQ82">
        <v>17.908999999999999</v>
      </c>
      <c r="AR82">
        <v>0.63600000000000001</v>
      </c>
      <c r="AS82">
        <v>16.359000000000002</v>
      </c>
      <c r="AT82">
        <v>4.7679999999999998</v>
      </c>
      <c r="AU82">
        <v>3.4769999999999999</v>
      </c>
      <c r="AV82">
        <v>95.14</v>
      </c>
      <c r="AW82">
        <v>12.571999999999999</v>
      </c>
      <c r="AX82">
        <v>6.7919999999999998</v>
      </c>
      <c r="AY82">
        <v>0.434</v>
      </c>
      <c r="AZ82">
        <v>1.5289999999999999</v>
      </c>
      <c r="BA82">
        <v>2.6110000000000002</v>
      </c>
      <c r="BB82">
        <v>3.044</v>
      </c>
      <c r="BC82">
        <v>10.33</v>
      </c>
      <c r="BD82">
        <v>21.166</v>
      </c>
      <c r="BE82">
        <v>10.262</v>
      </c>
      <c r="BF82">
        <v>7.9029999999999996</v>
      </c>
      <c r="BG82">
        <v>6.2279999999999998</v>
      </c>
      <c r="BH82">
        <v>2.8820000000000001</v>
      </c>
      <c r="BI82">
        <v>110.38200000000001</v>
      </c>
      <c r="BJ82">
        <v>314.00299999999999</v>
      </c>
      <c r="BK82">
        <v>3.3340000000000001</v>
      </c>
      <c r="BL82">
        <v>0.32</v>
      </c>
      <c r="BM82">
        <v>993.553</v>
      </c>
      <c r="BN82">
        <v>7.8869999999999996</v>
      </c>
      <c r="BO82">
        <v>23.094000000000001</v>
      </c>
      <c r="BP82">
        <v>6036.5460000000003</v>
      </c>
      <c r="BQ82">
        <v>56.695</v>
      </c>
      <c r="BR82">
        <v>72.855000000000004</v>
      </c>
      <c r="BS82">
        <v>63.948</v>
      </c>
      <c r="BT82">
        <v>29.681000000000001</v>
      </c>
      <c r="BU82">
        <v>1820.3710000000001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475.803</v>
      </c>
      <c r="CB82">
        <v>1.349</v>
      </c>
      <c r="CC82">
        <v>24611.08</v>
      </c>
      <c r="CG82" s="9">
        <f t="shared" si="3"/>
        <v>35142.919000000002</v>
      </c>
      <c r="CH82">
        <f>+CE$82</f>
        <v>0</v>
      </c>
      <c r="CI82" s="10"/>
      <c r="CJ82" s="7"/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J82"/>
  <sheetViews>
    <sheetView topLeftCell="BY28" workbookViewId="0">
      <selection activeCell="CG1" sqref="CG1:CJ1048576"/>
    </sheetView>
  </sheetViews>
  <sheetFormatPr baseColWidth="10" defaultRowHeight="15" x14ac:dyDescent="0"/>
  <cols>
    <col min="87" max="87" width="11.5" bestFit="1" customWidth="1"/>
  </cols>
  <sheetData>
    <row r="1" spans="2:88">
      <c r="B1" t="s">
        <v>0</v>
      </c>
    </row>
    <row r="2" spans="2:88">
      <c r="B2" t="s">
        <v>1</v>
      </c>
      <c r="C2">
        <v>3.0000000000000001E-3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>
        <v>0.28199999999999997</v>
      </c>
      <c r="CG2" s="9">
        <f>+SUM(C2:CC2)</f>
        <v>0.28499999999999998</v>
      </c>
      <c r="CH2">
        <f>+C82</f>
        <v>2.085</v>
      </c>
      <c r="CI2" s="10">
        <f>+LOG(CH2)</f>
        <v>0.31910605930977631</v>
      </c>
      <c r="CJ2" s="7">
        <f>+LOG(CG2)</f>
        <v>-0.54515513999148979</v>
      </c>
    </row>
    <row r="3" spans="2:88">
      <c r="B3" t="s">
        <v>3</v>
      </c>
      <c r="C3">
        <v>6.9000000000000006E-2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>
        <v>7.4999999999999997E-2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0.16600000000000001</v>
      </c>
      <c r="CG3" s="9">
        <f t="shared" ref="CG3:CG66" si="0">+SUM(C3:CC3)</f>
        <v>0.31000000000000005</v>
      </c>
      <c r="CH3">
        <f>+D$82</f>
        <v>1.6970000000000001</v>
      </c>
      <c r="CI3" s="10">
        <f t="shared" ref="CI3:CI66" si="1">+LOG(CH3)</f>
        <v>0.22968184231767583</v>
      </c>
      <c r="CJ3" s="7">
        <f t="shared" ref="CJ3:CJ66" si="2">+LOG(CG3)</f>
        <v>-0.50863830616572725</v>
      </c>
    </row>
    <row r="4" spans="2:88">
      <c r="B4" t="s">
        <v>4</v>
      </c>
      <c r="C4">
        <v>0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0.52700000000000002</v>
      </c>
      <c r="CG4" s="9">
        <f t="shared" si="0"/>
        <v>0.52700000000000002</v>
      </c>
      <c r="CH4">
        <f>+E$82</f>
        <v>2.6680000000000001</v>
      </c>
      <c r="CI4" s="10">
        <f t="shared" si="1"/>
        <v>0.42618582524451137</v>
      </c>
      <c r="CJ4" s="7">
        <f t="shared" si="2"/>
        <v>-0.27818938478745336</v>
      </c>
    </row>
    <row r="5" spans="2:88">
      <c r="B5" t="s">
        <v>83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>
        <v>2E-3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>
        <v>1.2999999999999999E-2</v>
      </c>
      <c r="CB5" t="s">
        <v>2</v>
      </c>
      <c r="CC5" t="s">
        <v>2</v>
      </c>
      <c r="CG5" s="9">
        <f t="shared" si="0"/>
        <v>1.4999999999999999E-2</v>
      </c>
      <c r="CH5">
        <f>+F$82</f>
        <v>8.7999999999999995E-2</v>
      </c>
      <c r="CI5" s="10">
        <f t="shared" si="1"/>
        <v>-1.0555173278498313</v>
      </c>
      <c r="CJ5" s="7">
        <f t="shared" si="2"/>
        <v>-1.8239087409443189</v>
      </c>
    </row>
    <row r="6" spans="2:88">
      <c r="B6" t="s">
        <v>6</v>
      </c>
      <c r="C6">
        <v>0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>
        <v>6.0999999999999999E-2</v>
      </c>
      <c r="CG6" s="9">
        <f t="shared" si="0"/>
        <v>6.0999999999999999E-2</v>
      </c>
      <c r="CH6">
        <f>+G$82</f>
        <v>0.308</v>
      </c>
      <c r="CI6" s="10">
        <f t="shared" si="1"/>
        <v>-0.51144928349955576</v>
      </c>
      <c r="CJ6" s="7">
        <f t="shared" si="2"/>
        <v>-1.2146701649892331</v>
      </c>
    </row>
    <row r="7" spans="2:88">
      <c r="B7" t="s">
        <v>7</v>
      </c>
      <c r="C7">
        <v>0.32700000000000001</v>
      </c>
      <c r="D7">
        <v>0.38400000000000001</v>
      </c>
      <c r="E7">
        <v>0.13100000000000001</v>
      </c>
      <c r="F7" t="s">
        <v>2</v>
      </c>
      <c r="G7">
        <v>2.3E-2</v>
      </c>
      <c r="H7">
        <v>0.16400000000000001</v>
      </c>
      <c r="I7" t="s">
        <v>2</v>
      </c>
      <c r="J7" t="s">
        <v>2</v>
      </c>
      <c r="K7">
        <v>0.70499999999999996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>
        <v>0.79100000000000004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>
        <v>1.0289999999999999</v>
      </c>
      <c r="AH7" t="s">
        <v>2</v>
      </c>
      <c r="AI7" t="s">
        <v>2</v>
      </c>
      <c r="AJ7" t="s">
        <v>2</v>
      </c>
      <c r="AK7">
        <v>0.251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3.1440000000000001</v>
      </c>
      <c r="CG7" s="9">
        <f t="shared" si="0"/>
        <v>6.9489999999999998</v>
      </c>
      <c r="CH7">
        <f>+H$82</f>
        <v>26.082000000000001</v>
      </c>
      <c r="CI7" s="10">
        <f t="shared" si="1"/>
        <v>1.4163408905744808</v>
      </c>
      <c r="CJ7" s="7">
        <f t="shared" si="2"/>
        <v>0.84192231167945086</v>
      </c>
    </row>
    <row r="8" spans="2:88">
      <c r="B8" t="s">
        <v>8</v>
      </c>
      <c r="C8">
        <v>4.5999999999999999E-2</v>
      </c>
      <c r="D8" t="s">
        <v>2</v>
      </c>
      <c r="E8" t="s">
        <v>2</v>
      </c>
      <c r="F8" t="s">
        <v>2</v>
      </c>
      <c r="G8">
        <v>4.0000000000000001E-3</v>
      </c>
      <c r="H8" t="s">
        <v>2</v>
      </c>
      <c r="I8" t="s">
        <v>2</v>
      </c>
      <c r="J8" t="s">
        <v>2</v>
      </c>
      <c r="K8">
        <v>1.2E-2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1.2E-2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0.41899999999999998</v>
      </c>
      <c r="CG8" s="9">
        <f t="shared" si="0"/>
        <v>0.49299999999999999</v>
      </c>
      <c r="CH8">
        <f>+I$82</f>
        <v>3.694</v>
      </c>
      <c r="CI8" s="10">
        <f t="shared" si="1"/>
        <v>0.56749689110422263</v>
      </c>
      <c r="CJ8" s="7">
        <f t="shared" si="2"/>
        <v>-0.30715308072276998</v>
      </c>
    </row>
    <row r="9" spans="2:88">
      <c r="B9" t="s">
        <v>9</v>
      </c>
      <c r="C9" t="s">
        <v>2</v>
      </c>
      <c r="D9" t="s">
        <v>2</v>
      </c>
      <c r="E9" t="s">
        <v>2</v>
      </c>
      <c r="F9">
        <v>2E-3</v>
      </c>
      <c r="G9">
        <v>4.0000000000000001E-3</v>
      </c>
      <c r="H9" t="s">
        <v>2</v>
      </c>
      <c r="I9" t="s">
        <v>2</v>
      </c>
      <c r="J9" t="s">
        <v>2</v>
      </c>
      <c r="K9" t="s">
        <v>2</v>
      </c>
      <c r="L9">
        <v>0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>
        <v>6.8000000000000005E-2</v>
      </c>
      <c r="CB9" t="s">
        <v>2</v>
      </c>
      <c r="CC9" t="s">
        <v>2</v>
      </c>
      <c r="CG9" s="9">
        <f t="shared" si="0"/>
        <v>7.400000000000001E-2</v>
      </c>
      <c r="CH9">
        <f>+J$82</f>
        <v>0.45500000000000002</v>
      </c>
      <c r="CI9" s="10">
        <f t="shared" si="1"/>
        <v>-0.34198860334288755</v>
      </c>
      <c r="CJ9" s="7">
        <f t="shared" si="2"/>
        <v>-1.1307682802690238</v>
      </c>
    </row>
    <row r="10" spans="2:88">
      <c r="B10" t="s">
        <v>84</v>
      </c>
      <c r="C10" t="s">
        <v>2</v>
      </c>
      <c r="D10" t="s">
        <v>2</v>
      </c>
      <c r="E10">
        <v>2.1999999999999999E-2</v>
      </c>
      <c r="F10" t="s">
        <v>2</v>
      </c>
      <c r="G10" t="s">
        <v>2</v>
      </c>
      <c r="H10">
        <v>0.17899999999999999</v>
      </c>
      <c r="I10" t="s">
        <v>2</v>
      </c>
      <c r="J10" t="s">
        <v>2</v>
      </c>
      <c r="K10">
        <v>8.3000000000000004E-2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>
        <v>0.26200000000000001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>
        <v>0.91100000000000003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>
        <v>5.9850000000000003</v>
      </c>
      <c r="CG10" s="9">
        <f t="shared" si="0"/>
        <v>7.4420000000000002</v>
      </c>
      <c r="CH10">
        <f>+K$82</f>
        <v>44.796999999999997</v>
      </c>
      <c r="CI10" s="10">
        <f t="shared" si="1"/>
        <v>1.6512489308045952</v>
      </c>
      <c r="CJ10" s="7">
        <f t="shared" si="2"/>
        <v>0.87168966568551531</v>
      </c>
    </row>
    <row r="11" spans="2:88">
      <c r="B11" t="s">
        <v>11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>
        <v>1.7000000000000001E-2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>
        <v>2.8000000000000001E-2</v>
      </c>
      <c r="CB11" t="s">
        <v>2</v>
      </c>
      <c r="CC11" t="s">
        <v>2</v>
      </c>
      <c r="CG11" s="9">
        <f t="shared" si="0"/>
        <v>4.4999999999999998E-2</v>
      </c>
      <c r="CH11">
        <f>+L$82</f>
        <v>0.14799999999999999</v>
      </c>
      <c r="CI11" s="10">
        <f t="shared" si="1"/>
        <v>-0.82973828460504262</v>
      </c>
      <c r="CJ11" s="7">
        <f t="shared" si="2"/>
        <v>-1.3467874862246563</v>
      </c>
    </row>
    <row r="12" spans="2:88">
      <c r="B12" t="s">
        <v>12</v>
      </c>
      <c r="C12">
        <v>0.42899999999999999</v>
      </c>
      <c r="D12" t="s">
        <v>2</v>
      </c>
      <c r="E12">
        <v>1.0999999999999999E-2</v>
      </c>
      <c r="F12" t="s">
        <v>2</v>
      </c>
      <c r="G12">
        <v>3.0000000000000001E-3</v>
      </c>
      <c r="H12">
        <v>1.1399999999999999</v>
      </c>
      <c r="I12">
        <v>0.23599999999999999</v>
      </c>
      <c r="J12" t="s">
        <v>2</v>
      </c>
      <c r="K12">
        <v>0.32600000000000001</v>
      </c>
      <c r="L12" t="s">
        <v>2</v>
      </c>
      <c r="M12">
        <v>0.105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>
        <v>2.1469999999999998</v>
      </c>
      <c r="CG12" s="9">
        <f t="shared" si="0"/>
        <v>4.3970000000000002</v>
      </c>
      <c r="CH12">
        <f>+M$82</f>
        <v>12.992000000000001</v>
      </c>
      <c r="CI12" s="10">
        <f t="shared" si="1"/>
        <v>1.1136760118971001</v>
      </c>
      <c r="CJ12" s="7">
        <f t="shared" si="2"/>
        <v>0.6431564656197063</v>
      </c>
    </row>
    <row r="13" spans="2:88">
      <c r="B13" t="s">
        <v>13</v>
      </c>
      <c r="C13" t="s">
        <v>2</v>
      </c>
      <c r="D13" t="s">
        <v>2</v>
      </c>
      <c r="E13">
        <v>6.0000000000000001E-3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>
        <v>0.04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>
        <v>6.2E-2</v>
      </c>
      <c r="CB13" t="s">
        <v>2</v>
      </c>
      <c r="CC13" t="s">
        <v>2</v>
      </c>
      <c r="CG13" s="9">
        <f t="shared" si="0"/>
        <v>0.108</v>
      </c>
      <c r="CH13">
        <f>+N$82</f>
        <v>0.29299999999999998</v>
      </c>
      <c r="CI13" s="10">
        <f t="shared" si="1"/>
        <v>-0.53313237964589055</v>
      </c>
      <c r="CJ13" s="7">
        <f t="shared" si="2"/>
        <v>-0.96657624451305035</v>
      </c>
    </row>
    <row r="14" spans="2:88">
      <c r="B14" t="s">
        <v>14</v>
      </c>
      <c r="C14" t="s">
        <v>2</v>
      </c>
      <c r="D14">
        <v>0.15</v>
      </c>
      <c r="E14" t="s">
        <v>2</v>
      </c>
      <c r="F14" t="s">
        <v>2</v>
      </c>
      <c r="G14" t="s">
        <v>2</v>
      </c>
      <c r="H14" t="s">
        <v>2</v>
      </c>
      <c r="I14">
        <v>8.5000000000000006E-2</v>
      </c>
      <c r="J14" t="s">
        <v>2</v>
      </c>
      <c r="K14">
        <v>8.5000000000000006E-2</v>
      </c>
      <c r="L14" t="s">
        <v>2</v>
      </c>
      <c r="M14">
        <v>8.3000000000000004E-2</v>
      </c>
      <c r="N14" t="s">
        <v>2</v>
      </c>
      <c r="O14">
        <v>1.7999999999999999E-2</v>
      </c>
      <c r="P14" t="s">
        <v>2</v>
      </c>
      <c r="Q14" t="s">
        <v>2</v>
      </c>
      <c r="R14" t="s">
        <v>2</v>
      </c>
      <c r="S14" t="s">
        <v>2</v>
      </c>
      <c r="T14">
        <v>0.78800000000000003</v>
      </c>
      <c r="U14" t="s">
        <v>2</v>
      </c>
      <c r="V14">
        <v>0.16600000000000001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 t="s">
        <v>2</v>
      </c>
      <c r="CB14" t="s">
        <v>2</v>
      </c>
      <c r="CC14">
        <v>1.5780000000000001</v>
      </c>
      <c r="CG14" s="9">
        <f t="shared" si="0"/>
        <v>2.9530000000000003</v>
      </c>
      <c r="CH14">
        <f>+O$82</f>
        <v>9.4139999999999997</v>
      </c>
      <c r="CI14" s="10">
        <f t="shared" si="1"/>
        <v>0.97377419397058029</v>
      </c>
      <c r="CJ14" s="7">
        <f t="shared" si="2"/>
        <v>0.47026344696507849</v>
      </c>
    </row>
    <row r="15" spans="2:88">
      <c r="B15" t="s">
        <v>15</v>
      </c>
      <c r="C15" t="s">
        <v>2</v>
      </c>
      <c r="D15" t="s">
        <v>2</v>
      </c>
      <c r="E15">
        <v>2.1999999999999999E-2</v>
      </c>
      <c r="F15">
        <v>7.0000000000000001E-3</v>
      </c>
      <c r="G15">
        <v>3.0000000000000001E-3</v>
      </c>
      <c r="H15" t="s">
        <v>2</v>
      </c>
      <c r="I15" t="s">
        <v>2</v>
      </c>
      <c r="J15" t="s">
        <v>2</v>
      </c>
      <c r="K15" t="s">
        <v>2</v>
      </c>
      <c r="L15">
        <v>3.0000000000000001E-3</v>
      </c>
      <c r="M15" t="s">
        <v>2</v>
      </c>
      <c r="N15" t="s">
        <v>2</v>
      </c>
      <c r="O15" t="s">
        <v>2</v>
      </c>
      <c r="P15">
        <v>1.4999999999999999E-2</v>
      </c>
      <c r="Q15" t="s">
        <v>2</v>
      </c>
      <c r="R15" t="s">
        <v>2</v>
      </c>
      <c r="S15" t="s">
        <v>2</v>
      </c>
      <c r="T15" t="s">
        <v>2</v>
      </c>
      <c r="U15">
        <v>6.7000000000000004E-2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>
        <v>0.73899999999999999</v>
      </c>
      <c r="CB15" t="s">
        <v>2</v>
      </c>
      <c r="CC15" t="s">
        <v>2</v>
      </c>
      <c r="CG15" s="9">
        <f t="shared" si="0"/>
        <v>0.85599999999999998</v>
      </c>
      <c r="CH15">
        <f>+P$82</f>
        <v>4.29</v>
      </c>
      <c r="CI15" s="10">
        <f t="shared" si="1"/>
        <v>0.63245729218472424</v>
      </c>
      <c r="CJ15" s="7">
        <f t="shared" si="2"/>
        <v>-6.7526235322846781E-2</v>
      </c>
    </row>
    <row r="16" spans="2:88">
      <c r="B16" t="s">
        <v>16</v>
      </c>
      <c r="C16">
        <v>0.123</v>
      </c>
      <c r="D16" t="s">
        <v>2</v>
      </c>
      <c r="E16" t="s">
        <v>2</v>
      </c>
      <c r="F16" t="s">
        <v>2</v>
      </c>
      <c r="G16" t="s">
        <v>2</v>
      </c>
      <c r="H16">
        <v>1.893</v>
      </c>
      <c r="I16" t="s">
        <v>2</v>
      </c>
      <c r="J16" t="s">
        <v>2</v>
      </c>
      <c r="K16" t="s">
        <v>2</v>
      </c>
      <c r="L16" t="s">
        <v>2</v>
      </c>
      <c r="M16">
        <v>0.61199999999999999</v>
      </c>
      <c r="N16" t="s">
        <v>2</v>
      </c>
      <c r="O16">
        <v>0.17100000000000001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 t="s">
        <v>2</v>
      </c>
      <c r="CB16" t="s">
        <v>2</v>
      </c>
      <c r="CC16">
        <v>1.331</v>
      </c>
      <c r="CG16" s="9">
        <f t="shared" si="0"/>
        <v>4.13</v>
      </c>
      <c r="CH16">
        <f>+Q$82</f>
        <v>13.927</v>
      </c>
      <c r="CI16" s="10">
        <f t="shared" si="1"/>
        <v>1.1438575755939568</v>
      </c>
      <c r="CJ16" s="7">
        <f t="shared" si="2"/>
        <v>0.61595005165640104</v>
      </c>
    </row>
    <row r="17" spans="2:88">
      <c r="B17" t="s">
        <v>17</v>
      </c>
      <c r="C17">
        <v>3.2000000000000001E-2</v>
      </c>
      <c r="D17">
        <v>0.104</v>
      </c>
      <c r="E17" t="s">
        <v>2</v>
      </c>
      <c r="F17" t="s">
        <v>2</v>
      </c>
      <c r="G17" t="s">
        <v>2</v>
      </c>
      <c r="H17">
        <v>0.74099999999999999</v>
      </c>
      <c r="I17">
        <v>0.108</v>
      </c>
      <c r="J17" t="s">
        <v>2</v>
      </c>
      <c r="K17">
        <v>1.9330000000000001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>
        <v>0.14299999999999999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>
        <v>0.16300000000000001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8.9260000000000002</v>
      </c>
      <c r="CG17" s="9">
        <f t="shared" si="0"/>
        <v>12.15</v>
      </c>
      <c r="CH17">
        <f>+R$82</f>
        <v>46.747999999999998</v>
      </c>
      <c r="CI17" s="10">
        <f t="shared" si="1"/>
        <v>1.6697630353680279</v>
      </c>
      <c r="CJ17" s="7">
        <f t="shared" si="2"/>
        <v>1.0845762779343311</v>
      </c>
    </row>
    <row r="18" spans="2:88">
      <c r="B18" t="s">
        <v>18</v>
      </c>
      <c r="C18">
        <v>0.16200000000000001</v>
      </c>
      <c r="D18">
        <v>0.20599999999999999</v>
      </c>
      <c r="E18">
        <v>0.13500000000000001</v>
      </c>
      <c r="F18" t="s">
        <v>2</v>
      </c>
      <c r="G18" t="s">
        <v>2</v>
      </c>
      <c r="H18">
        <v>1.3560000000000001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>
        <v>0.30399999999999999</v>
      </c>
      <c r="T18">
        <v>0.24199999999999999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>
        <v>1.2529999999999999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8.8109999999999999</v>
      </c>
      <c r="CG18" s="9">
        <f t="shared" si="0"/>
        <v>12.468999999999999</v>
      </c>
      <c r="CH18">
        <f>+S$82</f>
        <v>44.463999999999999</v>
      </c>
      <c r="CI18" s="10">
        <f t="shared" si="1"/>
        <v>1.6480085294332967</v>
      </c>
      <c r="CJ18" s="7">
        <f t="shared" si="2"/>
        <v>1.0958316249383335</v>
      </c>
    </row>
    <row r="19" spans="2:88">
      <c r="B19" t="s">
        <v>19</v>
      </c>
      <c r="C19" t="s">
        <v>2</v>
      </c>
      <c r="D19" t="s">
        <v>2</v>
      </c>
      <c r="E19">
        <v>7.3999999999999996E-2</v>
      </c>
      <c r="F19" t="s">
        <v>2</v>
      </c>
      <c r="G19">
        <v>1.0999999999999999E-2</v>
      </c>
      <c r="H19" t="s">
        <v>2</v>
      </c>
      <c r="I19">
        <v>0.182</v>
      </c>
      <c r="J19" t="s">
        <v>2</v>
      </c>
      <c r="K19">
        <v>0.224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>
        <v>0.30299999999999999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>
        <v>0.20300000000000001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1.155</v>
      </c>
      <c r="CG19" s="9">
        <f t="shared" si="0"/>
        <v>2.1520000000000001</v>
      </c>
      <c r="CH19">
        <f>+T$82</f>
        <v>7.7290000000000001</v>
      </c>
      <c r="CI19" s="10">
        <f t="shared" si="1"/>
        <v>0.88812330729790845</v>
      </c>
      <c r="CJ19" s="7">
        <f t="shared" si="2"/>
        <v>0.3328422669943516</v>
      </c>
    </row>
    <row r="20" spans="2:88">
      <c r="B20" t="s">
        <v>20</v>
      </c>
      <c r="C20" t="s">
        <v>2</v>
      </c>
      <c r="D20" t="s">
        <v>2</v>
      </c>
      <c r="E20">
        <v>3.5999999999999997E-2</v>
      </c>
      <c r="F20" t="s">
        <v>2</v>
      </c>
      <c r="G20">
        <v>6.0000000000000001E-3</v>
      </c>
      <c r="H20" t="s">
        <v>2</v>
      </c>
      <c r="I20" t="s">
        <v>2</v>
      </c>
      <c r="J20">
        <v>4.2000000000000003E-2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>
        <v>0.31900000000000001</v>
      </c>
      <c r="CB20" t="s">
        <v>2</v>
      </c>
      <c r="CC20" t="s">
        <v>2</v>
      </c>
      <c r="CG20" s="9">
        <f t="shared" si="0"/>
        <v>0.40300000000000002</v>
      </c>
      <c r="CH20">
        <f>+U$82</f>
        <v>2.077</v>
      </c>
      <c r="CI20" s="10">
        <f t="shared" si="1"/>
        <v>0.31743649653509909</v>
      </c>
      <c r="CJ20" s="7">
        <f t="shared" si="2"/>
        <v>-0.39469495385889053</v>
      </c>
    </row>
    <row r="21" spans="2:88">
      <c r="B21" t="s">
        <v>21</v>
      </c>
      <c r="C21" t="s">
        <v>2</v>
      </c>
      <c r="D21" t="s">
        <v>2</v>
      </c>
      <c r="E21">
        <v>0.19700000000000001</v>
      </c>
      <c r="F21" t="s">
        <v>2</v>
      </c>
      <c r="G21">
        <v>4.0000000000000001E-3</v>
      </c>
      <c r="H21" t="s">
        <v>2</v>
      </c>
      <c r="I21" t="s">
        <v>2</v>
      </c>
      <c r="J21" t="s">
        <v>2</v>
      </c>
      <c r="K21">
        <v>0.88300000000000001</v>
      </c>
      <c r="L21" t="s">
        <v>2</v>
      </c>
      <c r="M21">
        <v>0.20899999999999999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>
        <v>1.274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>
        <v>1.0449999999999999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 t="s">
        <v>2</v>
      </c>
      <c r="CB21" t="s">
        <v>2</v>
      </c>
      <c r="CC21">
        <v>4.0129999999999999</v>
      </c>
      <c r="CG21" s="9">
        <f t="shared" si="0"/>
        <v>7.625</v>
      </c>
      <c r="CH21">
        <f>+V$82</f>
        <v>20.382000000000001</v>
      </c>
      <c r="CI21" s="10">
        <f t="shared" si="1"/>
        <v>1.3092467972536717</v>
      </c>
      <c r="CJ21" s="7">
        <f t="shared" si="2"/>
        <v>0.88223984801882349</v>
      </c>
    </row>
    <row r="22" spans="2:88">
      <c r="B22" t="s">
        <v>22</v>
      </c>
      <c r="C22" t="s">
        <v>2</v>
      </c>
      <c r="D22" t="s">
        <v>2</v>
      </c>
      <c r="E22">
        <v>8.5000000000000006E-2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>
        <v>7.0000000000000001E-3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>
        <v>0.34899999999999998</v>
      </c>
      <c r="CB22" t="s">
        <v>2</v>
      </c>
      <c r="CC22" t="s">
        <v>2</v>
      </c>
      <c r="CG22" s="9">
        <f t="shared" si="0"/>
        <v>0.441</v>
      </c>
      <c r="CH22">
        <f>+W$82</f>
        <v>1.7150000000000001</v>
      </c>
      <c r="CI22" s="10">
        <f t="shared" si="1"/>
        <v>0.23426412437878932</v>
      </c>
      <c r="CJ22" s="7">
        <f t="shared" si="2"/>
        <v>-0.35556141053216145</v>
      </c>
    </row>
    <row r="23" spans="2:88">
      <c r="B23" t="s">
        <v>23</v>
      </c>
      <c r="C23">
        <v>4.0000000000000001E-3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>
        <v>8.9999999999999993E-3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 t="s">
        <v>2</v>
      </c>
      <c r="CB23" t="s">
        <v>2</v>
      </c>
      <c r="CC23">
        <v>0.114</v>
      </c>
      <c r="CG23" s="9">
        <f t="shared" si="0"/>
        <v>0.127</v>
      </c>
      <c r="CH23">
        <f>+X$82</f>
        <v>0.996</v>
      </c>
      <c r="CI23" s="10">
        <f t="shared" si="1"/>
        <v>-1.7406615763012701E-3</v>
      </c>
      <c r="CJ23" s="7">
        <f t="shared" si="2"/>
        <v>-0.89619627904404309</v>
      </c>
    </row>
    <row r="24" spans="2:88">
      <c r="B24" t="s">
        <v>24</v>
      </c>
      <c r="C24" t="s">
        <v>2</v>
      </c>
      <c r="D24" t="s">
        <v>2</v>
      </c>
      <c r="E24" t="s">
        <v>2</v>
      </c>
      <c r="F24">
        <v>3.0000000000000001E-3</v>
      </c>
      <c r="G24" t="s">
        <v>2</v>
      </c>
      <c r="H24" t="s">
        <v>2</v>
      </c>
      <c r="I24" t="s">
        <v>2</v>
      </c>
      <c r="J24">
        <v>1.2999999999999999E-2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>
        <v>1.2E-2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>
        <v>0.56200000000000006</v>
      </c>
      <c r="CB24" t="s">
        <v>2</v>
      </c>
      <c r="CC24" t="s">
        <v>2</v>
      </c>
      <c r="CG24" s="9">
        <f t="shared" si="0"/>
        <v>0.59000000000000008</v>
      </c>
      <c r="CH24">
        <f>+Y$82</f>
        <v>3.0569999999999999</v>
      </c>
      <c r="CI24" s="10">
        <f t="shared" si="1"/>
        <v>0.48529543872608882</v>
      </c>
      <c r="CJ24" s="7">
        <f t="shared" si="2"/>
        <v>-0.22914798835785574</v>
      </c>
    </row>
    <row r="25" spans="2:88">
      <c r="B25" t="s">
        <v>25</v>
      </c>
      <c r="C25" t="s">
        <v>2</v>
      </c>
      <c r="D25" t="s">
        <v>2</v>
      </c>
      <c r="E25">
        <v>8.3000000000000004E-2</v>
      </c>
      <c r="F25" t="s">
        <v>2</v>
      </c>
      <c r="G25" t="s">
        <v>2</v>
      </c>
      <c r="H25" t="s">
        <v>2</v>
      </c>
      <c r="I25" t="s">
        <v>2</v>
      </c>
      <c r="J25">
        <v>1E-3</v>
      </c>
      <c r="K25" t="s">
        <v>2</v>
      </c>
      <c r="L25" t="s">
        <v>2</v>
      </c>
      <c r="M25" t="s">
        <v>2</v>
      </c>
      <c r="N25">
        <v>3.0000000000000001E-3</v>
      </c>
      <c r="O25" t="s">
        <v>2</v>
      </c>
      <c r="P25">
        <v>4.9000000000000002E-2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>
        <v>3.1E-2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3.5999999999999997E-2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>
        <v>4.5999999999999999E-2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0.96499999999999997</v>
      </c>
      <c r="CB25" t="s">
        <v>2</v>
      </c>
      <c r="CC25" t="s">
        <v>2</v>
      </c>
      <c r="CG25" s="9">
        <f t="shared" si="0"/>
        <v>1.214</v>
      </c>
      <c r="CH25">
        <f>+Z$82</f>
        <v>5.1769999999999996</v>
      </c>
      <c r="CI25" s="10">
        <f t="shared" si="1"/>
        <v>0.71407816498185595</v>
      </c>
      <c r="CJ25" s="7">
        <f t="shared" si="2"/>
        <v>8.4218686739238768E-2</v>
      </c>
    </row>
    <row r="26" spans="2:88">
      <c r="B26" t="s">
        <v>26</v>
      </c>
      <c r="C26" t="s">
        <v>2</v>
      </c>
      <c r="D26" t="s">
        <v>2</v>
      </c>
      <c r="E26">
        <v>0.08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>
        <v>5.1999999999999998E-2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0.312</v>
      </c>
      <c r="CB26" t="s">
        <v>2</v>
      </c>
      <c r="CC26" t="s">
        <v>2</v>
      </c>
      <c r="CG26" s="9">
        <f t="shared" si="0"/>
        <v>0.44400000000000001</v>
      </c>
      <c r="CH26">
        <f>+AA$82</f>
        <v>1.637</v>
      </c>
      <c r="CI26" s="10">
        <f t="shared" si="1"/>
        <v>0.21404867941194144</v>
      </c>
      <c r="CJ26" s="7">
        <f t="shared" si="2"/>
        <v>-0.35261702988538018</v>
      </c>
    </row>
    <row r="27" spans="2:88">
      <c r="B27" t="s">
        <v>27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>
        <v>2.1000000000000001E-2</v>
      </c>
      <c r="Q27" t="s">
        <v>2</v>
      </c>
      <c r="R27" t="s">
        <v>2</v>
      </c>
      <c r="S27" t="s">
        <v>2</v>
      </c>
      <c r="T27" t="s">
        <v>2</v>
      </c>
      <c r="U27">
        <v>2E-3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0.06</v>
      </c>
      <c r="CB27" t="s">
        <v>2</v>
      </c>
      <c r="CC27" t="s">
        <v>2</v>
      </c>
      <c r="CG27" s="9">
        <f t="shared" si="0"/>
        <v>8.299999999999999E-2</v>
      </c>
      <c r="CH27">
        <f>+AB$82</f>
        <v>0.30299999999999999</v>
      </c>
      <c r="CI27" s="10">
        <f t="shared" si="1"/>
        <v>-0.51855737149769499</v>
      </c>
      <c r="CJ27" s="7">
        <f t="shared" si="2"/>
        <v>-1.080921907623926</v>
      </c>
    </row>
    <row r="28" spans="2:88">
      <c r="B28" t="s">
        <v>28</v>
      </c>
      <c r="C28">
        <v>0.17399999999999999</v>
      </c>
      <c r="D28" t="s">
        <v>2</v>
      </c>
      <c r="E28" t="s">
        <v>2</v>
      </c>
      <c r="F28" t="s">
        <v>2</v>
      </c>
      <c r="G28">
        <v>7.0000000000000001E-3</v>
      </c>
      <c r="H28" t="s">
        <v>2</v>
      </c>
      <c r="I28">
        <v>0.08</v>
      </c>
      <c r="J28" t="s">
        <v>2</v>
      </c>
      <c r="K28">
        <v>0.112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>
        <v>0.38500000000000001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>
        <v>0.13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>
        <v>0.57599999999999996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 t="s">
        <v>2</v>
      </c>
      <c r="CB28" t="s">
        <v>2</v>
      </c>
      <c r="CC28">
        <v>3.5329999999999999</v>
      </c>
      <c r="CG28" s="9">
        <f t="shared" si="0"/>
        <v>4.9969999999999999</v>
      </c>
      <c r="CH28">
        <f>+AC$82</f>
        <v>25.122</v>
      </c>
      <c r="CI28" s="10">
        <f t="shared" si="1"/>
        <v>1.4000542112748742</v>
      </c>
      <c r="CJ28" s="7">
        <f t="shared" si="2"/>
        <v>0.69870934944258678</v>
      </c>
    </row>
    <row r="29" spans="2:88">
      <c r="B29" t="s">
        <v>29</v>
      </c>
      <c r="C29" t="s">
        <v>2</v>
      </c>
      <c r="D29" t="s">
        <v>2</v>
      </c>
      <c r="E29">
        <v>1.4E-2</v>
      </c>
      <c r="F29" t="s">
        <v>2</v>
      </c>
      <c r="G29">
        <v>8.9999999999999993E-3</v>
      </c>
      <c r="H29" t="s">
        <v>2</v>
      </c>
      <c r="I29">
        <v>0.41599999999999998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>
        <v>0.53700000000000003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>
        <v>0.66500000000000004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1.1020000000000001</v>
      </c>
      <c r="CG29" s="9">
        <f t="shared" si="0"/>
        <v>2.7430000000000003</v>
      </c>
      <c r="CH29">
        <f>+AD$82</f>
        <v>6.4210000000000003</v>
      </c>
      <c r="CI29" s="10">
        <f t="shared" si="1"/>
        <v>0.80760266991649465</v>
      </c>
      <c r="CJ29" s="7">
        <f t="shared" si="2"/>
        <v>0.4382258076045295</v>
      </c>
    </row>
    <row r="30" spans="2:88">
      <c r="B30" t="s">
        <v>30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>
        <v>6.0999999999999999E-2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0.74299999999999999</v>
      </c>
      <c r="CG30" s="9">
        <f t="shared" si="0"/>
        <v>0.80400000000000005</v>
      </c>
      <c r="CH30">
        <f>+AE$82</f>
        <v>4.899</v>
      </c>
      <c r="CI30" s="10">
        <f t="shared" si="1"/>
        <v>0.69010743945633057</v>
      </c>
      <c r="CJ30" s="7">
        <f t="shared" si="2"/>
        <v>-9.4743951251548705E-2</v>
      </c>
    </row>
    <row r="31" spans="2:88">
      <c r="B31" t="s">
        <v>31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>
        <v>2.1999999999999999E-2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>
        <v>0.16900000000000001</v>
      </c>
      <c r="CB31" t="s">
        <v>2</v>
      </c>
      <c r="CC31" t="s">
        <v>2</v>
      </c>
      <c r="CG31" s="9">
        <f t="shared" si="0"/>
        <v>0.191</v>
      </c>
      <c r="CH31">
        <f>+AF$82</f>
        <v>1.05</v>
      </c>
      <c r="CI31" s="10">
        <f t="shared" si="1"/>
        <v>2.1189299069938092E-2</v>
      </c>
      <c r="CJ31" s="7">
        <f t="shared" si="2"/>
        <v>-0.71896663275227246</v>
      </c>
    </row>
    <row r="32" spans="2:88">
      <c r="B32" t="s">
        <v>32</v>
      </c>
      <c r="C32">
        <v>0.29099999999999998</v>
      </c>
      <c r="D32" t="s">
        <v>2</v>
      </c>
      <c r="E32">
        <v>0.187</v>
      </c>
      <c r="F32" t="s">
        <v>2</v>
      </c>
      <c r="G32">
        <v>2.9000000000000001E-2</v>
      </c>
      <c r="H32" t="s">
        <v>2</v>
      </c>
      <c r="I32" t="s">
        <v>2</v>
      </c>
      <c r="J32" t="s">
        <v>2</v>
      </c>
      <c r="K32">
        <v>0.70399999999999996</v>
      </c>
      <c r="L32" t="s">
        <v>2</v>
      </c>
      <c r="M32">
        <v>0.63300000000000001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>
        <v>3.1520000000000001</v>
      </c>
      <c r="T32" t="s">
        <v>2</v>
      </c>
      <c r="U32" t="s">
        <v>2</v>
      </c>
      <c r="V32">
        <v>0.495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>
        <v>0.28399999999999997</v>
      </c>
      <c r="AD32" t="s">
        <v>2</v>
      </c>
      <c r="AE32" t="s">
        <v>2</v>
      </c>
      <c r="AF32" t="s">
        <v>2</v>
      </c>
      <c r="AG32">
        <v>0.54900000000000004</v>
      </c>
      <c r="AH32" t="s">
        <v>2</v>
      </c>
      <c r="AI32" t="s">
        <v>2</v>
      </c>
      <c r="AJ32" t="s">
        <v>2</v>
      </c>
      <c r="AK32">
        <v>0.68600000000000005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 t="s">
        <v>2</v>
      </c>
      <c r="CB32" t="s">
        <v>2</v>
      </c>
      <c r="CC32">
        <v>17.995000000000001</v>
      </c>
      <c r="CG32" s="9">
        <f t="shared" si="0"/>
        <v>25.005000000000003</v>
      </c>
      <c r="CH32">
        <f>+AG$82</f>
        <v>95.510999999999996</v>
      </c>
      <c r="CI32" s="10">
        <f t="shared" si="1"/>
        <v>1.9800533921512133</v>
      </c>
      <c r="CJ32" s="7">
        <f t="shared" si="2"/>
        <v>1.3980268588836866</v>
      </c>
    </row>
    <row r="33" spans="2:88">
      <c r="B33" t="s">
        <v>33</v>
      </c>
      <c r="C33" t="s">
        <v>2</v>
      </c>
      <c r="D33" t="s">
        <v>2</v>
      </c>
      <c r="E33">
        <v>5.0000000000000001E-3</v>
      </c>
      <c r="F33" t="s">
        <v>2</v>
      </c>
      <c r="G33">
        <v>0.01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>
        <v>3.6999999999999998E-2</v>
      </c>
      <c r="X33" t="s">
        <v>2</v>
      </c>
      <c r="Y33" t="s">
        <v>2</v>
      </c>
      <c r="Z33" t="s">
        <v>2</v>
      </c>
      <c r="AA33">
        <v>4.3999999999999997E-2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>
        <v>2.5999999999999999E-2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>
        <v>0.34599999999999997</v>
      </c>
      <c r="CB33" t="s">
        <v>2</v>
      </c>
      <c r="CC33" t="s">
        <v>2</v>
      </c>
      <c r="CG33" s="9">
        <f t="shared" si="0"/>
        <v>0.46799999999999997</v>
      </c>
      <c r="CH33">
        <f>+AH$82</f>
        <v>1.8939999999999999</v>
      </c>
      <c r="CI33" s="10">
        <f t="shared" si="1"/>
        <v>0.27737997466725461</v>
      </c>
      <c r="CJ33" s="7">
        <f t="shared" si="2"/>
        <v>-0.32975414692587601</v>
      </c>
    </row>
    <row r="34" spans="2:88">
      <c r="B34" t="s">
        <v>34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>
        <v>7.4999999999999997E-2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>
        <v>8.9999999999999993E-3</v>
      </c>
      <c r="P34" t="s">
        <v>2</v>
      </c>
      <c r="Q34" t="s">
        <v>2</v>
      </c>
      <c r="R34" t="s">
        <v>2</v>
      </c>
      <c r="S34" t="s">
        <v>2</v>
      </c>
      <c r="T34">
        <v>6.9000000000000006E-2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>
        <v>2.8000000000000001E-2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>
        <v>0.34599999999999997</v>
      </c>
      <c r="CG34" s="9">
        <f t="shared" si="0"/>
        <v>0.52699999999999991</v>
      </c>
      <c r="CH34">
        <f>+AI$82</f>
        <v>2.06</v>
      </c>
      <c r="CI34" s="10">
        <f t="shared" si="1"/>
        <v>0.31386722036915343</v>
      </c>
      <c r="CJ34" s="7">
        <f t="shared" si="2"/>
        <v>-0.27818938478745348</v>
      </c>
    </row>
    <row r="35" spans="2:88">
      <c r="B35" t="s">
        <v>35</v>
      </c>
      <c r="C35">
        <v>2.5000000000000001E-2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5.0999999999999997E-2</v>
      </c>
      <c r="J35" t="s">
        <v>2</v>
      </c>
      <c r="K35">
        <v>3.5999999999999997E-2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>
        <v>4.4999999999999998E-2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>
        <v>2.1000000000000001E-2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>
        <v>3.1E-2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1.123</v>
      </c>
      <c r="CG35" s="9">
        <f t="shared" si="0"/>
        <v>1.3319999999999999</v>
      </c>
      <c r="CH35">
        <f>+AJ$82</f>
        <v>6.3220000000000001</v>
      </c>
      <c r="CI35" s="10">
        <f t="shared" si="1"/>
        <v>0.80085449150356092</v>
      </c>
      <c r="CJ35" s="7">
        <f t="shared" si="2"/>
        <v>0.12450422483428221</v>
      </c>
    </row>
    <row r="36" spans="2:88">
      <c r="B36" t="s">
        <v>85</v>
      </c>
      <c r="C36" t="s">
        <v>2</v>
      </c>
      <c r="D36">
        <v>6.6000000000000003E-2</v>
      </c>
      <c r="E36" t="s">
        <v>2</v>
      </c>
      <c r="F36" t="s">
        <v>2</v>
      </c>
      <c r="G36">
        <v>5.0000000000000001E-3</v>
      </c>
      <c r="H36" t="s">
        <v>2</v>
      </c>
      <c r="I36">
        <v>3.6999999999999998E-2</v>
      </c>
      <c r="J36" t="s">
        <v>2</v>
      </c>
      <c r="K36">
        <v>0.17399999999999999</v>
      </c>
      <c r="L36" t="s">
        <v>2</v>
      </c>
      <c r="M36">
        <v>0.27600000000000002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0.23499999999999999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>
        <v>0.20499999999999999</v>
      </c>
      <c r="AH36" t="s">
        <v>2</v>
      </c>
      <c r="AI36" t="s">
        <v>2</v>
      </c>
      <c r="AJ36" t="s">
        <v>2</v>
      </c>
      <c r="AK36">
        <v>8.6999999999999994E-2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3.823</v>
      </c>
      <c r="CG36" s="9">
        <f t="shared" si="0"/>
        <v>4.9079999999999995</v>
      </c>
      <c r="CH36">
        <f>+AK$82</f>
        <v>23.466999999999999</v>
      </c>
      <c r="CI36" s="10">
        <f t="shared" si="1"/>
        <v>1.3704575733343454</v>
      </c>
      <c r="CJ36" s="7">
        <f t="shared" si="2"/>
        <v>0.69090455405496654</v>
      </c>
    </row>
    <row r="37" spans="2:88">
      <c r="B37" t="s">
        <v>37</v>
      </c>
      <c r="C37" t="s">
        <v>2</v>
      </c>
      <c r="D37" t="s">
        <v>2</v>
      </c>
      <c r="E37" t="s">
        <v>2</v>
      </c>
      <c r="F37" t="s">
        <v>2</v>
      </c>
      <c r="G37">
        <v>1E-3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>
        <v>4.0000000000000001E-3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>
        <v>2E-3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9.0999999999999998E-2</v>
      </c>
      <c r="CG37" s="9">
        <f t="shared" si="0"/>
        <v>9.8000000000000004E-2</v>
      </c>
      <c r="CH37">
        <f>+AL$82</f>
        <v>0.58899999999999997</v>
      </c>
      <c r="CI37" s="10">
        <f t="shared" si="1"/>
        <v>-0.22988470521289839</v>
      </c>
      <c r="CJ37" s="7">
        <f t="shared" si="2"/>
        <v>-1.0087739243075051</v>
      </c>
    </row>
    <row r="38" spans="2:88">
      <c r="B38" t="s">
        <v>38</v>
      </c>
      <c r="C38" t="s">
        <v>2</v>
      </c>
      <c r="D38" t="s">
        <v>2</v>
      </c>
      <c r="E38">
        <v>0.03</v>
      </c>
      <c r="F38">
        <v>2.5999999999999999E-2</v>
      </c>
      <c r="G38">
        <v>1.9E-2</v>
      </c>
      <c r="H38" t="s">
        <v>2</v>
      </c>
      <c r="I38" t="s">
        <v>2</v>
      </c>
      <c r="J38" t="s">
        <v>2</v>
      </c>
      <c r="K38" t="s">
        <v>2</v>
      </c>
      <c r="L38">
        <v>1E-3</v>
      </c>
      <c r="M38" t="s">
        <v>2</v>
      </c>
      <c r="N38">
        <v>0.02</v>
      </c>
      <c r="O38" t="s">
        <v>2</v>
      </c>
      <c r="P38">
        <v>2.7E-2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>
        <v>0.114</v>
      </c>
      <c r="X38" t="s">
        <v>2</v>
      </c>
      <c r="Y38" t="s">
        <v>2</v>
      </c>
      <c r="Z38" t="s">
        <v>2</v>
      </c>
      <c r="AA38">
        <v>5.7000000000000002E-2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>
        <v>2E-3</v>
      </c>
      <c r="AN38">
        <v>7.0000000000000001E-3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 t="s">
        <v>2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>
        <v>0.35</v>
      </c>
      <c r="CB38" t="s">
        <v>2</v>
      </c>
      <c r="CC38" t="s">
        <v>2</v>
      </c>
      <c r="CG38" s="9">
        <f t="shared" si="0"/>
        <v>0.65300000000000002</v>
      </c>
      <c r="CH38">
        <f>+AM$82</f>
        <v>1.6819999999999999</v>
      </c>
      <c r="CI38" s="10">
        <f t="shared" si="1"/>
        <v>0.22582599146189336</v>
      </c>
      <c r="CJ38" s="7">
        <f t="shared" si="2"/>
        <v>-0.18508681872492605</v>
      </c>
    </row>
    <row r="39" spans="2:88">
      <c r="B39" t="s">
        <v>39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>
        <v>8.9999999999999993E-3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  <c r="AN39" t="s">
        <v>2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>
        <v>7.0000000000000001E-3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7.6999999999999999E-2</v>
      </c>
      <c r="CB39" t="s">
        <v>2</v>
      </c>
      <c r="CC39" t="s">
        <v>2</v>
      </c>
      <c r="CG39" s="9">
        <f t="shared" si="0"/>
        <v>9.2999999999999999E-2</v>
      </c>
      <c r="CH39">
        <f>+AN$82</f>
        <v>0.33800000000000002</v>
      </c>
      <c r="CI39" s="10">
        <f t="shared" si="1"/>
        <v>-0.47108329972234525</v>
      </c>
      <c r="CJ39" s="7">
        <f t="shared" si="2"/>
        <v>-1.031517051446065</v>
      </c>
    </row>
    <row r="40" spans="2:88">
      <c r="B40" t="s">
        <v>40</v>
      </c>
      <c r="C40" t="s">
        <v>2</v>
      </c>
      <c r="D40" t="s">
        <v>2</v>
      </c>
      <c r="E40">
        <v>5.0999999999999997E-2</v>
      </c>
      <c r="F40" t="s">
        <v>2</v>
      </c>
      <c r="G40">
        <v>1.0999999999999999E-2</v>
      </c>
      <c r="H40">
        <v>0.14000000000000001</v>
      </c>
      <c r="I40">
        <v>0.127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>
        <v>0.16800000000000001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>
        <v>7.3999999999999996E-2</v>
      </c>
      <c r="AU40" t="s">
        <v>2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 t="s">
        <v>2</v>
      </c>
      <c r="CB40" t="s">
        <v>2</v>
      </c>
      <c r="CC40">
        <v>1.2789999999999999</v>
      </c>
      <c r="CG40" s="9">
        <f t="shared" si="0"/>
        <v>1.8499999999999999</v>
      </c>
      <c r="CH40">
        <f>+AO$82</f>
        <v>7.7670000000000003</v>
      </c>
      <c r="CI40" s="10">
        <f t="shared" si="1"/>
        <v>0.89025330515453449</v>
      </c>
      <c r="CJ40" s="7">
        <f t="shared" si="2"/>
        <v>0.26717172840301379</v>
      </c>
    </row>
    <row r="41" spans="2:88">
      <c r="B41" t="s">
        <v>41</v>
      </c>
      <c r="C41">
        <v>0.112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>
        <v>0.13400000000000001</v>
      </c>
      <c r="J41" t="s">
        <v>2</v>
      </c>
      <c r="K41" t="s">
        <v>2</v>
      </c>
      <c r="L41" t="s">
        <v>2</v>
      </c>
      <c r="M41">
        <v>1.397</v>
      </c>
      <c r="N41" t="s">
        <v>2</v>
      </c>
      <c r="O41">
        <v>0.18099999999999999</v>
      </c>
      <c r="P41" t="s">
        <v>2</v>
      </c>
      <c r="Q41">
        <v>0.35599999999999998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>
        <v>0.66700000000000004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4.0000000000000001E-3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5.2389999999999999</v>
      </c>
      <c r="CG41" s="9">
        <f t="shared" si="0"/>
        <v>8.09</v>
      </c>
      <c r="CH41">
        <f>+AP$82</f>
        <v>29.951000000000001</v>
      </c>
      <c r="CI41" s="10">
        <f t="shared" si="1"/>
        <v>1.4764113271337356</v>
      </c>
      <c r="CJ41" s="7">
        <f t="shared" si="2"/>
        <v>0.90794852161227224</v>
      </c>
    </row>
    <row r="42" spans="2:88">
      <c r="B42" t="s">
        <v>42</v>
      </c>
      <c r="C42" t="s">
        <v>2</v>
      </c>
      <c r="D42" t="s">
        <v>2</v>
      </c>
      <c r="E42">
        <v>0.11799999999999999</v>
      </c>
      <c r="F42" t="s">
        <v>2</v>
      </c>
      <c r="G42">
        <v>1.0999999999999999E-2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>
        <v>0.151</v>
      </c>
      <c r="R42" t="s">
        <v>2</v>
      </c>
      <c r="S42">
        <v>0.36699999999999999</v>
      </c>
      <c r="T42" t="s">
        <v>2</v>
      </c>
      <c r="U42" t="s">
        <v>2</v>
      </c>
      <c r="V42">
        <v>0.29799999999999999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0.216</v>
      </c>
      <c r="AD42" t="s">
        <v>2</v>
      </c>
      <c r="AE42">
        <v>0.41</v>
      </c>
      <c r="AF42" t="s">
        <v>2</v>
      </c>
      <c r="AG42">
        <v>0.22500000000000001</v>
      </c>
      <c r="AH42" t="s">
        <v>2</v>
      </c>
      <c r="AI42">
        <v>0.10199999999999999</v>
      </c>
      <c r="AJ42" t="s">
        <v>2</v>
      </c>
      <c r="AK42">
        <v>0.11799999999999999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>
        <v>0.32500000000000001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4.5919999999999996</v>
      </c>
      <c r="CG42" s="9">
        <f t="shared" si="0"/>
        <v>6.9329999999999998</v>
      </c>
      <c r="CH42">
        <f>+AQ$82</f>
        <v>27.077000000000002</v>
      </c>
      <c r="CI42" s="10">
        <f t="shared" si="1"/>
        <v>1.4326005449606836</v>
      </c>
      <c r="CJ42" s="7">
        <f t="shared" si="2"/>
        <v>0.8409212001987717</v>
      </c>
    </row>
    <row r="43" spans="2:88">
      <c r="B43" t="s">
        <v>43</v>
      </c>
      <c r="C43">
        <v>1.6E-2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0.04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 t="s">
        <v>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0.16</v>
      </c>
      <c r="CG43" s="9">
        <f t="shared" si="0"/>
        <v>0.216</v>
      </c>
      <c r="CH43">
        <f>+AR$82</f>
        <v>1.101</v>
      </c>
      <c r="CI43" s="10">
        <f t="shared" si="1"/>
        <v>4.1787318971751766E-2</v>
      </c>
      <c r="CJ43" s="7">
        <f t="shared" si="2"/>
        <v>-0.6655462488490691</v>
      </c>
    </row>
    <row r="44" spans="2:88">
      <c r="B44" t="s">
        <v>44</v>
      </c>
      <c r="C44" t="s">
        <v>2</v>
      </c>
      <c r="D44" t="s">
        <v>2</v>
      </c>
      <c r="E44">
        <v>5.3999999999999999E-2</v>
      </c>
      <c r="F44" t="s">
        <v>2</v>
      </c>
      <c r="G44">
        <v>1.2E-2</v>
      </c>
      <c r="H44" t="s">
        <v>2</v>
      </c>
      <c r="I44">
        <v>6.5000000000000002E-2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>
        <v>0.19800000000000001</v>
      </c>
      <c r="P44" t="s">
        <v>2</v>
      </c>
      <c r="Q44" t="s">
        <v>2</v>
      </c>
      <c r="R44" t="s">
        <v>2</v>
      </c>
      <c r="S44">
        <v>0.27200000000000002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>
        <v>0.23100000000000001</v>
      </c>
      <c r="AD44" t="s">
        <v>2</v>
      </c>
      <c r="AE44">
        <v>0.11799999999999999</v>
      </c>
      <c r="AF44" t="s">
        <v>2</v>
      </c>
      <c r="AG44">
        <v>0.34200000000000003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>
        <v>2.3E-2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3.7759999999999998</v>
      </c>
      <c r="CG44" s="9">
        <f t="shared" si="0"/>
        <v>5.0909999999999993</v>
      </c>
      <c r="CH44">
        <f>+AS$82</f>
        <v>26.408000000000001</v>
      </c>
      <c r="CI44" s="10">
        <f t="shared" si="1"/>
        <v>1.4217355113222552</v>
      </c>
      <c r="CJ44" s="7">
        <f t="shared" si="2"/>
        <v>0.70680309703733812</v>
      </c>
    </row>
    <row r="45" spans="2:88">
      <c r="B45" t="s">
        <v>45</v>
      </c>
      <c r="C45">
        <v>8.0000000000000002E-3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1.2030000000000001</v>
      </c>
      <c r="CG45" s="9">
        <f t="shared" si="0"/>
        <v>1.2110000000000001</v>
      </c>
      <c r="CH45">
        <f>+AT$82</f>
        <v>7.41</v>
      </c>
      <c r="CI45" s="10">
        <f t="shared" si="1"/>
        <v>0.86981820797932818</v>
      </c>
      <c r="CJ45" s="7">
        <f t="shared" si="2"/>
        <v>8.3144143143052268E-2</v>
      </c>
    </row>
    <row r="46" spans="2:88">
      <c r="B46" t="s">
        <v>46</v>
      </c>
      <c r="C46" t="s">
        <v>2</v>
      </c>
      <c r="D46" t="s">
        <v>2</v>
      </c>
      <c r="E46">
        <v>0.23300000000000001</v>
      </c>
      <c r="F46" t="s">
        <v>2</v>
      </c>
      <c r="G46">
        <v>0.02</v>
      </c>
      <c r="H46" t="s">
        <v>2</v>
      </c>
      <c r="I46" t="s">
        <v>2</v>
      </c>
      <c r="J46" t="s">
        <v>2</v>
      </c>
      <c r="K46" t="s">
        <v>2</v>
      </c>
      <c r="L46">
        <v>4.0000000000000001E-3</v>
      </c>
      <c r="M46" t="s">
        <v>2</v>
      </c>
      <c r="N46" t="s">
        <v>2</v>
      </c>
      <c r="O46" t="s">
        <v>2</v>
      </c>
      <c r="P46">
        <v>0.38400000000000001</v>
      </c>
      <c r="Q46" t="s">
        <v>2</v>
      </c>
      <c r="R46" t="s">
        <v>2</v>
      </c>
      <c r="S46" t="s">
        <v>2</v>
      </c>
      <c r="T46" t="s">
        <v>2</v>
      </c>
      <c r="U46">
        <v>2.5999999999999999E-2</v>
      </c>
      <c r="V46" t="s">
        <v>2</v>
      </c>
      <c r="W46">
        <v>1.0999999999999999E-2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>
        <v>4.2999999999999997E-2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>
        <v>0.88700000000000001</v>
      </c>
      <c r="CB46" t="s">
        <v>2</v>
      </c>
      <c r="CC46" t="s">
        <v>2</v>
      </c>
      <c r="CG46" s="9">
        <f t="shared" si="0"/>
        <v>1.6080000000000001</v>
      </c>
      <c r="CH46">
        <f>+AU$82</f>
        <v>5.2640000000000002</v>
      </c>
      <c r="CI46" s="10">
        <f t="shared" si="1"/>
        <v>0.72131588060589913</v>
      </c>
      <c r="CJ46" s="7">
        <f t="shared" si="2"/>
        <v>0.20628604441243248</v>
      </c>
    </row>
    <row r="47" spans="2:88">
      <c r="B47" t="s">
        <v>47</v>
      </c>
      <c r="C47">
        <v>0.224</v>
      </c>
      <c r="D47">
        <v>0.41799999999999998</v>
      </c>
      <c r="E47">
        <v>0.112</v>
      </c>
      <c r="F47" t="s">
        <v>2</v>
      </c>
      <c r="G47">
        <v>1.7000000000000001E-2</v>
      </c>
      <c r="H47">
        <v>5.3840000000000003</v>
      </c>
      <c r="I47" t="s">
        <v>2</v>
      </c>
      <c r="J47" t="s">
        <v>2</v>
      </c>
      <c r="K47">
        <v>9.6329999999999991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>
        <v>8.7200000000000006</v>
      </c>
      <c r="S47">
        <v>5.5380000000000003</v>
      </c>
      <c r="T47" t="s">
        <v>2</v>
      </c>
      <c r="U47" t="s">
        <v>2</v>
      </c>
      <c r="V47">
        <v>0.72099999999999997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>
        <v>0.75</v>
      </c>
      <c r="AD47" t="s">
        <v>2</v>
      </c>
      <c r="AE47">
        <v>6.9000000000000006E-2</v>
      </c>
      <c r="AF47" t="s">
        <v>2</v>
      </c>
      <c r="AG47">
        <v>3.1850000000000001</v>
      </c>
      <c r="AH47" t="s">
        <v>2</v>
      </c>
      <c r="AI47" t="s">
        <v>2</v>
      </c>
      <c r="AJ47" t="s">
        <v>2</v>
      </c>
      <c r="AK47">
        <v>0.76800000000000002</v>
      </c>
      <c r="AL47">
        <v>3.0000000000000001E-3</v>
      </c>
      <c r="AM47" t="s">
        <v>2</v>
      </c>
      <c r="AN47" t="s">
        <v>2</v>
      </c>
      <c r="AO47" t="s">
        <v>2</v>
      </c>
      <c r="AP47" t="s">
        <v>2</v>
      </c>
      <c r="AQ47">
        <v>0.51700000000000002</v>
      </c>
      <c r="AR47" t="s">
        <v>2</v>
      </c>
      <c r="AS47" t="s">
        <v>2</v>
      </c>
      <c r="AT47" t="s">
        <v>2</v>
      </c>
      <c r="AU47" t="s">
        <v>2</v>
      </c>
      <c r="AV47">
        <v>0.83799999999999997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>
        <v>4.9130000000000003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 t="s">
        <v>2</v>
      </c>
      <c r="CB47" t="s">
        <v>2</v>
      </c>
      <c r="CC47">
        <v>31.370999999999999</v>
      </c>
      <c r="CG47" s="9">
        <f t="shared" si="0"/>
        <v>73.180999999999997</v>
      </c>
      <c r="CH47">
        <f>+AV$82</f>
        <v>142.047</v>
      </c>
      <c r="CI47" s="10">
        <f t="shared" si="1"/>
        <v>2.1524320659561464</v>
      </c>
      <c r="CJ47" s="7">
        <f t="shared" si="2"/>
        <v>1.8643983397162436</v>
      </c>
    </row>
    <row r="48" spans="2:88">
      <c r="B48" t="s">
        <v>48</v>
      </c>
      <c r="C48" t="s">
        <v>2</v>
      </c>
      <c r="D48" t="s">
        <v>2</v>
      </c>
      <c r="E48">
        <v>0.22900000000000001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>
        <v>0.01</v>
      </c>
      <c r="O48" t="s">
        <v>2</v>
      </c>
      <c r="P48">
        <v>0.61099999999999999</v>
      </c>
      <c r="Q48" t="s">
        <v>2</v>
      </c>
      <c r="R48" t="s">
        <v>2</v>
      </c>
      <c r="S48" t="s">
        <v>2</v>
      </c>
      <c r="T48" t="s">
        <v>2</v>
      </c>
      <c r="U48">
        <v>0.17100000000000001</v>
      </c>
      <c r="V48" t="s">
        <v>2</v>
      </c>
      <c r="W48">
        <v>9.1999999999999998E-2</v>
      </c>
      <c r="X48" t="s">
        <v>2</v>
      </c>
      <c r="Y48" t="s">
        <v>2</v>
      </c>
      <c r="Z48" t="s">
        <v>2</v>
      </c>
      <c r="AA48">
        <v>0.17499999999999999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 t="s">
        <v>2</v>
      </c>
      <c r="AQ48" t="s">
        <v>2</v>
      </c>
      <c r="AR48" t="s">
        <v>2</v>
      </c>
      <c r="AS48" t="s">
        <v>2</v>
      </c>
      <c r="AT48" t="s">
        <v>2</v>
      </c>
      <c r="AU48" t="s">
        <v>2</v>
      </c>
      <c r="AV48" t="s">
        <v>2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 t="s">
        <v>2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>
        <v>4.12</v>
      </c>
      <c r="CB48" t="s">
        <v>2</v>
      </c>
      <c r="CC48" t="s">
        <v>2</v>
      </c>
      <c r="CG48" s="9">
        <f t="shared" si="0"/>
        <v>5.4080000000000004</v>
      </c>
      <c r="CH48">
        <f>+AW$82</f>
        <v>18.408999999999999</v>
      </c>
      <c r="CI48" s="10">
        <f t="shared" si="1"/>
        <v>1.2650301977230587</v>
      </c>
      <c r="CJ48" s="7">
        <f t="shared" si="2"/>
        <v>0.7330366829335796</v>
      </c>
    </row>
    <row r="49" spans="2:88">
      <c r="B49" t="s">
        <v>49</v>
      </c>
      <c r="C49" t="s">
        <v>2</v>
      </c>
      <c r="D49" t="s">
        <v>2</v>
      </c>
      <c r="E49">
        <v>8.3000000000000004E-2</v>
      </c>
      <c r="F49" t="s">
        <v>2</v>
      </c>
      <c r="G49" t="s">
        <v>2</v>
      </c>
      <c r="H49" t="s">
        <v>2</v>
      </c>
      <c r="I49" t="s">
        <v>2</v>
      </c>
      <c r="J49">
        <v>0.109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>
        <v>0.14899999999999999</v>
      </c>
      <c r="AU49">
        <v>3.6999999999999998E-2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2.153</v>
      </c>
      <c r="CB49" t="s">
        <v>2</v>
      </c>
      <c r="CC49" t="s">
        <v>2</v>
      </c>
      <c r="CG49" s="9">
        <f t="shared" si="0"/>
        <v>2.5310000000000001</v>
      </c>
      <c r="CH49">
        <f>+AX$82</f>
        <v>9.9570000000000007</v>
      </c>
      <c r="CI49" s="10">
        <f t="shared" si="1"/>
        <v>0.9981285071282664</v>
      </c>
      <c r="CJ49" s="7">
        <f t="shared" si="2"/>
        <v>0.40329214515825423</v>
      </c>
    </row>
    <row r="50" spans="2:88">
      <c r="B50" t="s">
        <v>50</v>
      </c>
      <c r="C50" t="s">
        <v>2</v>
      </c>
      <c r="D50" t="s">
        <v>2</v>
      </c>
      <c r="E50" t="s">
        <v>2</v>
      </c>
      <c r="F50">
        <v>4.0000000000000001E-3</v>
      </c>
      <c r="G50" t="s">
        <v>2</v>
      </c>
      <c r="H50" t="s">
        <v>2</v>
      </c>
      <c r="I50" t="s">
        <v>2</v>
      </c>
      <c r="J50">
        <v>3.4000000000000002E-2</v>
      </c>
      <c r="K50" t="s">
        <v>2</v>
      </c>
      <c r="L50">
        <v>1.2E-2</v>
      </c>
      <c r="M50" t="s">
        <v>2</v>
      </c>
      <c r="N50">
        <v>3.0000000000000001E-3</v>
      </c>
      <c r="O50" t="s">
        <v>2</v>
      </c>
      <c r="P50">
        <v>0.02</v>
      </c>
      <c r="Q50" t="s">
        <v>2</v>
      </c>
      <c r="R50" t="s">
        <v>2</v>
      </c>
      <c r="S50" t="s">
        <v>2</v>
      </c>
      <c r="T50" t="s">
        <v>2</v>
      </c>
      <c r="U50">
        <v>1.9E-2</v>
      </c>
      <c r="V50" t="s">
        <v>2</v>
      </c>
      <c r="W50">
        <v>3.6999999999999998E-2</v>
      </c>
      <c r="X50" t="s">
        <v>2</v>
      </c>
      <c r="Y50" t="s">
        <v>2</v>
      </c>
      <c r="Z50" t="s">
        <v>2</v>
      </c>
      <c r="AA50">
        <v>2.5000000000000001E-2</v>
      </c>
      <c r="AB50">
        <v>7.0000000000000001E-3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>
        <v>1.4E-2</v>
      </c>
      <c r="AN50">
        <v>6.0000000000000001E-3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1.2999999999999999E-2</v>
      </c>
      <c r="AU50">
        <v>6.0000000000000001E-3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0.104</v>
      </c>
      <c r="CB50" t="s">
        <v>2</v>
      </c>
      <c r="CC50" t="s">
        <v>2</v>
      </c>
      <c r="CG50" s="9">
        <f t="shared" si="0"/>
        <v>0.30400000000000005</v>
      </c>
      <c r="CH50">
        <f>+AY$82</f>
        <v>0.61899999999999999</v>
      </c>
      <c r="CI50" s="10">
        <f t="shared" si="1"/>
        <v>-0.20830935097988201</v>
      </c>
      <c r="CJ50" s="7">
        <f t="shared" si="2"/>
        <v>-0.51712641639124624</v>
      </c>
    </row>
    <row r="51" spans="2:88">
      <c r="B51" t="s">
        <v>51</v>
      </c>
      <c r="C51" t="s">
        <v>2</v>
      </c>
      <c r="D51" t="s">
        <v>2</v>
      </c>
      <c r="E51" t="s">
        <v>2</v>
      </c>
      <c r="F51">
        <v>0</v>
      </c>
      <c r="G51" t="s">
        <v>2</v>
      </c>
      <c r="H51" t="s">
        <v>2</v>
      </c>
      <c r="I51" t="s">
        <v>2</v>
      </c>
      <c r="J51">
        <v>5.0000000000000001E-3</v>
      </c>
      <c r="K51" t="s">
        <v>2</v>
      </c>
      <c r="L51">
        <v>4.0000000000000001E-3</v>
      </c>
      <c r="M51" t="s">
        <v>2</v>
      </c>
      <c r="N51">
        <v>6.0000000000000001E-3</v>
      </c>
      <c r="O51" t="s">
        <v>2</v>
      </c>
      <c r="P51">
        <v>0.39700000000000002</v>
      </c>
      <c r="Q51" t="s">
        <v>2</v>
      </c>
      <c r="R51" t="s">
        <v>2</v>
      </c>
      <c r="S51" t="s">
        <v>2</v>
      </c>
      <c r="T51" t="s">
        <v>2</v>
      </c>
      <c r="U51">
        <v>7.1999999999999995E-2</v>
      </c>
      <c r="V51" t="s">
        <v>2</v>
      </c>
      <c r="W51">
        <v>1.7000000000000001E-2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>
        <v>4.2000000000000003E-2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0.14699999999999999</v>
      </c>
      <c r="AU51">
        <v>0.06</v>
      </c>
      <c r="AV51" t="s">
        <v>2</v>
      </c>
      <c r="AW51" t="s">
        <v>2</v>
      </c>
      <c r="AX51" t="s">
        <v>2</v>
      </c>
      <c r="AY51">
        <v>2E-3</v>
      </c>
      <c r="AZ51">
        <v>6.0000000000000001E-3</v>
      </c>
      <c r="BA51">
        <v>0.01</v>
      </c>
      <c r="BB51">
        <v>1.2E-2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0.47899999999999998</v>
      </c>
      <c r="CB51" t="s">
        <v>2</v>
      </c>
      <c r="CC51" t="s">
        <v>2</v>
      </c>
      <c r="CG51" s="9">
        <f t="shared" si="0"/>
        <v>1.2589999999999999</v>
      </c>
      <c r="CH51">
        <f>+AZ$82</f>
        <v>2.278</v>
      </c>
      <c r="CI51" s="10">
        <f t="shared" si="1"/>
        <v>0.35755371974308159</v>
      </c>
      <c r="CJ51" s="7">
        <f t="shared" si="2"/>
        <v>0.10002573010786256</v>
      </c>
    </row>
    <row r="52" spans="2:88">
      <c r="B52" t="s">
        <v>52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6.0000000000000001E-3</v>
      </c>
      <c r="K52" t="s">
        <v>2</v>
      </c>
      <c r="L52">
        <v>4.0000000000000001E-3</v>
      </c>
      <c r="M52" t="s">
        <v>2</v>
      </c>
      <c r="N52">
        <v>7.0000000000000001E-3</v>
      </c>
      <c r="O52" t="s">
        <v>2</v>
      </c>
      <c r="P52">
        <v>0.65800000000000003</v>
      </c>
      <c r="Q52" t="s">
        <v>2</v>
      </c>
      <c r="R52" t="s">
        <v>2</v>
      </c>
      <c r="S52" t="s">
        <v>2</v>
      </c>
      <c r="T52" t="s">
        <v>2</v>
      </c>
      <c r="U52">
        <v>0.218</v>
      </c>
      <c r="V52" t="s">
        <v>2</v>
      </c>
      <c r="W52">
        <v>1.9E-2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5.0999999999999997E-2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0.27400000000000002</v>
      </c>
      <c r="AU52">
        <v>6.7000000000000004E-2</v>
      </c>
      <c r="AV52" t="s">
        <v>2</v>
      </c>
      <c r="AW52" t="s">
        <v>2</v>
      </c>
      <c r="AX52" t="s">
        <v>2</v>
      </c>
      <c r="AY52">
        <v>2E-3</v>
      </c>
      <c r="AZ52">
        <v>6.0000000000000001E-3</v>
      </c>
      <c r="BA52">
        <v>0.01</v>
      </c>
      <c r="BB52">
        <v>1.2E-2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0.81100000000000005</v>
      </c>
      <c r="CB52" t="s">
        <v>2</v>
      </c>
      <c r="CC52" t="s">
        <v>2</v>
      </c>
      <c r="CG52" s="9">
        <f t="shared" si="0"/>
        <v>2.145</v>
      </c>
      <c r="CH52">
        <f>+BA$82</f>
        <v>3.8860000000000001</v>
      </c>
      <c r="CI52" s="10">
        <f t="shared" si="1"/>
        <v>0.58950279626376378</v>
      </c>
      <c r="CJ52" s="7">
        <f t="shared" si="2"/>
        <v>0.33142729652074304</v>
      </c>
    </row>
    <row r="53" spans="2:88">
      <c r="B53" t="s">
        <v>53</v>
      </c>
      <c r="C53" t="s">
        <v>2</v>
      </c>
      <c r="D53" t="s">
        <v>2</v>
      </c>
      <c r="E53" t="s">
        <v>2</v>
      </c>
      <c r="F53">
        <v>2E-3</v>
      </c>
      <c r="G53" t="s">
        <v>2</v>
      </c>
      <c r="H53" t="s">
        <v>2</v>
      </c>
      <c r="I53" t="s">
        <v>2</v>
      </c>
      <c r="J53">
        <v>8.3000000000000004E-2</v>
      </c>
      <c r="K53" t="s">
        <v>2</v>
      </c>
      <c r="L53">
        <v>5.7000000000000002E-2</v>
      </c>
      <c r="M53" t="s">
        <v>2</v>
      </c>
      <c r="N53">
        <v>9.7000000000000003E-2</v>
      </c>
      <c r="O53" t="s">
        <v>2</v>
      </c>
      <c r="P53">
        <v>0.313</v>
      </c>
      <c r="Q53" t="s">
        <v>2</v>
      </c>
      <c r="R53" t="s">
        <v>2</v>
      </c>
      <c r="S53" t="s">
        <v>2</v>
      </c>
      <c r="T53" t="s">
        <v>2</v>
      </c>
      <c r="U53">
        <v>0.193</v>
      </c>
      <c r="V53" t="s">
        <v>2</v>
      </c>
      <c r="W53">
        <v>0.16200000000000001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5.7000000000000002E-2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0.13200000000000001</v>
      </c>
      <c r="AU53">
        <v>0.11799999999999999</v>
      </c>
      <c r="AV53" t="s">
        <v>2</v>
      </c>
      <c r="AW53" t="s">
        <v>2</v>
      </c>
      <c r="AX53" t="s">
        <v>2</v>
      </c>
      <c r="AY53">
        <v>2.5000000000000001E-2</v>
      </c>
      <c r="AZ53">
        <v>7.1999999999999995E-2</v>
      </c>
      <c r="BA53">
        <v>0.123</v>
      </c>
      <c r="BB53">
        <v>0.14000000000000001</v>
      </c>
      <c r="BC53" t="s">
        <v>2</v>
      </c>
      <c r="BD53">
        <v>0.13700000000000001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0.96</v>
      </c>
      <c r="CB53" t="s">
        <v>2</v>
      </c>
      <c r="CC53" t="s">
        <v>2</v>
      </c>
      <c r="CG53" s="9">
        <f t="shared" si="0"/>
        <v>2.6709999999999998</v>
      </c>
      <c r="CH53">
        <f>+BB$82</f>
        <v>4.5970000000000004</v>
      </c>
      <c r="CI53" s="10">
        <f t="shared" si="1"/>
        <v>0.6624745037503097</v>
      </c>
      <c r="CJ53" s="7">
        <f t="shared" si="2"/>
        <v>0.42667388802137279</v>
      </c>
    </row>
    <row r="54" spans="2:88">
      <c r="B54" t="s">
        <v>54</v>
      </c>
      <c r="C54" t="s">
        <v>2</v>
      </c>
      <c r="D54" t="s">
        <v>2</v>
      </c>
      <c r="E54">
        <v>0.13600000000000001</v>
      </c>
      <c r="F54" t="s">
        <v>2</v>
      </c>
      <c r="G54" t="s">
        <v>2</v>
      </c>
      <c r="H54" t="s">
        <v>2</v>
      </c>
      <c r="I54">
        <v>0.222</v>
      </c>
      <c r="J54" t="s">
        <v>2</v>
      </c>
      <c r="K54" t="s">
        <v>2</v>
      </c>
      <c r="L54" t="s">
        <v>2</v>
      </c>
      <c r="M54">
        <v>0.38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>
        <v>0.34799999999999998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>
        <v>0.16900000000000001</v>
      </c>
      <c r="AD54" t="s">
        <v>2</v>
      </c>
      <c r="AE54" t="s">
        <v>2</v>
      </c>
      <c r="AF54" t="s">
        <v>2</v>
      </c>
      <c r="AG54">
        <v>0.13100000000000001</v>
      </c>
      <c r="AH54" t="s">
        <v>2</v>
      </c>
      <c r="AI54" t="s">
        <v>2</v>
      </c>
      <c r="AJ54" t="s">
        <v>2</v>
      </c>
      <c r="AK54">
        <v>0.28199999999999997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 t="s">
        <v>2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 t="s">
        <v>2</v>
      </c>
      <c r="CB54" t="s">
        <v>2</v>
      </c>
      <c r="CC54">
        <v>2.8969999999999998</v>
      </c>
      <c r="CG54" s="9">
        <f t="shared" si="0"/>
        <v>4.5649999999999995</v>
      </c>
      <c r="CH54">
        <f>+BC$82</f>
        <v>15.118</v>
      </c>
      <c r="CI54" s="10">
        <f t="shared" si="1"/>
        <v>1.1794943410054501</v>
      </c>
      <c r="CJ54" s="7">
        <f t="shared" si="2"/>
        <v>0.65944078187031774</v>
      </c>
    </row>
    <row r="55" spans="2:88">
      <c r="B55" t="s">
        <v>55</v>
      </c>
      <c r="C55" t="s">
        <v>2</v>
      </c>
      <c r="D55" t="s">
        <v>2</v>
      </c>
      <c r="E55">
        <v>1.7999999999999999E-2</v>
      </c>
      <c r="F55">
        <v>1.4999999999999999E-2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>
        <v>7.9000000000000001E-2</v>
      </c>
      <c r="V55" t="s">
        <v>2</v>
      </c>
      <c r="W55" t="s">
        <v>2</v>
      </c>
      <c r="X55" t="s">
        <v>2</v>
      </c>
      <c r="Y55">
        <v>1.6479999999999999</v>
      </c>
      <c r="Z55" t="s">
        <v>2</v>
      </c>
      <c r="AA55">
        <v>0.17100000000000001</v>
      </c>
      <c r="AB55" t="s">
        <v>2</v>
      </c>
      <c r="AC55" t="s">
        <v>2</v>
      </c>
      <c r="AD55" t="s">
        <v>2</v>
      </c>
      <c r="AE55" t="s">
        <v>2</v>
      </c>
      <c r="AF55">
        <v>0.128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>
        <v>0.2</v>
      </c>
      <c r="AU55">
        <v>0.182</v>
      </c>
      <c r="AV55" t="s">
        <v>2</v>
      </c>
      <c r="AW55" t="s">
        <v>2</v>
      </c>
      <c r="AX55">
        <v>1.0980000000000001</v>
      </c>
      <c r="AY55">
        <v>0.05</v>
      </c>
      <c r="AZ55" t="s">
        <v>2</v>
      </c>
      <c r="BA55" t="s">
        <v>2</v>
      </c>
      <c r="BB55" t="s">
        <v>2</v>
      </c>
      <c r="BC55" t="s">
        <v>2</v>
      </c>
      <c r="BD55">
        <v>1.569</v>
      </c>
      <c r="BE55" t="s">
        <v>2</v>
      </c>
      <c r="BF55" t="s">
        <v>2</v>
      </c>
      <c r="BG55" t="s">
        <v>2</v>
      </c>
      <c r="BH55">
        <v>0.14099999999999999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>
        <v>5.5629999999999997</v>
      </c>
      <c r="CB55" t="s">
        <v>2</v>
      </c>
      <c r="CC55" t="s">
        <v>2</v>
      </c>
      <c r="CG55" s="9">
        <f t="shared" si="0"/>
        <v>10.862</v>
      </c>
      <c r="CH55">
        <f>+BD$82</f>
        <v>30.597000000000001</v>
      </c>
      <c r="CI55" s="10">
        <f t="shared" si="1"/>
        <v>1.4856788465039095</v>
      </c>
      <c r="CJ55" s="7">
        <f t="shared" si="2"/>
        <v>1.0359097984566088</v>
      </c>
    </row>
    <row r="56" spans="2:88">
      <c r="B56" t="s">
        <v>56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>
        <v>0.214</v>
      </c>
      <c r="I56">
        <v>0.2</v>
      </c>
      <c r="J56" t="s">
        <v>2</v>
      </c>
      <c r="K56">
        <v>0.111</v>
      </c>
      <c r="L56" t="s">
        <v>2</v>
      </c>
      <c r="M56">
        <v>0.128</v>
      </c>
      <c r="N56" t="s">
        <v>2</v>
      </c>
      <c r="O56">
        <v>0.30599999999999999</v>
      </c>
      <c r="P56" t="s">
        <v>2</v>
      </c>
      <c r="Q56">
        <v>0.13300000000000001</v>
      </c>
      <c r="R56" t="s">
        <v>2</v>
      </c>
      <c r="S56">
        <v>8.8999999999999996E-2</v>
      </c>
      <c r="T56">
        <v>0.17599999999999999</v>
      </c>
      <c r="U56" t="s">
        <v>2</v>
      </c>
      <c r="V56">
        <v>0.20699999999999999</v>
      </c>
      <c r="W56" t="s">
        <v>2</v>
      </c>
      <c r="X56">
        <v>6.2E-2</v>
      </c>
      <c r="Y56" t="s">
        <v>2</v>
      </c>
      <c r="Z56" t="s">
        <v>2</v>
      </c>
      <c r="AA56" t="s">
        <v>2</v>
      </c>
      <c r="AB56" t="s">
        <v>2</v>
      </c>
      <c r="AC56">
        <v>0.23100000000000001</v>
      </c>
      <c r="AD56">
        <v>0.14699999999999999</v>
      </c>
      <c r="AE56">
        <v>0.35299999999999998</v>
      </c>
      <c r="AF56" t="s">
        <v>2</v>
      </c>
      <c r="AG56">
        <v>0.18099999999999999</v>
      </c>
      <c r="AH56" t="s">
        <v>2</v>
      </c>
      <c r="AI56">
        <v>0.20399999999999999</v>
      </c>
      <c r="AJ56" t="s">
        <v>2</v>
      </c>
      <c r="AK56">
        <v>0.16600000000000001</v>
      </c>
      <c r="AL56" t="s">
        <v>2</v>
      </c>
      <c r="AM56" t="s">
        <v>2</v>
      </c>
      <c r="AN56" t="s">
        <v>2</v>
      </c>
      <c r="AO56">
        <v>0.29099999999999998</v>
      </c>
      <c r="AP56" t="s">
        <v>2</v>
      </c>
      <c r="AQ56">
        <v>0.247</v>
      </c>
      <c r="AR56" t="s">
        <v>2</v>
      </c>
      <c r="AS56">
        <v>0.26400000000000001</v>
      </c>
      <c r="AT56">
        <v>0.17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t="s">
        <v>2</v>
      </c>
      <c r="BC56" t="s">
        <v>2</v>
      </c>
      <c r="BD56" t="s">
        <v>2</v>
      </c>
      <c r="BE56">
        <v>0.19900000000000001</v>
      </c>
      <c r="BF56">
        <v>2.3E-2</v>
      </c>
      <c r="BG56">
        <v>1.7999999999999999E-2</v>
      </c>
      <c r="BH56" t="s">
        <v>2</v>
      </c>
      <c r="BI56">
        <v>0.29099999999999998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 t="s">
        <v>2</v>
      </c>
      <c r="CB56" t="s">
        <v>2</v>
      </c>
      <c r="CC56">
        <v>3.3069999999999999</v>
      </c>
      <c r="CG56" s="9">
        <f t="shared" si="0"/>
        <v>7.718</v>
      </c>
      <c r="CH56">
        <f>+BE$82</f>
        <v>15.018000000000001</v>
      </c>
      <c r="CI56" s="10">
        <f t="shared" si="1"/>
        <v>1.176612099991867</v>
      </c>
      <c r="CJ56" s="7">
        <f t="shared" si="2"/>
        <v>0.88750477423537788</v>
      </c>
    </row>
    <row r="57" spans="2:88">
      <c r="B57" t="s">
        <v>57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2.9000000000000001E-2</v>
      </c>
      <c r="I57">
        <v>8.5999999999999993E-2</v>
      </c>
      <c r="J57" t="s">
        <v>2</v>
      </c>
      <c r="K57">
        <v>8.6999999999999994E-2</v>
      </c>
      <c r="L57" t="s">
        <v>2</v>
      </c>
      <c r="M57">
        <v>8.5999999999999993E-2</v>
      </c>
      <c r="N57" t="s">
        <v>2</v>
      </c>
      <c r="O57">
        <v>9.0999999999999998E-2</v>
      </c>
      <c r="P57" t="s">
        <v>2</v>
      </c>
      <c r="Q57">
        <v>4.7E-2</v>
      </c>
      <c r="R57" t="s">
        <v>2</v>
      </c>
      <c r="S57">
        <v>4.9000000000000002E-2</v>
      </c>
      <c r="T57">
        <v>7.2999999999999995E-2</v>
      </c>
      <c r="U57" t="s">
        <v>2</v>
      </c>
      <c r="V57">
        <v>8.6999999999999994E-2</v>
      </c>
      <c r="W57" t="s">
        <v>2</v>
      </c>
      <c r="X57">
        <v>2.7E-2</v>
      </c>
      <c r="Y57" t="s">
        <v>2</v>
      </c>
      <c r="Z57" t="s">
        <v>2</v>
      </c>
      <c r="AA57" t="s">
        <v>2</v>
      </c>
      <c r="AB57" t="s">
        <v>2</v>
      </c>
      <c r="AC57">
        <v>8.1000000000000003E-2</v>
      </c>
      <c r="AD57">
        <v>9.9000000000000005E-2</v>
      </c>
      <c r="AE57">
        <v>0.09</v>
      </c>
      <c r="AF57" t="s">
        <v>2</v>
      </c>
      <c r="AG57">
        <v>0.11899999999999999</v>
      </c>
      <c r="AH57" t="s">
        <v>2</v>
      </c>
      <c r="AI57">
        <v>7.3999999999999996E-2</v>
      </c>
      <c r="AJ57" t="s">
        <v>2</v>
      </c>
      <c r="AK57">
        <v>7.4999999999999997E-2</v>
      </c>
      <c r="AL57" t="s">
        <v>2</v>
      </c>
      <c r="AM57" t="s">
        <v>2</v>
      </c>
      <c r="AN57" t="s">
        <v>2</v>
      </c>
      <c r="AO57">
        <v>8.1000000000000003E-2</v>
      </c>
      <c r="AP57" t="s">
        <v>2</v>
      </c>
      <c r="AQ57">
        <v>9.9000000000000005E-2</v>
      </c>
      <c r="AR57" t="s">
        <v>2</v>
      </c>
      <c r="AS57">
        <v>3.4000000000000002E-2</v>
      </c>
      <c r="AT57">
        <v>5.0999999999999997E-2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7.8E-2</v>
      </c>
      <c r="BF57">
        <v>1.4999999999999999E-2</v>
      </c>
      <c r="BG57">
        <v>1.2E-2</v>
      </c>
      <c r="BH57" t="s">
        <v>2</v>
      </c>
      <c r="BI57">
        <v>9.5000000000000001E-2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2.5129999999999999</v>
      </c>
      <c r="CG57" s="9">
        <f t="shared" si="0"/>
        <v>4.177999999999999</v>
      </c>
      <c r="CH57">
        <f>+BF$82</f>
        <v>11.864000000000001</v>
      </c>
      <c r="CI57" s="10">
        <f t="shared" si="1"/>
        <v>1.0742311380203255</v>
      </c>
      <c r="CJ57" s="7">
        <f t="shared" si="2"/>
        <v>0.62096843564428972</v>
      </c>
    </row>
    <row r="58" spans="2:88">
      <c r="B58" t="s">
        <v>58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2.8000000000000001E-2</v>
      </c>
      <c r="I58">
        <v>8.4000000000000005E-2</v>
      </c>
      <c r="J58" t="s">
        <v>2</v>
      </c>
      <c r="K58">
        <v>8.5999999999999993E-2</v>
      </c>
      <c r="L58" t="s">
        <v>2</v>
      </c>
      <c r="M58">
        <v>0.09</v>
      </c>
      <c r="N58" t="s">
        <v>2</v>
      </c>
      <c r="O58">
        <v>8.8999999999999996E-2</v>
      </c>
      <c r="P58" t="s">
        <v>2</v>
      </c>
      <c r="Q58">
        <v>4.5999999999999999E-2</v>
      </c>
      <c r="R58" t="s">
        <v>2</v>
      </c>
      <c r="S58">
        <v>4.8000000000000001E-2</v>
      </c>
      <c r="T58">
        <v>7.1999999999999995E-2</v>
      </c>
      <c r="U58" t="s">
        <v>2</v>
      </c>
      <c r="V58">
        <v>8.5999999999999993E-2</v>
      </c>
      <c r="W58" t="s">
        <v>2</v>
      </c>
      <c r="X58">
        <v>2.5999999999999999E-2</v>
      </c>
      <c r="Y58" t="s">
        <v>2</v>
      </c>
      <c r="Z58" t="s">
        <v>2</v>
      </c>
      <c r="AA58" t="s">
        <v>2</v>
      </c>
      <c r="AB58" t="s">
        <v>2</v>
      </c>
      <c r="AC58">
        <v>0.08</v>
      </c>
      <c r="AD58">
        <v>0.10100000000000001</v>
      </c>
      <c r="AE58">
        <v>8.7999999999999995E-2</v>
      </c>
      <c r="AF58" t="s">
        <v>2</v>
      </c>
      <c r="AG58">
        <v>0.104</v>
      </c>
      <c r="AH58" t="s">
        <v>2</v>
      </c>
      <c r="AI58">
        <v>7.2999999999999995E-2</v>
      </c>
      <c r="AJ58" t="s">
        <v>2</v>
      </c>
      <c r="AK58">
        <v>7.2999999999999995E-2</v>
      </c>
      <c r="AL58" t="s">
        <v>2</v>
      </c>
      <c r="AM58" t="s">
        <v>2</v>
      </c>
      <c r="AN58" t="s">
        <v>2</v>
      </c>
      <c r="AO58">
        <v>0.08</v>
      </c>
      <c r="AP58" t="s">
        <v>2</v>
      </c>
      <c r="AQ58">
        <v>9.7000000000000003E-2</v>
      </c>
      <c r="AR58" t="s">
        <v>2</v>
      </c>
      <c r="AS58">
        <v>3.4000000000000002E-2</v>
      </c>
      <c r="AT58">
        <v>0.05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7.5999999999999998E-2</v>
      </c>
      <c r="BF58">
        <v>1.4999999999999999E-2</v>
      </c>
      <c r="BG58">
        <v>1.0999999999999999E-2</v>
      </c>
      <c r="BH58" t="s">
        <v>2</v>
      </c>
      <c r="BI58">
        <v>9.2999999999999999E-2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2</v>
      </c>
      <c r="CG58" s="9">
        <f t="shared" si="0"/>
        <v>3.63</v>
      </c>
      <c r="CH58">
        <f>+BG$82</f>
        <v>9.3550000000000004</v>
      </c>
      <c r="CI58" s="10">
        <f t="shared" si="1"/>
        <v>0.97104379183602874</v>
      </c>
      <c r="CJ58" s="7">
        <f t="shared" si="2"/>
        <v>0.55990662503611255</v>
      </c>
    </row>
    <row r="59" spans="2:88">
      <c r="B59" t="s">
        <v>59</v>
      </c>
      <c r="C59" t="s">
        <v>2</v>
      </c>
      <c r="D59" t="s">
        <v>2</v>
      </c>
      <c r="E59">
        <v>0.04</v>
      </c>
      <c r="F59">
        <v>2.8000000000000001E-2</v>
      </c>
      <c r="G59">
        <v>1.6E-2</v>
      </c>
      <c r="H59" t="s">
        <v>2</v>
      </c>
      <c r="I59" t="s">
        <v>2</v>
      </c>
      <c r="J59">
        <v>1E-3</v>
      </c>
      <c r="K59" t="s">
        <v>2</v>
      </c>
      <c r="L59">
        <v>1E-3</v>
      </c>
      <c r="M59" t="s">
        <v>2</v>
      </c>
      <c r="N59">
        <v>8.0000000000000002E-3</v>
      </c>
      <c r="O59" t="s">
        <v>2</v>
      </c>
      <c r="P59">
        <v>0.17299999999999999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>
        <v>4.7E-2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>
        <v>5.0000000000000001E-3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 t="s">
        <v>2</v>
      </c>
      <c r="BF59" t="s">
        <v>2</v>
      </c>
      <c r="BG59" t="s">
        <v>2</v>
      </c>
      <c r="BH59">
        <v>2.5999999999999999E-2</v>
      </c>
      <c r="BI59" t="s">
        <v>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>
        <v>0.77700000000000002</v>
      </c>
      <c r="CB59" t="s">
        <v>2</v>
      </c>
      <c r="CC59" t="s">
        <v>2</v>
      </c>
      <c r="CG59" s="9">
        <f t="shared" si="0"/>
        <v>1.1220000000000001</v>
      </c>
      <c r="CH59">
        <f>+BH$82</f>
        <v>4.2190000000000003</v>
      </c>
      <c r="CI59" s="10">
        <f t="shared" si="1"/>
        <v>0.62520952538188101</v>
      </c>
      <c r="CJ59" s="7">
        <f t="shared" si="2"/>
        <v>4.9992856920142645E-2</v>
      </c>
    </row>
    <row r="60" spans="2:88">
      <c r="B60" t="s">
        <v>60</v>
      </c>
      <c r="C60" t="s">
        <v>2</v>
      </c>
      <c r="D60" t="s">
        <v>2</v>
      </c>
      <c r="E60" t="s">
        <v>2</v>
      </c>
      <c r="F60" t="s">
        <v>2</v>
      </c>
      <c r="G60">
        <v>2E-3</v>
      </c>
      <c r="H60">
        <v>0.16500000000000001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>
        <v>1.643</v>
      </c>
      <c r="P60" t="s">
        <v>2</v>
      </c>
      <c r="Q60">
        <v>4.4660000000000002</v>
      </c>
      <c r="R60" t="s">
        <v>2</v>
      </c>
      <c r="S60">
        <v>2.65</v>
      </c>
      <c r="T60">
        <v>0.90800000000000003</v>
      </c>
      <c r="U60" t="s">
        <v>2</v>
      </c>
      <c r="V60">
        <v>0.57199999999999995</v>
      </c>
      <c r="W60" t="s">
        <v>2</v>
      </c>
      <c r="X60">
        <v>0.317</v>
      </c>
      <c r="Y60" t="s">
        <v>2</v>
      </c>
      <c r="Z60" t="s">
        <v>2</v>
      </c>
      <c r="AA60" t="s">
        <v>2</v>
      </c>
      <c r="AB60" t="s">
        <v>2</v>
      </c>
      <c r="AC60">
        <v>0.90400000000000003</v>
      </c>
      <c r="AD60">
        <v>0.94199999999999995</v>
      </c>
      <c r="AE60">
        <v>1.089</v>
      </c>
      <c r="AF60" t="s">
        <v>2</v>
      </c>
      <c r="AG60" t="s">
        <v>2</v>
      </c>
      <c r="AH60" t="s">
        <v>2</v>
      </c>
      <c r="AI60">
        <v>0.36199999999999999</v>
      </c>
      <c r="AJ60">
        <v>1.7869999999999999</v>
      </c>
      <c r="AK60">
        <v>1.06</v>
      </c>
      <c r="AL60">
        <v>3.6999999999999998E-2</v>
      </c>
      <c r="AM60" t="s">
        <v>2</v>
      </c>
      <c r="AN60" t="s">
        <v>2</v>
      </c>
      <c r="AO60">
        <v>1.4159999999999999</v>
      </c>
      <c r="AP60">
        <v>6.7729999999999997</v>
      </c>
      <c r="AQ60">
        <v>2.2229999999999999</v>
      </c>
      <c r="AR60">
        <v>0.26900000000000002</v>
      </c>
      <c r="AS60">
        <v>0.42099999999999999</v>
      </c>
      <c r="AT60">
        <v>0.42599999999999999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>
        <v>1.56</v>
      </c>
      <c r="BD60" t="s">
        <v>2</v>
      </c>
      <c r="BE60" t="s">
        <v>2</v>
      </c>
      <c r="BF60" t="s">
        <v>2</v>
      </c>
      <c r="BG60" t="s">
        <v>2</v>
      </c>
      <c r="BH60" t="s">
        <v>2</v>
      </c>
      <c r="BI60">
        <v>7.944</v>
      </c>
      <c r="BJ60" t="s">
        <v>2</v>
      </c>
      <c r="BK60">
        <v>1.885</v>
      </c>
      <c r="BL60">
        <v>3.5000000000000003E-2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 t="s">
        <v>2</v>
      </c>
      <c r="CB60" t="s">
        <v>2</v>
      </c>
      <c r="CC60">
        <v>26.63</v>
      </c>
      <c r="CG60" s="9">
        <f t="shared" si="0"/>
        <v>66.48599999999999</v>
      </c>
      <c r="CH60">
        <f>+BI$82</f>
        <v>162.26300000000001</v>
      </c>
      <c r="CI60" s="10">
        <f t="shared" si="1"/>
        <v>2.2102195011709935</v>
      </c>
      <c r="CJ60" s="7">
        <f t="shared" si="2"/>
        <v>1.8227302052602563</v>
      </c>
    </row>
    <row r="61" spans="2:88">
      <c r="B61" t="s">
        <v>61</v>
      </c>
      <c r="C61">
        <v>1.4E-2</v>
      </c>
      <c r="D61">
        <v>0.35499999999999998</v>
      </c>
      <c r="E61">
        <v>0.129</v>
      </c>
      <c r="F61" t="s">
        <v>2</v>
      </c>
      <c r="G61">
        <v>0.01</v>
      </c>
      <c r="H61">
        <v>3.8010000000000002</v>
      </c>
      <c r="I61">
        <v>1.4E-2</v>
      </c>
      <c r="J61" t="s">
        <v>2</v>
      </c>
      <c r="K61">
        <v>19.349</v>
      </c>
      <c r="L61" t="s">
        <v>2</v>
      </c>
      <c r="M61">
        <v>0.186</v>
      </c>
      <c r="N61" t="s">
        <v>2</v>
      </c>
      <c r="O61" t="s">
        <v>2</v>
      </c>
      <c r="P61" t="s">
        <v>2</v>
      </c>
      <c r="Q61" t="s">
        <v>2</v>
      </c>
      <c r="R61">
        <v>7.3739999999999997</v>
      </c>
      <c r="S61">
        <v>5.2249999999999996</v>
      </c>
      <c r="T61" t="s">
        <v>2</v>
      </c>
      <c r="U61" t="s">
        <v>2</v>
      </c>
      <c r="V61">
        <v>1.946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  <c r="AB61" t="s">
        <v>2</v>
      </c>
      <c r="AC61">
        <v>2.79</v>
      </c>
      <c r="AD61" t="s">
        <v>2</v>
      </c>
      <c r="AE61">
        <v>7.4999999999999997E-2</v>
      </c>
      <c r="AF61" t="s">
        <v>2</v>
      </c>
      <c r="AG61">
        <v>8.0990000000000002</v>
      </c>
      <c r="AH61" t="s">
        <v>2</v>
      </c>
      <c r="AI61" t="s">
        <v>2</v>
      </c>
      <c r="AJ61" t="s">
        <v>2</v>
      </c>
      <c r="AK61">
        <v>0.79100000000000004</v>
      </c>
      <c r="AL61">
        <v>3.0000000000000001E-3</v>
      </c>
      <c r="AM61" t="s">
        <v>2</v>
      </c>
      <c r="AN61" t="s">
        <v>2</v>
      </c>
      <c r="AO61" t="s">
        <v>2</v>
      </c>
      <c r="AP61" t="s">
        <v>2</v>
      </c>
      <c r="AQ61">
        <v>1.161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 t="s">
        <v>2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 t="s">
        <v>2</v>
      </c>
      <c r="BJ61">
        <v>2.3109999999999999</v>
      </c>
      <c r="BK61" t="s">
        <v>2</v>
      </c>
      <c r="BL61" t="s">
        <v>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84.704999999999998</v>
      </c>
      <c r="CG61" s="9">
        <f t="shared" si="0"/>
        <v>138.33799999999999</v>
      </c>
      <c r="CH61">
        <f>+BJ$82</f>
        <v>455.59300000000002</v>
      </c>
      <c r="CI61" s="10">
        <f t="shared" si="1"/>
        <v>2.6585770427013387</v>
      </c>
      <c r="CJ61" s="7">
        <f t="shared" si="2"/>
        <v>2.1409414926434969</v>
      </c>
    </row>
    <row r="62" spans="2:88">
      <c r="B62" t="s">
        <v>62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>
        <v>7.4999999999999997E-2</v>
      </c>
      <c r="J62" t="s">
        <v>2</v>
      </c>
      <c r="K62" t="s">
        <v>2</v>
      </c>
      <c r="L62" t="s">
        <v>2</v>
      </c>
      <c r="M62">
        <v>7.5999999999999998E-2</v>
      </c>
      <c r="N62" t="s">
        <v>2</v>
      </c>
      <c r="O62">
        <v>7.9000000000000001E-2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>
        <v>0.14899999999999999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  <c r="AO62" t="s">
        <v>2</v>
      </c>
      <c r="AP62" t="s">
        <v>2</v>
      </c>
      <c r="AQ62">
        <v>7.0999999999999994E-2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 t="s">
        <v>2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0.82099999999999995</v>
      </c>
      <c r="CG62" s="9">
        <f t="shared" si="0"/>
        <v>1.2709999999999999</v>
      </c>
      <c r="CH62">
        <f>+BK$82</f>
        <v>5.4880000000000004</v>
      </c>
      <c r="CI62" s="10">
        <f t="shared" si="1"/>
        <v>0.73941410269869534</v>
      </c>
      <c r="CJ62" s="7">
        <f t="shared" si="2"/>
        <v>0.10414555055400815</v>
      </c>
    </row>
    <row r="63" spans="2:88">
      <c r="B63" t="s">
        <v>63</v>
      </c>
      <c r="C63">
        <v>2.5000000000000001E-2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2.1999999999999999E-2</v>
      </c>
      <c r="J63" t="s">
        <v>2</v>
      </c>
      <c r="K63" t="s">
        <v>2</v>
      </c>
      <c r="L63" t="s">
        <v>2</v>
      </c>
      <c r="M63">
        <v>2.1000000000000001E-2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7.4999999999999997E-2</v>
      </c>
      <c r="CG63" s="9">
        <f t="shared" si="0"/>
        <v>0.14300000000000002</v>
      </c>
      <c r="CH63">
        <f>+BL$82</f>
        <v>0.47099999999999997</v>
      </c>
      <c r="CI63" s="10">
        <f t="shared" si="1"/>
        <v>-0.32697909287110383</v>
      </c>
      <c r="CJ63" s="7">
        <f t="shared" si="2"/>
        <v>-0.84466396253493814</v>
      </c>
    </row>
    <row r="64" spans="2:88">
      <c r="B64" t="s">
        <v>86</v>
      </c>
      <c r="C64" t="s">
        <v>2</v>
      </c>
      <c r="D64" t="s">
        <v>2</v>
      </c>
      <c r="E64">
        <v>0.184</v>
      </c>
      <c r="F64" t="s">
        <v>2</v>
      </c>
      <c r="G64">
        <v>3.0000000000000001E-3</v>
      </c>
      <c r="H64">
        <v>0.79500000000000004</v>
      </c>
      <c r="I64">
        <v>0.32300000000000001</v>
      </c>
      <c r="J64" t="s">
        <v>2</v>
      </c>
      <c r="K64">
        <v>0.41</v>
      </c>
      <c r="L64" t="s">
        <v>2</v>
      </c>
      <c r="M64">
        <v>2.1240000000000001</v>
      </c>
      <c r="N64" t="s">
        <v>2</v>
      </c>
      <c r="O64">
        <v>3.5529999999999999</v>
      </c>
      <c r="P64" t="s">
        <v>2</v>
      </c>
      <c r="Q64">
        <v>4.91</v>
      </c>
      <c r="R64">
        <v>9.2739999999999991</v>
      </c>
      <c r="S64">
        <v>1.26</v>
      </c>
      <c r="T64">
        <v>1.8580000000000001</v>
      </c>
      <c r="U64" t="s">
        <v>2</v>
      </c>
      <c r="V64">
        <v>2.915</v>
      </c>
      <c r="W64" t="s">
        <v>2</v>
      </c>
      <c r="X64">
        <v>0.35299999999999998</v>
      </c>
      <c r="Y64" t="s">
        <v>2</v>
      </c>
      <c r="Z64" t="s">
        <v>2</v>
      </c>
      <c r="AA64" t="s">
        <v>2</v>
      </c>
      <c r="AB64" t="s">
        <v>2</v>
      </c>
      <c r="AC64">
        <v>2.1120000000000001</v>
      </c>
      <c r="AD64">
        <v>1.3340000000000001</v>
      </c>
      <c r="AE64" t="s">
        <v>2</v>
      </c>
      <c r="AF64" t="s">
        <v>2</v>
      </c>
      <c r="AG64">
        <v>1.8149999999999999</v>
      </c>
      <c r="AH64" t="s">
        <v>2</v>
      </c>
      <c r="AI64">
        <v>0.20300000000000001</v>
      </c>
      <c r="AJ64">
        <v>1.1990000000000001</v>
      </c>
      <c r="AK64">
        <v>1.9370000000000001</v>
      </c>
      <c r="AL64">
        <v>0.152</v>
      </c>
      <c r="AM64" t="s">
        <v>2</v>
      </c>
      <c r="AN64" t="s">
        <v>2</v>
      </c>
      <c r="AO64">
        <v>0.98699999999999999</v>
      </c>
      <c r="AP64">
        <v>9.2420000000000009</v>
      </c>
      <c r="AQ64">
        <v>8.7420000000000009</v>
      </c>
      <c r="AR64">
        <v>0.28000000000000003</v>
      </c>
      <c r="AS64">
        <v>3.6709999999999998</v>
      </c>
      <c r="AT64">
        <v>0.43</v>
      </c>
      <c r="AU64" t="s">
        <v>2</v>
      </c>
      <c r="AV64">
        <v>15.601000000000001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>
        <v>1.3140000000000001</v>
      </c>
      <c r="BD64" t="s">
        <v>2</v>
      </c>
      <c r="BE64">
        <v>2.5790000000000002</v>
      </c>
      <c r="BF64">
        <v>1.4790000000000001</v>
      </c>
      <c r="BG64">
        <v>1.1659999999999999</v>
      </c>
      <c r="BH64" t="s">
        <v>2</v>
      </c>
      <c r="BI64" t="s">
        <v>2</v>
      </c>
      <c r="BJ64" t="s">
        <v>2</v>
      </c>
      <c r="BK64">
        <v>0.123</v>
      </c>
      <c r="BL64" t="s">
        <v>2</v>
      </c>
      <c r="BM64">
        <v>39.262999999999998</v>
      </c>
      <c r="BN64" t="s">
        <v>2</v>
      </c>
      <c r="BO64" t="s">
        <v>2</v>
      </c>
      <c r="BP64">
        <v>257.32499999999999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304.79899999999998</v>
      </c>
      <c r="CG64" s="9">
        <f t="shared" si="0"/>
        <v>683.71499999999992</v>
      </c>
      <c r="CH64">
        <f>+BM$82</f>
        <v>1472.232</v>
      </c>
      <c r="CI64" s="10">
        <f t="shared" si="1"/>
        <v>3.1679762531948223</v>
      </c>
      <c r="CJ64" s="7">
        <f t="shared" si="2"/>
        <v>2.8348751079763406</v>
      </c>
    </row>
    <row r="65" spans="2:88">
      <c r="B65" t="s">
        <v>65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>
        <v>0.02</v>
      </c>
      <c r="M65" t="s">
        <v>2</v>
      </c>
      <c r="N65">
        <v>0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>
        <v>0.13700000000000001</v>
      </c>
      <c r="X65" t="s">
        <v>2</v>
      </c>
      <c r="Y65">
        <v>0.248</v>
      </c>
      <c r="Z65">
        <v>0.89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>
        <v>0.12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>
        <v>1.7000000000000001E-2</v>
      </c>
      <c r="AN65">
        <v>8.2000000000000003E-2</v>
      </c>
      <c r="AO65" t="s">
        <v>2</v>
      </c>
      <c r="AP65" t="s">
        <v>2</v>
      </c>
      <c r="AQ65" t="s">
        <v>2</v>
      </c>
      <c r="AR65" t="s">
        <v>2</v>
      </c>
      <c r="AS65" t="s">
        <v>2</v>
      </c>
      <c r="AT65">
        <v>6.2E-2</v>
      </c>
      <c r="AU65">
        <v>0.17599999999999999</v>
      </c>
      <c r="AV65" t="s">
        <v>2</v>
      </c>
      <c r="AW65">
        <v>0.69099999999999995</v>
      </c>
      <c r="AX65">
        <v>0.46500000000000002</v>
      </c>
      <c r="AY65">
        <v>0.13</v>
      </c>
      <c r="AZ65" t="s">
        <v>2</v>
      </c>
      <c r="BA65" t="s">
        <v>2</v>
      </c>
      <c r="BB65" t="s">
        <v>2</v>
      </c>
      <c r="BC65" t="s">
        <v>2</v>
      </c>
      <c r="BD65">
        <v>0.60899999999999999</v>
      </c>
      <c r="BE65" t="s">
        <v>2</v>
      </c>
      <c r="BF65" t="s">
        <v>2</v>
      </c>
      <c r="BG65" t="s">
        <v>2</v>
      </c>
      <c r="BH65" t="s">
        <v>2</v>
      </c>
      <c r="BI65" t="s">
        <v>2</v>
      </c>
      <c r="BJ65" t="s">
        <v>2</v>
      </c>
      <c r="BK65" t="s">
        <v>2</v>
      </c>
      <c r="BL65" t="s">
        <v>2</v>
      </c>
      <c r="BM65" t="s">
        <v>2</v>
      </c>
      <c r="BN65" t="s">
        <v>2</v>
      </c>
      <c r="BO65" t="s">
        <v>2</v>
      </c>
      <c r="BP65" t="s">
        <v>2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>
        <v>2.4780000000000002</v>
      </c>
      <c r="CB65" t="s">
        <v>2</v>
      </c>
      <c r="CC65" t="s">
        <v>2</v>
      </c>
      <c r="CG65" s="9">
        <f t="shared" si="0"/>
        <v>6.125</v>
      </c>
      <c r="CH65">
        <f>+BN$82</f>
        <v>11.984999999999999</v>
      </c>
      <c r="CI65" s="10">
        <f t="shared" si="1"/>
        <v>1.0786380383696725</v>
      </c>
      <c r="CJ65" s="7">
        <f t="shared" si="2"/>
        <v>0.78710609303657009</v>
      </c>
    </row>
    <row r="66" spans="2:88">
      <c r="B66" t="s">
        <v>87</v>
      </c>
      <c r="C66" t="s">
        <v>2</v>
      </c>
      <c r="D66" t="s">
        <v>2</v>
      </c>
      <c r="E66">
        <v>5.6000000000000001E-2</v>
      </c>
      <c r="F66" t="s">
        <v>2</v>
      </c>
      <c r="G66" t="s">
        <v>2</v>
      </c>
      <c r="H66" t="s">
        <v>2</v>
      </c>
      <c r="I66" t="s">
        <v>2</v>
      </c>
      <c r="J66">
        <v>0.13700000000000001</v>
      </c>
      <c r="K66" t="s">
        <v>2</v>
      </c>
      <c r="L66">
        <v>1.7999999999999999E-2</v>
      </c>
      <c r="M66" t="s">
        <v>2</v>
      </c>
      <c r="N66">
        <v>6.6000000000000003E-2</v>
      </c>
      <c r="O66" t="s">
        <v>2</v>
      </c>
      <c r="P66">
        <v>1.0009999999999999</v>
      </c>
      <c r="Q66" t="s">
        <v>2</v>
      </c>
      <c r="R66" t="s">
        <v>2</v>
      </c>
      <c r="S66" t="s">
        <v>2</v>
      </c>
      <c r="T66" t="s">
        <v>2</v>
      </c>
      <c r="U66">
        <v>4.8000000000000001E-2</v>
      </c>
      <c r="V66" t="s">
        <v>2</v>
      </c>
      <c r="W66">
        <v>0.60199999999999998</v>
      </c>
      <c r="X66" t="s">
        <v>2</v>
      </c>
      <c r="Y66" t="s">
        <v>2</v>
      </c>
      <c r="Z66">
        <v>0.95899999999999996</v>
      </c>
      <c r="AA66">
        <v>0.58699999999999997</v>
      </c>
      <c r="AB66">
        <v>0.246</v>
      </c>
      <c r="AC66" t="s">
        <v>2</v>
      </c>
      <c r="AD66" t="s">
        <v>2</v>
      </c>
      <c r="AE66" t="s">
        <v>2</v>
      </c>
      <c r="AF66">
        <v>0.21099999999999999</v>
      </c>
      <c r="AG66" t="s">
        <v>2</v>
      </c>
      <c r="AH66">
        <v>0.13600000000000001</v>
      </c>
      <c r="AI66" t="s">
        <v>2</v>
      </c>
      <c r="AJ66" t="s">
        <v>2</v>
      </c>
      <c r="AK66" t="s">
        <v>2</v>
      </c>
      <c r="AL66" t="s">
        <v>2</v>
      </c>
      <c r="AM66">
        <v>0.91500000000000004</v>
      </c>
      <c r="AN66">
        <v>0.16600000000000001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0.32600000000000001</v>
      </c>
      <c r="AU66">
        <v>0.628</v>
      </c>
      <c r="AV66" t="s">
        <v>2</v>
      </c>
      <c r="AW66">
        <v>0.54600000000000004</v>
      </c>
      <c r="AX66">
        <v>1.0880000000000001</v>
      </c>
      <c r="AY66">
        <v>1.2999999999999999E-2</v>
      </c>
      <c r="AZ66">
        <v>3.0000000000000001E-3</v>
      </c>
      <c r="BA66">
        <v>4.0000000000000001E-3</v>
      </c>
      <c r="BB66">
        <v>5.0000000000000001E-3</v>
      </c>
      <c r="BC66" t="s">
        <v>2</v>
      </c>
      <c r="BD66">
        <v>1.7230000000000001</v>
      </c>
      <c r="BE66" t="s">
        <v>2</v>
      </c>
      <c r="BF66" t="s">
        <v>2</v>
      </c>
      <c r="BG66" t="s">
        <v>2</v>
      </c>
      <c r="BH66">
        <v>0.23699999999999999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>
        <v>0.82099999999999995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7.4489999999999998</v>
      </c>
      <c r="CB66" t="s">
        <v>2</v>
      </c>
      <c r="CC66" t="s">
        <v>2</v>
      </c>
      <c r="CG66" s="9">
        <f t="shared" si="0"/>
        <v>17.991</v>
      </c>
      <c r="CH66">
        <f>+BO$82</f>
        <v>34.427</v>
      </c>
      <c r="CI66" s="10">
        <f t="shared" si="1"/>
        <v>1.5368991795385021</v>
      </c>
      <c r="CJ66" s="7">
        <f t="shared" si="2"/>
        <v>1.2550553035574419</v>
      </c>
    </row>
    <row r="67" spans="2:88">
      <c r="B67" t="s">
        <v>67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>
        <v>1.2509999999999999</v>
      </c>
      <c r="I67">
        <v>0.41</v>
      </c>
      <c r="J67" t="s">
        <v>2</v>
      </c>
      <c r="K67" t="s">
        <v>2</v>
      </c>
      <c r="L67" t="s">
        <v>2</v>
      </c>
      <c r="M67">
        <v>4.4189999999999996</v>
      </c>
      <c r="N67" t="s">
        <v>2</v>
      </c>
      <c r="O67">
        <v>2.3980000000000001</v>
      </c>
      <c r="P67" t="s">
        <v>2</v>
      </c>
      <c r="Q67">
        <v>2.5870000000000002</v>
      </c>
      <c r="R67">
        <v>9.0250000000000004</v>
      </c>
      <c r="S67" t="s">
        <v>2</v>
      </c>
      <c r="T67">
        <v>2.081</v>
      </c>
      <c r="U67" t="s">
        <v>2</v>
      </c>
      <c r="V67">
        <v>4.4800000000000004</v>
      </c>
      <c r="W67" t="s">
        <v>2</v>
      </c>
      <c r="X67">
        <v>6.6000000000000003E-2</v>
      </c>
      <c r="Y67" t="s">
        <v>2</v>
      </c>
      <c r="Z67" t="s">
        <v>2</v>
      </c>
      <c r="AA67" t="s">
        <v>2</v>
      </c>
      <c r="AB67" t="s">
        <v>2</v>
      </c>
      <c r="AC67">
        <v>8.0389999999999997</v>
      </c>
      <c r="AD67">
        <v>2.4700000000000002</v>
      </c>
      <c r="AE67" t="s">
        <v>2</v>
      </c>
      <c r="AF67" t="s">
        <v>2</v>
      </c>
      <c r="AG67">
        <v>20.158000000000001</v>
      </c>
      <c r="AH67" t="s">
        <v>2</v>
      </c>
      <c r="AI67">
        <v>0.52700000000000002</v>
      </c>
      <c r="AJ67">
        <v>1.9470000000000001</v>
      </c>
      <c r="AK67">
        <v>6.7869999999999999</v>
      </c>
      <c r="AL67">
        <v>7.4999999999999997E-2</v>
      </c>
      <c r="AM67" t="s">
        <v>2</v>
      </c>
      <c r="AN67" t="s">
        <v>2</v>
      </c>
      <c r="AO67">
        <v>1.617</v>
      </c>
      <c r="AP67">
        <v>4.8710000000000004</v>
      </c>
      <c r="AQ67">
        <v>5.4249999999999998</v>
      </c>
      <c r="AR67">
        <v>0.182</v>
      </c>
      <c r="AS67">
        <v>8.5470000000000006</v>
      </c>
      <c r="AT67">
        <v>0.26500000000000001</v>
      </c>
      <c r="AU67" t="s">
        <v>2</v>
      </c>
      <c r="AV67">
        <v>10.122</v>
      </c>
      <c r="AW67" t="s">
        <v>2</v>
      </c>
      <c r="AX67" t="s">
        <v>2</v>
      </c>
      <c r="AY67" t="s">
        <v>2</v>
      </c>
      <c r="AZ67" t="s">
        <v>2</v>
      </c>
      <c r="BA67" t="s">
        <v>2</v>
      </c>
      <c r="BB67" t="s">
        <v>2</v>
      </c>
      <c r="BC67">
        <v>1.091</v>
      </c>
      <c r="BD67" t="s">
        <v>2</v>
      </c>
      <c r="BE67">
        <v>1.665</v>
      </c>
      <c r="BF67">
        <v>0.95899999999999996</v>
      </c>
      <c r="BG67">
        <v>0.75600000000000001</v>
      </c>
      <c r="BH67" t="s">
        <v>2</v>
      </c>
      <c r="BI67">
        <v>24.254999999999999</v>
      </c>
      <c r="BJ67">
        <v>5.9219999999999997</v>
      </c>
      <c r="BK67">
        <v>0.159</v>
      </c>
      <c r="BL67" t="s">
        <v>2</v>
      </c>
      <c r="BM67">
        <v>247.36500000000001</v>
      </c>
      <c r="BN67" t="s">
        <v>2</v>
      </c>
      <c r="BO67" t="s">
        <v>2</v>
      </c>
      <c r="BP67">
        <v>301.45999999999998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 t="s">
        <v>2</v>
      </c>
      <c r="CB67" t="s">
        <v>2</v>
      </c>
      <c r="CC67">
        <v>3104.317</v>
      </c>
      <c r="CG67" s="9">
        <f t="shared" ref="CG67:CG82" si="3">+SUM(C67:CC67)</f>
        <v>3785.6980000000003</v>
      </c>
      <c r="CH67">
        <f>+BP$82</f>
        <v>9169.0259999999998</v>
      </c>
      <c r="CI67" s="10">
        <f t="shared" ref="CI67:CI80" si="4">+LOG(CH67)</f>
        <v>3.9623232042314407</v>
      </c>
      <c r="CJ67" s="7">
        <f t="shared" ref="CJ67:CJ80" si="5">+LOG(CG67)</f>
        <v>3.5781459656328369</v>
      </c>
    </row>
    <row r="68" spans="2:88">
      <c r="B68" t="s">
        <v>68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>
        <v>1.2E-2</v>
      </c>
      <c r="K68" t="s">
        <v>2</v>
      </c>
      <c r="L68">
        <v>1.2999999999999999E-2</v>
      </c>
      <c r="M68" t="s">
        <v>2</v>
      </c>
      <c r="N68">
        <v>2.1999999999999999E-2</v>
      </c>
      <c r="O68" t="s">
        <v>2</v>
      </c>
      <c r="P68">
        <v>0.05</v>
      </c>
      <c r="Q68" t="s">
        <v>2</v>
      </c>
      <c r="R68" t="s">
        <v>2</v>
      </c>
      <c r="S68" t="s">
        <v>2</v>
      </c>
      <c r="T68" t="s">
        <v>2</v>
      </c>
      <c r="U68">
        <v>0.82599999999999996</v>
      </c>
      <c r="V68" t="s">
        <v>2</v>
      </c>
      <c r="W68">
        <v>0.21</v>
      </c>
      <c r="X68" t="s">
        <v>2</v>
      </c>
      <c r="Y68">
        <v>0.47899999999999998</v>
      </c>
      <c r="Z68">
        <v>0.625</v>
      </c>
      <c r="AA68">
        <v>0.14099999999999999</v>
      </c>
      <c r="AB68">
        <v>1.2999999999999999E-2</v>
      </c>
      <c r="AC68" t="s">
        <v>2</v>
      </c>
      <c r="AD68" t="s">
        <v>2</v>
      </c>
      <c r="AE68" t="s">
        <v>2</v>
      </c>
      <c r="AF68">
        <v>0.219</v>
      </c>
      <c r="AG68" t="s">
        <v>2</v>
      </c>
      <c r="AH68">
        <v>1.26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  <c r="AN68" t="s">
        <v>2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>
        <v>9.5000000000000001E-2</v>
      </c>
      <c r="AV68" t="s">
        <v>2</v>
      </c>
      <c r="AW68">
        <v>1.458</v>
      </c>
      <c r="AX68">
        <v>0.253</v>
      </c>
      <c r="AY68">
        <v>1.0999999999999999E-2</v>
      </c>
      <c r="AZ68">
        <v>0.30299999999999999</v>
      </c>
      <c r="BA68">
        <v>0.51600000000000001</v>
      </c>
      <c r="BB68">
        <v>0.61</v>
      </c>
      <c r="BC68" t="s">
        <v>2</v>
      </c>
      <c r="BD68">
        <v>1.96</v>
      </c>
      <c r="BE68" t="s">
        <v>2</v>
      </c>
      <c r="BF68" t="s">
        <v>2</v>
      </c>
      <c r="BG68" t="s">
        <v>2</v>
      </c>
      <c r="BH68" t="s">
        <v>2</v>
      </c>
      <c r="BI68" t="s">
        <v>2</v>
      </c>
      <c r="BJ68" t="s">
        <v>2</v>
      </c>
      <c r="BK68" t="s">
        <v>2</v>
      </c>
      <c r="BL68" t="s">
        <v>2</v>
      </c>
      <c r="BM68" t="s">
        <v>2</v>
      </c>
      <c r="BN68" t="s">
        <v>2</v>
      </c>
      <c r="BO68" t="s">
        <v>2</v>
      </c>
      <c r="BP68" t="s">
        <v>2</v>
      </c>
      <c r="BQ68" t="s">
        <v>2</v>
      </c>
      <c r="BR68" t="s">
        <v>2</v>
      </c>
      <c r="BS68">
        <v>2.665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>
        <v>24.100999999999999</v>
      </c>
      <c r="CB68" t="s">
        <v>2</v>
      </c>
      <c r="CC68" t="s">
        <v>2</v>
      </c>
      <c r="CG68" s="9">
        <f t="shared" si="3"/>
        <v>35.841999999999999</v>
      </c>
      <c r="CH68">
        <f>+BQ$82</f>
        <v>86.162000000000006</v>
      </c>
      <c r="CI68" s="10">
        <f t="shared" si="4"/>
        <v>1.9353157712890297</v>
      </c>
      <c r="CJ68" s="7">
        <f t="shared" si="5"/>
        <v>1.5543922354970499</v>
      </c>
    </row>
    <row r="69" spans="2:88">
      <c r="B69" t="s">
        <v>69</v>
      </c>
      <c r="C69" t="s">
        <v>2</v>
      </c>
      <c r="D69" t="s">
        <v>2</v>
      </c>
      <c r="E69" t="s">
        <v>2</v>
      </c>
      <c r="F69" t="s">
        <v>2</v>
      </c>
      <c r="G69">
        <v>8.9999999999999993E-3</v>
      </c>
      <c r="H69" t="s">
        <v>2</v>
      </c>
      <c r="I69">
        <v>0.125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>
        <v>0.57299999999999995</v>
      </c>
      <c r="P69" t="s">
        <v>2</v>
      </c>
      <c r="Q69">
        <v>1.077</v>
      </c>
      <c r="R69">
        <v>2.4820000000000002</v>
      </c>
      <c r="S69" t="s">
        <v>2</v>
      </c>
      <c r="T69">
        <v>0.81299999999999994</v>
      </c>
      <c r="U69" t="s">
        <v>2</v>
      </c>
      <c r="V69">
        <v>0.47899999999999998</v>
      </c>
      <c r="W69" t="s">
        <v>2</v>
      </c>
      <c r="X69">
        <v>7.4999999999999997E-2</v>
      </c>
      <c r="Y69" t="s">
        <v>2</v>
      </c>
      <c r="Z69" t="s">
        <v>2</v>
      </c>
      <c r="AA69" t="s">
        <v>2</v>
      </c>
      <c r="AB69" t="s">
        <v>2</v>
      </c>
      <c r="AC69">
        <v>2.9119999999999999</v>
      </c>
      <c r="AD69">
        <v>0.88200000000000001</v>
      </c>
      <c r="AE69">
        <v>0.97599999999999998</v>
      </c>
      <c r="AF69" t="s">
        <v>2</v>
      </c>
      <c r="AG69" t="s">
        <v>2</v>
      </c>
      <c r="AH69" t="s">
        <v>2</v>
      </c>
      <c r="AI69">
        <v>9.8000000000000004E-2</v>
      </c>
      <c r="AJ69">
        <v>0.42899999999999999</v>
      </c>
      <c r="AK69" t="s">
        <v>2</v>
      </c>
      <c r="AL69">
        <v>3.3000000000000002E-2</v>
      </c>
      <c r="AM69" t="s">
        <v>2</v>
      </c>
      <c r="AN69" t="s">
        <v>2</v>
      </c>
      <c r="AO69">
        <v>1.0329999999999999</v>
      </c>
      <c r="AP69">
        <v>1.5009999999999999</v>
      </c>
      <c r="AQ69">
        <v>1.3680000000000001</v>
      </c>
      <c r="AR69">
        <v>6.0999999999999999E-2</v>
      </c>
      <c r="AS69">
        <v>2.1110000000000002</v>
      </c>
      <c r="AT69">
        <v>0.127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 t="s">
        <v>2</v>
      </c>
      <c r="BC69">
        <v>0.375</v>
      </c>
      <c r="BD69" t="s">
        <v>2</v>
      </c>
      <c r="BE69">
        <v>0.91</v>
      </c>
      <c r="BF69">
        <v>0.97</v>
      </c>
      <c r="BG69">
        <v>0.76500000000000001</v>
      </c>
      <c r="BH69" t="s">
        <v>2</v>
      </c>
      <c r="BI69">
        <v>11.518000000000001</v>
      </c>
      <c r="BJ69" t="s">
        <v>2</v>
      </c>
      <c r="BK69">
        <v>0.18</v>
      </c>
      <c r="BL69">
        <v>6.4000000000000001E-2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 t="s">
        <v>2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 t="s">
        <v>2</v>
      </c>
      <c r="CB69" t="s">
        <v>2</v>
      </c>
      <c r="CC69">
        <v>22.38</v>
      </c>
      <c r="CG69" s="9">
        <f t="shared" si="3"/>
        <v>54.325999999999993</v>
      </c>
      <c r="CH69">
        <f>+BR$82</f>
        <v>106.15300000000001</v>
      </c>
      <c r="CI69" s="10">
        <f t="shared" si="4"/>
        <v>2.0259322723129936</v>
      </c>
      <c r="CJ69" s="7">
        <f t="shared" si="5"/>
        <v>1.7350077292950887</v>
      </c>
    </row>
    <row r="70" spans="2:88">
      <c r="B70" t="s">
        <v>70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>
        <v>3.7999999999999999E-2</v>
      </c>
      <c r="O70" t="s">
        <v>2</v>
      </c>
      <c r="P70">
        <v>0.39700000000000002</v>
      </c>
      <c r="Q70" t="s">
        <v>2</v>
      </c>
      <c r="R70" t="s">
        <v>2</v>
      </c>
      <c r="S70" t="s">
        <v>2</v>
      </c>
      <c r="T70" t="s">
        <v>2</v>
      </c>
      <c r="U70">
        <v>0.13600000000000001</v>
      </c>
      <c r="V70" t="s">
        <v>2</v>
      </c>
      <c r="W70" t="s">
        <v>2</v>
      </c>
      <c r="X70" t="s">
        <v>2</v>
      </c>
      <c r="Y70">
        <v>0.32600000000000001</v>
      </c>
      <c r="Z70">
        <v>0.45200000000000001</v>
      </c>
      <c r="AA70">
        <v>0.17699999999999999</v>
      </c>
      <c r="AB70">
        <v>4.0000000000000001E-3</v>
      </c>
      <c r="AC70" t="s">
        <v>2</v>
      </c>
      <c r="AD70" t="s">
        <v>2</v>
      </c>
      <c r="AE70" t="s">
        <v>2</v>
      </c>
      <c r="AF70">
        <v>0.09</v>
      </c>
      <c r="AG70" t="s">
        <v>2</v>
      </c>
      <c r="AH70">
        <v>0.20399999999999999</v>
      </c>
      <c r="AI70" t="s">
        <v>2</v>
      </c>
      <c r="AJ70" t="s">
        <v>2</v>
      </c>
      <c r="AK70" t="s">
        <v>2</v>
      </c>
      <c r="AL70" t="s">
        <v>2</v>
      </c>
      <c r="AM70">
        <v>6.0000000000000001E-3</v>
      </c>
      <c r="AN70">
        <v>2E-3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>
        <v>5.6000000000000001E-2</v>
      </c>
      <c r="AU70">
        <v>0.54300000000000004</v>
      </c>
      <c r="AV70" t="s">
        <v>2</v>
      </c>
      <c r="AW70">
        <v>4</v>
      </c>
      <c r="AX70">
        <v>0.314</v>
      </c>
      <c r="AY70" t="s">
        <v>2</v>
      </c>
      <c r="AZ70">
        <v>0.41299999999999998</v>
      </c>
      <c r="BA70">
        <v>0.70399999999999996</v>
      </c>
      <c r="BB70">
        <v>0.83299999999999996</v>
      </c>
      <c r="BC70" t="s">
        <v>2</v>
      </c>
      <c r="BD70">
        <v>1.464</v>
      </c>
      <c r="BE70" t="s">
        <v>2</v>
      </c>
      <c r="BF70" t="s">
        <v>2</v>
      </c>
      <c r="BG70" t="s">
        <v>2</v>
      </c>
      <c r="BH70" t="s">
        <v>2</v>
      </c>
      <c r="BI70" t="s">
        <v>2</v>
      </c>
      <c r="BJ70" t="s">
        <v>2</v>
      </c>
      <c r="BK70" t="s">
        <v>2</v>
      </c>
      <c r="BL70" t="s">
        <v>2</v>
      </c>
      <c r="BM70" t="s">
        <v>2</v>
      </c>
      <c r="BN70">
        <v>0.82299999999999995</v>
      </c>
      <c r="BO70">
        <v>2.4249999999999998</v>
      </c>
      <c r="BP70" t="s">
        <v>2</v>
      </c>
      <c r="BQ70">
        <v>5.319</v>
      </c>
      <c r="BR70" t="s">
        <v>2</v>
      </c>
      <c r="BS70">
        <v>1.954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>
        <v>19.922999999999998</v>
      </c>
      <c r="CB70" t="s">
        <v>2</v>
      </c>
      <c r="CC70" t="s">
        <v>2</v>
      </c>
      <c r="CG70" s="9">
        <f t="shared" si="3"/>
        <v>40.602999999999994</v>
      </c>
      <c r="CH70">
        <f>+BS$82</f>
        <v>98.203000000000003</v>
      </c>
      <c r="CI70" s="10">
        <f t="shared" si="4"/>
        <v>1.9921247552364878</v>
      </c>
      <c r="CJ70" s="7">
        <f t="shared" si="5"/>
        <v>1.6085581231168984</v>
      </c>
    </row>
    <row r="71" spans="2:88">
      <c r="B71" t="s">
        <v>71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>
        <v>1.2999999999999999E-2</v>
      </c>
      <c r="K71" t="s">
        <v>2</v>
      </c>
      <c r="L71" t="s">
        <v>2</v>
      </c>
      <c r="M71" t="s">
        <v>2</v>
      </c>
      <c r="N71">
        <v>4.0000000000000001E-3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>
        <v>2.25</v>
      </c>
      <c r="AA71" t="s">
        <v>2</v>
      </c>
      <c r="AB71">
        <v>0.01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>
        <v>0.10100000000000001</v>
      </c>
      <c r="AI71" t="s">
        <v>2</v>
      </c>
      <c r="AJ71" t="s">
        <v>2</v>
      </c>
      <c r="AK71" t="s">
        <v>2</v>
      </c>
      <c r="AL71" t="s">
        <v>2</v>
      </c>
      <c r="AM71">
        <v>0.42299999999999999</v>
      </c>
      <c r="AN71" t="s">
        <v>2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>
        <v>0.60399999999999998</v>
      </c>
      <c r="AV71" t="s">
        <v>2</v>
      </c>
      <c r="AW71">
        <v>1.831</v>
      </c>
      <c r="AX71">
        <v>0.89200000000000002</v>
      </c>
      <c r="AY71" t="s">
        <v>2</v>
      </c>
      <c r="AZ71">
        <v>5.2999999999999999E-2</v>
      </c>
      <c r="BA71">
        <v>9.0999999999999998E-2</v>
      </c>
      <c r="BB71">
        <v>0.107</v>
      </c>
      <c r="BC71" t="s">
        <v>2</v>
      </c>
      <c r="BD71">
        <v>2.3199999999999998</v>
      </c>
      <c r="BE71" t="s">
        <v>2</v>
      </c>
      <c r="BF71" t="s">
        <v>2</v>
      </c>
      <c r="BG71" t="s">
        <v>2</v>
      </c>
      <c r="BH71">
        <v>0.70899999999999996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0.42299999999999999</v>
      </c>
      <c r="BO71" t="s">
        <v>2</v>
      </c>
      <c r="BP71" t="s">
        <v>2</v>
      </c>
      <c r="BQ71" t="s">
        <v>2</v>
      </c>
      <c r="BR71" t="s">
        <v>2</v>
      </c>
      <c r="BS71">
        <v>0.11</v>
      </c>
      <c r="BT71">
        <v>1.4670000000000001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8.6449999999999996</v>
      </c>
      <c r="CB71" t="s">
        <v>2</v>
      </c>
      <c r="CC71" t="s">
        <v>2</v>
      </c>
      <c r="CG71" s="9">
        <f t="shared" si="3"/>
        <v>20.052999999999997</v>
      </c>
      <c r="CH71">
        <f>+BT$82</f>
        <v>43.491</v>
      </c>
      <c r="CI71" s="10">
        <f t="shared" si="4"/>
        <v>1.638399393627372</v>
      </c>
      <c r="CJ71" s="7">
        <f t="shared" si="5"/>
        <v>1.3021793538132014</v>
      </c>
    </row>
    <row r="72" spans="2:88">
      <c r="B72" t="s">
        <v>72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>
        <v>8.2469999999999999</v>
      </c>
      <c r="I72">
        <v>0.14699999999999999</v>
      </c>
      <c r="J72" t="s">
        <v>2</v>
      </c>
      <c r="K72">
        <v>8.6289999999999996</v>
      </c>
      <c r="L72" t="s">
        <v>2</v>
      </c>
      <c r="M72" t="s">
        <v>2</v>
      </c>
      <c r="N72" t="s">
        <v>2</v>
      </c>
      <c r="O72">
        <v>0.107</v>
      </c>
      <c r="P72" t="s">
        <v>2</v>
      </c>
      <c r="Q72" t="s">
        <v>2</v>
      </c>
      <c r="R72">
        <v>9.8740000000000006</v>
      </c>
      <c r="S72">
        <v>19.919</v>
      </c>
      <c r="T72">
        <v>0.39100000000000001</v>
      </c>
      <c r="U72" t="s">
        <v>2</v>
      </c>
      <c r="V72">
        <v>2.1360000000000001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>
        <v>2.6139999999999999</v>
      </c>
      <c r="AD72" t="s">
        <v>2</v>
      </c>
      <c r="AE72">
        <v>0.36499999999999999</v>
      </c>
      <c r="AF72" t="s">
        <v>2</v>
      </c>
      <c r="AG72">
        <v>38.067</v>
      </c>
      <c r="AH72" t="s">
        <v>2</v>
      </c>
      <c r="AI72" t="s">
        <v>2</v>
      </c>
      <c r="AJ72" t="s">
        <v>2</v>
      </c>
      <c r="AK72">
        <v>2.7290000000000001</v>
      </c>
      <c r="AL72">
        <v>0.189</v>
      </c>
      <c r="AM72" t="s">
        <v>2</v>
      </c>
      <c r="AN72" t="s">
        <v>2</v>
      </c>
      <c r="AO72">
        <v>0.622</v>
      </c>
      <c r="AP72">
        <v>1.4370000000000001</v>
      </c>
      <c r="AQ72">
        <v>2.9359999999999999</v>
      </c>
      <c r="AR72" t="s">
        <v>2</v>
      </c>
      <c r="AS72">
        <v>4.2960000000000003</v>
      </c>
      <c r="AT72" t="s">
        <v>2</v>
      </c>
      <c r="AU72" t="s">
        <v>2</v>
      </c>
      <c r="AV72">
        <v>47.829000000000001</v>
      </c>
      <c r="AW72" t="s">
        <v>2</v>
      </c>
      <c r="AX72" t="s">
        <v>2</v>
      </c>
      <c r="AY72" t="s">
        <v>2</v>
      </c>
      <c r="AZ72" t="s">
        <v>2</v>
      </c>
      <c r="BA72" t="s">
        <v>2</v>
      </c>
      <c r="BB72" t="s">
        <v>2</v>
      </c>
      <c r="BC72">
        <v>1.575</v>
      </c>
      <c r="BD72" t="s">
        <v>2</v>
      </c>
      <c r="BE72">
        <v>0.53100000000000003</v>
      </c>
      <c r="BF72">
        <v>0.307</v>
      </c>
      <c r="BG72">
        <v>0.24199999999999999</v>
      </c>
      <c r="BH72" t="s">
        <v>2</v>
      </c>
      <c r="BI72" t="s">
        <v>2</v>
      </c>
      <c r="BJ72">
        <v>115.902</v>
      </c>
      <c r="BK72">
        <v>0.182</v>
      </c>
      <c r="BL72" t="s">
        <v>2</v>
      </c>
      <c r="BM72">
        <v>120.34399999999999</v>
      </c>
      <c r="BN72" t="s">
        <v>2</v>
      </c>
      <c r="BO72" t="s">
        <v>2</v>
      </c>
      <c r="BP72" t="s">
        <v>2</v>
      </c>
      <c r="BQ72" t="s">
        <v>2</v>
      </c>
      <c r="BR72">
        <v>8.0820000000000007</v>
      </c>
      <c r="BS72" t="s">
        <v>2</v>
      </c>
      <c r="BT72" t="s">
        <v>2</v>
      </c>
      <c r="BU72">
        <v>95.616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 t="s">
        <v>2</v>
      </c>
      <c r="CB72" t="s">
        <v>2</v>
      </c>
      <c r="CC72">
        <v>531.21500000000003</v>
      </c>
      <c r="CG72" s="9">
        <f t="shared" si="3"/>
        <v>1024.53</v>
      </c>
      <c r="CH72">
        <f>+BU$82</f>
        <v>2672.049</v>
      </c>
      <c r="CI72" s="10">
        <f t="shared" si="4"/>
        <v>3.4268444179631232</v>
      </c>
      <c r="CJ72" s="7">
        <f t="shared" si="5"/>
        <v>3.0105246798125695</v>
      </c>
    </row>
    <row r="73" spans="2:88">
      <c r="B73" t="s">
        <v>88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>
        <v>5.7000000000000002E-2</v>
      </c>
      <c r="X73" t="s">
        <v>2</v>
      </c>
      <c r="Y73" t="s">
        <v>2</v>
      </c>
      <c r="Z73" t="s">
        <v>2</v>
      </c>
      <c r="AA73">
        <v>0.23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2</v>
      </c>
      <c r="AM73">
        <v>0.26700000000000002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 t="s">
        <v>2</v>
      </c>
      <c r="BD73">
        <v>1.474</v>
      </c>
      <c r="BE73" t="s">
        <v>2</v>
      </c>
      <c r="BF73" t="s">
        <v>2</v>
      </c>
      <c r="BG73" t="s">
        <v>2</v>
      </c>
      <c r="BH73">
        <v>1.893</v>
      </c>
      <c r="BI73" t="s">
        <v>2</v>
      </c>
      <c r="BJ73" t="s">
        <v>2</v>
      </c>
      <c r="BK73" t="s">
        <v>2</v>
      </c>
      <c r="BL73" t="s">
        <v>2</v>
      </c>
      <c r="BM73" t="s">
        <v>2</v>
      </c>
      <c r="BN73">
        <v>0.59399999999999997</v>
      </c>
      <c r="BO73" t="s">
        <v>2</v>
      </c>
      <c r="BP73" t="s">
        <v>2</v>
      </c>
      <c r="BQ73" t="s">
        <v>2</v>
      </c>
      <c r="BR73" t="s">
        <v>2</v>
      </c>
      <c r="BS73" t="s">
        <v>2</v>
      </c>
      <c r="BT73">
        <v>36.482999999999997</v>
      </c>
      <c r="BU73" t="s">
        <v>2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>
        <v>134.441</v>
      </c>
      <c r="CB73" t="s">
        <v>2</v>
      </c>
      <c r="CC73" t="s">
        <v>2</v>
      </c>
      <c r="CG73" s="9">
        <f t="shared" si="3"/>
        <v>175.43899999999999</v>
      </c>
      <c r="CH73">
        <f>+BV$82</f>
        <v>0</v>
      </c>
      <c r="CI73" s="10"/>
      <c r="CJ73" s="7"/>
    </row>
    <row r="74" spans="2:88">
      <c r="B74" t="s">
        <v>74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>
        <v>9.9000000000000005E-2</v>
      </c>
      <c r="Q74" t="s">
        <v>2</v>
      </c>
      <c r="R74" t="s">
        <v>2</v>
      </c>
      <c r="S74" t="s">
        <v>2</v>
      </c>
      <c r="T74" t="s">
        <v>2</v>
      </c>
      <c r="U74">
        <v>8.7999999999999995E-2</v>
      </c>
      <c r="V74" t="s">
        <v>2</v>
      </c>
      <c r="W74" t="s">
        <v>2</v>
      </c>
      <c r="X74" t="s">
        <v>2</v>
      </c>
      <c r="Y74">
        <v>0.35599999999999998</v>
      </c>
      <c r="Z74" t="s">
        <v>2</v>
      </c>
      <c r="AA74" t="s">
        <v>2</v>
      </c>
      <c r="AB74">
        <v>3.0000000000000001E-3</v>
      </c>
      <c r="AC74" t="s">
        <v>2</v>
      </c>
      <c r="AD74" t="s">
        <v>2</v>
      </c>
      <c r="AE74" t="s">
        <v>2</v>
      </c>
      <c r="AF74" t="s">
        <v>2</v>
      </c>
      <c r="AG74" t="s">
        <v>2</v>
      </c>
      <c r="AH74">
        <v>4.1000000000000002E-2</v>
      </c>
      <c r="AI74" t="s">
        <v>2</v>
      </c>
      <c r="AJ74" t="s">
        <v>2</v>
      </c>
      <c r="AK74" t="s">
        <v>2</v>
      </c>
      <c r="AL74" t="s">
        <v>2</v>
      </c>
      <c r="AM74">
        <v>3.7999999999999999E-2</v>
      </c>
      <c r="AN74">
        <v>0.02</v>
      </c>
      <c r="AO74" t="s">
        <v>2</v>
      </c>
      <c r="AP74" t="s">
        <v>2</v>
      </c>
      <c r="AQ74" t="s">
        <v>2</v>
      </c>
      <c r="AR74" t="s">
        <v>2</v>
      </c>
      <c r="AS74" t="s">
        <v>2</v>
      </c>
      <c r="AT74">
        <v>1.597</v>
      </c>
      <c r="AU74">
        <v>0.17899999999999999</v>
      </c>
      <c r="AV74" t="s">
        <v>2</v>
      </c>
      <c r="AW74">
        <v>7.9669999999999996</v>
      </c>
      <c r="AX74">
        <v>2.4860000000000002</v>
      </c>
      <c r="AY74">
        <v>0.19500000000000001</v>
      </c>
      <c r="AZ74">
        <v>0.34200000000000003</v>
      </c>
      <c r="BA74">
        <v>0.58399999999999996</v>
      </c>
      <c r="BB74">
        <v>0.69599999999999995</v>
      </c>
      <c r="BC74" t="s">
        <v>2</v>
      </c>
      <c r="BD74">
        <v>5.5750000000000002</v>
      </c>
      <c r="BE74" t="s">
        <v>2</v>
      </c>
      <c r="BF74" t="s">
        <v>2</v>
      </c>
      <c r="BG74" t="s">
        <v>2</v>
      </c>
      <c r="BH74">
        <v>0.14000000000000001</v>
      </c>
      <c r="BI74" t="s">
        <v>2</v>
      </c>
      <c r="BJ74" t="s">
        <v>2</v>
      </c>
      <c r="BK74" t="s">
        <v>2</v>
      </c>
      <c r="BL74" t="s">
        <v>2</v>
      </c>
      <c r="BM74" t="s">
        <v>2</v>
      </c>
      <c r="BN74">
        <v>1.8069999999999999</v>
      </c>
      <c r="BO74">
        <v>13.816000000000001</v>
      </c>
      <c r="BP74" t="s">
        <v>2</v>
      </c>
      <c r="BQ74">
        <v>2.6760000000000002</v>
      </c>
      <c r="BR74" t="s">
        <v>2</v>
      </c>
      <c r="BS74">
        <v>2.145</v>
      </c>
      <c r="BT74" t="s">
        <v>2</v>
      </c>
      <c r="BU74" t="s">
        <v>2</v>
      </c>
      <c r="BV74" t="s">
        <v>2</v>
      </c>
      <c r="BW74" t="s">
        <v>2</v>
      </c>
      <c r="BX74" t="s">
        <v>2</v>
      </c>
      <c r="BY74" t="s">
        <v>2</v>
      </c>
      <c r="BZ74" t="s">
        <v>2</v>
      </c>
      <c r="CA74">
        <v>481.339</v>
      </c>
      <c r="CB74" t="s">
        <v>2</v>
      </c>
      <c r="CC74" t="s">
        <v>2</v>
      </c>
      <c r="CG74" s="9">
        <f t="shared" si="3"/>
        <v>522.18899999999996</v>
      </c>
      <c r="CH74">
        <f>+BW$82</f>
        <v>0</v>
      </c>
      <c r="CI74" s="10"/>
      <c r="CJ74" s="7"/>
    </row>
    <row r="75" spans="2:88">
      <c r="B75" t="s">
        <v>89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>
        <v>7.0880000000000001</v>
      </c>
      <c r="AH75" t="s">
        <v>2</v>
      </c>
      <c r="AI75">
        <v>0.26100000000000001</v>
      </c>
      <c r="AJ75" t="s">
        <v>2</v>
      </c>
      <c r="AK75" t="s">
        <v>2</v>
      </c>
      <c r="AL75" t="s">
        <v>2</v>
      </c>
      <c r="AM75" t="s">
        <v>2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>
        <v>52.366999999999997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  <c r="BF75" t="s">
        <v>2</v>
      </c>
      <c r="BG75" t="s">
        <v>2</v>
      </c>
      <c r="BH75" t="s">
        <v>2</v>
      </c>
      <c r="BI75" t="s">
        <v>2</v>
      </c>
      <c r="BJ75">
        <v>229.59200000000001</v>
      </c>
      <c r="BK75" t="s">
        <v>2</v>
      </c>
      <c r="BL75" t="s">
        <v>2</v>
      </c>
      <c r="BM75" t="s">
        <v>2</v>
      </c>
      <c r="BN75" t="s">
        <v>2</v>
      </c>
      <c r="BO75" t="s">
        <v>2</v>
      </c>
      <c r="BP75" t="s">
        <v>2</v>
      </c>
      <c r="BQ75" t="s">
        <v>2</v>
      </c>
      <c r="BR75">
        <v>29.677</v>
      </c>
      <c r="BS75" t="s">
        <v>2</v>
      </c>
      <c r="BT75" t="s">
        <v>2</v>
      </c>
      <c r="BU75">
        <v>2238.25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 t="s">
        <v>2</v>
      </c>
      <c r="CB75" t="s">
        <v>2</v>
      </c>
      <c r="CC75">
        <v>26824.27</v>
      </c>
      <c r="CG75" s="9">
        <f t="shared" si="3"/>
        <v>29381.505000000001</v>
      </c>
      <c r="CH75">
        <f>+BX$82</f>
        <v>0</v>
      </c>
      <c r="CI75" s="10"/>
      <c r="CJ75" s="7"/>
    </row>
    <row r="76" spans="2:88">
      <c r="B76" t="s">
        <v>76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>
        <v>1.9E-2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0.64</v>
      </c>
      <c r="AF76" t="s">
        <v>2</v>
      </c>
      <c r="AG76" t="s">
        <v>2</v>
      </c>
      <c r="AH76" t="s">
        <v>2</v>
      </c>
      <c r="AI76">
        <v>8.8999999999999996E-2</v>
      </c>
      <c r="AJ76" t="s">
        <v>2</v>
      </c>
      <c r="AK76">
        <v>0.94799999999999995</v>
      </c>
      <c r="AL76" t="s">
        <v>2</v>
      </c>
      <c r="AM76" t="s">
        <v>2</v>
      </c>
      <c r="AN76" t="s">
        <v>2</v>
      </c>
      <c r="AO76" t="s">
        <v>2</v>
      </c>
      <c r="AP76" t="s">
        <v>2</v>
      </c>
      <c r="AQ76" t="s">
        <v>2</v>
      </c>
      <c r="AR76">
        <v>2.1999999999999999E-2</v>
      </c>
      <c r="AS76" t="s">
        <v>2</v>
      </c>
      <c r="AT76">
        <v>0.85399999999999998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t="s">
        <v>2</v>
      </c>
      <c r="BC76">
        <v>1.889</v>
      </c>
      <c r="BD76" t="s">
        <v>2</v>
      </c>
      <c r="BE76">
        <v>0.26700000000000002</v>
      </c>
      <c r="BF76">
        <v>0.26700000000000002</v>
      </c>
      <c r="BG76">
        <v>0.21099999999999999</v>
      </c>
      <c r="BH76" t="s">
        <v>2</v>
      </c>
      <c r="BI76">
        <v>62.904000000000003</v>
      </c>
      <c r="BJ76" t="s">
        <v>2</v>
      </c>
      <c r="BK76">
        <v>1.135</v>
      </c>
      <c r="BL76">
        <v>8.6999999999999994E-2</v>
      </c>
      <c r="BM76">
        <v>110.869</v>
      </c>
      <c r="BN76" t="s">
        <v>2</v>
      </c>
      <c r="BO76" t="s">
        <v>2</v>
      </c>
      <c r="BP76">
        <v>165.25299999999999</v>
      </c>
      <c r="BQ76" t="s">
        <v>2</v>
      </c>
      <c r="BR76">
        <v>13.922000000000001</v>
      </c>
      <c r="BS76" t="s">
        <v>2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 t="s">
        <v>2</v>
      </c>
      <c r="CB76" t="s">
        <v>2</v>
      </c>
      <c r="CC76">
        <v>339.16800000000001</v>
      </c>
      <c r="CG76" s="9">
        <f t="shared" si="3"/>
        <v>698.5440000000001</v>
      </c>
      <c r="CH76">
        <f>+BY$82</f>
        <v>0</v>
      </c>
      <c r="CI76" s="10"/>
      <c r="CJ76" s="7"/>
    </row>
    <row r="77" spans="2:88">
      <c r="B77" t="s">
        <v>77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>
        <v>0.22900000000000001</v>
      </c>
      <c r="AE77" t="s">
        <v>2</v>
      </c>
      <c r="AF77" t="s">
        <v>2</v>
      </c>
      <c r="AG77" t="s">
        <v>2</v>
      </c>
      <c r="AH77" t="s">
        <v>2</v>
      </c>
      <c r="AI77" t="s">
        <v>2</v>
      </c>
      <c r="AJ77">
        <v>0.48599999999999999</v>
      </c>
      <c r="AK77">
        <v>3.4729999999999999</v>
      </c>
      <c r="AL77" t="s">
        <v>2</v>
      </c>
      <c r="AM77" t="s">
        <v>2</v>
      </c>
      <c r="AN77" t="s">
        <v>2</v>
      </c>
      <c r="AO77" t="s">
        <v>2</v>
      </c>
      <c r="AP77">
        <v>0.42499999999999999</v>
      </c>
      <c r="AQ77">
        <v>1.7569999999999999</v>
      </c>
      <c r="AR77">
        <v>2.4E-2</v>
      </c>
      <c r="AS77">
        <v>0.38200000000000001</v>
      </c>
      <c r="AT77">
        <v>1.831</v>
      </c>
      <c r="AU77" t="s">
        <v>2</v>
      </c>
      <c r="AV77">
        <v>2.9740000000000002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>
        <v>6.0549999999999997</v>
      </c>
      <c r="BD77" t="s">
        <v>2</v>
      </c>
      <c r="BE77">
        <v>2.9409999999999998</v>
      </c>
      <c r="BF77">
        <v>1.742</v>
      </c>
      <c r="BG77">
        <v>1.375</v>
      </c>
      <c r="BH77" t="s">
        <v>2</v>
      </c>
      <c r="BI77">
        <v>52.154000000000003</v>
      </c>
      <c r="BJ77">
        <v>13.46</v>
      </c>
      <c r="BK77">
        <v>1.177</v>
      </c>
      <c r="BL77">
        <v>0.28299999999999997</v>
      </c>
      <c r="BM77">
        <v>372.53300000000002</v>
      </c>
      <c r="BN77" t="s">
        <v>2</v>
      </c>
      <c r="BO77" t="s">
        <v>2</v>
      </c>
      <c r="BP77">
        <v>182.23599999999999</v>
      </c>
      <c r="BQ77" t="s">
        <v>2</v>
      </c>
      <c r="BR77">
        <v>20.907</v>
      </c>
      <c r="BS77" t="s">
        <v>2</v>
      </c>
      <c r="BT77" t="s">
        <v>2</v>
      </c>
      <c r="BU77" t="s">
        <v>2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4272.0510000000004</v>
      </c>
      <c r="CG77" s="9">
        <f t="shared" si="3"/>
        <v>4938.4950000000008</v>
      </c>
      <c r="CH77">
        <f>+BZ$82</f>
        <v>0</v>
      </c>
      <c r="CI77" s="10"/>
      <c r="CJ77" s="7"/>
    </row>
    <row r="78" spans="2:88">
      <c r="B78" t="s">
        <v>78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>
        <v>3.5999999999999997E-2</v>
      </c>
      <c r="Q78" t="s">
        <v>2</v>
      </c>
      <c r="R78" t="s">
        <v>2</v>
      </c>
      <c r="S78" t="s">
        <v>2</v>
      </c>
      <c r="T78" t="s">
        <v>2</v>
      </c>
      <c r="U78">
        <v>8.1000000000000003E-2</v>
      </c>
      <c r="V78" t="s">
        <v>2</v>
      </c>
      <c r="W78">
        <v>0.123</v>
      </c>
      <c r="X78" t="s">
        <v>2</v>
      </c>
      <c r="Y78" t="s">
        <v>2</v>
      </c>
      <c r="Z78" t="s">
        <v>2</v>
      </c>
      <c r="AA78">
        <v>7.0000000000000001E-3</v>
      </c>
      <c r="AB78">
        <v>1.9E-2</v>
      </c>
      <c r="AC78" t="s">
        <v>2</v>
      </c>
      <c r="AD78" t="s">
        <v>2</v>
      </c>
      <c r="AE78" t="s">
        <v>2</v>
      </c>
      <c r="AF78">
        <v>0.13200000000000001</v>
      </c>
      <c r="AG78" t="s">
        <v>2</v>
      </c>
      <c r="AH78">
        <v>0.152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>
        <v>0.05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>
        <v>2.5139999999999998</v>
      </c>
      <c r="AV78" t="s">
        <v>2</v>
      </c>
      <c r="AW78">
        <v>1.917</v>
      </c>
      <c r="AX78">
        <v>3.3610000000000002</v>
      </c>
      <c r="AY78">
        <v>0.19400000000000001</v>
      </c>
      <c r="AZ78">
        <v>1.081</v>
      </c>
      <c r="BA78">
        <v>1.8440000000000001</v>
      </c>
      <c r="BB78">
        <v>2.181</v>
      </c>
      <c r="BC78" t="s">
        <v>2</v>
      </c>
      <c r="BD78">
        <v>13.766</v>
      </c>
      <c r="BE78" t="s">
        <v>2</v>
      </c>
      <c r="BF78" t="s">
        <v>2</v>
      </c>
      <c r="BG78" t="s">
        <v>2</v>
      </c>
      <c r="BH78">
        <v>1</v>
      </c>
      <c r="BI78" t="s">
        <v>2</v>
      </c>
      <c r="BJ78" t="s">
        <v>2</v>
      </c>
      <c r="BK78" t="s">
        <v>2</v>
      </c>
      <c r="BL78" t="s">
        <v>2</v>
      </c>
      <c r="BM78" t="s">
        <v>2</v>
      </c>
      <c r="BN78">
        <v>8.3369999999999997</v>
      </c>
      <c r="BO78">
        <v>17.364000000000001</v>
      </c>
      <c r="BP78" t="s">
        <v>2</v>
      </c>
      <c r="BQ78">
        <v>78.165999999999997</v>
      </c>
      <c r="BR78" t="s">
        <v>2</v>
      </c>
      <c r="BS78">
        <v>91.328999999999994</v>
      </c>
      <c r="BT78">
        <v>5.5410000000000004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469.45100000000002</v>
      </c>
      <c r="CG78" s="9">
        <f t="shared" si="3"/>
        <v>698.64599999999996</v>
      </c>
      <c r="CH78">
        <f>+CA$82</f>
        <v>698.64599999999996</v>
      </c>
      <c r="CI78" s="10">
        <f t="shared" si="4"/>
        <v>2.844257176904943</v>
      </c>
      <c r="CJ78" s="7">
        <f t="shared" si="5"/>
        <v>2.844257176904943</v>
      </c>
    </row>
    <row r="79" spans="2:88">
      <c r="B79" t="s">
        <v>79</v>
      </c>
      <c r="C79">
        <v>1E-3</v>
      </c>
      <c r="D79">
        <v>1.2999999999999999E-2</v>
      </c>
      <c r="E79">
        <v>0.11</v>
      </c>
      <c r="F79" t="s">
        <v>2</v>
      </c>
      <c r="G79">
        <v>5.8000000000000003E-2</v>
      </c>
      <c r="H79">
        <v>0.11799999999999999</v>
      </c>
      <c r="I79">
        <v>6.9000000000000006E-2</v>
      </c>
      <c r="J79" t="s">
        <v>2</v>
      </c>
      <c r="K79">
        <v>0.312</v>
      </c>
      <c r="L79" t="s">
        <v>2</v>
      </c>
      <c r="M79">
        <v>0.32500000000000001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>
        <v>0.16800000000000001</v>
      </c>
      <c r="U79" t="s">
        <v>2</v>
      </c>
      <c r="V79" t="s">
        <v>2</v>
      </c>
      <c r="W79" t="s">
        <v>2</v>
      </c>
      <c r="X79">
        <v>2.3E-2</v>
      </c>
      <c r="Y79" t="s">
        <v>2</v>
      </c>
      <c r="Z79" t="s">
        <v>2</v>
      </c>
      <c r="AA79" t="s">
        <v>2</v>
      </c>
      <c r="AB79" t="s">
        <v>2</v>
      </c>
      <c r="AC79">
        <v>0.152</v>
      </c>
      <c r="AD79" t="s">
        <v>2</v>
      </c>
      <c r="AE79" t="s">
        <v>2</v>
      </c>
      <c r="AF79" t="s">
        <v>2</v>
      </c>
      <c r="AG79">
        <v>0.17299999999999999</v>
      </c>
      <c r="AH79" t="s">
        <v>2</v>
      </c>
      <c r="AI79">
        <v>0.01</v>
      </c>
      <c r="AJ79" t="s">
        <v>2</v>
      </c>
      <c r="AK79">
        <v>0.14099999999999999</v>
      </c>
      <c r="AL79" t="s">
        <v>2</v>
      </c>
      <c r="AM79" t="s">
        <v>2</v>
      </c>
      <c r="AN79" t="s">
        <v>2</v>
      </c>
      <c r="AO79" t="s">
        <v>2</v>
      </c>
      <c r="AP79" t="s">
        <v>2</v>
      </c>
      <c r="AQ79">
        <v>0.23599999999999999</v>
      </c>
      <c r="AR79" t="s">
        <v>2</v>
      </c>
      <c r="AS79">
        <v>9.1999999999999998E-2</v>
      </c>
      <c r="AT79">
        <v>7.1999999999999995E-2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 t="s">
        <v>2</v>
      </c>
      <c r="BD79" t="s">
        <v>2</v>
      </c>
      <c r="BE79" t="s">
        <v>2</v>
      </c>
      <c r="BF79" t="s">
        <v>2</v>
      </c>
      <c r="BG79" t="s">
        <v>2</v>
      </c>
      <c r="BH79" t="s">
        <v>2</v>
      </c>
      <c r="BI79" t="s">
        <v>2</v>
      </c>
      <c r="BJ79" t="s">
        <v>2</v>
      </c>
      <c r="BK79" t="s">
        <v>2</v>
      </c>
      <c r="BL79" t="s">
        <v>2</v>
      </c>
      <c r="BM79" t="s">
        <v>2</v>
      </c>
      <c r="BN79" t="s">
        <v>2</v>
      </c>
      <c r="BO79" t="s">
        <v>2</v>
      </c>
      <c r="BP79" t="s">
        <v>2</v>
      </c>
      <c r="BQ79" t="s">
        <v>2</v>
      </c>
      <c r="BR79" t="s">
        <v>2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 t="s">
        <v>2</v>
      </c>
      <c r="CG79" s="9">
        <f t="shared" si="3"/>
        <v>2.073</v>
      </c>
      <c r="CH79">
        <f>+CB$82</f>
        <v>2.0590000000000002</v>
      </c>
      <c r="CI79" s="10">
        <f t="shared" si="4"/>
        <v>0.31365634661803143</v>
      </c>
      <c r="CJ79" s="7">
        <f t="shared" si="5"/>
        <v>0.31659930209386083</v>
      </c>
    </row>
    <row r="80" spans="2:88">
      <c r="B80" t="s">
        <v>80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>
        <v>0.435</v>
      </c>
      <c r="I80">
        <v>0.26</v>
      </c>
      <c r="J80" t="s">
        <v>2</v>
      </c>
      <c r="K80">
        <v>0.90300000000000002</v>
      </c>
      <c r="L80" t="s">
        <v>2</v>
      </c>
      <c r="M80">
        <v>1.8089999999999999</v>
      </c>
      <c r="N80" t="s">
        <v>2</v>
      </c>
      <c r="O80" t="s">
        <v>2</v>
      </c>
      <c r="P80" t="s">
        <v>2</v>
      </c>
      <c r="Q80">
        <v>0.11600000000000001</v>
      </c>
      <c r="R80" t="s">
        <v>2</v>
      </c>
      <c r="S80">
        <v>3.6709999999999998</v>
      </c>
      <c r="T80">
        <v>8.8999999999999996E-2</v>
      </c>
      <c r="U80" t="s">
        <v>2</v>
      </c>
      <c r="V80">
        <v>3.0750000000000002</v>
      </c>
      <c r="W80" t="s">
        <v>2</v>
      </c>
      <c r="X80">
        <v>4.7E-2</v>
      </c>
      <c r="Y80" t="s">
        <v>2</v>
      </c>
      <c r="Z80" t="s">
        <v>2</v>
      </c>
      <c r="AA80" t="s">
        <v>2</v>
      </c>
      <c r="AB80" t="s">
        <v>2</v>
      </c>
      <c r="AC80">
        <v>2.6989999999999998</v>
      </c>
      <c r="AD80">
        <v>0.216</v>
      </c>
      <c r="AE80">
        <v>0.48499999999999999</v>
      </c>
      <c r="AF80" t="s">
        <v>2</v>
      </c>
      <c r="AG80">
        <v>11.138</v>
      </c>
      <c r="AH80" t="s">
        <v>2</v>
      </c>
      <c r="AI80">
        <v>5.6000000000000001E-2</v>
      </c>
      <c r="AJ80">
        <v>0.47299999999999998</v>
      </c>
      <c r="AK80">
        <v>1.2470000000000001</v>
      </c>
      <c r="AL80">
        <v>9.5000000000000001E-2</v>
      </c>
      <c r="AM80" t="s">
        <v>2</v>
      </c>
      <c r="AN80" t="s">
        <v>2</v>
      </c>
      <c r="AO80">
        <v>1.641</v>
      </c>
      <c r="AP80">
        <v>5.7009999999999996</v>
      </c>
      <c r="AQ80">
        <v>2.1970000000000001</v>
      </c>
      <c r="AR80">
        <v>0.26400000000000001</v>
      </c>
      <c r="AS80">
        <v>6.5549999999999997</v>
      </c>
      <c r="AT80" t="s">
        <v>2</v>
      </c>
      <c r="AU80" t="s">
        <v>2</v>
      </c>
      <c r="AV80">
        <v>12.316000000000001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>
        <v>1.2589999999999999</v>
      </c>
      <c r="BD80" t="s">
        <v>2</v>
      </c>
      <c r="BE80">
        <v>5.7729999999999997</v>
      </c>
      <c r="BF80">
        <v>6.0880000000000001</v>
      </c>
      <c r="BG80">
        <v>4.7990000000000004</v>
      </c>
      <c r="BH80" t="s">
        <v>2</v>
      </c>
      <c r="BI80">
        <v>3.01</v>
      </c>
      <c r="BJ80">
        <v>83.168999999999997</v>
      </c>
      <c r="BK80">
        <v>0.64700000000000002</v>
      </c>
      <c r="BL80" t="s">
        <v>2</v>
      </c>
      <c r="BM80">
        <v>581.85900000000004</v>
      </c>
      <c r="BN80" t="s">
        <v>2</v>
      </c>
      <c r="BO80" t="s">
        <v>2</v>
      </c>
      <c r="BP80">
        <v>8262.7530000000006</v>
      </c>
      <c r="BQ80" t="s">
        <v>2</v>
      </c>
      <c r="BR80">
        <v>33.564</v>
      </c>
      <c r="BS80" t="s">
        <v>2</v>
      </c>
      <c r="BT80" t="s">
        <v>2</v>
      </c>
      <c r="BU80">
        <v>338.18299999999999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 t="s">
        <v>2</v>
      </c>
      <c r="CG80" s="9">
        <f t="shared" si="3"/>
        <v>9376.5920000000006</v>
      </c>
      <c r="CH80">
        <f>+CC$82</f>
        <v>36105.64</v>
      </c>
      <c r="CI80" s="10">
        <f t="shared" si="4"/>
        <v>4.5575750475997872</v>
      </c>
      <c r="CJ80" s="7">
        <f t="shared" si="5"/>
        <v>3.9720450191323042</v>
      </c>
    </row>
    <row r="81" spans="2:88">
      <c r="B81" t="s">
        <v>81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>
        <v>0</v>
      </c>
      <c r="CB81">
        <v>0</v>
      </c>
      <c r="CC81">
        <v>0</v>
      </c>
      <c r="CG81" s="9">
        <f t="shared" si="3"/>
        <v>0</v>
      </c>
      <c r="CH81">
        <f>+CD$82</f>
        <v>0</v>
      </c>
      <c r="CI81" s="10"/>
      <c r="CJ81" s="7"/>
    </row>
    <row r="82" spans="2:88">
      <c r="B82" t="s">
        <v>82</v>
      </c>
      <c r="C82">
        <v>2.085</v>
      </c>
      <c r="D82">
        <v>1.6970000000000001</v>
      </c>
      <c r="E82">
        <v>2.6680000000000001</v>
      </c>
      <c r="F82">
        <v>8.7999999999999995E-2</v>
      </c>
      <c r="G82">
        <v>0.308</v>
      </c>
      <c r="H82">
        <v>26.082000000000001</v>
      </c>
      <c r="I82">
        <v>3.694</v>
      </c>
      <c r="J82">
        <v>0.45500000000000002</v>
      </c>
      <c r="K82">
        <v>44.796999999999997</v>
      </c>
      <c r="L82">
        <v>0.14799999999999999</v>
      </c>
      <c r="M82">
        <v>12.992000000000001</v>
      </c>
      <c r="N82">
        <v>0.29299999999999998</v>
      </c>
      <c r="O82">
        <v>9.4139999999999997</v>
      </c>
      <c r="P82">
        <v>4.29</v>
      </c>
      <c r="Q82">
        <v>13.927</v>
      </c>
      <c r="R82">
        <v>46.747999999999998</v>
      </c>
      <c r="S82">
        <v>44.463999999999999</v>
      </c>
      <c r="T82">
        <v>7.7290000000000001</v>
      </c>
      <c r="U82">
        <v>2.077</v>
      </c>
      <c r="V82">
        <v>20.382000000000001</v>
      </c>
      <c r="W82">
        <v>1.7150000000000001</v>
      </c>
      <c r="X82">
        <v>0.996</v>
      </c>
      <c r="Y82">
        <v>3.0569999999999999</v>
      </c>
      <c r="Z82">
        <v>5.1769999999999996</v>
      </c>
      <c r="AA82">
        <v>1.637</v>
      </c>
      <c r="AB82">
        <v>0.30299999999999999</v>
      </c>
      <c r="AC82">
        <v>25.122</v>
      </c>
      <c r="AD82">
        <v>6.4210000000000003</v>
      </c>
      <c r="AE82">
        <v>4.899</v>
      </c>
      <c r="AF82">
        <v>1.05</v>
      </c>
      <c r="AG82">
        <v>95.510999999999996</v>
      </c>
      <c r="AH82">
        <v>1.8939999999999999</v>
      </c>
      <c r="AI82">
        <v>2.06</v>
      </c>
      <c r="AJ82">
        <v>6.3220000000000001</v>
      </c>
      <c r="AK82">
        <v>23.466999999999999</v>
      </c>
      <c r="AL82">
        <v>0.58899999999999997</v>
      </c>
      <c r="AM82">
        <v>1.6819999999999999</v>
      </c>
      <c r="AN82">
        <v>0.33800000000000002</v>
      </c>
      <c r="AO82">
        <v>7.7670000000000003</v>
      </c>
      <c r="AP82">
        <v>29.951000000000001</v>
      </c>
      <c r="AQ82">
        <v>27.077000000000002</v>
      </c>
      <c r="AR82">
        <v>1.101</v>
      </c>
      <c r="AS82">
        <v>26.408000000000001</v>
      </c>
      <c r="AT82">
        <v>7.41</v>
      </c>
      <c r="AU82">
        <v>5.2640000000000002</v>
      </c>
      <c r="AV82">
        <v>142.047</v>
      </c>
      <c r="AW82">
        <v>18.408999999999999</v>
      </c>
      <c r="AX82">
        <v>9.9570000000000007</v>
      </c>
      <c r="AY82">
        <v>0.61899999999999999</v>
      </c>
      <c r="AZ82">
        <v>2.278</v>
      </c>
      <c r="BA82">
        <v>3.8860000000000001</v>
      </c>
      <c r="BB82">
        <v>4.5970000000000004</v>
      </c>
      <c r="BC82">
        <v>15.118</v>
      </c>
      <c r="BD82">
        <v>30.597000000000001</v>
      </c>
      <c r="BE82">
        <v>15.018000000000001</v>
      </c>
      <c r="BF82">
        <v>11.864000000000001</v>
      </c>
      <c r="BG82">
        <v>9.3550000000000004</v>
      </c>
      <c r="BH82">
        <v>4.2190000000000003</v>
      </c>
      <c r="BI82">
        <v>162.26300000000001</v>
      </c>
      <c r="BJ82">
        <v>455.59300000000002</v>
      </c>
      <c r="BK82">
        <v>5.4880000000000004</v>
      </c>
      <c r="BL82">
        <v>0.47099999999999997</v>
      </c>
      <c r="BM82">
        <v>1472.232</v>
      </c>
      <c r="BN82">
        <v>11.984999999999999</v>
      </c>
      <c r="BO82">
        <v>34.427</v>
      </c>
      <c r="BP82">
        <v>9169.0259999999998</v>
      </c>
      <c r="BQ82">
        <v>86.162000000000006</v>
      </c>
      <c r="BR82">
        <v>106.15300000000001</v>
      </c>
      <c r="BS82">
        <v>98.203000000000003</v>
      </c>
      <c r="BT82">
        <v>43.491</v>
      </c>
      <c r="BU82">
        <v>2672.049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698.64599999999996</v>
      </c>
      <c r="CB82">
        <v>2.0590000000000002</v>
      </c>
      <c r="CC82">
        <v>36105.64</v>
      </c>
      <c r="CG82" s="9">
        <f t="shared" si="3"/>
        <v>51923.408000000003</v>
      </c>
      <c r="CH82">
        <f>+CE$82</f>
        <v>0</v>
      </c>
      <c r="CI82" s="10"/>
      <c r="CJ82" s="7"/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J82"/>
  <sheetViews>
    <sheetView topLeftCell="BZ32" workbookViewId="0">
      <selection activeCell="DC52" sqref="DC52"/>
    </sheetView>
  </sheetViews>
  <sheetFormatPr baseColWidth="10" defaultRowHeight="15" x14ac:dyDescent="0"/>
  <cols>
    <col min="87" max="87" width="11.5" bestFit="1" customWidth="1"/>
  </cols>
  <sheetData>
    <row r="1" spans="2:88">
      <c r="B1" t="s">
        <v>0</v>
      </c>
    </row>
    <row r="2" spans="2:88">
      <c r="B2" t="s">
        <v>1</v>
      </c>
      <c r="C2">
        <v>6.0000000000000001E-3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>
        <v>0.46800000000000003</v>
      </c>
      <c r="CG2" s="9">
        <f>+SUM(C2:CC2)</f>
        <v>0.47400000000000003</v>
      </c>
      <c r="CH2">
        <f>+C82</f>
        <v>2.9609999999999999</v>
      </c>
      <c r="CI2" s="10">
        <f>+LOG(CH2)</f>
        <v>0.47143840738929915</v>
      </c>
      <c r="CJ2" s="7">
        <f>+LOG(CG2)</f>
        <v>-0.32422165832591493</v>
      </c>
    </row>
    <row r="3" spans="2:88">
      <c r="B3" t="s">
        <v>3</v>
      </c>
      <c r="C3">
        <v>0.14499999999999999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>
        <v>0.13500000000000001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0.42899999999999999</v>
      </c>
      <c r="CG3" s="9">
        <f t="shared" ref="CG3:CG66" si="0">+SUM(C3:CC3)</f>
        <v>0.70900000000000007</v>
      </c>
      <c r="CH3">
        <f>+D$82</f>
        <v>1.8879999999999999</v>
      </c>
      <c r="CI3" s="10">
        <f t="shared" ref="CI3:CI66" si="1">+LOG(CH3)</f>
        <v>0.27600198996205016</v>
      </c>
      <c r="CJ3" s="7">
        <f t="shared" ref="CJ3:CJ66" si="2">+LOG(CG3)</f>
        <v>-0.14935376481693341</v>
      </c>
    </row>
    <row r="4" spans="2:88">
      <c r="B4" t="s">
        <v>4</v>
      </c>
      <c r="C4">
        <v>0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0.61</v>
      </c>
      <c r="CG4" s="9">
        <f t="shared" si="0"/>
        <v>0.61</v>
      </c>
      <c r="CH4">
        <f>+E$82</f>
        <v>3.0859999999999999</v>
      </c>
      <c r="CI4" s="10">
        <f t="shared" si="1"/>
        <v>0.48939592172712942</v>
      </c>
      <c r="CJ4" s="7">
        <f t="shared" si="2"/>
        <v>-0.21467016498923297</v>
      </c>
    </row>
    <row r="5" spans="2:88">
      <c r="B5" t="s">
        <v>83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>
        <v>4.0000000000000001E-3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>
        <v>1.7000000000000001E-2</v>
      </c>
      <c r="CB5" t="s">
        <v>2</v>
      </c>
      <c r="CC5" t="s">
        <v>2</v>
      </c>
      <c r="CG5" s="9">
        <f t="shared" si="0"/>
        <v>2.1000000000000001E-2</v>
      </c>
      <c r="CH5">
        <f>+F$82</f>
        <v>0.1</v>
      </c>
      <c r="CI5" s="10">
        <f t="shared" si="1"/>
        <v>-1</v>
      </c>
      <c r="CJ5" s="7">
        <f t="shared" si="2"/>
        <v>-1.6777807052660807</v>
      </c>
    </row>
    <row r="6" spans="2:88">
      <c r="B6" t="s">
        <v>6</v>
      </c>
      <c r="C6">
        <v>0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>
        <v>7.5999999999999998E-2</v>
      </c>
      <c r="CG6" s="9">
        <f t="shared" si="0"/>
        <v>7.5999999999999998E-2</v>
      </c>
      <c r="CH6">
        <f>+G$82</f>
        <v>0.38100000000000001</v>
      </c>
      <c r="CI6" s="10">
        <f t="shared" si="1"/>
        <v>-0.41907502432438071</v>
      </c>
      <c r="CJ6" s="7">
        <f t="shared" si="2"/>
        <v>-1.1191864077192086</v>
      </c>
    </row>
    <row r="7" spans="2:88">
      <c r="B7" t="s">
        <v>7</v>
      </c>
      <c r="C7">
        <v>0.55100000000000005</v>
      </c>
      <c r="D7">
        <v>0.66800000000000004</v>
      </c>
      <c r="E7">
        <v>0.222</v>
      </c>
      <c r="F7" t="s">
        <v>2</v>
      </c>
      <c r="G7">
        <v>3.9E-2</v>
      </c>
      <c r="H7">
        <v>0.25800000000000001</v>
      </c>
      <c r="I7" t="s">
        <v>2</v>
      </c>
      <c r="J7" t="s">
        <v>2</v>
      </c>
      <c r="K7">
        <v>1.1160000000000001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>
        <v>1.17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>
        <v>1.4850000000000001</v>
      </c>
      <c r="AH7" t="s">
        <v>2</v>
      </c>
      <c r="AI7" t="s">
        <v>2</v>
      </c>
      <c r="AJ7" t="s">
        <v>2</v>
      </c>
      <c r="AK7">
        <v>0.38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6.65</v>
      </c>
      <c r="CG7" s="9">
        <f t="shared" si="0"/>
        <v>12.539000000000001</v>
      </c>
      <c r="CH7">
        <f>+H$82</f>
        <v>22.143999999999998</v>
      </c>
      <c r="CI7" s="10">
        <f t="shared" si="1"/>
        <v>1.3452560727766638</v>
      </c>
      <c r="CJ7" s="7">
        <f t="shared" si="2"/>
        <v>1.0982629023799297</v>
      </c>
    </row>
    <row r="8" spans="2:88">
      <c r="B8" t="s">
        <v>8</v>
      </c>
      <c r="C8">
        <v>0.112</v>
      </c>
      <c r="D8" t="s">
        <v>2</v>
      </c>
      <c r="E8" t="s">
        <v>2</v>
      </c>
      <c r="F8" t="s">
        <v>2</v>
      </c>
      <c r="G8">
        <v>0.01</v>
      </c>
      <c r="H8" t="s">
        <v>2</v>
      </c>
      <c r="I8" t="s">
        <v>2</v>
      </c>
      <c r="J8" t="s">
        <v>2</v>
      </c>
      <c r="K8">
        <v>2.7E-2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2.9000000000000001E-2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0.57799999999999996</v>
      </c>
      <c r="CG8" s="9">
        <f t="shared" si="0"/>
        <v>0.75600000000000001</v>
      </c>
      <c r="CH8">
        <f>+I$82</f>
        <v>4.149</v>
      </c>
      <c r="CI8" s="10">
        <f t="shared" si="1"/>
        <v>0.61794343482897307</v>
      </c>
      <c r="CJ8" s="7">
        <f t="shared" si="2"/>
        <v>-0.12147820449879346</v>
      </c>
    </row>
    <row r="9" spans="2:88">
      <c r="B9" t="s">
        <v>9</v>
      </c>
      <c r="C9" t="s">
        <v>2</v>
      </c>
      <c r="D9" t="s">
        <v>2</v>
      </c>
      <c r="E9" t="s">
        <v>2</v>
      </c>
      <c r="F9">
        <v>4.0000000000000001E-3</v>
      </c>
      <c r="G9">
        <v>8.9999999999999993E-3</v>
      </c>
      <c r="H9" t="s">
        <v>2</v>
      </c>
      <c r="I9" t="s">
        <v>2</v>
      </c>
      <c r="J9" t="s">
        <v>2</v>
      </c>
      <c r="K9" t="s">
        <v>2</v>
      </c>
      <c r="L9">
        <v>0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>
        <v>8.5000000000000006E-2</v>
      </c>
      <c r="CB9" t="s">
        <v>2</v>
      </c>
      <c r="CC9" t="s">
        <v>2</v>
      </c>
      <c r="CG9" s="9">
        <f t="shared" si="0"/>
        <v>9.8000000000000004E-2</v>
      </c>
      <c r="CH9">
        <f>+J$82</f>
        <v>0.505</v>
      </c>
      <c r="CI9" s="10">
        <f t="shared" si="1"/>
        <v>-0.29670862188133862</v>
      </c>
      <c r="CJ9" s="7">
        <f t="shared" si="2"/>
        <v>-1.0087739243075051</v>
      </c>
    </row>
    <row r="10" spans="2:88">
      <c r="B10" t="s">
        <v>84</v>
      </c>
      <c r="C10" t="s">
        <v>2</v>
      </c>
      <c r="D10" t="s">
        <v>2</v>
      </c>
      <c r="E10">
        <v>5.1999999999999998E-2</v>
      </c>
      <c r="F10" t="s">
        <v>2</v>
      </c>
      <c r="G10" t="s">
        <v>2</v>
      </c>
      <c r="H10">
        <v>0.35499999999999998</v>
      </c>
      <c r="I10" t="s">
        <v>2</v>
      </c>
      <c r="J10" t="s">
        <v>2</v>
      </c>
      <c r="K10">
        <v>0.185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>
        <v>0.48899999999999999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>
        <v>1.7010000000000001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>
        <v>7.8140000000000001</v>
      </c>
      <c r="CG10" s="9">
        <f t="shared" si="0"/>
        <v>10.596</v>
      </c>
      <c r="CH10">
        <f>+K$82</f>
        <v>42.904000000000003</v>
      </c>
      <c r="CI10" s="10">
        <f t="shared" si="1"/>
        <v>1.6324977839550117</v>
      </c>
      <c r="CJ10" s="7">
        <f t="shared" si="2"/>
        <v>1.0251419496251934</v>
      </c>
    </row>
    <row r="11" spans="2:88">
      <c r="B11" t="s">
        <v>11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>
        <v>0.02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>
        <v>4.2000000000000003E-2</v>
      </c>
      <c r="CB11" t="s">
        <v>2</v>
      </c>
      <c r="CC11" t="s">
        <v>2</v>
      </c>
      <c r="CG11" s="9">
        <f t="shared" si="0"/>
        <v>6.2E-2</v>
      </c>
      <c r="CH11">
        <f>+L$82</f>
        <v>0.111</v>
      </c>
      <c r="CI11" s="10">
        <f t="shared" si="1"/>
        <v>-0.95467702121334252</v>
      </c>
      <c r="CJ11" s="7">
        <f t="shared" si="2"/>
        <v>-1.2076083105017461</v>
      </c>
    </row>
    <row r="12" spans="2:88">
      <c r="B12" t="s">
        <v>12</v>
      </c>
      <c r="C12">
        <v>0.5</v>
      </c>
      <c r="D12" t="s">
        <v>2</v>
      </c>
      <c r="E12">
        <v>1.2999999999999999E-2</v>
      </c>
      <c r="F12" t="s">
        <v>2</v>
      </c>
      <c r="G12">
        <v>4.0000000000000001E-3</v>
      </c>
      <c r="H12">
        <v>1.179</v>
      </c>
      <c r="I12">
        <v>0.28399999999999997</v>
      </c>
      <c r="J12" t="s">
        <v>2</v>
      </c>
      <c r="K12">
        <v>0.35199999999999998</v>
      </c>
      <c r="L12" t="s">
        <v>2</v>
      </c>
      <c r="M12">
        <v>0.111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>
        <v>2.8820000000000001</v>
      </c>
      <c r="CG12" s="9">
        <f t="shared" si="0"/>
        <v>5.3250000000000011</v>
      </c>
      <c r="CH12">
        <f>+M$82</f>
        <v>10.824999999999999</v>
      </c>
      <c r="CI12" s="10">
        <f t="shared" si="1"/>
        <v>1.034427905025403</v>
      </c>
      <c r="CJ12" s="7">
        <f t="shared" si="2"/>
        <v>0.72631961211077545</v>
      </c>
    </row>
    <row r="13" spans="2:88">
      <c r="B13" t="s">
        <v>13</v>
      </c>
      <c r="C13" t="s">
        <v>2</v>
      </c>
      <c r="D13" t="s">
        <v>2</v>
      </c>
      <c r="E13">
        <v>5.0000000000000001E-3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>
        <v>2.8000000000000001E-2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>
        <v>5.1999999999999998E-2</v>
      </c>
      <c r="CB13" t="s">
        <v>2</v>
      </c>
      <c r="CC13" t="s">
        <v>2</v>
      </c>
      <c r="CG13" s="9">
        <f t="shared" si="0"/>
        <v>8.4999999999999992E-2</v>
      </c>
      <c r="CH13">
        <f>+N$82</f>
        <v>0.19400000000000001</v>
      </c>
      <c r="CI13" s="10">
        <f t="shared" si="1"/>
        <v>-0.71219827006977399</v>
      </c>
      <c r="CJ13" s="7">
        <f t="shared" si="2"/>
        <v>-1.0705810742857074</v>
      </c>
    </row>
    <row r="14" spans="2:88">
      <c r="B14" t="s">
        <v>14</v>
      </c>
      <c r="C14" t="s">
        <v>2</v>
      </c>
      <c r="D14">
        <v>0.14299999999999999</v>
      </c>
      <c r="E14" t="s">
        <v>2</v>
      </c>
      <c r="F14" t="s">
        <v>2</v>
      </c>
      <c r="G14" t="s">
        <v>2</v>
      </c>
      <c r="H14" t="s">
        <v>2</v>
      </c>
      <c r="I14">
        <v>8.7999999999999995E-2</v>
      </c>
      <c r="J14" t="s">
        <v>2</v>
      </c>
      <c r="K14">
        <v>7.3999999999999996E-2</v>
      </c>
      <c r="L14" t="s">
        <v>2</v>
      </c>
      <c r="M14">
        <v>7.1999999999999995E-2</v>
      </c>
      <c r="N14" t="s">
        <v>2</v>
      </c>
      <c r="O14">
        <v>1.6E-2</v>
      </c>
      <c r="P14" t="s">
        <v>2</v>
      </c>
      <c r="Q14" t="s">
        <v>2</v>
      </c>
      <c r="R14" t="s">
        <v>2</v>
      </c>
      <c r="S14" t="s">
        <v>2</v>
      </c>
      <c r="T14">
        <v>0.86899999999999999</v>
      </c>
      <c r="U14" t="s">
        <v>2</v>
      </c>
      <c r="V14">
        <v>0.13900000000000001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 t="s">
        <v>2</v>
      </c>
      <c r="CB14" t="s">
        <v>2</v>
      </c>
      <c r="CC14">
        <v>1.883</v>
      </c>
      <c r="CG14" s="9">
        <f t="shared" si="0"/>
        <v>3.2839999999999998</v>
      </c>
      <c r="CH14">
        <f>+O$82</f>
        <v>7.391</v>
      </c>
      <c r="CI14" s="10">
        <f t="shared" si="1"/>
        <v>0.8687032022785367</v>
      </c>
      <c r="CJ14" s="7">
        <f t="shared" si="2"/>
        <v>0.51640314844740309</v>
      </c>
    </row>
    <row r="15" spans="2:88">
      <c r="B15" t="s">
        <v>15</v>
      </c>
      <c r="C15" t="s">
        <v>2</v>
      </c>
      <c r="D15" t="s">
        <v>2</v>
      </c>
      <c r="E15">
        <v>4.5999999999999999E-2</v>
      </c>
      <c r="F15">
        <v>1.6E-2</v>
      </c>
      <c r="G15">
        <v>7.0000000000000001E-3</v>
      </c>
      <c r="H15" t="s">
        <v>2</v>
      </c>
      <c r="I15" t="s">
        <v>2</v>
      </c>
      <c r="J15" t="s">
        <v>2</v>
      </c>
      <c r="K15" t="s">
        <v>2</v>
      </c>
      <c r="L15">
        <v>6.0000000000000001E-3</v>
      </c>
      <c r="M15" t="s">
        <v>2</v>
      </c>
      <c r="N15" t="s">
        <v>2</v>
      </c>
      <c r="O15" t="s">
        <v>2</v>
      </c>
      <c r="P15">
        <v>3.1E-2</v>
      </c>
      <c r="Q15" t="s">
        <v>2</v>
      </c>
      <c r="R15" t="s">
        <v>2</v>
      </c>
      <c r="S15" t="s">
        <v>2</v>
      </c>
      <c r="T15" t="s">
        <v>2</v>
      </c>
      <c r="U15">
        <v>0.13300000000000001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>
        <v>0.76</v>
      </c>
      <c r="CB15" t="s">
        <v>2</v>
      </c>
      <c r="CC15" t="s">
        <v>2</v>
      </c>
      <c r="CG15" s="9">
        <f t="shared" si="0"/>
        <v>0.999</v>
      </c>
      <c r="CH15">
        <f>+P$82</f>
        <v>3.4390000000000001</v>
      </c>
      <c r="CI15" s="10">
        <f t="shared" si="1"/>
        <v>0.53643217582201352</v>
      </c>
      <c r="CJ15" s="7">
        <f t="shared" si="2"/>
        <v>-4.3451177401769168E-4</v>
      </c>
    </row>
    <row r="16" spans="2:88">
      <c r="B16" t="s">
        <v>16</v>
      </c>
      <c r="C16">
        <v>0.191</v>
      </c>
      <c r="D16" t="s">
        <v>2</v>
      </c>
      <c r="E16" t="s">
        <v>2</v>
      </c>
      <c r="F16" t="s">
        <v>2</v>
      </c>
      <c r="G16" t="s">
        <v>2</v>
      </c>
      <c r="H16">
        <v>2.7810000000000001</v>
      </c>
      <c r="I16" t="s">
        <v>2</v>
      </c>
      <c r="J16" t="s">
        <v>2</v>
      </c>
      <c r="K16" t="s">
        <v>2</v>
      </c>
      <c r="L16" t="s">
        <v>2</v>
      </c>
      <c r="M16">
        <v>0.88500000000000001</v>
      </c>
      <c r="N16" t="s">
        <v>2</v>
      </c>
      <c r="O16">
        <v>0.23599999999999999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 t="s">
        <v>2</v>
      </c>
      <c r="CB16" t="s">
        <v>2</v>
      </c>
      <c r="CC16">
        <v>3.516</v>
      </c>
      <c r="CG16" s="9">
        <f t="shared" si="0"/>
        <v>7.609</v>
      </c>
      <c r="CH16">
        <f>+Q$82</f>
        <v>12.214</v>
      </c>
      <c r="CI16" s="10">
        <f t="shared" si="1"/>
        <v>1.0868579156598468</v>
      </c>
      <c r="CJ16" s="7">
        <f t="shared" si="2"/>
        <v>0.88132758410055134</v>
      </c>
    </row>
    <row r="17" spans="2:88">
      <c r="B17" t="s">
        <v>17</v>
      </c>
      <c r="C17">
        <v>4.5999999999999999E-2</v>
      </c>
      <c r="D17">
        <v>0.14299999999999999</v>
      </c>
      <c r="E17" t="s">
        <v>2</v>
      </c>
      <c r="F17" t="s">
        <v>2</v>
      </c>
      <c r="G17" t="s">
        <v>2</v>
      </c>
      <c r="H17">
        <v>0.91300000000000003</v>
      </c>
      <c r="I17">
        <v>0.153</v>
      </c>
      <c r="J17" t="s">
        <v>2</v>
      </c>
      <c r="K17">
        <v>2.6320000000000001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>
        <v>0.16600000000000001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>
        <v>0.20699999999999999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10.194000000000001</v>
      </c>
      <c r="CG17" s="9">
        <f t="shared" si="0"/>
        <v>14.454000000000001</v>
      </c>
      <c r="CH17">
        <f>+R$82</f>
        <v>32.332000000000001</v>
      </c>
      <c r="CI17" s="10">
        <f t="shared" si="1"/>
        <v>1.5096325701265134</v>
      </c>
      <c r="CJ17" s="7">
        <f t="shared" si="2"/>
        <v>1.159988050381987</v>
      </c>
    </row>
    <row r="18" spans="2:88">
      <c r="B18" t="s">
        <v>18</v>
      </c>
      <c r="C18">
        <v>0.159</v>
      </c>
      <c r="D18">
        <v>0.183</v>
      </c>
      <c r="E18">
        <v>0.13200000000000001</v>
      </c>
      <c r="F18" t="s">
        <v>2</v>
      </c>
      <c r="G18" t="s">
        <v>2</v>
      </c>
      <c r="H18">
        <v>1.0820000000000001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>
        <v>0.221</v>
      </c>
      <c r="T18">
        <v>0.19500000000000001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>
        <v>0.91500000000000004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7.2060000000000004</v>
      </c>
      <c r="CG18" s="9">
        <f t="shared" si="0"/>
        <v>10.093</v>
      </c>
      <c r="CH18">
        <f>+S$82</f>
        <v>34.146000000000001</v>
      </c>
      <c r="CI18" s="10">
        <f t="shared" si="1"/>
        <v>1.5333398359919685</v>
      </c>
      <c r="CJ18" s="7">
        <f t="shared" si="2"/>
        <v>1.0040202732532415</v>
      </c>
    </row>
    <row r="19" spans="2:88">
      <c r="B19" t="s">
        <v>19</v>
      </c>
      <c r="C19" t="s">
        <v>2</v>
      </c>
      <c r="D19" t="s">
        <v>2</v>
      </c>
      <c r="E19">
        <v>0.108</v>
      </c>
      <c r="F19" t="s">
        <v>2</v>
      </c>
      <c r="G19">
        <v>1.6E-2</v>
      </c>
      <c r="H19" t="s">
        <v>2</v>
      </c>
      <c r="I19">
        <v>0.248</v>
      </c>
      <c r="J19" t="s">
        <v>2</v>
      </c>
      <c r="K19">
        <v>0.32100000000000001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>
        <v>0.377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>
        <v>0.27200000000000002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1.7370000000000001</v>
      </c>
      <c r="CG19" s="9">
        <f t="shared" si="0"/>
        <v>3.0790000000000002</v>
      </c>
      <c r="CH19">
        <f>+T$82</f>
        <v>6.1630000000000003</v>
      </c>
      <c r="CI19" s="10">
        <f t="shared" si="1"/>
        <v>0.7897921677306754</v>
      </c>
      <c r="CJ19" s="7">
        <f t="shared" si="2"/>
        <v>0.48840968890319814</v>
      </c>
    </row>
    <row r="20" spans="2:88">
      <c r="B20" t="s">
        <v>20</v>
      </c>
      <c r="C20" t="s">
        <v>2</v>
      </c>
      <c r="D20" t="s">
        <v>2</v>
      </c>
      <c r="E20">
        <v>8.1000000000000003E-2</v>
      </c>
      <c r="F20" t="s">
        <v>2</v>
      </c>
      <c r="G20">
        <v>1.2999999999999999E-2</v>
      </c>
      <c r="H20" t="s">
        <v>2</v>
      </c>
      <c r="I20" t="s">
        <v>2</v>
      </c>
      <c r="J20">
        <v>0.106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>
        <v>0.441</v>
      </c>
      <c r="CB20" t="s">
        <v>2</v>
      </c>
      <c r="CC20" t="s">
        <v>2</v>
      </c>
      <c r="CG20" s="9">
        <f t="shared" si="0"/>
        <v>0.64100000000000001</v>
      </c>
      <c r="CH20">
        <f>+U$82</f>
        <v>1.62</v>
      </c>
      <c r="CI20" s="10">
        <f t="shared" si="1"/>
        <v>0.20951501454263097</v>
      </c>
      <c r="CJ20" s="7">
        <f t="shared" si="2"/>
        <v>-0.19314197048118256</v>
      </c>
    </row>
    <row r="21" spans="2:88">
      <c r="B21" t="s">
        <v>21</v>
      </c>
      <c r="C21" t="s">
        <v>2</v>
      </c>
      <c r="D21" t="s">
        <v>2</v>
      </c>
      <c r="E21">
        <v>0.20200000000000001</v>
      </c>
      <c r="F21" t="s">
        <v>2</v>
      </c>
      <c r="G21">
        <v>4.0000000000000001E-3</v>
      </c>
      <c r="H21" t="s">
        <v>2</v>
      </c>
      <c r="I21" t="s">
        <v>2</v>
      </c>
      <c r="J21" t="s">
        <v>2</v>
      </c>
      <c r="K21">
        <v>0.84899999999999998</v>
      </c>
      <c r="L21" t="s">
        <v>2</v>
      </c>
      <c r="M21">
        <v>0.17599999999999999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>
        <v>0.98899999999999999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>
        <v>0.86699999999999999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 t="s">
        <v>2</v>
      </c>
      <c r="CB21" t="s">
        <v>2</v>
      </c>
      <c r="CC21">
        <v>4.1989999999999998</v>
      </c>
      <c r="CG21" s="9">
        <f t="shared" si="0"/>
        <v>7.2859999999999996</v>
      </c>
      <c r="CH21">
        <f>+V$82</f>
        <v>16.074000000000002</v>
      </c>
      <c r="CI21" s="10">
        <f t="shared" si="1"/>
        <v>1.2061239639918526</v>
      </c>
      <c r="CJ21" s="7">
        <f t="shared" si="2"/>
        <v>0.86248916690589705</v>
      </c>
    </row>
    <row r="22" spans="2:88">
      <c r="B22" t="s">
        <v>22</v>
      </c>
      <c r="C22" t="s">
        <v>2</v>
      </c>
      <c r="D22" t="s">
        <v>2</v>
      </c>
      <c r="E22">
        <v>0.109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>
        <v>8.0000000000000002E-3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>
        <v>0.36499999999999999</v>
      </c>
      <c r="CB22" t="s">
        <v>2</v>
      </c>
      <c r="CC22" t="s">
        <v>2</v>
      </c>
      <c r="CG22" s="9">
        <f t="shared" si="0"/>
        <v>0.48199999999999998</v>
      </c>
      <c r="CH22">
        <f>+W$82</f>
        <v>1.2350000000000001</v>
      </c>
      <c r="CI22" s="10">
        <f t="shared" si="1"/>
        <v>9.1666957595684564E-2</v>
      </c>
      <c r="CJ22" s="7">
        <f t="shared" si="2"/>
        <v>-0.31695296176115045</v>
      </c>
    </row>
    <row r="23" spans="2:88">
      <c r="B23" t="s">
        <v>23</v>
      </c>
      <c r="C23">
        <v>7.0000000000000001E-3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>
        <v>1.4999999999999999E-2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 t="s">
        <v>2</v>
      </c>
      <c r="CB23" t="s">
        <v>2</v>
      </c>
      <c r="CC23">
        <v>0.129</v>
      </c>
      <c r="CG23" s="9">
        <f t="shared" si="0"/>
        <v>0.151</v>
      </c>
      <c r="CH23">
        <f>+X$82</f>
        <v>0.97799999999999998</v>
      </c>
      <c r="CI23" s="10">
        <f t="shared" si="1"/>
        <v>-9.6611452123985687E-3</v>
      </c>
      <c r="CJ23" s="7">
        <f t="shared" si="2"/>
        <v>-0.82102305270683062</v>
      </c>
    </row>
    <row r="24" spans="2:88">
      <c r="B24" t="s">
        <v>24</v>
      </c>
      <c r="C24" t="s">
        <v>2</v>
      </c>
      <c r="D24" t="s">
        <v>2</v>
      </c>
      <c r="E24" t="s">
        <v>2</v>
      </c>
      <c r="F24">
        <v>7.0000000000000001E-3</v>
      </c>
      <c r="G24" t="s">
        <v>2</v>
      </c>
      <c r="H24" t="s">
        <v>2</v>
      </c>
      <c r="I24" t="s">
        <v>2</v>
      </c>
      <c r="J24">
        <v>0.03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>
        <v>2.3E-2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>
        <v>0.503</v>
      </c>
      <c r="CB24" t="s">
        <v>2</v>
      </c>
      <c r="CC24" t="s">
        <v>2</v>
      </c>
      <c r="CG24" s="9">
        <f t="shared" si="0"/>
        <v>0.56299999999999994</v>
      </c>
      <c r="CH24">
        <f>+Y$82</f>
        <v>2.4590000000000001</v>
      </c>
      <c r="CI24" s="10">
        <f t="shared" si="1"/>
        <v>0.39075852873871719</v>
      </c>
      <c r="CJ24" s="7">
        <f t="shared" si="2"/>
        <v>-0.24949160514865382</v>
      </c>
    </row>
    <row r="25" spans="2:88">
      <c r="B25" t="s">
        <v>25</v>
      </c>
      <c r="C25" t="s">
        <v>2</v>
      </c>
      <c r="D25" t="s">
        <v>2</v>
      </c>
      <c r="E25">
        <v>0.113</v>
      </c>
      <c r="F25" t="s">
        <v>2</v>
      </c>
      <c r="G25" t="s">
        <v>2</v>
      </c>
      <c r="H25" t="s">
        <v>2</v>
      </c>
      <c r="I25" t="s">
        <v>2</v>
      </c>
      <c r="J25">
        <v>2E-3</v>
      </c>
      <c r="K25" t="s">
        <v>2</v>
      </c>
      <c r="L25" t="s">
        <v>2</v>
      </c>
      <c r="M25" t="s">
        <v>2</v>
      </c>
      <c r="N25">
        <v>4.0000000000000001E-3</v>
      </c>
      <c r="O25" t="s">
        <v>2</v>
      </c>
      <c r="P25">
        <v>7.0000000000000007E-2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>
        <v>4.2000000000000003E-2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4.8000000000000001E-2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>
        <v>5.7000000000000002E-2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0.98199999999999998</v>
      </c>
      <c r="CB25" t="s">
        <v>2</v>
      </c>
      <c r="CC25" t="s">
        <v>2</v>
      </c>
      <c r="CG25" s="9">
        <f t="shared" si="0"/>
        <v>1.3180000000000001</v>
      </c>
      <c r="CH25">
        <f>+Z$82</f>
        <v>3.621</v>
      </c>
      <c r="CI25" s="10">
        <f t="shared" si="1"/>
        <v>0.55882852481701162</v>
      </c>
      <c r="CJ25" s="7">
        <f t="shared" si="2"/>
        <v>0.11991541025799107</v>
      </c>
    </row>
    <row r="26" spans="2:88">
      <c r="B26" t="s">
        <v>26</v>
      </c>
      <c r="C26" t="s">
        <v>2</v>
      </c>
      <c r="D26" t="s">
        <v>2</v>
      </c>
      <c r="E26">
        <v>0.11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>
        <v>7.5999999999999998E-2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0.39</v>
      </c>
      <c r="CB26" t="s">
        <v>2</v>
      </c>
      <c r="CC26" t="s">
        <v>2</v>
      </c>
      <c r="CG26" s="9">
        <f t="shared" si="0"/>
        <v>0.57600000000000007</v>
      </c>
      <c r="CH26">
        <f>+AA$82</f>
        <v>1.2130000000000001</v>
      </c>
      <c r="CI26" s="10">
        <f t="shared" si="1"/>
        <v>8.3860800866573007E-2</v>
      </c>
      <c r="CJ26" s="7">
        <f t="shared" si="2"/>
        <v>-0.23957751657678791</v>
      </c>
    </row>
    <row r="27" spans="2:88">
      <c r="B27" t="s">
        <v>27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>
        <v>0.02</v>
      </c>
      <c r="Q27" t="s">
        <v>2</v>
      </c>
      <c r="R27" t="s">
        <v>2</v>
      </c>
      <c r="S27" t="s">
        <v>2</v>
      </c>
      <c r="T27" t="s">
        <v>2</v>
      </c>
      <c r="U27">
        <v>2E-3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5.7000000000000002E-2</v>
      </c>
      <c r="CB27" t="s">
        <v>2</v>
      </c>
      <c r="CC27" t="s">
        <v>2</v>
      </c>
      <c r="CG27" s="9">
        <f t="shared" si="0"/>
        <v>7.9000000000000001E-2</v>
      </c>
      <c r="CH27">
        <f>+AB$82</f>
        <v>0.20300000000000001</v>
      </c>
      <c r="CI27" s="10">
        <f t="shared" si="1"/>
        <v>-0.69250396208678711</v>
      </c>
      <c r="CJ27" s="7">
        <f t="shared" si="2"/>
        <v>-1.1023729087095586</v>
      </c>
    </row>
    <row r="28" spans="2:88">
      <c r="B28" t="s">
        <v>28</v>
      </c>
      <c r="C28">
        <v>0.42699999999999999</v>
      </c>
      <c r="D28" t="s">
        <v>2</v>
      </c>
      <c r="E28" t="s">
        <v>2</v>
      </c>
      <c r="F28" t="s">
        <v>2</v>
      </c>
      <c r="G28">
        <v>1.2E-2</v>
      </c>
      <c r="H28" t="s">
        <v>2</v>
      </c>
      <c r="I28">
        <v>0.14299999999999999</v>
      </c>
      <c r="J28" t="s">
        <v>2</v>
      </c>
      <c r="K28">
        <v>0.27500000000000002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>
        <v>0.60199999999999998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>
        <v>0.23599999999999999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>
        <v>0.96799999999999997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 t="s">
        <v>2</v>
      </c>
      <c r="CB28" t="s">
        <v>2</v>
      </c>
      <c r="CC28">
        <v>4.9039999999999999</v>
      </c>
      <c r="CG28" s="9">
        <f t="shared" si="0"/>
        <v>7.5670000000000002</v>
      </c>
      <c r="CH28">
        <f>+AC$82</f>
        <v>20.748000000000001</v>
      </c>
      <c r="CI28" s="10">
        <f t="shared" si="1"/>
        <v>1.3169762393215474</v>
      </c>
      <c r="CJ28" s="7">
        <f t="shared" si="2"/>
        <v>0.87892373396756718</v>
      </c>
    </row>
    <row r="29" spans="2:88">
      <c r="B29" t="s">
        <v>29</v>
      </c>
      <c r="C29" t="s">
        <v>2</v>
      </c>
      <c r="D29" t="s">
        <v>2</v>
      </c>
      <c r="E29">
        <v>1.2E-2</v>
      </c>
      <c r="F29" t="s">
        <v>2</v>
      </c>
      <c r="G29">
        <v>7.0000000000000001E-3</v>
      </c>
      <c r="H29" t="s">
        <v>2</v>
      </c>
      <c r="I29">
        <v>0.48399999999999999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>
        <v>0.39100000000000001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>
        <v>0.45500000000000002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1.363</v>
      </c>
      <c r="CG29" s="9">
        <f t="shared" si="0"/>
        <v>2.7119999999999997</v>
      </c>
      <c r="CH29">
        <f>+AD$82</f>
        <v>4.5259999999999998</v>
      </c>
      <c r="CI29" s="10">
        <f t="shared" si="1"/>
        <v>0.65571454961870979</v>
      </c>
      <c r="CJ29" s="7">
        <f t="shared" si="2"/>
        <v>0.4332896851950257</v>
      </c>
    </row>
    <row r="30" spans="2:88">
      <c r="B30" t="s">
        <v>30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>
        <v>0.14199999999999999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1.163</v>
      </c>
      <c r="CG30" s="9">
        <f t="shared" si="0"/>
        <v>1.3049999999999999</v>
      </c>
      <c r="CH30">
        <f>+AE$82</f>
        <v>4.8360000000000003</v>
      </c>
      <c r="CI30" s="10">
        <f t="shared" si="1"/>
        <v>0.68448629218873436</v>
      </c>
      <c r="CJ30" s="7">
        <f t="shared" si="2"/>
        <v>0.11561051167429974</v>
      </c>
    </row>
    <row r="31" spans="2:88">
      <c r="B31" t="s">
        <v>31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>
        <v>0.05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>
        <v>0.21</v>
      </c>
      <c r="CB31" t="s">
        <v>2</v>
      </c>
      <c r="CC31" t="s">
        <v>2</v>
      </c>
      <c r="CG31" s="9">
        <f t="shared" si="0"/>
        <v>0.26</v>
      </c>
      <c r="CH31">
        <f>+AF$82</f>
        <v>0.81200000000000006</v>
      </c>
      <c r="CI31" s="10">
        <f t="shared" si="1"/>
        <v>-9.0443970758824668E-2</v>
      </c>
      <c r="CJ31" s="7">
        <f t="shared" si="2"/>
        <v>-0.58502665202918203</v>
      </c>
    </row>
    <row r="32" spans="2:88">
      <c r="B32" t="s">
        <v>32</v>
      </c>
      <c r="C32">
        <v>0.36699999999999999</v>
      </c>
      <c r="D32" t="s">
        <v>2</v>
      </c>
      <c r="E32">
        <v>0.23300000000000001</v>
      </c>
      <c r="F32" t="s">
        <v>2</v>
      </c>
      <c r="G32">
        <v>3.5999999999999997E-2</v>
      </c>
      <c r="H32" t="s">
        <v>2</v>
      </c>
      <c r="I32" t="s">
        <v>2</v>
      </c>
      <c r="J32" t="s">
        <v>2</v>
      </c>
      <c r="K32">
        <v>0.86599999999999999</v>
      </c>
      <c r="L32" t="s">
        <v>2</v>
      </c>
      <c r="M32">
        <v>0.69499999999999995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>
        <v>3.1059999999999999</v>
      </c>
      <c r="T32" t="s">
        <v>2</v>
      </c>
      <c r="U32" t="s">
        <v>2</v>
      </c>
      <c r="V32">
        <v>0.51800000000000002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>
        <v>0.32600000000000001</v>
      </c>
      <c r="AD32" t="s">
        <v>2</v>
      </c>
      <c r="AE32" t="s">
        <v>2</v>
      </c>
      <c r="AF32" t="s">
        <v>2</v>
      </c>
      <c r="AG32">
        <v>0.55500000000000005</v>
      </c>
      <c r="AH32" t="s">
        <v>2</v>
      </c>
      <c r="AI32" t="s">
        <v>2</v>
      </c>
      <c r="AJ32" t="s">
        <v>2</v>
      </c>
      <c r="AK32">
        <v>0.73399999999999999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 t="s">
        <v>2</v>
      </c>
      <c r="CB32" t="s">
        <v>2</v>
      </c>
      <c r="CC32">
        <v>18.231000000000002</v>
      </c>
      <c r="CG32" s="9">
        <f t="shared" si="0"/>
        <v>25.667000000000002</v>
      </c>
      <c r="CH32">
        <f>+AG$82</f>
        <v>71.066000000000003</v>
      </c>
      <c r="CI32" s="10">
        <f t="shared" si="1"/>
        <v>1.8516618715587094</v>
      </c>
      <c r="CJ32" s="7">
        <f t="shared" si="2"/>
        <v>1.4093751106042718</v>
      </c>
    </row>
    <row r="33" spans="2:88">
      <c r="B33" t="s">
        <v>33</v>
      </c>
      <c r="C33" t="s">
        <v>2</v>
      </c>
      <c r="D33" t="s">
        <v>2</v>
      </c>
      <c r="E33">
        <v>6.0000000000000001E-3</v>
      </c>
      <c r="F33" t="s">
        <v>2</v>
      </c>
      <c r="G33">
        <v>1.2999999999999999E-2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>
        <v>4.2999999999999997E-2</v>
      </c>
      <c r="X33" t="s">
        <v>2</v>
      </c>
      <c r="Y33" t="s">
        <v>2</v>
      </c>
      <c r="Z33" t="s">
        <v>2</v>
      </c>
      <c r="AA33">
        <v>5.0999999999999997E-2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>
        <v>2.8000000000000001E-2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>
        <v>0.374</v>
      </c>
      <c r="CB33" t="s">
        <v>2</v>
      </c>
      <c r="CC33" t="s">
        <v>2</v>
      </c>
      <c r="CG33" s="9">
        <f t="shared" si="0"/>
        <v>0.51500000000000001</v>
      </c>
      <c r="CH33">
        <f>+AH$82</f>
        <v>1.284</v>
      </c>
      <c r="CI33" s="10">
        <f t="shared" si="1"/>
        <v>0.10856502373283448</v>
      </c>
      <c r="CJ33" s="7">
        <f t="shared" si="2"/>
        <v>-0.28819277095880896</v>
      </c>
    </row>
    <row r="34" spans="2:88">
      <c r="B34" t="s">
        <v>34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>
        <v>0.111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>
        <v>1.0999999999999999E-2</v>
      </c>
      <c r="P34" t="s">
        <v>2</v>
      </c>
      <c r="Q34" t="s">
        <v>2</v>
      </c>
      <c r="R34" t="s">
        <v>2</v>
      </c>
      <c r="S34" t="s">
        <v>2</v>
      </c>
      <c r="T34">
        <v>0.09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>
        <v>3.6999999999999998E-2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>
        <v>0.42799999999999999</v>
      </c>
      <c r="CG34" s="9">
        <f t="shared" si="0"/>
        <v>0.67700000000000005</v>
      </c>
      <c r="CH34">
        <f>+AI$82</f>
        <v>1.633</v>
      </c>
      <c r="CI34" s="10">
        <f t="shared" si="1"/>
        <v>0.21298618473666817</v>
      </c>
      <c r="CJ34" s="7">
        <f t="shared" si="2"/>
        <v>-0.16941133131485567</v>
      </c>
    </row>
    <row r="35" spans="2:88">
      <c r="B35" t="s">
        <v>35</v>
      </c>
      <c r="C35">
        <v>4.8000000000000001E-2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9.4E-2</v>
      </c>
      <c r="J35" t="s">
        <v>2</v>
      </c>
      <c r="K35">
        <v>6.3E-2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>
        <v>6.8000000000000005E-2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>
        <v>3.3000000000000002E-2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>
        <v>4.8000000000000001E-2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1.173</v>
      </c>
      <c r="CG35" s="9">
        <f t="shared" si="0"/>
        <v>1.5270000000000001</v>
      </c>
      <c r="CH35">
        <f>+AJ$82</f>
        <v>5.2149999999999999</v>
      </c>
      <c r="CI35" s="10">
        <f t="shared" si="1"/>
        <v>0.7172543127625497</v>
      </c>
      <c r="CJ35" s="7">
        <f t="shared" si="2"/>
        <v>0.18383903705642121</v>
      </c>
    </row>
    <row r="36" spans="2:88">
      <c r="B36" t="s">
        <v>85</v>
      </c>
      <c r="C36" t="s">
        <v>2</v>
      </c>
      <c r="D36">
        <v>0.128</v>
      </c>
      <c r="E36" t="s">
        <v>2</v>
      </c>
      <c r="F36" t="s">
        <v>2</v>
      </c>
      <c r="G36">
        <v>0.01</v>
      </c>
      <c r="H36" t="s">
        <v>2</v>
      </c>
      <c r="I36">
        <v>7.2999999999999995E-2</v>
      </c>
      <c r="J36" t="s">
        <v>2</v>
      </c>
      <c r="K36">
        <v>0.30499999999999999</v>
      </c>
      <c r="L36" t="s">
        <v>2</v>
      </c>
      <c r="M36">
        <v>0.47699999999999998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0.38700000000000001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>
        <v>0.32500000000000001</v>
      </c>
      <c r="AH36" t="s">
        <v>2</v>
      </c>
      <c r="AI36" t="s">
        <v>2</v>
      </c>
      <c r="AJ36" t="s">
        <v>2</v>
      </c>
      <c r="AK36">
        <v>0.14499999999999999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4.5149999999999997</v>
      </c>
      <c r="CG36" s="9">
        <f t="shared" si="0"/>
        <v>6.3649999999999993</v>
      </c>
      <c r="CH36">
        <f>+AK$82</f>
        <v>19.402000000000001</v>
      </c>
      <c r="CI36" s="10">
        <f t="shared" si="1"/>
        <v>1.2878465002495176</v>
      </c>
      <c r="CJ36" s="7">
        <f t="shared" si="2"/>
        <v>0.80379840798967417</v>
      </c>
    </row>
    <row r="37" spans="2:88">
      <c r="B37" t="s">
        <v>37</v>
      </c>
      <c r="C37" t="s">
        <v>2</v>
      </c>
      <c r="D37" t="s">
        <v>2</v>
      </c>
      <c r="E37" t="s">
        <v>2</v>
      </c>
      <c r="F37" t="s">
        <v>2</v>
      </c>
      <c r="G37">
        <v>3.0000000000000001E-3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>
        <v>0.01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>
        <v>3.0000000000000001E-3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0.10100000000000001</v>
      </c>
      <c r="CG37" s="9">
        <f t="shared" si="0"/>
        <v>0.11700000000000001</v>
      </c>
      <c r="CH37">
        <f>+AL$82</f>
        <v>0.501</v>
      </c>
      <c r="CI37" s="10">
        <f t="shared" si="1"/>
        <v>-0.30016227413275426</v>
      </c>
      <c r="CJ37" s="7">
        <f t="shared" si="2"/>
        <v>-0.9318141382538383</v>
      </c>
    </row>
    <row r="38" spans="2:88">
      <c r="B38" t="s">
        <v>38</v>
      </c>
      <c r="C38" t="s">
        <v>2</v>
      </c>
      <c r="D38" t="s">
        <v>2</v>
      </c>
      <c r="E38">
        <v>2.1999999999999999E-2</v>
      </c>
      <c r="F38">
        <v>0.02</v>
      </c>
      <c r="G38">
        <v>1.4E-2</v>
      </c>
      <c r="H38" t="s">
        <v>2</v>
      </c>
      <c r="I38" t="s">
        <v>2</v>
      </c>
      <c r="J38" t="s">
        <v>2</v>
      </c>
      <c r="K38" t="s">
        <v>2</v>
      </c>
      <c r="L38">
        <v>1E-3</v>
      </c>
      <c r="M38" t="s">
        <v>2</v>
      </c>
      <c r="N38">
        <v>1.0999999999999999E-2</v>
      </c>
      <c r="O38" t="s">
        <v>2</v>
      </c>
      <c r="P38">
        <v>1.7000000000000001E-2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>
        <v>6.7000000000000004E-2</v>
      </c>
      <c r="X38" t="s">
        <v>2</v>
      </c>
      <c r="Y38" t="s">
        <v>2</v>
      </c>
      <c r="Z38" t="s">
        <v>2</v>
      </c>
      <c r="AA38">
        <v>3.3000000000000002E-2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>
        <v>1E-3</v>
      </c>
      <c r="AN38">
        <v>4.0000000000000001E-3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 t="s">
        <v>2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>
        <v>0.23300000000000001</v>
      </c>
      <c r="CB38" t="s">
        <v>2</v>
      </c>
      <c r="CC38" t="s">
        <v>2</v>
      </c>
      <c r="CG38" s="9">
        <f t="shared" si="0"/>
        <v>0.42300000000000004</v>
      </c>
      <c r="CH38">
        <f>+AM$82</f>
        <v>1.103</v>
      </c>
      <c r="CI38" s="10">
        <f t="shared" si="1"/>
        <v>4.2575512440190588E-2</v>
      </c>
      <c r="CJ38" s="7">
        <f t="shared" si="2"/>
        <v>-0.3736596326249576</v>
      </c>
    </row>
    <row r="39" spans="2:88">
      <c r="B39" t="s">
        <v>39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>
        <v>0.01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  <c r="AN39" t="s">
        <v>2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>
        <v>7.0000000000000001E-3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8.5999999999999993E-2</v>
      </c>
      <c r="CB39" t="s">
        <v>2</v>
      </c>
      <c r="CC39" t="s">
        <v>2</v>
      </c>
      <c r="CG39" s="9">
        <f t="shared" si="0"/>
        <v>0.10299999999999999</v>
      </c>
      <c r="CH39">
        <f>+AN$82</f>
        <v>0.23100000000000001</v>
      </c>
      <c r="CI39" s="10">
        <f t="shared" si="1"/>
        <v>-0.63638802010785567</v>
      </c>
      <c r="CJ39" s="7">
        <f t="shared" si="2"/>
        <v>-0.98716277529482777</v>
      </c>
    </row>
    <row r="40" spans="2:88">
      <c r="B40" t="s">
        <v>40</v>
      </c>
      <c r="C40" t="s">
        <v>2</v>
      </c>
      <c r="D40" t="s">
        <v>2</v>
      </c>
      <c r="E40">
        <v>0.08</v>
      </c>
      <c r="F40" t="s">
        <v>2</v>
      </c>
      <c r="G40">
        <v>1.6E-2</v>
      </c>
      <c r="H40">
        <v>0.20300000000000001</v>
      </c>
      <c r="I40">
        <v>0.21199999999999999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>
        <v>0.22900000000000001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>
        <v>0.1</v>
      </c>
      <c r="AU40" t="s">
        <v>2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 t="s">
        <v>2</v>
      </c>
      <c r="CB40" t="s">
        <v>2</v>
      </c>
      <c r="CC40">
        <v>1.5840000000000001</v>
      </c>
      <c r="CG40" s="9">
        <f t="shared" si="0"/>
        <v>2.4239999999999999</v>
      </c>
      <c r="CH40">
        <f>+AO$82</f>
        <v>6.1</v>
      </c>
      <c r="CI40" s="10">
        <f t="shared" si="1"/>
        <v>0.78532983501076703</v>
      </c>
      <c r="CJ40" s="7">
        <f t="shared" si="2"/>
        <v>0.38453261549424861</v>
      </c>
    </row>
    <row r="41" spans="2:88">
      <c r="B41" t="s">
        <v>41</v>
      </c>
      <c r="C41">
        <v>0.125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>
        <v>0.16200000000000001</v>
      </c>
      <c r="J41" t="s">
        <v>2</v>
      </c>
      <c r="K41" t="s">
        <v>2</v>
      </c>
      <c r="L41" t="s">
        <v>2</v>
      </c>
      <c r="M41">
        <v>1.4530000000000001</v>
      </c>
      <c r="N41" t="s">
        <v>2</v>
      </c>
      <c r="O41">
        <v>0.188</v>
      </c>
      <c r="P41" t="s">
        <v>2</v>
      </c>
      <c r="Q41">
        <v>0.376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>
        <v>0.83299999999999996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4.0000000000000001E-3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5.5570000000000004</v>
      </c>
      <c r="CG41" s="9">
        <f t="shared" si="0"/>
        <v>8.6980000000000004</v>
      </c>
      <c r="CH41">
        <f>+AP$82</f>
        <v>23.152000000000001</v>
      </c>
      <c r="CI41" s="10">
        <f t="shared" si="1"/>
        <v>1.3645885137749623</v>
      </c>
      <c r="CJ41" s="7">
        <f t="shared" si="2"/>
        <v>0.93941940332931717</v>
      </c>
    </row>
    <row r="42" spans="2:88">
      <c r="B42" t="s">
        <v>42</v>
      </c>
      <c r="C42" t="s">
        <v>2</v>
      </c>
      <c r="D42" t="s">
        <v>2</v>
      </c>
      <c r="E42">
        <v>0.158</v>
      </c>
      <c r="F42" t="s">
        <v>2</v>
      </c>
      <c r="G42">
        <v>1.4E-2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>
        <v>0.193</v>
      </c>
      <c r="R42" t="s">
        <v>2</v>
      </c>
      <c r="S42">
        <v>0.41399999999999998</v>
      </c>
      <c r="T42" t="s">
        <v>2</v>
      </c>
      <c r="U42" t="s">
        <v>2</v>
      </c>
      <c r="V42">
        <v>0.35299999999999998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0.26700000000000002</v>
      </c>
      <c r="AD42" t="s">
        <v>2</v>
      </c>
      <c r="AE42">
        <v>0.50900000000000001</v>
      </c>
      <c r="AF42" t="s">
        <v>2</v>
      </c>
      <c r="AG42">
        <v>0.26200000000000001</v>
      </c>
      <c r="AH42" t="s">
        <v>2</v>
      </c>
      <c r="AI42">
        <v>0.123</v>
      </c>
      <c r="AJ42" t="s">
        <v>2</v>
      </c>
      <c r="AK42">
        <v>0.13800000000000001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>
        <v>0.32900000000000001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5.2409999999999997</v>
      </c>
      <c r="CG42" s="9">
        <f t="shared" si="0"/>
        <v>8.0009999999999994</v>
      </c>
      <c r="CH42">
        <f>+AQ$82</f>
        <v>19.759</v>
      </c>
      <c r="CI42" s="10">
        <f t="shared" si="1"/>
        <v>1.2957649612297719</v>
      </c>
      <c r="CJ42" s="7">
        <f t="shared" si="2"/>
        <v>0.90314427040953849</v>
      </c>
    </row>
    <row r="43" spans="2:88">
      <c r="B43" t="s">
        <v>43</v>
      </c>
      <c r="C43">
        <v>3.5000000000000003E-2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7.5999999999999998E-2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 t="s">
        <v>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0.20699999999999999</v>
      </c>
      <c r="CG43" s="9">
        <f t="shared" si="0"/>
        <v>0.318</v>
      </c>
      <c r="CH43">
        <f>+AR$82</f>
        <v>0.94599999999999995</v>
      </c>
      <c r="CI43" s="10">
        <f t="shared" si="1"/>
        <v>-2.4108863598207259E-2</v>
      </c>
      <c r="CJ43" s="7">
        <f t="shared" si="2"/>
        <v>-0.49757288001556732</v>
      </c>
    </row>
    <row r="44" spans="2:88">
      <c r="B44" t="s">
        <v>44</v>
      </c>
      <c r="C44" t="s">
        <v>2</v>
      </c>
      <c r="D44" t="s">
        <v>2</v>
      </c>
      <c r="E44">
        <v>0.121</v>
      </c>
      <c r="F44" t="s">
        <v>2</v>
      </c>
      <c r="G44">
        <v>2.7E-2</v>
      </c>
      <c r="H44" t="s">
        <v>2</v>
      </c>
      <c r="I44">
        <v>0.158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>
        <v>0.45300000000000001</v>
      </c>
      <c r="P44" t="s">
        <v>2</v>
      </c>
      <c r="Q44" t="s">
        <v>2</v>
      </c>
      <c r="R44" t="s">
        <v>2</v>
      </c>
      <c r="S44">
        <v>0.59299999999999997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>
        <v>0.52200000000000002</v>
      </c>
      <c r="AD44" t="s">
        <v>2</v>
      </c>
      <c r="AE44">
        <v>0.28499999999999998</v>
      </c>
      <c r="AF44" t="s">
        <v>2</v>
      </c>
      <c r="AG44">
        <v>0.71899999999999997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>
        <v>4.5999999999999999E-2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5.3090000000000002</v>
      </c>
      <c r="CG44" s="9">
        <f t="shared" si="0"/>
        <v>8.2330000000000005</v>
      </c>
      <c r="CH44">
        <f>+AS$82</f>
        <v>19.498000000000001</v>
      </c>
      <c r="CI44" s="10">
        <f t="shared" si="1"/>
        <v>1.2899900660543193</v>
      </c>
      <c r="CJ44" s="7">
        <f t="shared" si="2"/>
        <v>0.91555811541152043</v>
      </c>
    </row>
    <row r="45" spans="2:88">
      <c r="B45" t="s">
        <v>45</v>
      </c>
      <c r="C45">
        <v>1.2999999999999999E-2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1.1539999999999999</v>
      </c>
      <c r="CG45" s="9">
        <f t="shared" si="0"/>
        <v>1.1669999999999998</v>
      </c>
      <c r="CH45">
        <f>+AT$82</f>
        <v>6.72</v>
      </c>
      <c r="CI45" s="10">
        <f t="shared" si="1"/>
        <v>0.82736927305382524</v>
      </c>
      <c r="CJ45" s="7">
        <f t="shared" si="2"/>
        <v>6.7070856045370109E-2</v>
      </c>
    </row>
    <row r="46" spans="2:88">
      <c r="B46" t="s">
        <v>46</v>
      </c>
      <c r="C46" t="s">
        <v>2</v>
      </c>
      <c r="D46" t="s">
        <v>2</v>
      </c>
      <c r="E46">
        <v>0.28599999999999998</v>
      </c>
      <c r="F46" t="s">
        <v>2</v>
      </c>
      <c r="G46">
        <v>2.4E-2</v>
      </c>
      <c r="H46" t="s">
        <v>2</v>
      </c>
      <c r="I46" t="s">
        <v>2</v>
      </c>
      <c r="J46" t="s">
        <v>2</v>
      </c>
      <c r="K46" t="s">
        <v>2</v>
      </c>
      <c r="L46">
        <v>5.0000000000000001E-3</v>
      </c>
      <c r="M46" t="s">
        <v>2</v>
      </c>
      <c r="N46" t="s">
        <v>2</v>
      </c>
      <c r="O46" t="s">
        <v>2</v>
      </c>
      <c r="P46">
        <v>0.48</v>
      </c>
      <c r="Q46" t="s">
        <v>2</v>
      </c>
      <c r="R46" t="s">
        <v>2</v>
      </c>
      <c r="S46" t="s">
        <v>2</v>
      </c>
      <c r="T46" t="s">
        <v>2</v>
      </c>
      <c r="U46">
        <v>3.2000000000000001E-2</v>
      </c>
      <c r="V46" t="s">
        <v>2</v>
      </c>
      <c r="W46">
        <v>1.2999999999999999E-2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>
        <v>4.7E-2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>
        <v>1.2669999999999999</v>
      </c>
      <c r="CB46" t="s">
        <v>2</v>
      </c>
      <c r="CC46" t="s">
        <v>2</v>
      </c>
      <c r="CG46" s="9">
        <f t="shared" si="0"/>
        <v>2.1539999999999999</v>
      </c>
      <c r="CH46">
        <f>+AU$82</f>
        <v>3.839</v>
      </c>
      <c r="CI46" s="10">
        <f t="shared" si="1"/>
        <v>0.58421811211740493</v>
      </c>
      <c r="CJ46" s="7">
        <f t="shared" si="2"/>
        <v>0.33324569896196277</v>
      </c>
    </row>
    <row r="47" spans="2:88">
      <c r="B47" t="s">
        <v>47</v>
      </c>
      <c r="C47">
        <v>0.18099999999999999</v>
      </c>
      <c r="D47">
        <v>0.30599999999999999</v>
      </c>
      <c r="E47">
        <v>9.1999999999999998E-2</v>
      </c>
      <c r="F47" t="s">
        <v>2</v>
      </c>
      <c r="G47">
        <v>1.4E-2</v>
      </c>
      <c r="H47">
        <v>3.5289999999999999</v>
      </c>
      <c r="I47" t="s">
        <v>2</v>
      </c>
      <c r="J47" t="s">
        <v>2</v>
      </c>
      <c r="K47">
        <v>7.1310000000000002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>
        <v>5.4569999999999999</v>
      </c>
      <c r="S47">
        <v>3.3119999999999998</v>
      </c>
      <c r="T47" t="s">
        <v>2</v>
      </c>
      <c r="U47" t="s">
        <v>2</v>
      </c>
      <c r="V47">
        <v>0.44900000000000001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>
        <v>0.51600000000000001</v>
      </c>
      <c r="AD47" t="s">
        <v>2</v>
      </c>
      <c r="AE47">
        <v>4.9000000000000002E-2</v>
      </c>
      <c r="AF47" t="s">
        <v>2</v>
      </c>
      <c r="AG47">
        <v>1.9139999999999999</v>
      </c>
      <c r="AH47" t="s">
        <v>2</v>
      </c>
      <c r="AI47" t="s">
        <v>2</v>
      </c>
      <c r="AJ47" t="s">
        <v>2</v>
      </c>
      <c r="AK47">
        <v>0.48899999999999999</v>
      </c>
      <c r="AL47">
        <v>2E-3</v>
      </c>
      <c r="AM47" t="s">
        <v>2</v>
      </c>
      <c r="AN47" t="s">
        <v>2</v>
      </c>
      <c r="AO47" t="s">
        <v>2</v>
      </c>
      <c r="AP47" t="s">
        <v>2</v>
      </c>
      <c r="AQ47">
        <v>0.31900000000000001</v>
      </c>
      <c r="AR47" t="s">
        <v>2</v>
      </c>
      <c r="AS47" t="s">
        <v>2</v>
      </c>
      <c r="AT47" t="s">
        <v>2</v>
      </c>
      <c r="AU47" t="s">
        <v>2</v>
      </c>
      <c r="AV47">
        <v>0.42199999999999999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>
        <v>2.4660000000000002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 t="s">
        <v>2</v>
      </c>
      <c r="CB47" t="s">
        <v>2</v>
      </c>
      <c r="CC47">
        <v>18.681999999999999</v>
      </c>
      <c r="CG47" s="9">
        <f t="shared" si="0"/>
        <v>45.33</v>
      </c>
      <c r="CH47">
        <f>+AV$82</f>
        <v>94.856999999999999</v>
      </c>
      <c r="CI47" s="10">
        <f t="shared" si="1"/>
        <v>1.9770693852953134</v>
      </c>
      <c r="CJ47" s="7">
        <f t="shared" si="2"/>
        <v>1.6563857190586877</v>
      </c>
    </row>
    <row r="48" spans="2:88">
      <c r="B48" t="s">
        <v>48</v>
      </c>
      <c r="C48" t="s">
        <v>2</v>
      </c>
      <c r="D48" t="s">
        <v>2</v>
      </c>
      <c r="E48">
        <v>0.187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>
        <v>6.0000000000000001E-3</v>
      </c>
      <c r="O48" t="s">
        <v>2</v>
      </c>
      <c r="P48">
        <v>0.45</v>
      </c>
      <c r="Q48" t="s">
        <v>2</v>
      </c>
      <c r="R48" t="s">
        <v>2</v>
      </c>
      <c r="S48" t="s">
        <v>2</v>
      </c>
      <c r="T48" t="s">
        <v>2</v>
      </c>
      <c r="U48">
        <v>0.124</v>
      </c>
      <c r="V48" t="s">
        <v>2</v>
      </c>
      <c r="W48">
        <v>6.3E-2</v>
      </c>
      <c r="X48" t="s">
        <v>2</v>
      </c>
      <c r="Y48" t="s">
        <v>2</v>
      </c>
      <c r="Z48" t="s">
        <v>2</v>
      </c>
      <c r="AA48">
        <v>0.11899999999999999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 t="s">
        <v>2</v>
      </c>
      <c r="AQ48" t="s">
        <v>2</v>
      </c>
      <c r="AR48" t="s">
        <v>2</v>
      </c>
      <c r="AS48" t="s">
        <v>2</v>
      </c>
      <c r="AT48" t="s">
        <v>2</v>
      </c>
      <c r="AU48" t="s">
        <v>2</v>
      </c>
      <c r="AV48" t="s">
        <v>2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 t="s">
        <v>2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>
        <v>3.153</v>
      </c>
      <c r="CB48" t="s">
        <v>2</v>
      </c>
      <c r="CC48" t="s">
        <v>2</v>
      </c>
      <c r="CG48" s="9">
        <f t="shared" si="0"/>
        <v>4.1020000000000003</v>
      </c>
      <c r="CH48">
        <f>+AW$82</f>
        <v>12.613</v>
      </c>
      <c r="CI48" s="10">
        <f t="shared" si="1"/>
        <v>1.1008183957315365</v>
      </c>
      <c r="CJ48" s="7">
        <f t="shared" si="2"/>
        <v>0.61299565603234751</v>
      </c>
    </row>
    <row r="49" spans="2:88">
      <c r="B49" t="s">
        <v>49</v>
      </c>
      <c r="C49" t="s">
        <v>2</v>
      </c>
      <c r="D49" t="s">
        <v>2</v>
      </c>
      <c r="E49">
        <v>9.2999999999999999E-2</v>
      </c>
      <c r="F49" t="s">
        <v>2</v>
      </c>
      <c r="G49" t="s">
        <v>2</v>
      </c>
      <c r="H49" t="s">
        <v>2</v>
      </c>
      <c r="I49" t="s">
        <v>2</v>
      </c>
      <c r="J49">
        <v>0.13300000000000001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>
        <v>0.14599999999999999</v>
      </c>
      <c r="AU49">
        <v>3.7999999999999999E-2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2.1179999999999999</v>
      </c>
      <c r="CB49" t="s">
        <v>2</v>
      </c>
      <c r="CC49" t="s">
        <v>2</v>
      </c>
      <c r="CG49" s="9">
        <f t="shared" si="0"/>
        <v>2.528</v>
      </c>
      <c r="CH49">
        <f>+AX$82</f>
        <v>7.0949999999999998</v>
      </c>
      <c r="CI49" s="10">
        <f t="shared" si="1"/>
        <v>0.8509523997934928</v>
      </c>
      <c r="CJ49" s="7">
        <f t="shared" si="2"/>
        <v>0.40277706961034743</v>
      </c>
    </row>
    <row r="50" spans="2:88">
      <c r="B50" t="s">
        <v>50</v>
      </c>
      <c r="C50" t="s">
        <v>2</v>
      </c>
      <c r="D50" t="s">
        <v>2</v>
      </c>
      <c r="E50" t="s">
        <v>2</v>
      </c>
      <c r="F50">
        <v>3.0000000000000001E-3</v>
      </c>
      <c r="G50" t="s">
        <v>2</v>
      </c>
      <c r="H50" t="s">
        <v>2</v>
      </c>
      <c r="I50" t="s">
        <v>2</v>
      </c>
      <c r="J50">
        <v>2.8000000000000001E-2</v>
      </c>
      <c r="K50" t="s">
        <v>2</v>
      </c>
      <c r="L50">
        <v>8.0000000000000002E-3</v>
      </c>
      <c r="M50" t="s">
        <v>2</v>
      </c>
      <c r="N50">
        <v>2E-3</v>
      </c>
      <c r="O50" t="s">
        <v>2</v>
      </c>
      <c r="P50">
        <v>1.4999999999999999E-2</v>
      </c>
      <c r="Q50" t="s">
        <v>2</v>
      </c>
      <c r="R50" t="s">
        <v>2</v>
      </c>
      <c r="S50" t="s">
        <v>2</v>
      </c>
      <c r="T50" t="s">
        <v>2</v>
      </c>
      <c r="U50">
        <v>1.4E-2</v>
      </c>
      <c r="V50" t="s">
        <v>2</v>
      </c>
      <c r="W50">
        <v>2.5999999999999999E-2</v>
      </c>
      <c r="X50" t="s">
        <v>2</v>
      </c>
      <c r="Y50" t="s">
        <v>2</v>
      </c>
      <c r="Z50" t="s">
        <v>2</v>
      </c>
      <c r="AA50">
        <v>1.7000000000000001E-2</v>
      </c>
      <c r="AB50">
        <v>4.0000000000000001E-3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>
        <v>8.9999999999999993E-3</v>
      </c>
      <c r="AN50">
        <v>4.0000000000000001E-3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0.01</v>
      </c>
      <c r="AU50">
        <v>4.0000000000000001E-3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0.11600000000000001</v>
      </c>
      <c r="CB50" t="s">
        <v>2</v>
      </c>
      <c r="CC50" t="s">
        <v>2</v>
      </c>
      <c r="CG50" s="9">
        <f t="shared" si="0"/>
        <v>0.26</v>
      </c>
      <c r="CH50">
        <f>+AY$82</f>
        <v>0.41599999999999998</v>
      </c>
      <c r="CI50" s="10">
        <f t="shared" si="1"/>
        <v>-0.38090666937325729</v>
      </c>
      <c r="CJ50" s="7">
        <f t="shared" si="2"/>
        <v>-0.58502665202918203</v>
      </c>
    </row>
    <row r="51" spans="2:88">
      <c r="B51" t="s">
        <v>51</v>
      </c>
      <c r="C51" t="s">
        <v>2</v>
      </c>
      <c r="D51" t="s">
        <v>2</v>
      </c>
      <c r="E51" t="s">
        <v>2</v>
      </c>
      <c r="F51">
        <v>0</v>
      </c>
      <c r="G51" t="s">
        <v>2</v>
      </c>
      <c r="H51" t="s">
        <v>2</v>
      </c>
      <c r="I51" t="s">
        <v>2</v>
      </c>
      <c r="J51">
        <v>4.0000000000000001E-3</v>
      </c>
      <c r="K51" t="s">
        <v>2</v>
      </c>
      <c r="L51">
        <v>2E-3</v>
      </c>
      <c r="M51" t="s">
        <v>2</v>
      </c>
      <c r="N51">
        <v>3.0000000000000001E-3</v>
      </c>
      <c r="O51" t="s">
        <v>2</v>
      </c>
      <c r="P51">
        <v>0.26</v>
      </c>
      <c r="Q51" t="s">
        <v>2</v>
      </c>
      <c r="R51" t="s">
        <v>2</v>
      </c>
      <c r="S51" t="s">
        <v>2</v>
      </c>
      <c r="T51" t="s">
        <v>2</v>
      </c>
      <c r="U51">
        <v>4.5999999999999999E-2</v>
      </c>
      <c r="V51" t="s">
        <v>2</v>
      </c>
      <c r="W51">
        <v>0.01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>
        <v>2.9000000000000001E-2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9.5000000000000001E-2</v>
      </c>
      <c r="AU51">
        <v>3.5999999999999997E-2</v>
      </c>
      <c r="AV51" t="s">
        <v>2</v>
      </c>
      <c r="AW51" t="s">
        <v>2</v>
      </c>
      <c r="AX51" t="s">
        <v>2</v>
      </c>
      <c r="AY51">
        <v>1E-3</v>
      </c>
      <c r="AZ51">
        <v>3.0000000000000001E-3</v>
      </c>
      <c r="BA51">
        <v>5.0000000000000001E-3</v>
      </c>
      <c r="BB51">
        <v>6.0000000000000001E-3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0.32300000000000001</v>
      </c>
      <c r="CB51" t="s">
        <v>2</v>
      </c>
      <c r="CC51" t="s">
        <v>2</v>
      </c>
      <c r="CG51" s="9">
        <f t="shared" si="0"/>
        <v>0.82299999999999995</v>
      </c>
      <c r="CH51">
        <f>+AZ$82</f>
        <v>1.4990000000000001</v>
      </c>
      <c r="CI51" s="10">
        <f t="shared" si="1"/>
        <v>0.17580163284827949</v>
      </c>
      <c r="CJ51" s="7">
        <f t="shared" si="2"/>
        <v>-8.4600164787730178E-2</v>
      </c>
    </row>
    <row r="52" spans="2:88">
      <c r="B52" t="s">
        <v>52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4.0000000000000001E-3</v>
      </c>
      <c r="K52" t="s">
        <v>2</v>
      </c>
      <c r="L52">
        <v>3.0000000000000001E-3</v>
      </c>
      <c r="M52" t="s">
        <v>2</v>
      </c>
      <c r="N52">
        <v>4.0000000000000001E-3</v>
      </c>
      <c r="O52" t="s">
        <v>2</v>
      </c>
      <c r="P52">
        <v>0.42899999999999999</v>
      </c>
      <c r="Q52" t="s">
        <v>2</v>
      </c>
      <c r="R52" t="s">
        <v>2</v>
      </c>
      <c r="S52" t="s">
        <v>2</v>
      </c>
      <c r="T52" t="s">
        <v>2</v>
      </c>
      <c r="U52">
        <v>0.13900000000000001</v>
      </c>
      <c r="V52" t="s">
        <v>2</v>
      </c>
      <c r="W52">
        <v>1.0999999999999999E-2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3.5000000000000003E-2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0.17599999999999999</v>
      </c>
      <c r="AU52">
        <v>0.04</v>
      </c>
      <c r="AV52" t="s">
        <v>2</v>
      </c>
      <c r="AW52" t="s">
        <v>2</v>
      </c>
      <c r="AX52" t="s">
        <v>2</v>
      </c>
      <c r="AY52">
        <v>1E-3</v>
      </c>
      <c r="AZ52">
        <v>3.0000000000000001E-3</v>
      </c>
      <c r="BA52">
        <v>5.0000000000000001E-3</v>
      </c>
      <c r="BB52">
        <v>6.0000000000000001E-3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0.54900000000000004</v>
      </c>
      <c r="CB52" t="s">
        <v>2</v>
      </c>
      <c r="CC52" t="s">
        <v>2</v>
      </c>
      <c r="CG52" s="9">
        <f t="shared" si="0"/>
        <v>1.405</v>
      </c>
      <c r="CH52">
        <f>+BA$82</f>
        <v>2.5550000000000002</v>
      </c>
      <c r="CI52" s="10">
        <f t="shared" si="1"/>
        <v>0.40739090447073156</v>
      </c>
      <c r="CJ52" s="7">
        <f t="shared" si="2"/>
        <v>0.14767632424109869</v>
      </c>
    </row>
    <row r="53" spans="2:88">
      <c r="B53" t="s">
        <v>53</v>
      </c>
      <c r="C53" t="s">
        <v>2</v>
      </c>
      <c r="D53" t="s">
        <v>2</v>
      </c>
      <c r="E53" t="s">
        <v>2</v>
      </c>
      <c r="F53">
        <v>2E-3</v>
      </c>
      <c r="G53" t="s">
        <v>2</v>
      </c>
      <c r="H53" t="s">
        <v>2</v>
      </c>
      <c r="I53" t="s">
        <v>2</v>
      </c>
      <c r="J53">
        <v>6.4000000000000001E-2</v>
      </c>
      <c r="K53" t="s">
        <v>2</v>
      </c>
      <c r="L53">
        <v>3.7999999999999999E-2</v>
      </c>
      <c r="M53" t="s">
        <v>2</v>
      </c>
      <c r="N53">
        <v>0.06</v>
      </c>
      <c r="O53" t="s">
        <v>2</v>
      </c>
      <c r="P53">
        <v>0.22</v>
      </c>
      <c r="Q53" t="s">
        <v>2</v>
      </c>
      <c r="R53" t="s">
        <v>2</v>
      </c>
      <c r="S53" t="s">
        <v>2</v>
      </c>
      <c r="T53" t="s">
        <v>2</v>
      </c>
      <c r="U53">
        <v>0.13300000000000001</v>
      </c>
      <c r="V53" t="s">
        <v>2</v>
      </c>
      <c r="W53">
        <v>0.105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4.2000000000000003E-2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9.0999999999999998E-2</v>
      </c>
      <c r="AU53">
        <v>7.5999999999999998E-2</v>
      </c>
      <c r="AV53" t="s">
        <v>2</v>
      </c>
      <c r="AW53" t="s">
        <v>2</v>
      </c>
      <c r="AX53" t="s">
        <v>2</v>
      </c>
      <c r="AY53">
        <v>1.4E-2</v>
      </c>
      <c r="AZ53">
        <v>0.04</v>
      </c>
      <c r="BA53">
        <v>6.9000000000000006E-2</v>
      </c>
      <c r="BB53">
        <v>7.9000000000000001E-2</v>
      </c>
      <c r="BC53" t="s">
        <v>2</v>
      </c>
      <c r="BD53">
        <v>7.8E-2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0.65</v>
      </c>
      <c r="CB53" t="s">
        <v>2</v>
      </c>
      <c r="CC53" t="s">
        <v>2</v>
      </c>
      <c r="CG53" s="9">
        <f t="shared" si="0"/>
        <v>1.7610000000000001</v>
      </c>
      <c r="CH53">
        <f>+BB$82</f>
        <v>3.0390000000000001</v>
      </c>
      <c r="CI53" s="10">
        <f t="shared" si="1"/>
        <v>0.4827307000799429</v>
      </c>
      <c r="CJ53" s="7">
        <f t="shared" si="2"/>
        <v>0.24575935596727694</v>
      </c>
    </row>
    <row r="54" spans="2:88">
      <c r="B54" t="s">
        <v>54</v>
      </c>
      <c r="C54" t="s">
        <v>2</v>
      </c>
      <c r="D54" t="s">
        <v>2</v>
      </c>
      <c r="E54">
        <v>0.12</v>
      </c>
      <c r="F54" t="s">
        <v>2</v>
      </c>
      <c r="G54" t="s">
        <v>2</v>
      </c>
      <c r="H54" t="s">
        <v>2</v>
      </c>
      <c r="I54">
        <v>0.191</v>
      </c>
      <c r="J54" t="s">
        <v>2</v>
      </c>
      <c r="K54" t="s">
        <v>2</v>
      </c>
      <c r="L54" t="s">
        <v>2</v>
      </c>
      <c r="M54">
        <v>0.27700000000000002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>
        <v>0.24299999999999999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>
        <v>0.13</v>
      </c>
      <c r="AD54" t="s">
        <v>2</v>
      </c>
      <c r="AE54" t="s">
        <v>2</v>
      </c>
      <c r="AF54" t="s">
        <v>2</v>
      </c>
      <c r="AG54">
        <v>8.7999999999999995E-2</v>
      </c>
      <c r="AH54" t="s">
        <v>2</v>
      </c>
      <c r="AI54" t="s">
        <v>2</v>
      </c>
      <c r="AJ54" t="s">
        <v>2</v>
      </c>
      <c r="AK54">
        <v>0.20200000000000001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 t="s">
        <v>2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 t="s">
        <v>2</v>
      </c>
      <c r="CB54" t="s">
        <v>2</v>
      </c>
      <c r="CC54">
        <v>2.34</v>
      </c>
      <c r="CG54" s="9">
        <f t="shared" si="0"/>
        <v>3.5910000000000002</v>
      </c>
      <c r="CH54">
        <f>+BC$82</f>
        <v>10.907999999999999</v>
      </c>
      <c r="CI54" s="10">
        <f t="shared" si="1"/>
        <v>1.0377451292695923</v>
      </c>
      <c r="CJ54" s="7">
        <f t="shared" si="2"/>
        <v>0.55521540512607315</v>
      </c>
    </row>
    <row r="55" spans="2:88">
      <c r="B55" t="s">
        <v>55</v>
      </c>
      <c r="C55" t="s">
        <v>2</v>
      </c>
      <c r="D55" t="s">
        <v>2</v>
      </c>
      <c r="E55">
        <v>1.4999999999999999E-2</v>
      </c>
      <c r="F55">
        <v>1.2999999999999999E-2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>
        <v>5.8000000000000003E-2</v>
      </c>
      <c r="V55" t="s">
        <v>2</v>
      </c>
      <c r="W55" t="s">
        <v>2</v>
      </c>
      <c r="X55" t="s">
        <v>2</v>
      </c>
      <c r="Y55">
        <v>1.2809999999999999</v>
      </c>
      <c r="Z55" t="s">
        <v>2</v>
      </c>
      <c r="AA55">
        <v>0.11799999999999999</v>
      </c>
      <c r="AB55" t="s">
        <v>2</v>
      </c>
      <c r="AC55" t="s">
        <v>2</v>
      </c>
      <c r="AD55" t="s">
        <v>2</v>
      </c>
      <c r="AE55" t="s">
        <v>2</v>
      </c>
      <c r="AF55">
        <v>0.1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>
        <v>0.14099999999999999</v>
      </c>
      <c r="AU55">
        <v>0.123</v>
      </c>
      <c r="AV55" t="s">
        <v>2</v>
      </c>
      <c r="AW55" t="s">
        <v>2</v>
      </c>
      <c r="AX55">
        <v>0.68799999999999994</v>
      </c>
      <c r="AY55">
        <v>2.9000000000000001E-2</v>
      </c>
      <c r="AZ55" t="s">
        <v>2</v>
      </c>
      <c r="BA55" t="s">
        <v>2</v>
      </c>
      <c r="BB55" t="s">
        <v>2</v>
      </c>
      <c r="BC55" t="s">
        <v>2</v>
      </c>
      <c r="BD55">
        <v>0.93799999999999994</v>
      </c>
      <c r="BE55" t="s">
        <v>2</v>
      </c>
      <c r="BF55" t="s">
        <v>2</v>
      </c>
      <c r="BG55" t="s">
        <v>2</v>
      </c>
      <c r="BH55">
        <v>0.09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>
        <v>4.8890000000000002</v>
      </c>
      <c r="CB55" t="s">
        <v>2</v>
      </c>
      <c r="CC55" t="s">
        <v>2</v>
      </c>
      <c r="CG55" s="9">
        <f t="shared" si="0"/>
        <v>8.4830000000000005</v>
      </c>
      <c r="CH55">
        <f>+BD$82</f>
        <v>20.875</v>
      </c>
      <c r="CI55" s="10">
        <f t="shared" si="1"/>
        <v>1.3196264841556398</v>
      </c>
      <c r="CJ55" s="7">
        <f t="shared" si="2"/>
        <v>0.92854946700166385</v>
      </c>
    </row>
    <row r="56" spans="2:88">
      <c r="B56" t="s">
        <v>56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>
        <v>0.14599999999999999</v>
      </c>
      <c r="I56">
        <v>0.16300000000000001</v>
      </c>
      <c r="J56" t="s">
        <v>2</v>
      </c>
      <c r="K56">
        <v>8.2000000000000003E-2</v>
      </c>
      <c r="L56" t="s">
        <v>2</v>
      </c>
      <c r="M56">
        <v>8.5000000000000006E-2</v>
      </c>
      <c r="N56" t="s">
        <v>2</v>
      </c>
      <c r="O56">
        <v>0.19900000000000001</v>
      </c>
      <c r="P56" t="s">
        <v>2</v>
      </c>
      <c r="Q56">
        <v>0.125</v>
      </c>
      <c r="R56" t="s">
        <v>2</v>
      </c>
      <c r="S56">
        <v>5.3999999999999999E-2</v>
      </c>
      <c r="T56">
        <v>0.12</v>
      </c>
      <c r="U56" t="s">
        <v>2</v>
      </c>
      <c r="V56">
        <v>0.13100000000000001</v>
      </c>
      <c r="W56" t="s">
        <v>2</v>
      </c>
      <c r="X56">
        <v>5.1999999999999998E-2</v>
      </c>
      <c r="Y56" t="s">
        <v>2</v>
      </c>
      <c r="Z56" t="s">
        <v>2</v>
      </c>
      <c r="AA56" t="s">
        <v>2</v>
      </c>
      <c r="AB56" t="s">
        <v>2</v>
      </c>
      <c r="AC56">
        <v>0.16900000000000001</v>
      </c>
      <c r="AD56">
        <v>0.09</v>
      </c>
      <c r="AE56">
        <v>0.26500000000000001</v>
      </c>
      <c r="AF56" t="s">
        <v>2</v>
      </c>
      <c r="AG56">
        <v>0.112</v>
      </c>
      <c r="AH56" t="s">
        <v>2</v>
      </c>
      <c r="AI56">
        <v>0.13800000000000001</v>
      </c>
      <c r="AJ56" t="s">
        <v>2</v>
      </c>
      <c r="AK56">
        <v>0.107</v>
      </c>
      <c r="AL56" t="s">
        <v>2</v>
      </c>
      <c r="AM56" t="s">
        <v>2</v>
      </c>
      <c r="AN56" t="s">
        <v>2</v>
      </c>
      <c r="AO56">
        <v>0.192</v>
      </c>
      <c r="AP56" t="s">
        <v>2</v>
      </c>
      <c r="AQ56">
        <v>0.157</v>
      </c>
      <c r="AR56" t="s">
        <v>2</v>
      </c>
      <c r="AS56">
        <v>0.184</v>
      </c>
      <c r="AT56">
        <v>0.10199999999999999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t="s">
        <v>2</v>
      </c>
      <c r="BC56" t="s">
        <v>2</v>
      </c>
      <c r="BD56" t="s">
        <v>2</v>
      </c>
      <c r="BE56">
        <v>0.107</v>
      </c>
      <c r="BF56">
        <v>1.2E-2</v>
      </c>
      <c r="BG56">
        <v>0.01</v>
      </c>
      <c r="BH56" t="s">
        <v>2</v>
      </c>
      <c r="BI56">
        <v>0.156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 t="s">
        <v>2</v>
      </c>
      <c r="CB56" t="s">
        <v>2</v>
      </c>
      <c r="CC56">
        <v>2.2210000000000001</v>
      </c>
      <c r="CG56" s="9">
        <f t="shared" si="0"/>
        <v>5.1790000000000003</v>
      </c>
      <c r="CH56">
        <f>+BE$82</f>
        <v>10.193</v>
      </c>
      <c r="CI56" s="10">
        <f t="shared" si="1"/>
        <v>1.0083020242120013</v>
      </c>
      <c r="CJ56" s="7">
        <f t="shared" si="2"/>
        <v>0.71424591101789403</v>
      </c>
    </row>
    <row r="57" spans="2:88">
      <c r="B57" t="s">
        <v>57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0.02</v>
      </c>
      <c r="I57">
        <v>6.8000000000000005E-2</v>
      </c>
      <c r="J57" t="s">
        <v>2</v>
      </c>
      <c r="K57">
        <v>6.7000000000000004E-2</v>
      </c>
      <c r="L57" t="s">
        <v>2</v>
      </c>
      <c r="M57">
        <v>5.8000000000000003E-2</v>
      </c>
      <c r="N57" t="s">
        <v>2</v>
      </c>
      <c r="O57">
        <v>5.8999999999999997E-2</v>
      </c>
      <c r="P57" t="s">
        <v>2</v>
      </c>
      <c r="Q57">
        <v>3.3000000000000002E-2</v>
      </c>
      <c r="R57" t="s">
        <v>2</v>
      </c>
      <c r="S57">
        <v>0.03</v>
      </c>
      <c r="T57">
        <v>0.05</v>
      </c>
      <c r="U57" t="s">
        <v>2</v>
      </c>
      <c r="V57">
        <v>5.6000000000000001E-2</v>
      </c>
      <c r="W57" t="s">
        <v>2</v>
      </c>
      <c r="X57">
        <v>2.1999999999999999E-2</v>
      </c>
      <c r="Y57" t="s">
        <v>2</v>
      </c>
      <c r="Z57" t="s">
        <v>2</v>
      </c>
      <c r="AA57" t="s">
        <v>2</v>
      </c>
      <c r="AB57" t="s">
        <v>2</v>
      </c>
      <c r="AC57">
        <v>5.8000000000000003E-2</v>
      </c>
      <c r="AD57">
        <v>6.2E-2</v>
      </c>
      <c r="AE57">
        <v>6.6000000000000003E-2</v>
      </c>
      <c r="AF57" t="s">
        <v>2</v>
      </c>
      <c r="AG57">
        <v>7.3999999999999996E-2</v>
      </c>
      <c r="AH57" t="s">
        <v>2</v>
      </c>
      <c r="AI57">
        <v>4.8000000000000001E-2</v>
      </c>
      <c r="AJ57" t="s">
        <v>2</v>
      </c>
      <c r="AK57">
        <v>4.9000000000000002E-2</v>
      </c>
      <c r="AL57" t="s">
        <v>2</v>
      </c>
      <c r="AM57" t="s">
        <v>2</v>
      </c>
      <c r="AN57" t="s">
        <v>2</v>
      </c>
      <c r="AO57">
        <v>5.3999999999999999E-2</v>
      </c>
      <c r="AP57" t="s">
        <v>2</v>
      </c>
      <c r="AQ57">
        <v>6.3E-2</v>
      </c>
      <c r="AR57" t="s">
        <v>2</v>
      </c>
      <c r="AS57">
        <v>2.4E-2</v>
      </c>
      <c r="AT57">
        <v>3.5000000000000003E-2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4.2999999999999997E-2</v>
      </c>
      <c r="BF57">
        <v>8.0000000000000002E-3</v>
      </c>
      <c r="BG57">
        <v>6.0000000000000001E-3</v>
      </c>
      <c r="BH57" t="s">
        <v>2</v>
      </c>
      <c r="BI57">
        <v>5.0999999999999997E-2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1.581</v>
      </c>
      <c r="CG57" s="9">
        <f t="shared" si="0"/>
        <v>2.6850000000000005</v>
      </c>
      <c r="CH57">
        <f>+BF$82</f>
        <v>7.7930000000000001</v>
      </c>
      <c r="CI57" s="10">
        <f t="shared" si="1"/>
        <v>0.8917046762391827</v>
      </c>
      <c r="CJ57" s="7">
        <f t="shared" si="2"/>
        <v>0.42894429003557449</v>
      </c>
    </row>
    <row r="58" spans="2:88">
      <c r="B58" t="s">
        <v>58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1.9E-2</v>
      </c>
      <c r="I58">
        <v>6.7000000000000004E-2</v>
      </c>
      <c r="J58" t="s">
        <v>2</v>
      </c>
      <c r="K58">
        <v>6.6000000000000003E-2</v>
      </c>
      <c r="L58" t="s">
        <v>2</v>
      </c>
      <c r="M58">
        <v>0.06</v>
      </c>
      <c r="N58" t="s">
        <v>2</v>
      </c>
      <c r="O58">
        <v>5.8000000000000003E-2</v>
      </c>
      <c r="P58" t="s">
        <v>2</v>
      </c>
      <c r="Q58">
        <v>3.3000000000000002E-2</v>
      </c>
      <c r="R58" t="s">
        <v>2</v>
      </c>
      <c r="S58">
        <v>0.03</v>
      </c>
      <c r="T58">
        <v>4.9000000000000002E-2</v>
      </c>
      <c r="U58" t="s">
        <v>2</v>
      </c>
      <c r="V58">
        <v>5.5E-2</v>
      </c>
      <c r="W58" t="s">
        <v>2</v>
      </c>
      <c r="X58">
        <v>2.1999999999999999E-2</v>
      </c>
      <c r="Y58" t="s">
        <v>2</v>
      </c>
      <c r="Z58" t="s">
        <v>2</v>
      </c>
      <c r="AA58" t="s">
        <v>2</v>
      </c>
      <c r="AB58" t="s">
        <v>2</v>
      </c>
      <c r="AC58">
        <v>5.7000000000000002E-2</v>
      </c>
      <c r="AD58">
        <v>6.3E-2</v>
      </c>
      <c r="AE58">
        <v>6.5000000000000002E-2</v>
      </c>
      <c r="AF58" t="s">
        <v>2</v>
      </c>
      <c r="AG58">
        <v>6.4000000000000001E-2</v>
      </c>
      <c r="AH58" t="s">
        <v>2</v>
      </c>
      <c r="AI58">
        <v>4.8000000000000001E-2</v>
      </c>
      <c r="AJ58" t="s">
        <v>2</v>
      </c>
      <c r="AK58">
        <v>4.8000000000000001E-2</v>
      </c>
      <c r="AL58" t="s">
        <v>2</v>
      </c>
      <c r="AM58" t="s">
        <v>2</v>
      </c>
      <c r="AN58" t="s">
        <v>2</v>
      </c>
      <c r="AO58">
        <v>5.2999999999999999E-2</v>
      </c>
      <c r="AP58" t="s">
        <v>2</v>
      </c>
      <c r="AQ58">
        <v>6.2E-2</v>
      </c>
      <c r="AR58" t="s">
        <v>2</v>
      </c>
      <c r="AS58">
        <v>2.3E-2</v>
      </c>
      <c r="AT58">
        <v>3.5000000000000003E-2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4.2000000000000003E-2</v>
      </c>
      <c r="BF58">
        <v>8.0000000000000002E-3</v>
      </c>
      <c r="BG58">
        <v>6.0000000000000001E-3</v>
      </c>
      <c r="BH58" t="s">
        <v>2</v>
      </c>
      <c r="BI58">
        <v>0.05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1.24</v>
      </c>
      <c r="CG58" s="9">
        <f t="shared" si="0"/>
        <v>2.3230000000000004</v>
      </c>
      <c r="CH58">
        <f>+BG$82</f>
        <v>6.1340000000000003</v>
      </c>
      <c r="CI58" s="10">
        <f t="shared" si="1"/>
        <v>0.7877437716464667</v>
      </c>
      <c r="CJ58" s="7">
        <f t="shared" si="2"/>
        <v>0.36604920980023553</v>
      </c>
    </row>
    <row r="59" spans="2:88">
      <c r="B59" t="s">
        <v>59</v>
      </c>
      <c r="C59" t="s">
        <v>2</v>
      </c>
      <c r="D59" t="s">
        <v>2</v>
      </c>
      <c r="E59">
        <v>4.4999999999999998E-2</v>
      </c>
      <c r="F59">
        <v>3.5000000000000003E-2</v>
      </c>
      <c r="G59">
        <v>1.7999999999999999E-2</v>
      </c>
      <c r="H59" t="s">
        <v>2</v>
      </c>
      <c r="I59" t="s">
        <v>2</v>
      </c>
      <c r="J59">
        <v>1E-3</v>
      </c>
      <c r="K59" t="s">
        <v>2</v>
      </c>
      <c r="L59">
        <v>1E-3</v>
      </c>
      <c r="M59" t="s">
        <v>2</v>
      </c>
      <c r="N59">
        <v>8.0000000000000002E-3</v>
      </c>
      <c r="O59" t="s">
        <v>2</v>
      </c>
      <c r="P59">
        <v>0.187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>
        <v>4.8000000000000001E-2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>
        <v>5.0000000000000001E-3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 t="s">
        <v>2</v>
      </c>
      <c r="BF59" t="s">
        <v>2</v>
      </c>
      <c r="BG59" t="s">
        <v>2</v>
      </c>
      <c r="BH59">
        <v>2.4E-2</v>
      </c>
      <c r="BI59" t="s">
        <v>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>
        <v>0.78200000000000003</v>
      </c>
      <c r="CB59" t="s">
        <v>2</v>
      </c>
      <c r="CC59" t="s">
        <v>2</v>
      </c>
      <c r="CG59" s="9">
        <f t="shared" si="0"/>
        <v>1.1540000000000001</v>
      </c>
      <c r="CH59">
        <f>+BH$82</f>
        <v>3.1259999999999999</v>
      </c>
      <c r="CI59" s="10">
        <f t="shared" si="1"/>
        <v>0.49498897368316808</v>
      </c>
      <c r="CJ59" s="7">
        <f t="shared" si="2"/>
        <v>6.2205808819712674E-2</v>
      </c>
    </row>
    <row r="60" spans="2:88">
      <c r="B60" t="s">
        <v>60</v>
      </c>
      <c r="C60" t="s">
        <v>2</v>
      </c>
      <c r="D60" t="s">
        <v>2</v>
      </c>
      <c r="E60" t="s">
        <v>2</v>
      </c>
      <c r="F60" t="s">
        <v>2</v>
      </c>
      <c r="G60">
        <v>3.0000000000000001E-3</v>
      </c>
      <c r="H60">
        <v>0.17100000000000001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>
        <v>1.615</v>
      </c>
      <c r="P60" t="s">
        <v>2</v>
      </c>
      <c r="Q60">
        <v>4.7149999999999999</v>
      </c>
      <c r="R60" t="s">
        <v>2</v>
      </c>
      <c r="S60">
        <v>2.4689999999999999</v>
      </c>
      <c r="T60">
        <v>0.94599999999999995</v>
      </c>
      <c r="U60" t="s">
        <v>2</v>
      </c>
      <c r="V60">
        <v>0.55800000000000005</v>
      </c>
      <c r="W60" t="s">
        <v>2</v>
      </c>
      <c r="X60">
        <v>0.379</v>
      </c>
      <c r="Y60" t="s">
        <v>2</v>
      </c>
      <c r="Z60" t="s">
        <v>2</v>
      </c>
      <c r="AA60" t="s">
        <v>2</v>
      </c>
      <c r="AB60" t="s">
        <v>2</v>
      </c>
      <c r="AC60">
        <v>0.96799999999999997</v>
      </c>
      <c r="AD60">
        <v>0.93300000000000005</v>
      </c>
      <c r="AE60">
        <v>1.2050000000000001</v>
      </c>
      <c r="AF60" t="s">
        <v>2</v>
      </c>
      <c r="AG60" t="s">
        <v>2</v>
      </c>
      <c r="AH60" t="s">
        <v>2</v>
      </c>
      <c r="AI60">
        <v>0.35899999999999999</v>
      </c>
      <c r="AJ60">
        <v>1.843</v>
      </c>
      <c r="AK60">
        <v>1.06</v>
      </c>
      <c r="AL60">
        <v>4.1000000000000002E-2</v>
      </c>
      <c r="AM60" t="s">
        <v>2</v>
      </c>
      <c r="AN60" t="s">
        <v>2</v>
      </c>
      <c r="AO60">
        <v>1.4370000000000001</v>
      </c>
      <c r="AP60">
        <v>6.7549999999999999</v>
      </c>
      <c r="AQ60">
        <v>2.157</v>
      </c>
      <c r="AR60">
        <v>0.28899999999999998</v>
      </c>
      <c r="AS60">
        <v>0.44</v>
      </c>
      <c r="AT60">
        <v>0.41599999999999998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>
        <v>1.226</v>
      </c>
      <c r="BD60" t="s">
        <v>2</v>
      </c>
      <c r="BE60" t="s">
        <v>2</v>
      </c>
      <c r="BF60" t="s">
        <v>2</v>
      </c>
      <c r="BG60" t="s">
        <v>2</v>
      </c>
      <c r="BH60" t="s">
        <v>2</v>
      </c>
      <c r="BI60">
        <v>6.5979999999999999</v>
      </c>
      <c r="BJ60" t="s">
        <v>2</v>
      </c>
      <c r="BK60">
        <v>2.0129999999999999</v>
      </c>
      <c r="BL60">
        <v>2.7E-2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 t="s">
        <v>2</v>
      </c>
      <c r="CB60" t="s">
        <v>2</v>
      </c>
      <c r="CC60">
        <v>49.042999999999999</v>
      </c>
      <c r="CG60" s="9">
        <f t="shared" si="0"/>
        <v>87.665999999999997</v>
      </c>
      <c r="CH60">
        <f>+BI$82</f>
        <v>117.325</v>
      </c>
      <c r="CI60" s="10">
        <f t="shared" si="1"/>
        <v>2.0693905628845322</v>
      </c>
      <c r="CJ60" s="7">
        <f t="shared" si="2"/>
        <v>1.9428311911379037</v>
      </c>
    </row>
    <row r="61" spans="2:88">
      <c r="B61" t="s">
        <v>61</v>
      </c>
      <c r="C61">
        <v>1.2999999999999999E-2</v>
      </c>
      <c r="D61">
        <v>0.307</v>
      </c>
      <c r="E61">
        <v>0.11700000000000001</v>
      </c>
      <c r="F61" t="s">
        <v>2</v>
      </c>
      <c r="G61">
        <v>8.9999999999999993E-3</v>
      </c>
      <c r="H61">
        <v>2.9550000000000001</v>
      </c>
      <c r="I61">
        <v>1.2E-2</v>
      </c>
      <c r="J61" t="s">
        <v>2</v>
      </c>
      <c r="K61">
        <v>19.010999999999999</v>
      </c>
      <c r="L61" t="s">
        <v>2</v>
      </c>
      <c r="M61">
        <v>0.14399999999999999</v>
      </c>
      <c r="N61" t="s">
        <v>2</v>
      </c>
      <c r="O61" t="s">
        <v>2</v>
      </c>
      <c r="P61" t="s">
        <v>2</v>
      </c>
      <c r="Q61" t="s">
        <v>2</v>
      </c>
      <c r="R61">
        <v>5.4729999999999999</v>
      </c>
      <c r="S61">
        <v>3.6970000000000001</v>
      </c>
      <c r="T61" t="s">
        <v>2</v>
      </c>
      <c r="U61" t="s">
        <v>2</v>
      </c>
      <c r="V61">
        <v>1.4359999999999999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  <c r="AB61" t="s">
        <v>2</v>
      </c>
      <c r="AC61">
        <v>2.2559999999999998</v>
      </c>
      <c r="AD61" t="s">
        <v>2</v>
      </c>
      <c r="AE61">
        <v>6.3E-2</v>
      </c>
      <c r="AF61" t="s">
        <v>2</v>
      </c>
      <c r="AG61">
        <v>5.7590000000000003</v>
      </c>
      <c r="AH61" t="s">
        <v>2</v>
      </c>
      <c r="AI61" t="s">
        <v>2</v>
      </c>
      <c r="AJ61" t="s">
        <v>2</v>
      </c>
      <c r="AK61">
        <v>0.59499999999999997</v>
      </c>
      <c r="AL61">
        <v>2E-3</v>
      </c>
      <c r="AM61" t="s">
        <v>2</v>
      </c>
      <c r="AN61" t="s">
        <v>2</v>
      </c>
      <c r="AO61" t="s">
        <v>2</v>
      </c>
      <c r="AP61" t="s">
        <v>2</v>
      </c>
      <c r="AQ61">
        <v>0.85099999999999998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 t="s">
        <v>2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 t="s">
        <v>2</v>
      </c>
      <c r="BJ61">
        <v>1.369</v>
      </c>
      <c r="BK61" t="s">
        <v>2</v>
      </c>
      <c r="BL61" t="s">
        <v>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76.867000000000004</v>
      </c>
      <c r="CG61" s="9">
        <f t="shared" si="0"/>
        <v>120.93600000000001</v>
      </c>
      <c r="CH61">
        <f>+BJ$82</f>
        <v>318.54300000000001</v>
      </c>
      <c r="CI61" s="10">
        <f t="shared" si="1"/>
        <v>2.5031680658777185</v>
      </c>
      <c r="CJ61" s="7">
        <f t="shared" si="2"/>
        <v>2.0825556000673746</v>
      </c>
    </row>
    <row r="62" spans="2:88">
      <c r="B62" t="s">
        <v>62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>
        <v>0.122</v>
      </c>
      <c r="J62" t="s">
        <v>2</v>
      </c>
      <c r="K62" t="s">
        <v>2</v>
      </c>
      <c r="L62" t="s">
        <v>2</v>
      </c>
      <c r="M62">
        <v>0.113</v>
      </c>
      <c r="N62" t="s">
        <v>2</v>
      </c>
      <c r="O62">
        <v>0.11600000000000001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>
        <v>0.20399999999999999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  <c r="AO62" t="s">
        <v>2</v>
      </c>
      <c r="AP62" t="s">
        <v>2</v>
      </c>
      <c r="AQ62">
        <v>0.1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 t="s">
        <v>2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1.081</v>
      </c>
      <c r="CG62" s="9">
        <f t="shared" si="0"/>
        <v>1.7359999999999998</v>
      </c>
      <c r="CH62">
        <f>+BK$82</f>
        <v>4.9740000000000002</v>
      </c>
      <c r="CI62" s="10">
        <f t="shared" si="1"/>
        <v>0.69670578093391722</v>
      </c>
      <c r="CJ62" s="7">
        <f t="shared" si="2"/>
        <v>0.23954972084047305</v>
      </c>
    </row>
    <row r="63" spans="2:88">
      <c r="B63" t="s">
        <v>63</v>
      </c>
      <c r="C63">
        <v>3.4000000000000002E-2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2.8000000000000001E-2</v>
      </c>
      <c r="J63" t="s">
        <v>2</v>
      </c>
      <c r="K63" t="s">
        <v>2</v>
      </c>
      <c r="L63" t="s">
        <v>2</v>
      </c>
      <c r="M63">
        <v>2.4E-2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0.107</v>
      </c>
      <c r="CG63" s="9">
        <f t="shared" si="0"/>
        <v>0.193</v>
      </c>
      <c r="CH63">
        <f>+BL$82</f>
        <v>0.35099999999999998</v>
      </c>
      <c r="CI63" s="10">
        <f t="shared" si="1"/>
        <v>-0.45469288353417592</v>
      </c>
      <c r="CJ63" s="7">
        <f t="shared" si="2"/>
        <v>-0.71444269099222624</v>
      </c>
    </row>
    <row r="64" spans="2:88">
      <c r="B64" t="s">
        <v>86</v>
      </c>
      <c r="C64" t="s">
        <v>2</v>
      </c>
      <c r="D64" t="s">
        <v>2</v>
      </c>
      <c r="E64">
        <v>0.16400000000000001</v>
      </c>
      <c r="F64" t="s">
        <v>2</v>
      </c>
      <c r="G64">
        <v>3.0000000000000001E-3</v>
      </c>
      <c r="H64">
        <v>0.6</v>
      </c>
      <c r="I64">
        <v>0.27200000000000002</v>
      </c>
      <c r="J64" t="s">
        <v>2</v>
      </c>
      <c r="K64">
        <v>0.33400000000000002</v>
      </c>
      <c r="L64" t="s">
        <v>2</v>
      </c>
      <c r="M64">
        <v>1.4950000000000001</v>
      </c>
      <c r="N64" t="s">
        <v>2</v>
      </c>
      <c r="O64">
        <v>2.399</v>
      </c>
      <c r="P64" t="s">
        <v>2</v>
      </c>
      <c r="Q64">
        <v>3.95</v>
      </c>
      <c r="R64">
        <v>6.31</v>
      </c>
      <c r="S64">
        <v>0.81399999999999995</v>
      </c>
      <c r="T64">
        <v>1.3280000000000001</v>
      </c>
      <c r="U64" t="s">
        <v>2</v>
      </c>
      <c r="V64">
        <v>1.9630000000000001</v>
      </c>
      <c r="W64" t="s">
        <v>2</v>
      </c>
      <c r="X64">
        <v>0.317</v>
      </c>
      <c r="Y64" t="s">
        <v>2</v>
      </c>
      <c r="Z64" t="s">
        <v>2</v>
      </c>
      <c r="AA64" t="s">
        <v>2</v>
      </c>
      <c r="AB64" t="s">
        <v>2</v>
      </c>
      <c r="AC64">
        <v>1.4450000000000001</v>
      </c>
      <c r="AD64">
        <v>0.89100000000000001</v>
      </c>
      <c r="AE64" t="s">
        <v>2</v>
      </c>
      <c r="AF64" t="s">
        <v>2</v>
      </c>
      <c r="AG64">
        <v>1.1839999999999999</v>
      </c>
      <c r="AH64" t="s">
        <v>2</v>
      </c>
      <c r="AI64">
        <v>0.13900000000000001</v>
      </c>
      <c r="AJ64">
        <v>0.85699999999999998</v>
      </c>
      <c r="AK64">
        <v>1.349</v>
      </c>
      <c r="AL64">
        <v>0.12</v>
      </c>
      <c r="AM64" t="s">
        <v>2</v>
      </c>
      <c r="AN64" t="s">
        <v>2</v>
      </c>
      <c r="AO64">
        <v>0.66500000000000004</v>
      </c>
      <c r="AP64">
        <v>6.2450000000000001</v>
      </c>
      <c r="AQ64">
        <v>5.9089999999999998</v>
      </c>
      <c r="AR64">
        <v>0.21099999999999999</v>
      </c>
      <c r="AS64">
        <v>2.673</v>
      </c>
      <c r="AT64">
        <v>0.31900000000000001</v>
      </c>
      <c r="AU64" t="s">
        <v>2</v>
      </c>
      <c r="AV64">
        <v>8.4589999999999996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>
        <v>0.71599999999999997</v>
      </c>
      <c r="BD64" t="s">
        <v>2</v>
      </c>
      <c r="BE64">
        <v>1.4790000000000001</v>
      </c>
      <c r="BF64">
        <v>0.83699999999999997</v>
      </c>
      <c r="BG64">
        <v>0.65800000000000003</v>
      </c>
      <c r="BH64" t="s">
        <v>2</v>
      </c>
      <c r="BI64" t="s">
        <v>2</v>
      </c>
      <c r="BJ64" t="s">
        <v>2</v>
      </c>
      <c r="BK64">
        <v>8.3000000000000004E-2</v>
      </c>
      <c r="BL64" t="s">
        <v>2</v>
      </c>
      <c r="BM64">
        <v>22.562999999999999</v>
      </c>
      <c r="BN64" t="s">
        <v>2</v>
      </c>
      <c r="BO64" t="s">
        <v>2</v>
      </c>
      <c r="BP64">
        <v>158.58099999999999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222.398</v>
      </c>
      <c r="CG64" s="9">
        <f t="shared" si="0"/>
        <v>457.73</v>
      </c>
      <c r="CH64">
        <f>+BM$82</f>
        <v>1012.73</v>
      </c>
      <c r="CI64" s="10">
        <f t="shared" si="1"/>
        <v>3.0054936752321701</v>
      </c>
      <c r="CJ64" s="7">
        <f t="shared" si="2"/>
        <v>2.6606093773770212</v>
      </c>
    </row>
    <row r="65" spans="2:88">
      <c r="B65" t="s">
        <v>65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>
        <v>1.2999999999999999E-2</v>
      </c>
      <c r="M65" t="s">
        <v>2</v>
      </c>
      <c r="N65">
        <v>0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>
        <v>8.5999999999999993E-2</v>
      </c>
      <c r="X65" t="s">
        <v>2</v>
      </c>
      <c r="Y65">
        <v>0.17699999999999999</v>
      </c>
      <c r="Z65">
        <v>0.56200000000000006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>
        <v>8.5999999999999993E-2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>
        <v>8.9999999999999993E-3</v>
      </c>
      <c r="AN65">
        <v>0.05</v>
      </c>
      <c r="AO65" t="s">
        <v>2</v>
      </c>
      <c r="AP65" t="s">
        <v>2</v>
      </c>
      <c r="AQ65" t="s">
        <v>2</v>
      </c>
      <c r="AR65" t="s">
        <v>2</v>
      </c>
      <c r="AS65" t="s">
        <v>2</v>
      </c>
      <c r="AT65">
        <v>4.1000000000000002E-2</v>
      </c>
      <c r="AU65">
        <v>0.109</v>
      </c>
      <c r="AV65" t="s">
        <v>2</v>
      </c>
      <c r="AW65">
        <v>0.35299999999999998</v>
      </c>
      <c r="AX65">
        <v>0.26500000000000001</v>
      </c>
      <c r="AY65">
        <v>6.9000000000000006E-2</v>
      </c>
      <c r="AZ65" t="s">
        <v>2</v>
      </c>
      <c r="BA65" t="s">
        <v>2</v>
      </c>
      <c r="BB65" t="s">
        <v>2</v>
      </c>
      <c r="BC65" t="s">
        <v>2</v>
      </c>
      <c r="BD65">
        <v>0.33400000000000002</v>
      </c>
      <c r="BE65" t="s">
        <v>2</v>
      </c>
      <c r="BF65" t="s">
        <v>2</v>
      </c>
      <c r="BG65" t="s">
        <v>2</v>
      </c>
      <c r="BH65" t="s">
        <v>2</v>
      </c>
      <c r="BI65" t="s">
        <v>2</v>
      </c>
      <c r="BJ65" t="s">
        <v>2</v>
      </c>
      <c r="BK65" t="s">
        <v>2</v>
      </c>
      <c r="BL65" t="s">
        <v>2</v>
      </c>
      <c r="BM65" t="s">
        <v>2</v>
      </c>
      <c r="BN65" t="s">
        <v>2</v>
      </c>
      <c r="BO65" t="s">
        <v>2</v>
      </c>
      <c r="BP65" t="s">
        <v>2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>
        <v>1.6819999999999999</v>
      </c>
      <c r="CB65" t="s">
        <v>2</v>
      </c>
      <c r="CC65" t="s">
        <v>2</v>
      </c>
      <c r="CG65" s="9">
        <f t="shared" si="0"/>
        <v>3.8359999999999999</v>
      </c>
      <c r="CH65">
        <f>+BN$82</f>
        <v>8.0570000000000004</v>
      </c>
      <c r="CI65" s="10">
        <f t="shared" si="1"/>
        <v>0.90617336364404866</v>
      </c>
      <c r="CJ65" s="7">
        <f t="shared" si="2"/>
        <v>0.583878598498626</v>
      </c>
    </row>
    <row r="66" spans="2:88">
      <c r="B66" t="s">
        <v>87</v>
      </c>
      <c r="C66" t="s">
        <v>2</v>
      </c>
      <c r="D66" t="s">
        <v>2</v>
      </c>
      <c r="E66">
        <v>4.9000000000000002E-2</v>
      </c>
      <c r="F66" t="s">
        <v>2</v>
      </c>
      <c r="G66" t="s">
        <v>2</v>
      </c>
      <c r="H66" t="s">
        <v>2</v>
      </c>
      <c r="I66" t="s">
        <v>2</v>
      </c>
      <c r="J66">
        <v>0.113</v>
      </c>
      <c r="K66" t="s">
        <v>2</v>
      </c>
      <c r="L66">
        <v>1.2999999999999999E-2</v>
      </c>
      <c r="M66" t="s">
        <v>2</v>
      </c>
      <c r="N66">
        <v>4.3999999999999997E-2</v>
      </c>
      <c r="O66" t="s">
        <v>2</v>
      </c>
      <c r="P66">
        <v>0.754</v>
      </c>
      <c r="Q66" t="s">
        <v>2</v>
      </c>
      <c r="R66" t="s">
        <v>2</v>
      </c>
      <c r="S66" t="s">
        <v>2</v>
      </c>
      <c r="T66" t="s">
        <v>2</v>
      </c>
      <c r="U66">
        <v>3.5000000000000003E-2</v>
      </c>
      <c r="V66" t="s">
        <v>2</v>
      </c>
      <c r="W66">
        <v>0.42</v>
      </c>
      <c r="X66" t="s">
        <v>2</v>
      </c>
      <c r="Y66" t="s">
        <v>2</v>
      </c>
      <c r="Z66">
        <v>0.67200000000000004</v>
      </c>
      <c r="AA66">
        <v>0.40799999999999997</v>
      </c>
      <c r="AB66">
        <v>0.16400000000000001</v>
      </c>
      <c r="AC66" t="s">
        <v>2</v>
      </c>
      <c r="AD66" t="s">
        <v>2</v>
      </c>
      <c r="AE66" t="s">
        <v>2</v>
      </c>
      <c r="AF66">
        <v>0.16800000000000001</v>
      </c>
      <c r="AG66" t="s">
        <v>2</v>
      </c>
      <c r="AH66">
        <v>9.5000000000000001E-2</v>
      </c>
      <c r="AI66" t="s">
        <v>2</v>
      </c>
      <c r="AJ66" t="s">
        <v>2</v>
      </c>
      <c r="AK66" t="s">
        <v>2</v>
      </c>
      <c r="AL66" t="s">
        <v>2</v>
      </c>
      <c r="AM66">
        <v>0.56599999999999995</v>
      </c>
      <c r="AN66">
        <v>0.112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0.23899999999999999</v>
      </c>
      <c r="AU66">
        <v>0.43099999999999999</v>
      </c>
      <c r="AV66" t="s">
        <v>2</v>
      </c>
      <c r="AW66">
        <v>0.309</v>
      </c>
      <c r="AX66">
        <v>0.68899999999999995</v>
      </c>
      <c r="AY66">
        <v>8.0000000000000002E-3</v>
      </c>
      <c r="AZ66">
        <v>2E-3</v>
      </c>
      <c r="BA66">
        <v>3.0000000000000001E-3</v>
      </c>
      <c r="BB66">
        <v>3.0000000000000001E-3</v>
      </c>
      <c r="BC66" t="s">
        <v>2</v>
      </c>
      <c r="BD66">
        <v>1.0469999999999999</v>
      </c>
      <c r="BE66" t="s">
        <v>2</v>
      </c>
      <c r="BF66" t="s">
        <v>2</v>
      </c>
      <c r="BG66" t="s">
        <v>2</v>
      </c>
      <c r="BH66">
        <v>0.153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>
        <v>0.46200000000000002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5.2320000000000002</v>
      </c>
      <c r="CB66" t="s">
        <v>2</v>
      </c>
      <c r="CC66" t="s">
        <v>2</v>
      </c>
      <c r="CG66" s="9">
        <f t="shared" si="0"/>
        <v>12.190999999999999</v>
      </c>
      <c r="CH66">
        <f>+BO$82</f>
        <v>23.669</v>
      </c>
      <c r="CI66" s="10">
        <f t="shared" si="1"/>
        <v>1.3741799096546381</v>
      </c>
      <c r="CJ66" s="7">
        <f t="shared" si="2"/>
        <v>1.0860393312680392</v>
      </c>
    </row>
    <row r="67" spans="2:88">
      <c r="B67" t="s">
        <v>67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>
        <v>0.84799999999999998</v>
      </c>
      <c r="I67">
        <v>0.32700000000000001</v>
      </c>
      <c r="J67" t="s">
        <v>2</v>
      </c>
      <c r="K67" t="s">
        <v>2</v>
      </c>
      <c r="L67" t="s">
        <v>2</v>
      </c>
      <c r="M67">
        <v>2.948</v>
      </c>
      <c r="N67" t="s">
        <v>2</v>
      </c>
      <c r="O67">
        <v>1.5640000000000001</v>
      </c>
      <c r="P67" t="s">
        <v>2</v>
      </c>
      <c r="Q67">
        <v>1.851</v>
      </c>
      <c r="R67">
        <v>5.8259999999999996</v>
      </c>
      <c r="S67" t="s">
        <v>2</v>
      </c>
      <c r="T67">
        <v>1.4179999999999999</v>
      </c>
      <c r="U67" t="s">
        <v>2</v>
      </c>
      <c r="V67">
        <v>2.8650000000000002</v>
      </c>
      <c r="W67" t="s">
        <v>2</v>
      </c>
      <c r="X67">
        <v>5.6000000000000001E-2</v>
      </c>
      <c r="Y67" t="s">
        <v>2</v>
      </c>
      <c r="Z67" t="s">
        <v>2</v>
      </c>
      <c r="AA67" t="s">
        <v>2</v>
      </c>
      <c r="AB67" t="s">
        <v>2</v>
      </c>
      <c r="AC67">
        <v>5.7389999999999999</v>
      </c>
      <c r="AD67">
        <v>1.5209999999999999</v>
      </c>
      <c r="AE67" t="s">
        <v>2</v>
      </c>
      <c r="AF67" t="s">
        <v>2</v>
      </c>
      <c r="AG67">
        <v>12.476000000000001</v>
      </c>
      <c r="AH67" t="s">
        <v>2</v>
      </c>
      <c r="AI67">
        <v>0.34300000000000003</v>
      </c>
      <c r="AJ67">
        <v>1.319</v>
      </c>
      <c r="AK67">
        <v>4.476</v>
      </c>
      <c r="AL67">
        <v>5.6000000000000001E-2</v>
      </c>
      <c r="AM67" t="s">
        <v>2</v>
      </c>
      <c r="AN67" t="s">
        <v>2</v>
      </c>
      <c r="AO67">
        <v>1.075</v>
      </c>
      <c r="AP67">
        <v>3.1749999999999998</v>
      </c>
      <c r="AQ67">
        <v>3.4580000000000002</v>
      </c>
      <c r="AR67">
        <v>0.13</v>
      </c>
      <c r="AS67">
        <v>5.8920000000000003</v>
      </c>
      <c r="AT67">
        <v>0.186</v>
      </c>
      <c r="AU67" t="s">
        <v>2</v>
      </c>
      <c r="AV67">
        <v>5.2149999999999999</v>
      </c>
      <c r="AW67" t="s">
        <v>2</v>
      </c>
      <c r="AX67" t="s">
        <v>2</v>
      </c>
      <c r="AY67" t="s">
        <v>2</v>
      </c>
      <c r="AZ67" t="s">
        <v>2</v>
      </c>
      <c r="BA67" t="s">
        <v>2</v>
      </c>
      <c r="BB67" t="s">
        <v>2</v>
      </c>
      <c r="BC67">
        <v>0.56499999999999995</v>
      </c>
      <c r="BD67" t="s">
        <v>2</v>
      </c>
      <c r="BE67">
        <v>0.90700000000000003</v>
      </c>
      <c r="BF67">
        <v>0.51600000000000001</v>
      </c>
      <c r="BG67">
        <v>0.40600000000000003</v>
      </c>
      <c r="BH67" t="s">
        <v>2</v>
      </c>
      <c r="BI67">
        <v>13.061999999999999</v>
      </c>
      <c r="BJ67">
        <v>3.0459999999999998</v>
      </c>
      <c r="BK67">
        <v>0.10199999999999999</v>
      </c>
      <c r="BL67" t="s">
        <v>2</v>
      </c>
      <c r="BM67">
        <v>129.91499999999999</v>
      </c>
      <c r="BN67" t="s">
        <v>2</v>
      </c>
      <c r="BO67" t="s">
        <v>2</v>
      </c>
      <c r="BP67">
        <v>169.30799999999999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 t="s">
        <v>2</v>
      </c>
      <c r="CB67" t="s">
        <v>2</v>
      </c>
      <c r="CC67">
        <v>2016.01</v>
      </c>
      <c r="CG67" s="9">
        <f t="shared" ref="CG67:CG82" si="3">+SUM(C67:CC67)</f>
        <v>2396.6010000000001</v>
      </c>
      <c r="CH67">
        <f>+BP$82</f>
        <v>6178.6769999999997</v>
      </c>
      <c r="CI67" s="10">
        <f t="shared" ref="CI67:CI80" si="4">+LOG(CH67)</f>
        <v>3.7908954923849629</v>
      </c>
      <c r="CJ67" s="7">
        <f t="shared" ref="CJ67:CJ80" si="5">+LOG(CG67)</f>
        <v>3.3795957361938131</v>
      </c>
    </row>
    <row r="68" spans="2:88">
      <c r="B68" t="s">
        <v>68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>
        <v>0.01</v>
      </c>
      <c r="K68" t="s">
        <v>2</v>
      </c>
      <c r="L68">
        <v>8.9999999999999993E-3</v>
      </c>
      <c r="M68" t="s">
        <v>2</v>
      </c>
      <c r="N68">
        <v>1.2999999999999999E-2</v>
      </c>
      <c r="O68" t="s">
        <v>2</v>
      </c>
      <c r="P68">
        <v>3.5000000000000003E-2</v>
      </c>
      <c r="Q68" t="s">
        <v>2</v>
      </c>
      <c r="R68" t="s">
        <v>2</v>
      </c>
      <c r="S68" t="s">
        <v>2</v>
      </c>
      <c r="T68" t="s">
        <v>2</v>
      </c>
      <c r="U68">
        <v>0.56899999999999995</v>
      </c>
      <c r="V68" t="s">
        <v>2</v>
      </c>
      <c r="W68">
        <v>0.13700000000000001</v>
      </c>
      <c r="X68" t="s">
        <v>2</v>
      </c>
      <c r="Y68">
        <v>0.35499999999999998</v>
      </c>
      <c r="Z68">
        <v>0.40799999999999997</v>
      </c>
      <c r="AA68">
        <v>9.0999999999999998E-2</v>
      </c>
      <c r="AB68">
        <v>8.0000000000000002E-3</v>
      </c>
      <c r="AC68" t="s">
        <v>2</v>
      </c>
      <c r="AD68" t="s">
        <v>2</v>
      </c>
      <c r="AE68" t="s">
        <v>2</v>
      </c>
      <c r="AF68">
        <v>0.16300000000000001</v>
      </c>
      <c r="AG68" t="s">
        <v>2</v>
      </c>
      <c r="AH68">
        <v>0.81499999999999995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  <c r="AN68" t="s">
        <v>2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>
        <v>0.06</v>
      </c>
      <c r="AV68" t="s">
        <v>2</v>
      </c>
      <c r="AW68">
        <v>0.76600000000000001</v>
      </c>
      <c r="AX68">
        <v>0.14899999999999999</v>
      </c>
      <c r="AY68">
        <v>6.0000000000000001E-3</v>
      </c>
      <c r="AZ68">
        <v>0.16800000000000001</v>
      </c>
      <c r="BA68">
        <v>0.28699999999999998</v>
      </c>
      <c r="BB68">
        <v>0.34100000000000003</v>
      </c>
      <c r="BC68" t="s">
        <v>2</v>
      </c>
      <c r="BD68">
        <v>1.105</v>
      </c>
      <c r="BE68" t="s">
        <v>2</v>
      </c>
      <c r="BF68" t="s">
        <v>2</v>
      </c>
      <c r="BG68" t="s">
        <v>2</v>
      </c>
      <c r="BH68" t="s">
        <v>2</v>
      </c>
      <c r="BI68" t="s">
        <v>2</v>
      </c>
      <c r="BJ68" t="s">
        <v>2</v>
      </c>
      <c r="BK68" t="s">
        <v>2</v>
      </c>
      <c r="BL68" t="s">
        <v>2</v>
      </c>
      <c r="BM68" t="s">
        <v>2</v>
      </c>
      <c r="BN68" t="s">
        <v>2</v>
      </c>
      <c r="BO68" t="s">
        <v>2</v>
      </c>
      <c r="BP68" t="s">
        <v>2</v>
      </c>
      <c r="BQ68" t="s">
        <v>2</v>
      </c>
      <c r="BR68" t="s">
        <v>2</v>
      </c>
      <c r="BS68">
        <v>1.5740000000000001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>
        <v>15.974</v>
      </c>
      <c r="CB68" t="s">
        <v>2</v>
      </c>
      <c r="CC68" t="s">
        <v>2</v>
      </c>
      <c r="CG68" s="9">
        <f t="shared" si="3"/>
        <v>23.042999999999999</v>
      </c>
      <c r="CH68">
        <f>+BQ$82</f>
        <v>58.44</v>
      </c>
      <c r="CI68" s="10">
        <f t="shared" si="4"/>
        <v>1.7667102072622591</v>
      </c>
      <c r="CJ68" s="7">
        <f t="shared" si="5"/>
        <v>1.3625390198305984</v>
      </c>
    </row>
    <row r="69" spans="2:88">
      <c r="B69" t="s">
        <v>69</v>
      </c>
      <c r="C69" t="s">
        <v>2</v>
      </c>
      <c r="D69" t="s">
        <v>2</v>
      </c>
      <c r="E69" t="s">
        <v>2</v>
      </c>
      <c r="F69" t="s">
        <v>2</v>
      </c>
      <c r="G69">
        <v>8.0000000000000002E-3</v>
      </c>
      <c r="H69" t="s">
        <v>2</v>
      </c>
      <c r="I69">
        <v>0.10299999999999999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>
        <v>0.39400000000000002</v>
      </c>
      <c r="P69" t="s">
        <v>2</v>
      </c>
      <c r="Q69">
        <v>0.76200000000000001</v>
      </c>
      <c r="R69">
        <v>1.675</v>
      </c>
      <c r="S69" t="s">
        <v>2</v>
      </c>
      <c r="T69">
        <v>0.57899999999999996</v>
      </c>
      <c r="U69" t="s">
        <v>2</v>
      </c>
      <c r="V69">
        <v>0.32100000000000001</v>
      </c>
      <c r="W69" t="s">
        <v>2</v>
      </c>
      <c r="X69">
        <v>0.06</v>
      </c>
      <c r="Y69" t="s">
        <v>2</v>
      </c>
      <c r="Z69" t="s">
        <v>2</v>
      </c>
      <c r="AA69" t="s">
        <v>2</v>
      </c>
      <c r="AB69" t="s">
        <v>2</v>
      </c>
      <c r="AC69">
        <v>2.6760000000000002</v>
      </c>
      <c r="AD69">
        <v>0.57099999999999995</v>
      </c>
      <c r="AE69">
        <v>0.747</v>
      </c>
      <c r="AF69" t="s">
        <v>2</v>
      </c>
      <c r="AG69" t="s">
        <v>2</v>
      </c>
      <c r="AH69" t="s">
        <v>2</v>
      </c>
      <c r="AI69">
        <v>6.5000000000000002E-2</v>
      </c>
      <c r="AJ69">
        <v>0.30299999999999999</v>
      </c>
      <c r="AK69" t="s">
        <v>2</v>
      </c>
      <c r="AL69">
        <v>2.5999999999999999E-2</v>
      </c>
      <c r="AM69" t="s">
        <v>2</v>
      </c>
      <c r="AN69" t="s">
        <v>2</v>
      </c>
      <c r="AO69">
        <v>0.81899999999999995</v>
      </c>
      <c r="AP69">
        <v>1.0269999999999999</v>
      </c>
      <c r="AQ69">
        <v>0.91200000000000003</v>
      </c>
      <c r="AR69">
        <v>4.4999999999999998E-2</v>
      </c>
      <c r="AS69">
        <v>1.4419999999999999</v>
      </c>
      <c r="AT69">
        <v>9.2999999999999999E-2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 t="s">
        <v>2</v>
      </c>
      <c r="BC69">
        <v>0.20399999999999999</v>
      </c>
      <c r="BD69" t="s">
        <v>2</v>
      </c>
      <c r="BE69">
        <v>0.53700000000000003</v>
      </c>
      <c r="BF69">
        <v>0.55000000000000004</v>
      </c>
      <c r="BG69">
        <v>0.433</v>
      </c>
      <c r="BH69" t="s">
        <v>2</v>
      </c>
      <c r="BI69">
        <v>6.4779999999999998</v>
      </c>
      <c r="BJ69" t="s">
        <v>2</v>
      </c>
      <c r="BK69">
        <v>0.121</v>
      </c>
      <c r="BL69">
        <v>3.4000000000000002E-2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 t="s">
        <v>2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 t="s">
        <v>2</v>
      </c>
      <c r="CB69" t="s">
        <v>2</v>
      </c>
      <c r="CC69">
        <v>15.422000000000001</v>
      </c>
      <c r="CG69" s="9">
        <f t="shared" si="3"/>
        <v>36.407000000000004</v>
      </c>
      <c r="CH69">
        <f>+BR$82</f>
        <v>74.447000000000003</v>
      </c>
      <c r="CI69" s="10">
        <f t="shared" si="4"/>
        <v>1.8718472016221561</v>
      </c>
      <c r="CJ69" s="7">
        <f t="shared" si="5"/>
        <v>1.5611848937890891</v>
      </c>
    </row>
    <row r="70" spans="2:88">
      <c r="B70" t="s">
        <v>70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>
        <v>2.7E-2</v>
      </c>
      <c r="O70" t="s">
        <v>2</v>
      </c>
      <c r="P70">
        <v>0.314</v>
      </c>
      <c r="Q70" t="s">
        <v>2</v>
      </c>
      <c r="R70" t="s">
        <v>2</v>
      </c>
      <c r="S70" t="s">
        <v>2</v>
      </c>
      <c r="T70" t="s">
        <v>2</v>
      </c>
      <c r="U70">
        <v>0.105</v>
      </c>
      <c r="V70" t="s">
        <v>2</v>
      </c>
      <c r="W70" t="s">
        <v>2</v>
      </c>
      <c r="X70" t="s">
        <v>2</v>
      </c>
      <c r="Y70">
        <v>0.27</v>
      </c>
      <c r="Z70">
        <v>0.33200000000000002</v>
      </c>
      <c r="AA70">
        <v>0.129</v>
      </c>
      <c r="AB70">
        <v>3.0000000000000001E-3</v>
      </c>
      <c r="AC70" t="s">
        <v>2</v>
      </c>
      <c r="AD70" t="s">
        <v>2</v>
      </c>
      <c r="AE70" t="s">
        <v>2</v>
      </c>
      <c r="AF70">
        <v>7.4999999999999997E-2</v>
      </c>
      <c r="AG70" t="s">
        <v>2</v>
      </c>
      <c r="AH70">
        <v>0.14799999999999999</v>
      </c>
      <c r="AI70" t="s">
        <v>2</v>
      </c>
      <c r="AJ70" t="s">
        <v>2</v>
      </c>
      <c r="AK70" t="s">
        <v>2</v>
      </c>
      <c r="AL70" t="s">
        <v>2</v>
      </c>
      <c r="AM70">
        <v>4.0000000000000001E-3</v>
      </c>
      <c r="AN70">
        <v>1E-3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>
        <v>4.2999999999999997E-2</v>
      </c>
      <c r="AU70">
        <v>0.39100000000000001</v>
      </c>
      <c r="AV70" t="s">
        <v>2</v>
      </c>
      <c r="AW70">
        <v>2.375</v>
      </c>
      <c r="AX70">
        <v>0.20899999999999999</v>
      </c>
      <c r="AY70" t="s">
        <v>2</v>
      </c>
      <c r="AZ70">
        <v>0.26</v>
      </c>
      <c r="BA70">
        <v>0.443</v>
      </c>
      <c r="BB70">
        <v>0.52600000000000002</v>
      </c>
      <c r="BC70" t="s">
        <v>2</v>
      </c>
      <c r="BD70">
        <v>0.93300000000000005</v>
      </c>
      <c r="BE70" t="s">
        <v>2</v>
      </c>
      <c r="BF70" t="s">
        <v>2</v>
      </c>
      <c r="BG70" t="s">
        <v>2</v>
      </c>
      <c r="BH70" t="s">
        <v>2</v>
      </c>
      <c r="BI70" t="s">
        <v>2</v>
      </c>
      <c r="BJ70" t="s">
        <v>2</v>
      </c>
      <c r="BK70" t="s">
        <v>2</v>
      </c>
      <c r="BL70" t="s">
        <v>2</v>
      </c>
      <c r="BM70" t="s">
        <v>2</v>
      </c>
      <c r="BN70">
        <v>0.51400000000000001</v>
      </c>
      <c r="BO70">
        <v>1.43</v>
      </c>
      <c r="BP70" t="s">
        <v>2</v>
      </c>
      <c r="BQ70">
        <v>3.5390000000000001</v>
      </c>
      <c r="BR70" t="s">
        <v>2</v>
      </c>
      <c r="BS70">
        <v>1.304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>
        <v>14.018000000000001</v>
      </c>
      <c r="CB70" t="s">
        <v>2</v>
      </c>
      <c r="CC70" t="s">
        <v>2</v>
      </c>
      <c r="CG70" s="9">
        <f t="shared" si="3"/>
        <v>27.393000000000001</v>
      </c>
      <c r="CH70">
        <f>+BS$82</f>
        <v>66.486000000000004</v>
      </c>
      <c r="CI70" s="10">
        <f t="shared" si="4"/>
        <v>1.8227302052602563</v>
      </c>
      <c r="CJ70" s="7">
        <f t="shared" si="5"/>
        <v>1.4376395975003704</v>
      </c>
    </row>
    <row r="71" spans="2:88">
      <c r="B71" t="s">
        <v>71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>
        <v>1.0999999999999999E-2</v>
      </c>
      <c r="K71" t="s">
        <v>2</v>
      </c>
      <c r="L71" t="s">
        <v>2</v>
      </c>
      <c r="M71" t="s">
        <v>2</v>
      </c>
      <c r="N71">
        <v>3.0000000000000001E-3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>
        <v>1.647</v>
      </c>
      <c r="AA71" t="s">
        <v>2</v>
      </c>
      <c r="AB71">
        <v>7.0000000000000001E-3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>
        <v>7.2999999999999995E-2</v>
      </c>
      <c r="AI71" t="s">
        <v>2</v>
      </c>
      <c r="AJ71" t="s">
        <v>2</v>
      </c>
      <c r="AK71" t="s">
        <v>2</v>
      </c>
      <c r="AL71" t="s">
        <v>2</v>
      </c>
      <c r="AM71">
        <v>0.27300000000000002</v>
      </c>
      <c r="AN71" t="s">
        <v>2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>
        <v>0.433</v>
      </c>
      <c r="AV71" t="s">
        <v>2</v>
      </c>
      <c r="AW71">
        <v>1.083</v>
      </c>
      <c r="AX71">
        <v>0.59</v>
      </c>
      <c r="AY71" t="s">
        <v>2</v>
      </c>
      <c r="AZ71">
        <v>3.3000000000000002E-2</v>
      </c>
      <c r="BA71">
        <v>5.7000000000000002E-2</v>
      </c>
      <c r="BB71">
        <v>6.7000000000000004E-2</v>
      </c>
      <c r="BC71" t="s">
        <v>2</v>
      </c>
      <c r="BD71">
        <v>1.474</v>
      </c>
      <c r="BE71" t="s">
        <v>2</v>
      </c>
      <c r="BF71" t="s">
        <v>2</v>
      </c>
      <c r="BG71" t="s">
        <v>2</v>
      </c>
      <c r="BH71">
        <v>0.47899999999999998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0.26300000000000001</v>
      </c>
      <c r="BO71" t="s">
        <v>2</v>
      </c>
      <c r="BP71" t="s">
        <v>2</v>
      </c>
      <c r="BQ71" t="s">
        <v>2</v>
      </c>
      <c r="BR71" t="s">
        <v>2</v>
      </c>
      <c r="BS71">
        <v>7.2999999999999995E-2</v>
      </c>
      <c r="BT71">
        <v>0.90600000000000003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6.7160000000000002</v>
      </c>
      <c r="CB71" t="s">
        <v>2</v>
      </c>
      <c r="CC71" t="s">
        <v>2</v>
      </c>
      <c r="CG71" s="9">
        <f t="shared" si="3"/>
        <v>14.188000000000001</v>
      </c>
      <c r="CH71">
        <f>+BT$82</f>
        <v>31.224</v>
      </c>
      <c r="CI71" s="10">
        <f t="shared" si="4"/>
        <v>1.4944885382731923</v>
      </c>
      <c r="CJ71" s="7">
        <f t="shared" si="5"/>
        <v>1.1519211797999052</v>
      </c>
    </row>
    <row r="72" spans="2:88">
      <c r="B72" t="s">
        <v>72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>
        <v>6.64</v>
      </c>
      <c r="I72">
        <v>0.13800000000000001</v>
      </c>
      <c r="J72" t="s">
        <v>2</v>
      </c>
      <c r="K72">
        <v>7.8209999999999997</v>
      </c>
      <c r="L72" t="s">
        <v>2</v>
      </c>
      <c r="M72" t="s">
        <v>2</v>
      </c>
      <c r="N72" t="s">
        <v>2</v>
      </c>
      <c r="O72">
        <v>8.4000000000000005E-2</v>
      </c>
      <c r="P72" t="s">
        <v>2</v>
      </c>
      <c r="Q72" t="s">
        <v>2</v>
      </c>
      <c r="R72">
        <v>7.5910000000000002</v>
      </c>
      <c r="S72">
        <v>14.628</v>
      </c>
      <c r="T72">
        <v>0.317</v>
      </c>
      <c r="U72" t="s">
        <v>2</v>
      </c>
      <c r="V72">
        <v>1.6339999999999999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>
        <v>2.2050000000000001</v>
      </c>
      <c r="AD72" t="s">
        <v>2</v>
      </c>
      <c r="AE72">
        <v>0.316</v>
      </c>
      <c r="AF72" t="s">
        <v>2</v>
      </c>
      <c r="AG72">
        <v>28.082999999999998</v>
      </c>
      <c r="AH72" t="s">
        <v>2</v>
      </c>
      <c r="AI72" t="s">
        <v>2</v>
      </c>
      <c r="AJ72" t="s">
        <v>2</v>
      </c>
      <c r="AK72">
        <v>2.1320000000000001</v>
      </c>
      <c r="AL72">
        <v>0.16600000000000001</v>
      </c>
      <c r="AM72" t="s">
        <v>2</v>
      </c>
      <c r="AN72" t="s">
        <v>2</v>
      </c>
      <c r="AO72">
        <v>0.49199999999999999</v>
      </c>
      <c r="AP72">
        <v>1.1160000000000001</v>
      </c>
      <c r="AQ72">
        <v>2.2290000000000001</v>
      </c>
      <c r="AR72" t="s">
        <v>2</v>
      </c>
      <c r="AS72">
        <v>3.4950000000000001</v>
      </c>
      <c r="AT72" t="s">
        <v>2</v>
      </c>
      <c r="AU72" t="s">
        <v>2</v>
      </c>
      <c r="AV72">
        <v>29.588000000000001</v>
      </c>
      <c r="AW72" t="s">
        <v>2</v>
      </c>
      <c r="AX72" t="s">
        <v>2</v>
      </c>
      <c r="AY72" t="s">
        <v>2</v>
      </c>
      <c r="AZ72" t="s">
        <v>2</v>
      </c>
      <c r="BA72" t="s">
        <v>2</v>
      </c>
      <c r="BB72" t="s">
        <v>2</v>
      </c>
      <c r="BC72">
        <v>0.97599999999999998</v>
      </c>
      <c r="BD72" t="s">
        <v>2</v>
      </c>
      <c r="BE72">
        <v>0.34699999999999998</v>
      </c>
      <c r="BF72">
        <v>0.19800000000000001</v>
      </c>
      <c r="BG72">
        <v>0.156</v>
      </c>
      <c r="BH72" t="s">
        <v>2</v>
      </c>
      <c r="BI72" t="s">
        <v>2</v>
      </c>
      <c r="BJ72">
        <v>71.403000000000006</v>
      </c>
      <c r="BK72">
        <v>0.13800000000000001</v>
      </c>
      <c r="BL72" t="s">
        <v>2</v>
      </c>
      <c r="BM72">
        <v>75.8</v>
      </c>
      <c r="BN72" t="s">
        <v>2</v>
      </c>
      <c r="BO72" t="s">
        <v>2</v>
      </c>
      <c r="BP72" t="s">
        <v>2</v>
      </c>
      <c r="BQ72" t="s">
        <v>2</v>
      </c>
      <c r="BR72">
        <v>4.7519999999999998</v>
      </c>
      <c r="BS72" t="s">
        <v>2</v>
      </c>
      <c r="BT72" t="s">
        <v>2</v>
      </c>
      <c r="BU72">
        <v>55.649000000000001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 t="s">
        <v>2</v>
      </c>
      <c r="CB72" t="s">
        <v>2</v>
      </c>
      <c r="CC72">
        <v>393.41699999999997</v>
      </c>
      <c r="CG72" s="9">
        <f t="shared" si="3"/>
        <v>711.51099999999997</v>
      </c>
      <c r="CH72">
        <f>+BU$82</f>
        <v>1878.23</v>
      </c>
      <c r="CI72" s="10">
        <f t="shared" si="4"/>
        <v>3.2737487730284287</v>
      </c>
      <c r="CJ72" s="7">
        <f t="shared" si="5"/>
        <v>2.8521816186892739</v>
      </c>
    </row>
    <row r="73" spans="2:88">
      <c r="B73" t="s">
        <v>88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>
        <v>4.8000000000000001E-2</v>
      </c>
      <c r="X73" t="s">
        <v>2</v>
      </c>
      <c r="Y73" t="s">
        <v>2</v>
      </c>
      <c r="Z73" t="s">
        <v>2</v>
      </c>
      <c r="AA73">
        <v>0.19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2</v>
      </c>
      <c r="AM73">
        <v>0.20699999999999999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 t="s">
        <v>2</v>
      </c>
      <c r="BD73">
        <v>1.119</v>
      </c>
      <c r="BE73" t="s">
        <v>2</v>
      </c>
      <c r="BF73" t="s">
        <v>2</v>
      </c>
      <c r="BG73" t="s">
        <v>2</v>
      </c>
      <c r="BH73">
        <v>1.4770000000000001</v>
      </c>
      <c r="BI73" t="s">
        <v>2</v>
      </c>
      <c r="BJ73" t="s">
        <v>2</v>
      </c>
      <c r="BK73" t="s">
        <v>2</v>
      </c>
      <c r="BL73" t="s">
        <v>2</v>
      </c>
      <c r="BM73" t="s">
        <v>2</v>
      </c>
      <c r="BN73">
        <v>0.44700000000000001</v>
      </c>
      <c r="BO73" t="s">
        <v>2</v>
      </c>
      <c r="BP73" t="s">
        <v>2</v>
      </c>
      <c r="BQ73" t="s">
        <v>2</v>
      </c>
      <c r="BR73" t="s">
        <v>2</v>
      </c>
      <c r="BS73" t="s">
        <v>2</v>
      </c>
      <c r="BT73">
        <v>26.850999999999999</v>
      </c>
      <c r="BU73" t="s">
        <v>2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>
        <v>99.602000000000004</v>
      </c>
      <c r="CB73" t="s">
        <v>2</v>
      </c>
      <c r="CC73" t="s">
        <v>2</v>
      </c>
      <c r="CG73" s="9">
        <f t="shared" si="3"/>
        <v>129.941</v>
      </c>
      <c r="CH73">
        <f>+BV$82</f>
        <v>0</v>
      </c>
      <c r="CI73" s="10"/>
      <c r="CJ73" s="7"/>
    </row>
    <row r="74" spans="2:88">
      <c r="B74" t="s">
        <v>74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>
        <v>0.10199999999999999</v>
      </c>
      <c r="Q74" t="s">
        <v>2</v>
      </c>
      <c r="R74" t="s">
        <v>2</v>
      </c>
      <c r="S74" t="s">
        <v>2</v>
      </c>
      <c r="T74" t="s">
        <v>2</v>
      </c>
      <c r="U74">
        <v>8.7999999999999995E-2</v>
      </c>
      <c r="V74" t="s">
        <v>2</v>
      </c>
      <c r="W74" t="s">
        <v>2</v>
      </c>
      <c r="X74" t="s">
        <v>2</v>
      </c>
      <c r="Y74">
        <v>0.375</v>
      </c>
      <c r="Z74" t="s">
        <v>2</v>
      </c>
      <c r="AA74" t="s">
        <v>2</v>
      </c>
      <c r="AB74">
        <v>3.0000000000000001E-3</v>
      </c>
      <c r="AC74" t="s">
        <v>2</v>
      </c>
      <c r="AD74" t="s">
        <v>2</v>
      </c>
      <c r="AE74" t="s">
        <v>2</v>
      </c>
      <c r="AF74" t="s">
        <v>2</v>
      </c>
      <c r="AG74" t="s">
        <v>2</v>
      </c>
      <c r="AH74">
        <v>0.04</v>
      </c>
      <c r="AI74" t="s">
        <v>2</v>
      </c>
      <c r="AJ74" t="s">
        <v>2</v>
      </c>
      <c r="AK74" t="s">
        <v>2</v>
      </c>
      <c r="AL74" t="s">
        <v>2</v>
      </c>
      <c r="AM74">
        <v>3.5000000000000003E-2</v>
      </c>
      <c r="AN74">
        <v>1.9E-2</v>
      </c>
      <c r="AO74" t="s">
        <v>2</v>
      </c>
      <c r="AP74" t="s">
        <v>2</v>
      </c>
      <c r="AQ74" t="s">
        <v>2</v>
      </c>
      <c r="AR74" t="s">
        <v>2</v>
      </c>
      <c r="AS74" t="s">
        <v>2</v>
      </c>
      <c r="AT74">
        <v>1.591</v>
      </c>
      <c r="AU74">
        <v>0.17299999999999999</v>
      </c>
      <c r="AV74" t="s">
        <v>2</v>
      </c>
      <c r="AW74">
        <v>6.5780000000000003</v>
      </c>
      <c r="AX74">
        <v>2.2330000000000001</v>
      </c>
      <c r="AY74">
        <v>0.16900000000000001</v>
      </c>
      <c r="AZ74">
        <v>0.30599999999999999</v>
      </c>
      <c r="BA74">
        <v>0.52100000000000002</v>
      </c>
      <c r="BB74">
        <v>0.622</v>
      </c>
      <c r="BC74" t="s">
        <v>2</v>
      </c>
      <c r="BD74">
        <v>4.9969999999999999</v>
      </c>
      <c r="BE74" t="s">
        <v>2</v>
      </c>
      <c r="BF74" t="s">
        <v>2</v>
      </c>
      <c r="BG74" t="s">
        <v>2</v>
      </c>
      <c r="BH74">
        <v>0.129</v>
      </c>
      <c r="BI74" t="s">
        <v>2</v>
      </c>
      <c r="BJ74" t="s">
        <v>2</v>
      </c>
      <c r="BK74" t="s">
        <v>2</v>
      </c>
      <c r="BL74" t="s">
        <v>2</v>
      </c>
      <c r="BM74" t="s">
        <v>2</v>
      </c>
      <c r="BN74">
        <v>1.6060000000000001</v>
      </c>
      <c r="BO74">
        <v>11.451000000000001</v>
      </c>
      <c r="BP74" t="s">
        <v>2</v>
      </c>
      <c r="BQ74">
        <v>2.5059999999999998</v>
      </c>
      <c r="BR74" t="s">
        <v>2</v>
      </c>
      <c r="BS74">
        <v>2.0150000000000001</v>
      </c>
      <c r="BT74" t="s">
        <v>2</v>
      </c>
      <c r="BU74" t="s">
        <v>2</v>
      </c>
      <c r="BV74" t="s">
        <v>2</v>
      </c>
      <c r="BW74" t="s">
        <v>2</v>
      </c>
      <c r="BX74" t="s">
        <v>2</v>
      </c>
      <c r="BY74" t="s">
        <v>2</v>
      </c>
      <c r="BZ74" t="s">
        <v>2</v>
      </c>
      <c r="CA74">
        <v>334.411</v>
      </c>
      <c r="CB74" t="s">
        <v>2</v>
      </c>
      <c r="CC74" t="s">
        <v>2</v>
      </c>
      <c r="CG74" s="9">
        <f t="shared" si="3"/>
        <v>369.97</v>
      </c>
      <c r="CH74">
        <f>+BW$82</f>
        <v>0</v>
      </c>
      <c r="CI74" s="10"/>
      <c r="CJ74" s="7"/>
    </row>
    <row r="75" spans="2:88">
      <c r="B75" t="s">
        <v>89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>
        <v>6.3579999999999997</v>
      </c>
      <c r="AH75" t="s">
        <v>2</v>
      </c>
      <c r="AI75">
        <v>0.24299999999999999</v>
      </c>
      <c r="AJ75" t="s">
        <v>2</v>
      </c>
      <c r="AK75" t="s">
        <v>2</v>
      </c>
      <c r="AL75" t="s">
        <v>2</v>
      </c>
      <c r="AM75" t="s">
        <v>2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>
        <v>41.03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  <c r="BF75" t="s">
        <v>2</v>
      </c>
      <c r="BG75" t="s">
        <v>2</v>
      </c>
      <c r="BH75" t="s">
        <v>2</v>
      </c>
      <c r="BI75" t="s">
        <v>2</v>
      </c>
      <c r="BJ75">
        <v>177.31100000000001</v>
      </c>
      <c r="BK75" t="s">
        <v>2</v>
      </c>
      <c r="BL75" t="s">
        <v>2</v>
      </c>
      <c r="BM75" t="s">
        <v>2</v>
      </c>
      <c r="BN75" t="s">
        <v>2</v>
      </c>
      <c r="BO75" t="s">
        <v>2</v>
      </c>
      <c r="BP75" t="s">
        <v>2</v>
      </c>
      <c r="BQ75" t="s">
        <v>2</v>
      </c>
      <c r="BR75">
        <v>22.311</v>
      </c>
      <c r="BS75" t="s">
        <v>2</v>
      </c>
      <c r="BT75" t="s">
        <v>2</v>
      </c>
      <c r="BU75">
        <v>1625.5139999999999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 t="s">
        <v>2</v>
      </c>
      <c r="CB75" t="s">
        <v>2</v>
      </c>
      <c r="CC75">
        <v>18946.91</v>
      </c>
      <c r="CG75" s="9">
        <f t="shared" si="3"/>
        <v>20819.677</v>
      </c>
      <c r="CH75">
        <f>+BX$82</f>
        <v>0</v>
      </c>
      <c r="CI75" s="10"/>
      <c r="CJ75" s="7"/>
    </row>
    <row r="76" spans="2:88">
      <c r="B76" t="s">
        <v>76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>
        <v>1.7000000000000001E-2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0.57099999999999995</v>
      </c>
      <c r="AF76" t="s">
        <v>2</v>
      </c>
      <c r="AG76" t="s">
        <v>2</v>
      </c>
      <c r="AH76" t="s">
        <v>2</v>
      </c>
      <c r="AI76">
        <v>7.3999999999999996E-2</v>
      </c>
      <c r="AJ76" t="s">
        <v>2</v>
      </c>
      <c r="AK76">
        <v>0.77700000000000002</v>
      </c>
      <c r="AL76" t="s">
        <v>2</v>
      </c>
      <c r="AM76" t="s">
        <v>2</v>
      </c>
      <c r="AN76" t="s">
        <v>2</v>
      </c>
      <c r="AO76" t="s">
        <v>2</v>
      </c>
      <c r="AP76" t="s">
        <v>2</v>
      </c>
      <c r="AQ76" t="s">
        <v>2</v>
      </c>
      <c r="AR76">
        <v>1.9E-2</v>
      </c>
      <c r="AS76" t="s">
        <v>2</v>
      </c>
      <c r="AT76">
        <v>0.73299999999999998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t="s">
        <v>2</v>
      </c>
      <c r="BC76">
        <v>1.3049999999999999</v>
      </c>
      <c r="BD76" t="s">
        <v>2</v>
      </c>
      <c r="BE76">
        <v>0.19400000000000001</v>
      </c>
      <c r="BF76">
        <v>0.19400000000000001</v>
      </c>
      <c r="BG76">
        <v>0.153</v>
      </c>
      <c r="BH76" t="s">
        <v>2</v>
      </c>
      <c r="BI76">
        <v>44.3</v>
      </c>
      <c r="BJ76" t="s">
        <v>2</v>
      </c>
      <c r="BK76">
        <v>0.91</v>
      </c>
      <c r="BL76">
        <v>5.7000000000000002E-2</v>
      </c>
      <c r="BM76">
        <v>78.296999999999997</v>
      </c>
      <c r="BN76" t="s">
        <v>2</v>
      </c>
      <c r="BO76" t="s">
        <v>2</v>
      </c>
      <c r="BP76">
        <v>124.285</v>
      </c>
      <c r="BQ76" t="s">
        <v>2</v>
      </c>
      <c r="BR76">
        <v>9.3209999999999997</v>
      </c>
      <c r="BS76" t="s">
        <v>2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 t="s">
        <v>2</v>
      </c>
      <c r="CB76" t="s">
        <v>2</v>
      </c>
      <c r="CC76">
        <v>241.036</v>
      </c>
      <c r="CG76" s="9">
        <f t="shared" si="3"/>
        <v>502.24299999999999</v>
      </c>
      <c r="CH76">
        <f>+BY$82</f>
        <v>0</v>
      </c>
      <c r="CI76" s="10"/>
      <c r="CJ76" s="7"/>
    </row>
    <row r="77" spans="2:88">
      <c r="B77" t="s">
        <v>77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>
        <v>0.23</v>
      </c>
      <c r="AE77" t="s">
        <v>2</v>
      </c>
      <c r="AF77" t="s">
        <v>2</v>
      </c>
      <c r="AG77" t="s">
        <v>2</v>
      </c>
      <c r="AH77" t="s">
        <v>2</v>
      </c>
      <c r="AI77" t="s">
        <v>2</v>
      </c>
      <c r="AJ77">
        <v>0.50700000000000001</v>
      </c>
      <c r="AK77">
        <v>3.492</v>
      </c>
      <c r="AL77" t="s">
        <v>2</v>
      </c>
      <c r="AM77" t="s">
        <v>2</v>
      </c>
      <c r="AN77" t="s">
        <v>2</v>
      </c>
      <c r="AO77" t="s">
        <v>2</v>
      </c>
      <c r="AP77">
        <v>0.443</v>
      </c>
      <c r="AQ77">
        <v>1.726</v>
      </c>
      <c r="AR77">
        <v>2.5999999999999999E-2</v>
      </c>
      <c r="AS77">
        <v>0.39300000000000002</v>
      </c>
      <c r="AT77">
        <v>1.929</v>
      </c>
      <c r="AU77" t="s">
        <v>2</v>
      </c>
      <c r="AV77">
        <v>2.5470000000000002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>
        <v>5.1360000000000001</v>
      </c>
      <c r="BD77" t="s">
        <v>2</v>
      </c>
      <c r="BE77">
        <v>2.621</v>
      </c>
      <c r="BF77">
        <v>1.5529999999999999</v>
      </c>
      <c r="BG77">
        <v>1.224</v>
      </c>
      <c r="BH77" t="s">
        <v>2</v>
      </c>
      <c r="BI77">
        <v>44.680999999999997</v>
      </c>
      <c r="BJ77">
        <v>11.356</v>
      </c>
      <c r="BK77">
        <v>1.123</v>
      </c>
      <c r="BL77">
        <v>0.22900000000000001</v>
      </c>
      <c r="BM77">
        <v>323.10199999999998</v>
      </c>
      <c r="BN77" t="s">
        <v>2</v>
      </c>
      <c r="BO77" t="s">
        <v>2</v>
      </c>
      <c r="BP77">
        <v>168.31800000000001</v>
      </c>
      <c r="BQ77" t="s">
        <v>2</v>
      </c>
      <c r="BR77">
        <v>17.184999999999999</v>
      </c>
      <c r="BS77" t="s">
        <v>2</v>
      </c>
      <c r="BT77" t="s">
        <v>2</v>
      </c>
      <c r="BU77" t="s">
        <v>2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2905.9549999999999</v>
      </c>
      <c r="CG77" s="9">
        <f t="shared" si="3"/>
        <v>3493.7759999999998</v>
      </c>
      <c r="CH77">
        <f>+BZ$82</f>
        <v>0</v>
      </c>
      <c r="CI77" s="10"/>
      <c r="CJ77" s="7"/>
    </row>
    <row r="78" spans="2:88">
      <c r="B78" t="s">
        <v>78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>
        <v>2.9000000000000001E-2</v>
      </c>
      <c r="Q78" t="s">
        <v>2</v>
      </c>
      <c r="R78" t="s">
        <v>2</v>
      </c>
      <c r="S78" t="s">
        <v>2</v>
      </c>
      <c r="T78" t="s">
        <v>2</v>
      </c>
      <c r="U78">
        <v>6.4000000000000001E-2</v>
      </c>
      <c r="V78" t="s">
        <v>2</v>
      </c>
      <c r="W78">
        <v>9.1999999999999998E-2</v>
      </c>
      <c r="X78" t="s">
        <v>2</v>
      </c>
      <c r="Y78" t="s">
        <v>2</v>
      </c>
      <c r="Z78" t="s">
        <v>2</v>
      </c>
      <c r="AA78">
        <v>5.0000000000000001E-3</v>
      </c>
      <c r="AB78">
        <v>1.2999999999999999E-2</v>
      </c>
      <c r="AC78" t="s">
        <v>2</v>
      </c>
      <c r="AD78" t="s">
        <v>2</v>
      </c>
      <c r="AE78" t="s">
        <v>2</v>
      </c>
      <c r="AF78">
        <v>0.114</v>
      </c>
      <c r="AG78" t="s">
        <v>2</v>
      </c>
      <c r="AH78">
        <v>0.113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>
        <v>3.5999999999999997E-2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>
        <v>1.8460000000000001</v>
      </c>
      <c r="AV78" t="s">
        <v>2</v>
      </c>
      <c r="AW78">
        <v>1.149</v>
      </c>
      <c r="AX78">
        <v>2.2719999999999998</v>
      </c>
      <c r="AY78">
        <v>0.121</v>
      </c>
      <c r="AZ78">
        <v>0.68400000000000005</v>
      </c>
      <c r="BA78">
        <v>1.167</v>
      </c>
      <c r="BB78">
        <v>1.3879999999999999</v>
      </c>
      <c r="BC78" t="s">
        <v>2</v>
      </c>
      <c r="BD78">
        <v>8.8490000000000002</v>
      </c>
      <c r="BE78" t="s">
        <v>2</v>
      </c>
      <c r="BF78" t="s">
        <v>2</v>
      </c>
      <c r="BG78" t="s">
        <v>2</v>
      </c>
      <c r="BH78">
        <v>0.68899999999999995</v>
      </c>
      <c r="BI78" t="s">
        <v>2</v>
      </c>
      <c r="BJ78" t="s">
        <v>2</v>
      </c>
      <c r="BK78" t="s">
        <v>2</v>
      </c>
      <c r="BL78" t="s">
        <v>2</v>
      </c>
      <c r="BM78" t="s">
        <v>2</v>
      </c>
      <c r="BN78">
        <v>5.2270000000000003</v>
      </c>
      <c r="BO78">
        <v>10.326000000000001</v>
      </c>
      <c r="BP78" t="s">
        <v>2</v>
      </c>
      <c r="BQ78">
        <v>52.396000000000001</v>
      </c>
      <c r="BR78" t="s">
        <v>2</v>
      </c>
      <c r="BS78">
        <v>61.52</v>
      </c>
      <c r="BT78">
        <v>3.468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344.51100000000002</v>
      </c>
      <c r="CG78" s="9">
        <f t="shared" si="3"/>
        <v>496.07900000000001</v>
      </c>
      <c r="CH78">
        <f>+CA$82</f>
        <v>496.07900000000001</v>
      </c>
      <c r="CI78" s="10">
        <f t="shared" si="4"/>
        <v>2.6955508428855004</v>
      </c>
      <c r="CJ78" s="7">
        <f t="shared" si="5"/>
        <v>2.6955508428855004</v>
      </c>
    </row>
    <row r="79" spans="2:88">
      <c r="B79" t="s">
        <v>79</v>
      </c>
      <c r="C79">
        <v>1E-3</v>
      </c>
      <c r="D79">
        <v>1.0999999999999999E-2</v>
      </c>
      <c r="E79">
        <v>8.7999999999999995E-2</v>
      </c>
      <c r="F79" t="s">
        <v>2</v>
      </c>
      <c r="G79">
        <v>5.1999999999999998E-2</v>
      </c>
      <c r="H79">
        <v>9.0999999999999998E-2</v>
      </c>
      <c r="I79">
        <v>5.3999999999999999E-2</v>
      </c>
      <c r="J79" t="s">
        <v>2</v>
      </c>
      <c r="K79">
        <v>0.48599999999999999</v>
      </c>
      <c r="L79" t="s">
        <v>2</v>
      </c>
      <c r="M79">
        <v>0.248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>
        <v>0.13</v>
      </c>
      <c r="U79" t="s">
        <v>2</v>
      </c>
      <c r="V79" t="s">
        <v>2</v>
      </c>
      <c r="W79" t="s">
        <v>2</v>
      </c>
      <c r="X79">
        <v>2.1999999999999999E-2</v>
      </c>
      <c r="Y79" t="s">
        <v>2</v>
      </c>
      <c r="Z79" t="s">
        <v>2</v>
      </c>
      <c r="AA79" t="s">
        <v>2</v>
      </c>
      <c r="AB79" t="s">
        <v>2</v>
      </c>
      <c r="AC79">
        <v>0.112</v>
      </c>
      <c r="AD79" t="s">
        <v>2</v>
      </c>
      <c r="AE79" t="s">
        <v>2</v>
      </c>
      <c r="AF79" t="s">
        <v>2</v>
      </c>
      <c r="AG79">
        <v>0.121</v>
      </c>
      <c r="AH79" t="s">
        <v>2</v>
      </c>
      <c r="AI79">
        <v>8.0000000000000002E-3</v>
      </c>
      <c r="AJ79" t="s">
        <v>2</v>
      </c>
      <c r="AK79">
        <v>9.9000000000000005E-2</v>
      </c>
      <c r="AL79" t="s">
        <v>2</v>
      </c>
      <c r="AM79" t="s">
        <v>2</v>
      </c>
      <c r="AN79" t="s">
        <v>2</v>
      </c>
      <c r="AO79" t="s">
        <v>2</v>
      </c>
      <c r="AP79" t="s">
        <v>2</v>
      </c>
      <c r="AQ79">
        <v>0.17499999999999999</v>
      </c>
      <c r="AR79" t="s">
        <v>2</v>
      </c>
      <c r="AS79">
        <v>6.5000000000000002E-2</v>
      </c>
      <c r="AT79">
        <v>5.8000000000000003E-2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 t="s">
        <v>2</v>
      </c>
      <c r="BD79" t="s">
        <v>2</v>
      </c>
      <c r="BE79" t="s">
        <v>2</v>
      </c>
      <c r="BF79" t="s">
        <v>2</v>
      </c>
      <c r="BG79" t="s">
        <v>2</v>
      </c>
      <c r="BH79" t="s">
        <v>2</v>
      </c>
      <c r="BI79" t="s">
        <v>2</v>
      </c>
      <c r="BJ79" t="s">
        <v>2</v>
      </c>
      <c r="BK79" t="s">
        <v>2</v>
      </c>
      <c r="BL79" t="s">
        <v>2</v>
      </c>
      <c r="BM79" t="s">
        <v>2</v>
      </c>
      <c r="BN79" t="s">
        <v>2</v>
      </c>
      <c r="BO79" t="s">
        <v>2</v>
      </c>
      <c r="BP79" t="s">
        <v>2</v>
      </c>
      <c r="BQ79" t="s">
        <v>2</v>
      </c>
      <c r="BR79" t="s">
        <v>2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 t="s">
        <v>2</v>
      </c>
      <c r="CG79" s="9">
        <f t="shared" si="3"/>
        <v>1.8210000000000002</v>
      </c>
      <c r="CH79">
        <f>+CB$82</f>
        <v>1.7829999999999999</v>
      </c>
      <c r="CI79" s="10">
        <f t="shared" si="4"/>
        <v>0.25115134317535459</v>
      </c>
      <c r="CJ79" s="7">
        <f t="shared" si="5"/>
        <v>0.26030994579492006</v>
      </c>
    </row>
    <row r="80" spans="2:88">
      <c r="B80" t="s">
        <v>80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>
        <v>0.35499999999999998</v>
      </c>
      <c r="I80">
        <v>0.251</v>
      </c>
      <c r="J80" t="s">
        <v>2</v>
      </c>
      <c r="K80">
        <v>0.84099999999999997</v>
      </c>
      <c r="L80" t="s">
        <v>2</v>
      </c>
      <c r="M80">
        <v>1.4630000000000001</v>
      </c>
      <c r="N80" t="s">
        <v>2</v>
      </c>
      <c r="O80" t="s">
        <v>2</v>
      </c>
      <c r="P80" t="s">
        <v>2</v>
      </c>
      <c r="Q80">
        <v>0.1</v>
      </c>
      <c r="R80" t="s">
        <v>2</v>
      </c>
      <c r="S80">
        <v>2.7</v>
      </c>
      <c r="T80">
        <v>7.2999999999999995E-2</v>
      </c>
      <c r="U80" t="s">
        <v>2</v>
      </c>
      <c r="V80">
        <v>2.359</v>
      </c>
      <c r="W80" t="s">
        <v>2</v>
      </c>
      <c r="X80">
        <v>4.8000000000000001E-2</v>
      </c>
      <c r="Y80" t="s">
        <v>2</v>
      </c>
      <c r="Z80" t="s">
        <v>2</v>
      </c>
      <c r="AA80" t="s">
        <v>2</v>
      </c>
      <c r="AB80" t="s">
        <v>2</v>
      </c>
      <c r="AC80">
        <v>2.2250000000000001</v>
      </c>
      <c r="AD80">
        <v>0.16500000000000001</v>
      </c>
      <c r="AE80">
        <v>0.43099999999999999</v>
      </c>
      <c r="AF80" t="s">
        <v>2</v>
      </c>
      <c r="AG80">
        <v>8.2829999999999995</v>
      </c>
      <c r="AH80" t="s">
        <v>2</v>
      </c>
      <c r="AI80">
        <v>4.3999999999999997E-2</v>
      </c>
      <c r="AJ80">
        <v>0.38600000000000001</v>
      </c>
      <c r="AK80">
        <v>0.99199999999999999</v>
      </c>
      <c r="AL80">
        <v>8.5999999999999993E-2</v>
      </c>
      <c r="AM80" t="s">
        <v>2</v>
      </c>
      <c r="AN80" t="s">
        <v>2</v>
      </c>
      <c r="AO80">
        <v>1.3129999999999999</v>
      </c>
      <c r="AP80">
        <v>4.391</v>
      </c>
      <c r="AQ80">
        <v>1.639</v>
      </c>
      <c r="AR80">
        <v>0.22700000000000001</v>
      </c>
      <c r="AS80">
        <v>4.8659999999999997</v>
      </c>
      <c r="AT80" t="s">
        <v>2</v>
      </c>
      <c r="AU80" t="s">
        <v>2</v>
      </c>
      <c r="AV80">
        <v>7.5949999999999998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>
        <v>0.78100000000000003</v>
      </c>
      <c r="BD80" t="s">
        <v>2</v>
      </c>
      <c r="BE80">
        <v>3.9159999999999999</v>
      </c>
      <c r="BF80">
        <v>3.9180000000000001</v>
      </c>
      <c r="BG80">
        <v>3.0819999999999999</v>
      </c>
      <c r="BH80" t="s">
        <v>2</v>
      </c>
      <c r="BI80">
        <v>1.9470000000000001</v>
      </c>
      <c r="BJ80">
        <v>51.262</v>
      </c>
      <c r="BK80">
        <v>0.48399999999999999</v>
      </c>
      <c r="BL80" t="s">
        <v>2</v>
      </c>
      <c r="BM80">
        <v>383.053</v>
      </c>
      <c r="BN80" t="s">
        <v>2</v>
      </c>
      <c r="BO80" t="s">
        <v>2</v>
      </c>
      <c r="BP80">
        <v>5558.1840000000002</v>
      </c>
      <c r="BQ80" t="s">
        <v>2</v>
      </c>
      <c r="BR80">
        <v>20.878</v>
      </c>
      <c r="BS80" t="s">
        <v>2</v>
      </c>
      <c r="BT80" t="s">
        <v>2</v>
      </c>
      <c r="BU80">
        <v>197.06700000000001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 t="s">
        <v>2</v>
      </c>
      <c r="CG80" s="9">
        <f t="shared" si="3"/>
        <v>6265.4049999999997</v>
      </c>
      <c r="CH80">
        <f>+CC$82</f>
        <v>25338.12</v>
      </c>
      <c r="CI80" s="10">
        <f t="shared" si="4"/>
        <v>4.4037743886091834</v>
      </c>
      <c r="CJ80" s="7">
        <f t="shared" si="5"/>
        <v>3.7969491493254197</v>
      </c>
    </row>
    <row r="81" spans="2:88">
      <c r="B81" t="s">
        <v>81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>
        <v>0</v>
      </c>
      <c r="CB81">
        <v>0</v>
      </c>
      <c r="CC81">
        <v>0</v>
      </c>
      <c r="CG81" s="9">
        <f t="shared" si="3"/>
        <v>0</v>
      </c>
      <c r="CH81">
        <f>+CD$82</f>
        <v>0</v>
      </c>
      <c r="CI81" s="10"/>
      <c r="CJ81" s="7"/>
    </row>
    <row r="82" spans="2:88">
      <c r="B82" t="s">
        <v>82</v>
      </c>
      <c r="C82">
        <v>2.9609999999999999</v>
      </c>
      <c r="D82">
        <v>1.8879999999999999</v>
      </c>
      <c r="E82">
        <v>3.0859999999999999</v>
      </c>
      <c r="F82">
        <v>0.1</v>
      </c>
      <c r="G82">
        <v>0.38100000000000001</v>
      </c>
      <c r="H82">
        <v>22.143999999999998</v>
      </c>
      <c r="I82">
        <v>4.149</v>
      </c>
      <c r="J82">
        <v>0.505</v>
      </c>
      <c r="K82">
        <v>42.904000000000003</v>
      </c>
      <c r="L82">
        <v>0.111</v>
      </c>
      <c r="M82">
        <v>10.824999999999999</v>
      </c>
      <c r="N82">
        <v>0.19400000000000001</v>
      </c>
      <c r="O82">
        <v>7.391</v>
      </c>
      <c r="P82">
        <v>3.4390000000000001</v>
      </c>
      <c r="Q82">
        <v>12.214</v>
      </c>
      <c r="R82">
        <v>32.332000000000001</v>
      </c>
      <c r="S82">
        <v>34.146000000000001</v>
      </c>
      <c r="T82">
        <v>6.1630000000000003</v>
      </c>
      <c r="U82">
        <v>1.62</v>
      </c>
      <c r="V82">
        <v>16.074000000000002</v>
      </c>
      <c r="W82">
        <v>1.2350000000000001</v>
      </c>
      <c r="X82">
        <v>0.97799999999999998</v>
      </c>
      <c r="Y82">
        <v>2.4590000000000001</v>
      </c>
      <c r="Z82">
        <v>3.621</v>
      </c>
      <c r="AA82">
        <v>1.2130000000000001</v>
      </c>
      <c r="AB82">
        <v>0.20300000000000001</v>
      </c>
      <c r="AC82">
        <v>20.748000000000001</v>
      </c>
      <c r="AD82">
        <v>4.5259999999999998</v>
      </c>
      <c r="AE82">
        <v>4.8360000000000003</v>
      </c>
      <c r="AF82">
        <v>0.81200000000000006</v>
      </c>
      <c r="AG82">
        <v>71.066000000000003</v>
      </c>
      <c r="AH82">
        <v>1.284</v>
      </c>
      <c r="AI82">
        <v>1.633</v>
      </c>
      <c r="AJ82">
        <v>5.2149999999999999</v>
      </c>
      <c r="AK82">
        <v>19.402000000000001</v>
      </c>
      <c r="AL82">
        <v>0.501</v>
      </c>
      <c r="AM82">
        <v>1.103</v>
      </c>
      <c r="AN82">
        <v>0.23100000000000001</v>
      </c>
      <c r="AO82">
        <v>6.1</v>
      </c>
      <c r="AP82">
        <v>23.152000000000001</v>
      </c>
      <c r="AQ82">
        <v>19.759</v>
      </c>
      <c r="AR82">
        <v>0.94599999999999995</v>
      </c>
      <c r="AS82">
        <v>19.498000000000001</v>
      </c>
      <c r="AT82">
        <v>6.72</v>
      </c>
      <c r="AU82">
        <v>3.839</v>
      </c>
      <c r="AV82">
        <v>94.856999999999999</v>
      </c>
      <c r="AW82">
        <v>12.613</v>
      </c>
      <c r="AX82">
        <v>7.0949999999999998</v>
      </c>
      <c r="AY82">
        <v>0.41599999999999998</v>
      </c>
      <c r="AZ82">
        <v>1.4990000000000001</v>
      </c>
      <c r="BA82">
        <v>2.5550000000000002</v>
      </c>
      <c r="BB82">
        <v>3.0390000000000001</v>
      </c>
      <c r="BC82">
        <v>10.907999999999999</v>
      </c>
      <c r="BD82">
        <v>20.875</v>
      </c>
      <c r="BE82">
        <v>10.193</v>
      </c>
      <c r="BF82">
        <v>7.7930000000000001</v>
      </c>
      <c r="BG82">
        <v>6.1340000000000003</v>
      </c>
      <c r="BH82">
        <v>3.1259999999999999</v>
      </c>
      <c r="BI82">
        <v>117.325</v>
      </c>
      <c r="BJ82">
        <v>318.54300000000001</v>
      </c>
      <c r="BK82">
        <v>4.9740000000000002</v>
      </c>
      <c r="BL82">
        <v>0.35099999999999998</v>
      </c>
      <c r="BM82">
        <v>1012.73</v>
      </c>
      <c r="BN82">
        <v>8.0570000000000004</v>
      </c>
      <c r="BO82">
        <v>23.669</v>
      </c>
      <c r="BP82">
        <v>6178.6769999999997</v>
      </c>
      <c r="BQ82">
        <v>58.44</v>
      </c>
      <c r="BR82">
        <v>74.447000000000003</v>
      </c>
      <c r="BS82">
        <v>66.486000000000004</v>
      </c>
      <c r="BT82">
        <v>31.224</v>
      </c>
      <c r="BU82">
        <v>1878.23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496.07900000000001</v>
      </c>
      <c r="CB82">
        <v>1.7829999999999999</v>
      </c>
      <c r="CC82">
        <v>25338.12</v>
      </c>
      <c r="CG82" s="9">
        <f t="shared" si="3"/>
        <v>36213.945</v>
      </c>
      <c r="CH82">
        <f>+CE$82</f>
        <v>0</v>
      </c>
      <c r="CI82" s="10"/>
      <c r="CJ82" s="7"/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J82"/>
  <sheetViews>
    <sheetView topLeftCell="BR16" workbookViewId="0">
      <selection activeCell="CI2" sqref="CI2:CJ72"/>
    </sheetView>
  </sheetViews>
  <sheetFormatPr baseColWidth="10" defaultRowHeight="15" x14ac:dyDescent="0"/>
  <cols>
    <col min="87" max="87" width="11.5" bestFit="1" customWidth="1"/>
  </cols>
  <sheetData>
    <row r="1" spans="2:88">
      <c r="B1" t="s">
        <v>0</v>
      </c>
    </row>
    <row r="2" spans="2:88">
      <c r="B2" t="s">
        <v>1</v>
      </c>
      <c r="C2">
        <v>1.2999999999999999E-2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>
        <v>0.78</v>
      </c>
      <c r="CG2" s="9">
        <f>+SUM(C2:CC2)</f>
        <v>0.79300000000000004</v>
      </c>
      <c r="CH2">
        <f>+C82</f>
        <v>3.45</v>
      </c>
      <c r="CI2" s="10">
        <f>+LOG(CH2)</f>
        <v>0.53781909507327419</v>
      </c>
      <c r="CJ2" s="7">
        <f>+LOG(CG2)</f>
        <v>-0.10072681268239618</v>
      </c>
    </row>
    <row r="3" spans="2:88">
      <c r="B3" t="s">
        <v>3</v>
      </c>
      <c r="C3">
        <v>0.14699999999999999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>
        <v>0.14799999999999999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0.436</v>
      </c>
      <c r="CG3" s="9">
        <f t="shared" ref="CG3:CG66" si="0">+SUM(C3:CC3)</f>
        <v>0.73099999999999998</v>
      </c>
      <c r="CH3">
        <f>+D$82</f>
        <v>1.8979999999999999</v>
      </c>
      <c r="CI3" s="10">
        <f t="shared" ref="CI3:CI66" si="1">+LOG(CH3)</f>
        <v>0.27829620809127387</v>
      </c>
      <c r="CJ3" s="7">
        <f t="shared" ref="CJ3:CJ66" si="2">+LOG(CG3)</f>
        <v>-0.13608262304213956</v>
      </c>
    </row>
    <row r="4" spans="2:88">
      <c r="B4" t="s">
        <v>4</v>
      </c>
      <c r="C4">
        <v>1E-3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0.80200000000000005</v>
      </c>
      <c r="CG4" s="9">
        <f t="shared" si="0"/>
        <v>0.80300000000000005</v>
      </c>
      <c r="CH4">
        <f>+E$82</f>
        <v>4.056</v>
      </c>
      <c r="CI4" s="10">
        <f t="shared" si="1"/>
        <v>0.60809794632527958</v>
      </c>
      <c r="CJ4" s="7">
        <f t="shared" si="2"/>
        <v>-9.5284454721319037E-2</v>
      </c>
    </row>
    <row r="5" spans="2:88">
      <c r="B5" t="s">
        <v>83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>
        <v>8.0000000000000002E-3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>
        <v>2.3E-2</v>
      </c>
      <c r="CB5" t="s">
        <v>2</v>
      </c>
      <c r="CC5" t="s">
        <v>2</v>
      </c>
      <c r="CG5" s="9">
        <f t="shared" si="0"/>
        <v>3.1E-2</v>
      </c>
      <c r="CH5">
        <f>+F$82</f>
        <v>0.11899999999999999</v>
      </c>
      <c r="CI5" s="10">
        <f t="shared" si="1"/>
        <v>-0.9244530386074693</v>
      </c>
      <c r="CJ5" s="7">
        <f t="shared" si="2"/>
        <v>-1.5086383061657274</v>
      </c>
    </row>
    <row r="6" spans="2:88">
      <c r="B6" t="s">
        <v>6</v>
      </c>
      <c r="C6">
        <v>0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>
        <v>0.104</v>
      </c>
      <c r="CG6" s="9">
        <f t="shared" si="0"/>
        <v>0.104</v>
      </c>
      <c r="CH6">
        <f>+G$82</f>
        <v>0.52200000000000002</v>
      </c>
      <c r="CI6" s="10">
        <f t="shared" si="1"/>
        <v>-0.28232949699773785</v>
      </c>
      <c r="CJ6" s="7">
        <f t="shared" si="2"/>
        <v>-0.98296666070121963</v>
      </c>
    </row>
    <row r="7" spans="2:88">
      <c r="B7" t="s">
        <v>7</v>
      </c>
      <c r="C7">
        <v>0.50800000000000001</v>
      </c>
      <c r="D7">
        <v>0.625</v>
      </c>
      <c r="E7">
        <v>0.28399999999999997</v>
      </c>
      <c r="F7" t="s">
        <v>2</v>
      </c>
      <c r="G7">
        <v>4.9000000000000002E-2</v>
      </c>
      <c r="H7">
        <v>0.248</v>
      </c>
      <c r="I7" t="s">
        <v>2</v>
      </c>
      <c r="J7" t="s">
        <v>2</v>
      </c>
      <c r="K7">
        <v>1.0760000000000001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>
        <v>1.129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>
        <v>1.4890000000000001</v>
      </c>
      <c r="AH7" t="s">
        <v>2</v>
      </c>
      <c r="AI7" t="s">
        <v>2</v>
      </c>
      <c r="AJ7" t="s">
        <v>2</v>
      </c>
      <c r="AK7">
        <v>0.38200000000000001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5.8280000000000003</v>
      </c>
      <c r="CG7" s="9">
        <f t="shared" si="0"/>
        <v>11.618</v>
      </c>
      <c r="CH7">
        <f>+H$82</f>
        <v>23.59</v>
      </c>
      <c r="CI7" s="10">
        <f t="shared" si="1"/>
        <v>1.3727279408855955</v>
      </c>
      <c r="CJ7" s="7">
        <f t="shared" si="2"/>
        <v>1.06513137214021</v>
      </c>
    </row>
    <row r="8" spans="2:88">
      <c r="B8" t="s">
        <v>8</v>
      </c>
      <c r="C8">
        <v>0.314</v>
      </c>
      <c r="D8" t="s">
        <v>2</v>
      </c>
      <c r="E8" t="s">
        <v>2</v>
      </c>
      <c r="F8" t="s">
        <v>2</v>
      </c>
      <c r="G8">
        <v>2.9000000000000001E-2</v>
      </c>
      <c r="H8" t="s">
        <v>2</v>
      </c>
      <c r="I8" t="s">
        <v>2</v>
      </c>
      <c r="J8" t="s">
        <v>2</v>
      </c>
      <c r="K8">
        <v>7.8E-2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8.4000000000000005E-2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1.05</v>
      </c>
      <c r="CG8" s="9">
        <f t="shared" si="0"/>
        <v>1.5550000000000002</v>
      </c>
      <c r="CH8">
        <f>+I$82</f>
        <v>4.67</v>
      </c>
      <c r="CI8" s="10">
        <f t="shared" si="1"/>
        <v>0.66931688056611216</v>
      </c>
      <c r="CJ8" s="7">
        <f t="shared" si="2"/>
        <v>0.19173039336285636</v>
      </c>
    </row>
    <row r="9" spans="2:88">
      <c r="B9" t="s">
        <v>9</v>
      </c>
      <c r="C9" t="s">
        <v>2</v>
      </c>
      <c r="D9" t="s">
        <v>2</v>
      </c>
      <c r="E9" t="s">
        <v>2</v>
      </c>
      <c r="F9">
        <v>8.9999999999999993E-3</v>
      </c>
      <c r="G9">
        <v>2.1000000000000001E-2</v>
      </c>
      <c r="H9" t="s">
        <v>2</v>
      </c>
      <c r="I9" t="s">
        <v>2</v>
      </c>
      <c r="J9" t="s">
        <v>2</v>
      </c>
      <c r="K9" t="s">
        <v>2</v>
      </c>
      <c r="L9">
        <v>1E-3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>
        <v>0.113</v>
      </c>
      <c r="CB9" t="s">
        <v>2</v>
      </c>
      <c r="CC9" t="s">
        <v>2</v>
      </c>
      <c r="CG9" s="9">
        <f t="shared" si="0"/>
        <v>0.14400000000000002</v>
      </c>
      <c r="CH9">
        <f>+J$82</f>
        <v>0.54100000000000004</v>
      </c>
      <c r="CI9" s="10">
        <f t="shared" si="1"/>
        <v>-0.26680273489343054</v>
      </c>
      <c r="CJ9" s="7">
        <f t="shared" si="2"/>
        <v>-0.84163750790475034</v>
      </c>
    </row>
    <row r="10" spans="2:88">
      <c r="B10" t="s">
        <v>84</v>
      </c>
      <c r="C10" t="s">
        <v>2</v>
      </c>
      <c r="D10" t="s">
        <v>2</v>
      </c>
      <c r="E10">
        <v>9.9000000000000005E-2</v>
      </c>
      <c r="F10" t="s">
        <v>2</v>
      </c>
      <c r="G10" t="s">
        <v>2</v>
      </c>
      <c r="H10">
        <v>0.56599999999999995</v>
      </c>
      <c r="I10" t="s">
        <v>2</v>
      </c>
      <c r="J10" t="s">
        <v>2</v>
      </c>
      <c r="K10">
        <v>0.30599999999999999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>
        <v>0.79100000000000004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>
        <v>2.8039999999999998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>
        <v>10.385</v>
      </c>
      <c r="CG10" s="9">
        <f t="shared" si="0"/>
        <v>14.951000000000001</v>
      </c>
      <c r="CH10">
        <f>+K$82</f>
        <v>49.476999999999997</v>
      </c>
      <c r="CI10" s="10">
        <f t="shared" si="1"/>
        <v>1.6944033586421157</v>
      </c>
      <c r="CJ10" s="7">
        <f t="shared" si="2"/>
        <v>1.1746702414870474</v>
      </c>
    </row>
    <row r="11" spans="2:88">
      <c r="B11" t="s">
        <v>11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>
        <v>2.1000000000000001E-2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>
        <v>0.04</v>
      </c>
      <c r="CB11" t="s">
        <v>2</v>
      </c>
      <c r="CC11" t="s">
        <v>2</v>
      </c>
      <c r="CG11" s="9">
        <f t="shared" si="0"/>
        <v>6.0999999999999999E-2</v>
      </c>
      <c r="CH11">
        <f>+L$82</f>
        <v>0.121</v>
      </c>
      <c r="CI11" s="10">
        <f t="shared" si="1"/>
        <v>-0.91721462968354994</v>
      </c>
      <c r="CJ11" s="7">
        <f t="shared" si="2"/>
        <v>-1.2146701649892331</v>
      </c>
    </row>
    <row r="12" spans="2:88">
      <c r="B12" t="s">
        <v>12</v>
      </c>
      <c r="C12">
        <v>0.52400000000000002</v>
      </c>
      <c r="D12" t="s">
        <v>2</v>
      </c>
      <c r="E12">
        <v>1.9E-2</v>
      </c>
      <c r="F12" t="s">
        <v>2</v>
      </c>
      <c r="G12">
        <v>5.0000000000000001E-3</v>
      </c>
      <c r="H12">
        <v>1.2589999999999999</v>
      </c>
      <c r="I12">
        <v>0.313</v>
      </c>
      <c r="J12" t="s">
        <v>2</v>
      </c>
      <c r="K12">
        <v>0.378</v>
      </c>
      <c r="L12" t="s">
        <v>2</v>
      </c>
      <c r="M12">
        <v>0.11600000000000001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>
        <v>2.8420000000000001</v>
      </c>
      <c r="CG12" s="9">
        <f t="shared" si="0"/>
        <v>5.4560000000000004</v>
      </c>
      <c r="CH12">
        <f>+M$82</f>
        <v>11.672000000000001</v>
      </c>
      <c r="CI12" s="10">
        <f t="shared" si="1"/>
        <v>1.0671452788853952</v>
      </c>
      <c r="CJ12" s="7">
        <f t="shared" si="2"/>
        <v>0.73687436164842257</v>
      </c>
    </row>
    <row r="13" spans="2:88">
      <c r="B13" t="s">
        <v>13</v>
      </c>
      <c r="C13" t="s">
        <v>2</v>
      </c>
      <c r="D13" t="s">
        <v>2</v>
      </c>
      <c r="E13">
        <v>7.0000000000000001E-3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>
        <v>0.03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>
        <v>5.3999999999999999E-2</v>
      </c>
      <c r="CB13" t="s">
        <v>2</v>
      </c>
      <c r="CC13" t="s">
        <v>2</v>
      </c>
      <c r="CG13" s="9">
        <f t="shared" si="0"/>
        <v>9.0999999999999998E-2</v>
      </c>
      <c r="CH13">
        <f>+N$82</f>
        <v>0.21299999999999999</v>
      </c>
      <c r="CI13" s="10">
        <f t="shared" si="1"/>
        <v>-0.67162039656126227</v>
      </c>
      <c r="CJ13" s="7">
        <f t="shared" si="2"/>
        <v>-1.0409586076789064</v>
      </c>
    </row>
    <row r="14" spans="2:88">
      <c r="B14" t="s">
        <v>14</v>
      </c>
      <c r="C14" t="s">
        <v>2</v>
      </c>
      <c r="D14">
        <v>0.16600000000000001</v>
      </c>
      <c r="E14" t="s">
        <v>2</v>
      </c>
      <c r="F14" t="s">
        <v>2</v>
      </c>
      <c r="G14" t="s">
        <v>2</v>
      </c>
      <c r="H14" t="s">
        <v>2</v>
      </c>
      <c r="I14">
        <v>0.111</v>
      </c>
      <c r="J14" t="s">
        <v>2</v>
      </c>
      <c r="K14">
        <v>8.8999999999999996E-2</v>
      </c>
      <c r="L14" t="s">
        <v>2</v>
      </c>
      <c r="M14">
        <v>8.5000000000000006E-2</v>
      </c>
      <c r="N14" t="s">
        <v>2</v>
      </c>
      <c r="O14">
        <v>1.7999999999999999E-2</v>
      </c>
      <c r="P14" t="s">
        <v>2</v>
      </c>
      <c r="Q14" t="s">
        <v>2</v>
      </c>
      <c r="R14" t="s">
        <v>2</v>
      </c>
      <c r="S14" t="s">
        <v>2</v>
      </c>
      <c r="T14">
        <v>0.93700000000000006</v>
      </c>
      <c r="U14" t="s">
        <v>2</v>
      </c>
      <c r="V14">
        <v>0.16600000000000001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 t="s">
        <v>2</v>
      </c>
      <c r="CB14" t="s">
        <v>2</v>
      </c>
      <c r="CC14">
        <v>1.9530000000000001</v>
      </c>
      <c r="CG14" s="9">
        <f t="shared" si="0"/>
        <v>3.5250000000000004</v>
      </c>
      <c r="CH14">
        <f>+O$82</f>
        <v>8.4019999999999992</v>
      </c>
      <c r="CI14" s="10">
        <f t="shared" si="1"/>
        <v>0.92438267720197309</v>
      </c>
      <c r="CJ14" s="7">
        <f t="shared" si="2"/>
        <v>0.54715912132741751</v>
      </c>
    </row>
    <row r="15" spans="2:88">
      <c r="B15" t="s">
        <v>15</v>
      </c>
      <c r="C15" t="s">
        <v>2</v>
      </c>
      <c r="D15" t="s">
        <v>2</v>
      </c>
      <c r="E15">
        <v>5.3999999999999999E-2</v>
      </c>
      <c r="F15">
        <v>1.4999999999999999E-2</v>
      </c>
      <c r="G15">
        <v>8.0000000000000002E-3</v>
      </c>
      <c r="H15" t="s">
        <v>2</v>
      </c>
      <c r="I15" t="s">
        <v>2</v>
      </c>
      <c r="J15" t="s">
        <v>2</v>
      </c>
      <c r="K15" t="s">
        <v>2</v>
      </c>
      <c r="L15">
        <v>6.0000000000000001E-3</v>
      </c>
      <c r="M15" t="s">
        <v>2</v>
      </c>
      <c r="N15" t="s">
        <v>2</v>
      </c>
      <c r="O15" t="s">
        <v>2</v>
      </c>
      <c r="P15">
        <v>2.7E-2</v>
      </c>
      <c r="Q15" t="s">
        <v>2</v>
      </c>
      <c r="R15" t="s">
        <v>2</v>
      </c>
      <c r="S15" t="s">
        <v>2</v>
      </c>
      <c r="T15" t="s">
        <v>2</v>
      </c>
      <c r="U15">
        <v>0.11600000000000001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>
        <v>0.75600000000000001</v>
      </c>
      <c r="CB15" t="s">
        <v>2</v>
      </c>
      <c r="CC15" t="s">
        <v>2</v>
      </c>
      <c r="CG15" s="9">
        <f t="shared" si="0"/>
        <v>0.98199999999999998</v>
      </c>
      <c r="CH15">
        <f>+P$82</f>
        <v>3.59</v>
      </c>
      <c r="CI15" s="10">
        <f t="shared" si="1"/>
        <v>0.55509444857831913</v>
      </c>
      <c r="CJ15" s="7">
        <f t="shared" si="2"/>
        <v>-7.8885122130503398E-3</v>
      </c>
    </row>
    <row r="16" spans="2:88">
      <c r="B16" t="s">
        <v>16</v>
      </c>
      <c r="C16">
        <v>0.184</v>
      </c>
      <c r="D16" t="s">
        <v>2</v>
      </c>
      <c r="E16" t="s">
        <v>2</v>
      </c>
      <c r="F16" t="s">
        <v>2</v>
      </c>
      <c r="G16" t="s">
        <v>2</v>
      </c>
      <c r="H16">
        <v>2.786</v>
      </c>
      <c r="I16" t="s">
        <v>2</v>
      </c>
      <c r="J16" t="s">
        <v>2</v>
      </c>
      <c r="K16" t="s">
        <v>2</v>
      </c>
      <c r="L16" t="s">
        <v>2</v>
      </c>
      <c r="M16">
        <v>0.875</v>
      </c>
      <c r="N16" t="s">
        <v>2</v>
      </c>
      <c r="O16">
        <v>0.24199999999999999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 t="s">
        <v>2</v>
      </c>
      <c r="CB16" t="s">
        <v>2</v>
      </c>
      <c r="CC16">
        <v>2.9630000000000001</v>
      </c>
      <c r="CG16" s="9">
        <f t="shared" si="0"/>
        <v>7.05</v>
      </c>
      <c r="CH16">
        <f>+Q$82</f>
        <v>13.497</v>
      </c>
      <c r="CI16" s="10">
        <f t="shared" si="1"/>
        <v>1.1302372478852292</v>
      </c>
      <c r="CJ16" s="7">
        <f t="shared" si="2"/>
        <v>0.84818911699139865</v>
      </c>
    </row>
    <row r="17" spans="2:88">
      <c r="B17" t="s">
        <v>17</v>
      </c>
      <c r="C17">
        <v>4.8000000000000001E-2</v>
      </c>
      <c r="D17">
        <v>0.13</v>
      </c>
      <c r="E17" t="s">
        <v>2</v>
      </c>
      <c r="F17" t="s">
        <v>2</v>
      </c>
      <c r="G17" t="s">
        <v>2</v>
      </c>
      <c r="H17">
        <v>0.85799999999999998</v>
      </c>
      <c r="I17">
        <v>0.153</v>
      </c>
      <c r="J17" t="s">
        <v>2</v>
      </c>
      <c r="K17">
        <v>2.6309999999999998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>
        <v>0.156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>
        <v>0.19500000000000001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9.5340000000000007</v>
      </c>
      <c r="CG17" s="9">
        <f t="shared" si="0"/>
        <v>13.705000000000002</v>
      </c>
      <c r="CH17">
        <f>+R$82</f>
        <v>35.805</v>
      </c>
      <c r="CI17" s="10">
        <f t="shared" si="1"/>
        <v>1.5539436780624358</v>
      </c>
      <c r="CJ17" s="7">
        <f t="shared" si="2"/>
        <v>1.1368790398755173</v>
      </c>
    </row>
    <row r="18" spans="2:88">
      <c r="B18" t="s">
        <v>18</v>
      </c>
      <c r="C18">
        <v>0.185</v>
      </c>
      <c r="D18">
        <v>0.191</v>
      </c>
      <c r="E18">
        <v>0.18099999999999999</v>
      </c>
      <c r="F18" t="s">
        <v>2</v>
      </c>
      <c r="G18" t="s">
        <v>2</v>
      </c>
      <c r="H18">
        <v>1.1639999999999999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>
        <v>0.245</v>
      </c>
      <c r="T18">
        <v>0.20599999999999999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>
        <v>1.032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7.718</v>
      </c>
      <c r="CG18" s="9">
        <f t="shared" si="0"/>
        <v>10.922000000000001</v>
      </c>
      <c r="CH18">
        <f>+S$82</f>
        <v>37.765999999999998</v>
      </c>
      <c r="CI18" s="10">
        <f t="shared" si="1"/>
        <v>1.5771009888010148</v>
      </c>
      <c r="CJ18" s="7">
        <f t="shared" si="2"/>
        <v>1.0383021721995247</v>
      </c>
    </row>
    <row r="19" spans="2:88">
      <c r="B19" t="s">
        <v>19</v>
      </c>
      <c r="C19" t="s">
        <v>2</v>
      </c>
      <c r="D19" t="s">
        <v>2</v>
      </c>
      <c r="E19">
        <v>0.13600000000000001</v>
      </c>
      <c r="F19" t="s">
        <v>2</v>
      </c>
      <c r="G19">
        <v>0.02</v>
      </c>
      <c r="H19" t="s">
        <v>2</v>
      </c>
      <c r="I19">
        <v>0.22800000000000001</v>
      </c>
      <c r="J19" t="s">
        <v>2</v>
      </c>
      <c r="K19">
        <v>0.317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>
        <v>0.35699999999999998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>
        <v>0.27200000000000002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1.57</v>
      </c>
      <c r="CG19" s="9">
        <f t="shared" si="0"/>
        <v>2.9000000000000004</v>
      </c>
      <c r="CH19">
        <f>+T$82</f>
        <v>6.7409999999999997</v>
      </c>
      <c r="CI19" s="10">
        <f t="shared" si="1"/>
        <v>0.82872432713879129</v>
      </c>
      <c r="CJ19" s="7">
        <f t="shared" si="2"/>
        <v>0.46239799789895614</v>
      </c>
    </row>
    <row r="20" spans="2:88">
      <c r="B20" t="s">
        <v>20</v>
      </c>
      <c r="C20" t="s">
        <v>2</v>
      </c>
      <c r="D20" t="s">
        <v>2</v>
      </c>
      <c r="E20">
        <v>8.5999999999999993E-2</v>
      </c>
      <c r="F20" t="s">
        <v>2</v>
      </c>
      <c r="G20">
        <v>1.4E-2</v>
      </c>
      <c r="H20" t="s">
        <v>2</v>
      </c>
      <c r="I20" t="s">
        <v>2</v>
      </c>
      <c r="J20">
        <v>8.5999999999999993E-2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>
        <v>0.41</v>
      </c>
      <c r="CB20" t="s">
        <v>2</v>
      </c>
      <c r="CC20" t="s">
        <v>2</v>
      </c>
      <c r="CG20" s="9">
        <f t="shared" si="0"/>
        <v>0.59599999999999997</v>
      </c>
      <c r="CH20">
        <f>+U$82</f>
        <v>1.7</v>
      </c>
      <c r="CI20" s="10">
        <f t="shared" si="1"/>
        <v>0.23044892137827391</v>
      </c>
      <c r="CJ20" s="7">
        <f t="shared" si="2"/>
        <v>-0.22475374025976358</v>
      </c>
    </row>
    <row r="21" spans="2:88">
      <c r="B21" t="s">
        <v>21</v>
      </c>
      <c r="C21" t="s">
        <v>2</v>
      </c>
      <c r="D21" t="s">
        <v>2</v>
      </c>
      <c r="E21">
        <v>0.27100000000000002</v>
      </c>
      <c r="F21" t="s">
        <v>2</v>
      </c>
      <c r="G21">
        <v>5.0000000000000001E-3</v>
      </c>
      <c r="H21" t="s">
        <v>2</v>
      </c>
      <c r="I21" t="s">
        <v>2</v>
      </c>
      <c r="J21" t="s">
        <v>2</v>
      </c>
      <c r="K21">
        <v>0.93200000000000005</v>
      </c>
      <c r="L21" t="s">
        <v>2</v>
      </c>
      <c r="M21">
        <v>0.18099999999999999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>
        <v>1.0629999999999999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>
        <v>0.94199999999999995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 t="s">
        <v>2</v>
      </c>
      <c r="CB21" t="s">
        <v>2</v>
      </c>
      <c r="CC21">
        <v>4.1159999999999997</v>
      </c>
      <c r="CG21" s="9">
        <f t="shared" si="0"/>
        <v>7.51</v>
      </c>
      <c r="CH21">
        <f>+V$82</f>
        <v>17.271999999999998</v>
      </c>
      <c r="CI21" s="10">
        <f t="shared" si="1"/>
        <v>1.2373426293261744</v>
      </c>
      <c r="CJ21" s="7">
        <f t="shared" si="2"/>
        <v>0.87563993700416842</v>
      </c>
    </row>
    <row r="22" spans="2:88">
      <c r="B22" t="s">
        <v>22</v>
      </c>
      <c r="C22" t="s">
        <v>2</v>
      </c>
      <c r="D22" t="s">
        <v>2</v>
      </c>
      <c r="E22">
        <v>0.124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>
        <v>6.0000000000000001E-3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>
        <v>0.34699999999999998</v>
      </c>
      <c r="CB22" t="s">
        <v>2</v>
      </c>
      <c r="CC22" t="s">
        <v>2</v>
      </c>
      <c r="CG22" s="9">
        <f t="shared" si="0"/>
        <v>0.47699999999999998</v>
      </c>
      <c r="CH22">
        <f>+W$82</f>
        <v>1.34</v>
      </c>
      <c r="CI22" s="10">
        <f t="shared" si="1"/>
        <v>0.12710479836480765</v>
      </c>
      <c r="CJ22" s="7">
        <f t="shared" si="2"/>
        <v>-0.32148162095988608</v>
      </c>
    </row>
    <row r="23" spans="2:88">
      <c r="B23" t="s">
        <v>23</v>
      </c>
      <c r="C23">
        <v>1.4999999999999999E-2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>
        <v>0.03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 t="s">
        <v>2</v>
      </c>
      <c r="CB23" t="s">
        <v>2</v>
      </c>
      <c r="CC23">
        <v>0.20200000000000001</v>
      </c>
      <c r="CG23" s="9">
        <f t="shared" si="0"/>
        <v>0.247</v>
      </c>
      <c r="CH23">
        <f>+X$82</f>
        <v>1.351</v>
      </c>
      <c r="CI23" s="10">
        <f t="shared" si="1"/>
        <v>0.13065534902203058</v>
      </c>
      <c r="CJ23" s="7">
        <f t="shared" si="2"/>
        <v>-0.60730304674033431</v>
      </c>
    </row>
    <row r="24" spans="2:88">
      <c r="B24" t="s">
        <v>24</v>
      </c>
      <c r="C24" t="s">
        <v>2</v>
      </c>
      <c r="D24" t="s">
        <v>2</v>
      </c>
      <c r="E24" t="s">
        <v>2</v>
      </c>
      <c r="F24">
        <v>0.01</v>
      </c>
      <c r="G24" t="s">
        <v>2</v>
      </c>
      <c r="H24" t="s">
        <v>2</v>
      </c>
      <c r="I24" t="s">
        <v>2</v>
      </c>
      <c r="J24">
        <v>0.04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>
        <v>2.9000000000000001E-2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>
        <v>0.58499999999999996</v>
      </c>
      <c r="CB24" t="s">
        <v>2</v>
      </c>
      <c r="CC24" t="s">
        <v>2</v>
      </c>
      <c r="CG24" s="9">
        <f t="shared" si="0"/>
        <v>0.66399999999999992</v>
      </c>
      <c r="CH24">
        <f>+Y$82</f>
        <v>2.8069999999999999</v>
      </c>
      <c r="CI24" s="10">
        <f t="shared" si="1"/>
        <v>0.44824241263443915</v>
      </c>
      <c r="CJ24" s="7">
        <f t="shared" si="2"/>
        <v>-0.17783192063198255</v>
      </c>
    </row>
    <row r="25" spans="2:88">
      <c r="B25" t="s">
        <v>25</v>
      </c>
      <c r="C25" t="s">
        <v>2</v>
      </c>
      <c r="D25" t="s">
        <v>2</v>
      </c>
      <c r="E25">
        <v>0.151</v>
      </c>
      <c r="F25" t="s">
        <v>2</v>
      </c>
      <c r="G25" t="s">
        <v>2</v>
      </c>
      <c r="H25" t="s">
        <v>2</v>
      </c>
      <c r="I25" t="s">
        <v>2</v>
      </c>
      <c r="J25">
        <v>2E-3</v>
      </c>
      <c r="K25" t="s">
        <v>2</v>
      </c>
      <c r="L25" t="s">
        <v>2</v>
      </c>
      <c r="M25" t="s">
        <v>2</v>
      </c>
      <c r="N25">
        <v>4.0000000000000001E-3</v>
      </c>
      <c r="O25" t="s">
        <v>2</v>
      </c>
      <c r="P25">
        <v>6.5000000000000002E-2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>
        <v>3.7999999999999999E-2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4.4999999999999998E-2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>
        <v>5.6000000000000001E-2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1.008</v>
      </c>
      <c r="CB25" t="s">
        <v>2</v>
      </c>
      <c r="CC25" t="s">
        <v>2</v>
      </c>
      <c r="CG25" s="9">
        <f t="shared" si="0"/>
        <v>1.369</v>
      </c>
      <c r="CH25">
        <f>+Z$82</f>
        <v>4.0739999999999998</v>
      </c>
      <c r="CI25" s="10">
        <f t="shared" si="1"/>
        <v>0.61002102466414532</v>
      </c>
      <c r="CJ25" s="7">
        <f t="shared" si="2"/>
        <v>0.13640344813399</v>
      </c>
    </row>
    <row r="26" spans="2:88">
      <c r="B26" t="s">
        <v>26</v>
      </c>
      <c r="C26" t="s">
        <v>2</v>
      </c>
      <c r="D26" t="s">
        <v>2</v>
      </c>
      <c r="E26">
        <v>0.128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>
        <v>5.6000000000000001E-2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0.35099999999999998</v>
      </c>
      <c r="CB26" t="s">
        <v>2</v>
      </c>
      <c r="CC26" t="s">
        <v>2</v>
      </c>
      <c r="CG26" s="9">
        <f t="shared" si="0"/>
        <v>0.53499999999999992</v>
      </c>
      <c r="CH26">
        <f>+AA$82</f>
        <v>1.337</v>
      </c>
      <c r="CI26" s="10">
        <f t="shared" si="1"/>
        <v>0.12613140726198435</v>
      </c>
      <c r="CJ26" s="7">
        <f t="shared" si="2"/>
        <v>-0.27164621797877164</v>
      </c>
    </row>
    <row r="27" spans="2:88">
      <c r="B27" t="s">
        <v>27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>
        <v>2.3E-2</v>
      </c>
      <c r="Q27" t="s">
        <v>2</v>
      </c>
      <c r="R27" t="s">
        <v>2</v>
      </c>
      <c r="S27" t="s">
        <v>2</v>
      </c>
      <c r="T27" t="s">
        <v>2</v>
      </c>
      <c r="U27">
        <v>2E-3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6.3E-2</v>
      </c>
      <c r="CB27" t="s">
        <v>2</v>
      </c>
      <c r="CC27" t="s">
        <v>2</v>
      </c>
      <c r="CG27" s="9">
        <f t="shared" si="0"/>
        <v>8.7999999999999995E-2</v>
      </c>
      <c r="CH27">
        <f>+AB$82</f>
        <v>0.23300000000000001</v>
      </c>
      <c r="CI27" s="10">
        <f t="shared" si="1"/>
        <v>-0.63264407897398101</v>
      </c>
      <c r="CJ27" s="7">
        <f t="shared" si="2"/>
        <v>-1.0555173278498313</v>
      </c>
    </row>
    <row r="28" spans="2:88">
      <c r="B28" t="s">
        <v>28</v>
      </c>
      <c r="C28">
        <v>0.60199999999999998</v>
      </c>
      <c r="D28" t="s">
        <v>2</v>
      </c>
      <c r="E28" t="s">
        <v>2</v>
      </c>
      <c r="F28" t="s">
        <v>2</v>
      </c>
      <c r="G28">
        <v>1.4999999999999999E-2</v>
      </c>
      <c r="H28" t="s">
        <v>2</v>
      </c>
      <c r="I28">
        <v>0.13500000000000001</v>
      </c>
      <c r="J28" t="s">
        <v>2</v>
      </c>
      <c r="K28">
        <v>0.33400000000000002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>
        <v>0.6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>
        <v>0.23599999999999999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>
        <v>0.97899999999999998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 t="s">
        <v>2</v>
      </c>
      <c r="CB28" t="s">
        <v>2</v>
      </c>
      <c r="CC28">
        <v>5.0469999999999997</v>
      </c>
      <c r="CG28" s="9">
        <f t="shared" si="0"/>
        <v>7.9479999999999995</v>
      </c>
      <c r="CH28">
        <f>+AC$82</f>
        <v>22.635999999999999</v>
      </c>
      <c r="CI28" s="10">
        <f t="shared" si="1"/>
        <v>1.3547996852632904</v>
      </c>
      <c r="CJ28" s="7">
        <f t="shared" si="2"/>
        <v>0.9002578584377775</v>
      </c>
    </row>
    <row r="29" spans="2:88">
      <c r="B29" t="s">
        <v>29</v>
      </c>
      <c r="C29" t="s">
        <v>2</v>
      </c>
      <c r="D29" t="s">
        <v>2</v>
      </c>
      <c r="E29">
        <v>1.6E-2</v>
      </c>
      <c r="F29" t="s">
        <v>2</v>
      </c>
      <c r="G29">
        <v>0.01</v>
      </c>
      <c r="H29" t="s">
        <v>2</v>
      </c>
      <c r="I29">
        <v>0.65700000000000003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>
        <v>0.378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>
        <v>0.45900000000000002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1.2989999999999999</v>
      </c>
      <c r="CG29" s="9">
        <f t="shared" si="0"/>
        <v>2.819</v>
      </c>
      <c r="CH29">
        <f>+AD$82</f>
        <v>5.0810000000000004</v>
      </c>
      <c r="CI29" s="10">
        <f t="shared" si="1"/>
        <v>0.70594919491029573</v>
      </c>
      <c r="CJ29" s="7">
        <f t="shared" si="2"/>
        <v>0.4500950758716023</v>
      </c>
    </row>
    <row r="30" spans="2:88">
      <c r="B30" t="s">
        <v>30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>
        <v>0.20300000000000001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1.496</v>
      </c>
      <c r="CG30" s="9">
        <f t="shared" si="0"/>
        <v>1.6990000000000001</v>
      </c>
      <c r="CH30">
        <f>+AE$82</f>
        <v>5.4219999999999997</v>
      </c>
      <c r="CI30" s="10">
        <f t="shared" si="1"/>
        <v>0.73415951324446671</v>
      </c>
      <c r="CJ30" s="7">
        <f t="shared" si="2"/>
        <v>0.23019337886904562</v>
      </c>
    </row>
    <row r="31" spans="2:88">
      <c r="B31" t="s">
        <v>31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>
        <v>6.5000000000000002E-2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>
        <v>0.253</v>
      </c>
      <c r="CB31" t="s">
        <v>2</v>
      </c>
      <c r="CC31" t="s">
        <v>2</v>
      </c>
      <c r="CG31" s="9">
        <f t="shared" si="0"/>
        <v>0.318</v>
      </c>
      <c r="CH31">
        <f>+AF$82</f>
        <v>0.93600000000000005</v>
      </c>
      <c r="CI31" s="10">
        <f t="shared" si="1"/>
        <v>-2.8724151261894745E-2</v>
      </c>
      <c r="CJ31" s="7">
        <f t="shared" si="2"/>
        <v>-0.49757288001556732</v>
      </c>
    </row>
    <row r="32" spans="2:88">
      <c r="B32" t="s">
        <v>32</v>
      </c>
      <c r="C32">
        <v>0.40200000000000002</v>
      </c>
      <c r="D32" t="s">
        <v>2</v>
      </c>
      <c r="E32">
        <v>0.32400000000000001</v>
      </c>
      <c r="F32" t="s">
        <v>2</v>
      </c>
      <c r="G32">
        <v>4.9000000000000002E-2</v>
      </c>
      <c r="H32" t="s">
        <v>2</v>
      </c>
      <c r="I32" t="s">
        <v>2</v>
      </c>
      <c r="J32" t="s">
        <v>2</v>
      </c>
      <c r="K32">
        <v>0.97499999999999998</v>
      </c>
      <c r="L32" t="s">
        <v>2</v>
      </c>
      <c r="M32">
        <v>0.73099999999999998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>
        <v>3.4319999999999999</v>
      </c>
      <c r="T32" t="s">
        <v>2</v>
      </c>
      <c r="U32" t="s">
        <v>2</v>
      </c>
      <c r="V32">
        <v>0.55300000000000005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>
        <v>0.34699999999999998</v>
      </c>
      <c r="AD32" t="s">
        <v>2</v>
      </c>
      <c r="AE32" t="s">
        <v>2</v>
      </c>
      <c r="AF32" t="s">
        <v>2</v>
      </c>
      <c r="AG32">
        <v>0.621</v>
      </c>
      <c r="AH32" t="s">
        <v>2</v>
      </c>
      <c r="AI32" t="s">
        <v>2</v>
      </c>
      <c r="AJ32" t="s">
        <v>2</v>
      </c>
      <c r="AK32">
        <v>0.81699999999999995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 t="s">
        <v>2</v>
      </c>
      <c r="CB32" t="s">
        <v>2</v>
      </c>
      <c r="CC32">
        <v>19.128</v>
      </c>
      <c r="CG32" s="9">
        <f t="shared" si="0"/>
        <v>27.379000000000001</v>
      </c>
      <c r="CH32">
        <f>+AG$82</f>
        <v>79.775999999999996</v>
      </c>
      <c r="CI32" s="10">
        <f t="shared" si="1"/>
        <v>1.9018722568236794</v>
      </c>
      <c r="CJ32" s="7">
        <f t="shared" si="2"/>
        <v>1.4374175817668182</v>
      </c>
    </row>
    <row r="33" spans="2:88">
      <c r="B33" t="s">
        <v>33</v>
      </c>
      <c r="C33" t="s">
        <v>2</v>
      </c>
      <c r="D33" t="s">
        <v>2</v>
      </c>
      <c r="E33">
        <v>8.9999999999999993E-3</v>
      </c>
      <c r="F33" t="s">
        <v>2</v>
      </c>
      <c r="G33">
        <v>1.7999999999999999E-2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>
        <v>4.5999999999999999E-2</v>
      </c>
      <c r="X33" t="s">
        <v>2</v>
      </c>
      <c r="Y33" t="s">
        <v>2</v>
      </c>
      <c r="Z33" t="s">
        <v>2</v>
      </c>
      <c r="AA33">
        <v>5.5E-2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>
        <v>3.2000000000000001E-2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>
        <v>0.39800000000000002</v>
      </c>
      <c r="CB33" t="s">
        <v>2</v>
      </c>
      <c r="CC33" t="s">
        <v>2</v>
      </c>
      <c r="CG33" s="9">
        <f t="shared" si="0"/>
        <v>0.55800000000000005</v>
      </c>
      <c r="CH33">
        <f>+AH$82</f>
        <v>1.464</v>
      </c>
      <c r="CI33" s="10">
        <f t="shared" si="1"/>
        <v>0.16554107672237306</v>
      </c>
      <c r="CJ33" s="7">
        <f t="shared" si="2"/>
        <v>-0.25336580106242124</v>
      </c>
    </row>
    <row r="34" spans="2:88">
      <c r="B34" t="s">
        <v>34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>
        <v>0.11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>
        <v>1.0999999999999999E-2</v>
      </c>
      <c r="P34" t="s">
        <v>2</v>
      </c>
      <c r="Q34" t="s">
        <v>2</v>
      </c>
      <c r="R34" t="s">
        <v>2</v>
      </c>
      <c r="S34" t="s">
        <v>2</v>
      </c>
      <c r="T34">
        <v>8.4000000000000005E-2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>
        <v>3.5999999999999997E-2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>
        <v>0.40600000000000003</v>
      </c>
      <c r="CG34" s="9">
        <f t="shared" si="0"/>
        <v>0.64700000000000002</v>
      </c>
      <c r="CH34">
        <f>+AI$82</f>
        <v>1.7969999999999999</v>
      </c>
      <c r="CI34" s="10">
        <f t="shared" si="1"/>
        <v>0.25454807710897381</v>
      </c>
      <c r="CJ34" s="7">
        <f t="shared" si="2"/>
        <v>-0.18909571933129959</v>
      </c>
    </row>
    <row r="35" spans="2:88">
      <c r="B35" t="s">
        <v>35</v>
      </c>
      <c r="C35">
        <v>4.3999999999999997E-2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8.4000000000000005E-2</v>
      </c>
      <c r="J35" t="s">
        <v>2</v>
      </c>
      <c r="K35">
        <v>5.6000000000000001E-2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>
        <v>5.8000000000000003E-2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>
        <v>2.9000000000000001E-2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>
        <v>5.8000000000000003E-2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1.175</v>
      </c>
      <c r="CG35" s="9">
        <f t="shared" si="0"/>
        <v>1.504</v>
      </c>
      <c r="CH35">
        <f>+AJ$82</f>
        <v>5.718</v>
      </c>
      <c r="CI35" s="10">
        <f t="shared" si="1"/>
        <v>0.75724415102197007</v>
      </c>
      <c r="CJ35" s="7">
        <f t="shared" si="2"/>
        <v>0.17724783625562343</v>
      </c>
    </row>
    <row r="36" spans="2:88">
      <c r="B36" t="s">
        <v>85</v>
      </c>
      <c r="C36" t="s">
        <v>2</v>
      </c>
      <c r="D36">
        <v>0.13100000000000001</v>
      </c>
      <c r="E36" t="s">
        <v>2</v>
      </c>
      <c r="F36" t="s">
        <v>2</v>
      </c>
      <c r="G36">
        <v>1.2999999999999999E-2</v>
      </c>
      <c r="H36" t="s">
        <v>2</v>
      </c>
      <c r="I36">
        <v>8.2000000000000003E-2</v>
      </c>
      <c r="J36" t="s">
        <v>2</v>
      </c>
      <c r="K36">
        <v>0.32400000000000001</v>
      </c>
      <c r="L36" t="s">
        <v>2</v>
      </c>
      <c r="M36">
        <v>0.499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0.41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>
        <v>0.36099999999999999</v>
      </c>
      <c r="AH36" t="s">
        <v>2</v>
      </c>
      <c r="AI36" t="s">
        <v>2</v>
      </c>
      <c r="AJ36" t="s">
        <v>2</v>
      </c>
      <c r="AK36">
        <v>0.16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4.6959999999999997</v>
      </c>
      <c r="CG36" s="9">
        <f t="shared" si="0"/>
        <v>6.6759999999999993</v>
      </c>
      <c r="CH36">
        <f>+AK$82</f>
        <v>21.2</v>
      </c>
      <c r="CI36" s="10">
        <f t="shared" si="1"/>
        <v>1.3263358609287514</v>
      </c>
      <c r="CJ36" s="7">
        <f t="shared" si="2"/>
        <v>0.82451632800720909</v>
      </c>
    </row>
    <row r="37" spans="2:88">
      <c r="B37" t="s">
        <v>37</v>
      </c>
      <c r="C37" t="s">
        <v>2</v>
      </c>
      <c r="D37" t="s">
        <v>2</v>
      </c>
      <c r="E37" t="s">
        <v>2</v>
      </c>
      <c r="F37" t="s">
        <v>2</v>
      </c>
      <c r="G37">
        <v>7.0000000000000001E-3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>
        <v>1.7999999999999999E-2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>
        <v>7.0000000000000001E-3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0.14499999999999999</v>
      </c>
      <c r="CG37" s="9">
        <f t="shared" si="0"/>
        <v>0.17699999999999999</v>
      </c>
      <c r="CH37">
        <f>+AL$82</f>
        <v>0.61</v>
      </c>
      <c r="CI37" s="10">
        <f t="shared" si="1"/>
        <v>-0.21467016498923297</v>
      </c>
      <c r="CJ37" s="7">
        <f t="shared" si="2"/>
        <v>-0.75202673363819339</v>
      </c>
    </row>
    <row r="38" spans="2:88">
      <c r="B38" t="s">
        <v>38</v>
      </c>
      <c r="C38" t="s">
        <v>2</v>
      </c>
      <c r="D38" t="s">
        <v>2</v>
      </c>
      <c r="E38">
        <v>3.2000000000000001E-2</v>
      </c>
      <c r="F38">
        <v>2.3E-2</v>
      </c>
      <c r="G38">
        <v>0.02</v>
      </c>
      <c r="H38" t="s">
        <v>2</v>
      </c>
      <c r="I38" t="s">
        <v>2</v>
      </c>
      <c r="J38" t="s">
        <v>2</v>
      </c>
      <c r="K38" t="s">
        <v>2</v>
      </c>
      <c r="L38">
        <v>1E-3</v>
      </c>
      <c r="M38" t="s">
        <v>2</v>
      </c>
      <c r="N38">
        <v>1.2E-2</v>
      </c>
      <c r="O38" t="s">
        <v>2</v>
      </c>
      <c r="P38">
        <v>1.9E-2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>
        <v>7.2999999999999995E-2</v>
      </c>
      <c r="X38" t="s">
        <v>2</v>
      </c>
      <c r="Y38" t="s">
        <v>2</v>
      </c>
      <c r="Z38" t="s">
        <v>2</v>
      </c>
      <c r="AA38">
        <v>3.5999999999999997E-2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>
        <v>1E-3</v>
      </c>
      <c r="AN38">
        <v>4.0000000000000001E-3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 t="s">
        <v>2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>
        <v>0.26100000000000001</v>
      </c>
      <c r="CB38" t="s">
        <v>2</v>
      </c>
      <c r="CC38" t="s">
        <v>2</v>
      </c>
      <c r="CG38" s="9">
        <f t="shared" si="0"/>
        <v>0.48199999999999998</v>
      </c>
      <c r="CH38">
        <f>+AM$82</f>
        <v>1.2529999999999999</v>
      </c>
      <c r="CI38" s="10">
        <f t="shared" si="1"/>
        <v>9.7951070994149958E-2</v>
      </c>
      <c r="CJ38" s="7">
        <f t="shared" si="2"/>
        <v>-0.31695296176115045</v>
      </c>
    </row>
    <row r="39" spans="2:88">
      <c r="B39" t="s">
        <v>39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>
        <v>1.0999999999999999E-2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  <c r="AN39" t="s">
        <v>2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>
        <v>8.0000000000000002E-3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9.4E-2</v>
      </c>
      <c r="CB39" t="s">
        <v>2</v>
      </c>
      <c r="CC39" t="s">
        <v>2</v>
      </c>
      <c r="CG39" s="9">
        <f t="shared" si="0"/>
        <v>0.113</v>
      </c>
      <c r="CH39">
        <f>+AN$82</f>
        <v>0.26300000000000001</v>
      </c>
      <c r="CI39" s="10">
        <f t="shared" si="1"/>
        <v>-0.58004425151024208</v>
      </c>
      <c r="CJ39" s="7">
        <f t="shared" si="2"/>
        <v>-0.94692155651658028</v>
      </c>
    </row>
    <row r="40" spans="2:88">
      <c r="B40" t="s">
        <v>40</v>
      </c>
      <c r="C40" t="s">
        <v>2</v>
      </c>
      <c r="D40" t="s">
        <v>2</v>
      </c>
      <c r="E40">
        <v>0.106</v>
      </c>
      <c r="F40" t="s">
        <v>2</v>
      </c>
      <c r="G40">
        <v>1.9E-2</v>
      </c>
      <c r="H40">
        <v>0.17299999999999999</v>
      </c>
      <c r="I40">
        <v>0.191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>
        <v>0.19600000000000001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>
        <v>0.125</v>
      </c>
      <c r="AU40" t="s">
        <v>2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 t="s">
        <v>2</v>
      </c>
      <c r="CB40" t="s">
        <v>2</v>
      </c>
      <c r="CC40">
        <v>1.49</v>
      </c>
      <c r="CG40" s="9">
        <f t="shared" si="0"/>
        <v>2.2999999999999998</v>
      </c>
      <c r="CH40">
        <f>+AO$82</f>
        <v>6.6790000000000003</v>
      </c>
      <c r="CI40" s="10">
        <f t="shared" si="1"/>
        <v>0.82471144346473435</v>
      </c>
      <c r="CJ40" s="7">
        <f t="shared" si="2"/>
        <v>0.36172783601759284</v>
      </c>
    </row>
    <row r="41" spans="2:88">
      <c r="B41" t="s">
        <v>41</v>
      </c>
      <c r="C41">
        <v>0.127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>
        <v>0.18</v>
      </c>
      <c r="J41" t="s">
        <v>2</v>
      </c>
      <c r="K41" t="s">
        <v>2</v>
      </c>
      <c r="L41" t="s">
        <v>2</v>
      </c>
      <c r="M41">
        <v>1.526</v>
      </c>
      <c r="N41" t="s">
        <v>2</v>
      </c>
      <c r="O41">
        <v>0.19700000000000001</v>
      </c>
      <c r="P41" t="s">
        <v>2</v>
      </c>
      <c r="Q41">
        <v>0.39100000000000001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>
        <v>0.873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6.0000000000000001E-3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5.6769999999999996</v>
      </c>
      <c r="CG41" s="9">
        <f t="shared" si="0"/>
        <v>8.9769999999999985</v>
      </c>
      <c r="CH41">
        <f>+AP$82</f>
        <v>25.960999999999999</v>
      </c>
      <c r="CI41" s="10">
        <f t="shared" si="1"/>
        <v>1.4143214171775393</v>
      </c>
      <c r="CJ41" s="7">
        <f t="shared" si="2"/>
        <v>0.95313122518344495</v>
      </c>
    </row>
    <row r="42" spans="2:88">
      <c r="B42" t="s">
        <v>42</v>
      </c>
      <c r="C42" t="s">
        <v>2</v>
      </c>
      <c r="D42" t="s">
        <v>2</v>
      </c>
      <c r="E42">
        <v>0.16700000000000001</v>
      </c>
      <c r="F42" t="s">
        <v>2</v>
      </c>
      <c r="G42">
        <v>0.02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>
        <v>0.20200000000000001</v>
      </c>
      <c r="R42" t="s">
        <v>2</v>
      </c>
      <c r="S42">
        <v>0.45900000000000002</v>
      </c>
      <c r="T42" t="s">
        <v>2</v>
      </c>
      <c r="U42" t="s">
        <v>2</v>
      </c>
      <c r="V42">
        <v>0.379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0.28599999999999998</v>
      </c>
      <c r="AD42" t="s">
        <v>2</v>
      </c>
      <c r="AE42">
        <v>0.54800000000000004</v>
      </c>
      <c r="AF42" t="s">
        <v>2</v>
      </c>
      <c r="AG42">
        <v>0.29199999999999998</v>
      </c>
      <c r="AH42" t="s">
        <v>2</v>
      </c>
      <c r="AI42">
        <v>0.13400000000000001</v>
      </c>
      <c r="AJ42" t="s">
        <v>2</v>
      </c>
      <c r="AK42">
        <v>0.153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>
        <v>0.40200000000000002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5.2869999999999999</v>
      </c>
      <c r="CG42" s="9">
        <f t="shared" si="0"/>
        <v>8.3290000000000006</v>
      </c>
      <c r="CH42">
        <f>+AQ$82</f>
        <v>22.209</v>
      </c>
      <c r="CI42" s="10">
        <f t="shared" si="1"/>
        <v>1.3465290041018643</v>
      </c>
      <c r="CJ42" s="7">
        <f t="shared" si="2"/>
        <v>0.92059286208480851</v>
      </c>
    </row>
    <row r="43" spans="2:88">
      <c r="B43" t="s">
        <v>43</v>
      </c>
      <c r="C43">
        <v>0.04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7.8E-2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 t="s">
        <v>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0.223</v>
      </c>
      <c r="CG43" s="9">
        <f t="shared" si="0"/>
        <v>0.34099999999999997</v>
      </c>
      <c r="CH43">
        <f>+AR$82</f>
        <v>1.06</v>
      </c>
      <c r="CI43" s="10">
        <f t="shared" si="1"/>
        <v>2.5305865264770262E-2</v>
      </c>
      <c r="CJ43" s="7">
        <f t="shared" si="2"/>
        <v>-0.46724562100750233</v>
      </c>
    </row>
    <row r="44" spans="2:88">
      <c r="B44" t="s">
        <v>44</v>
      </c>
      <c r="C44" t="s">
        <v>2</v>
      </c>
      <c r="D44" t="s">
        <v>2</v>
      </c>
      <c r="E44">
        <v>0.161</v>
      </c>
      <c r="F44" t="s">
        <v>2</v>
      </c>
      <c r="G44">
        <v>3.5000000000000003E-2</v>
      </c>
      <c r="H44" t="s">
        <v>2</v>
      </c>
      <c r="I44">
        <v>0.152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>
        <v>0.436</v>
      </c>
      <c r="P44" t="s">
        <v>2</v>
      </c>
      <c r="Q44" t="s">
        <v>2</v>
      </c>
      <c r="R44" t="s">
        <v>2</v>
      </c>
      <c r="S44">
        <v>0.59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>
        <v>0.50900000000000001</v>
      </c>
      <c r="AD44" t="s">
        <v>2</v>
      </c>
      <c r="AE44">
        <v>0.28999999999999998</v>
      </c>
      <c r="AF44" t="s">
        <v>2</v>
      </c>
      <c r="AG44">
        <v>0.73099999999999998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>
        <v>6.7000000000000004E-2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5.2359999999999998</v>
      </c>
      <c r="CG44" s="9">
        <f t="shared" si="0"/>
        <v>8.2070000000000007</v>
      </c>
      <c r="CH44">
        <f>+AS$82</f>
        <v>21.974</v>
      </c>
      <c r="CI44" s="10">
        <f t="shared" si="1"/>
        <v>1.3419091201797679</v>
      </c>
      <c r="CJ44" s="7">
        <f t="shared" si="2"/>
        <v>0.9141844334232464</v>
      </c>
    </row>
    <row r="45" spans="2:88">
      <c r="B45" t="s">
        <v>45</v>
      </c>
      <c r="C45">
        <v>2.5999999999999999E-2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1.496</v>
      </c>
      <c r="CG45" s="9">
        <f t="shared" si="0"/>
        <v>1.522</v>
      </c>
      <c r="CH45">
        <f>+AT$82</f>
        <v>8.4730000000000008</v>
      </c>
      <c r="CI45" s="10">
        <f t="shared" si="1"/>
        <v>0.92803720640688303</v>
      </c>
      <c r="CJ45" s="7">
        <f t="shared" si="2"/>
        <v>0.18241465243455401</v>
      </c>
    </row>
    <row r="46" spans="2:88">
      <c r="B46" t="s">
        <v>46</v>
      </c>
      <c r="C46" t="s">
        <v>2</v>
      </c>
      <c r="D46" t="s">
        <v>2</v>
      </c>
      <c r="E46">
        <v>0.36499999999999999</v>
      </c>
      <c r="F46" t="s">
        <v>2</v>
      </c>
      <c r="G46">
        <v>0.03</v>
      </c>
      <c r="H46" t="s">
        <v>2</v>
      </c>
      <c r="I46" t="s">
        <v>2</v>
      </c>
      <c r="J46" t="s">
        <v>2</v>
      </c>
      <c r="K46" t="s">
        <v>2</v>
      </c>
      <c r="L46">
        <v>4.0000000000000001E-3</v>
      </c>
      <c r="M46" t="s">
        <v>2</v>
      </c>
      <c r="N46" t="s">
        <v>2</v>
      </c>
      <c r="O46" t="s">
        <v>2</v>
      </c>
      <c r="P46">
        <v>0.42099999999999999</v>
      </c>
      <c r="Q46" t="s">
        <v>2</v>
      </c>
      <c r="R46" t="s">
        <v>2</v>
      </c>
      <c r="S46" t="s">
        <v>2</v>
      </c>
      <c r="T46" t="s">
        <v>2</v>
      </c>
      <c r="U46">
        <v>2.8000000000000001E-2</v>
      </c>
      <c r="V46" t="s">
        <v>2</v>
      </c>
      <c r="W46">
        <v>1.0999999999999999E-2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>
        <v>6.4000000000000001E-2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>
        <v>1.1850000000000001</v>
      </c>
      <c r="CB46" t="s">
        <v>2</v>
      </c>
      <c r="CC46" t="s">
        <v>2</v>
      </c>
      <c r="CG46" s="9">
        <f t="shared" si="0"/>
        <v>2.1080000000000001</v>
      </c>
      <c r="CH46">
        <f>+AU$82</f>
        <v>4.2279999999999998</v>
      </c>
      <c r="CI46" s="10">
        <f t="shared" si="1"/>
        <v>0.62613497863538858</v>
      </c>
      <c r="CJ46" s="7">
        <f t="shared" si="2"/>
        <v>0.32387060654050903</v>
      </c>
    </row>
    <row r="47" spans="2:88">
      <c r="B47" t="s">
        <v>47</v>
      </c>
      <c r="C47">
        <v>0.217</v>
      </c>
      <c r="D47">
        <v>0.32900000000000001</v>
      </c>
      <c r="E47">
        <v>0.129</v>
      </c>
      <c r="F47" t="s">
        <v>2</v>
      </c>
      <c r="G47">
        <v>1.9E-2</v>
      </c>
      <c r="H47">
        <v>3.91</v>
      </c>
      <c r="I47" t="s">
        <v>2</v>
      </c>
      <c r="J47" t="s">
        <v>2</v>
      </c>
      <c r="K47">
        <v>8.2889999999999997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>
        <v>6.0990000000000002</v>
      </c>
      <c r="S47">
        <v>3.778</v>
      </c>
      <c r="T47" t="s">
        <v>2</v>
      </c>
      <c r="U47" t="s">
        <v>2</v>
      </c>
      <c r="V47">
        <v>0.497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>
        <v>0.57099999999999995</v>
      </c>
      <c r="AD47" t="s">
        <v>2</v>
      </c>
      <c r="AE47">
        <v>5.6000000000000001E-2</v>
      </c>
      <c r="AF47" t="s">
        <v>2</v>
      </c>
      <c r="AG47">
        <v>2.2200000000000002</v>
      </c>
      <c r="AH47" t="s">
        <v>2</v>
      </c>
      <c r="AI47" t="s">
        <v>2</v>
      </c>
      <c r="AJ47" t="s">
        <v>2</v>
      </c>
      <c r="AK47">
        <v>0.56499999999999995</v>
      </c>
      <c r="AL47">
        <v>3.0000000000000001E-3</v>
      </c>
      <c r="AM47" t="s">
        <v>2</v>
      </c>
      <c r="AN47" t="s">
        <v>2</v>
      </c>
      <c r="AO47" t="s">
        <v>2</v>
      </c>
      <c r="AP47" t="s">
        <v>2</v>
      </c>
      <c r="AQ47">
        <v>0.36399999999999999</v>
      </c>
      <c r="AR47" t="s">
        <v>2</v>
      </c>
      <c r="AS47" t="s">
        <v>2</v>
      </c>
      <c r="AT47" t="s">
        <v>2</v>
      </c>
      <c r="AU47" t="s">
        <v>2</v>
      </c>
      <c r="AV47">
        <v>0.53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>
        <v>3.1320000000000001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 t="s">
        <v>2</v>
      </c>
      <c r="CB47" t="s">
        <v>2</v>
      </c>
      <c r="CC47">
        <v>21.484000000000002</v>
      </c>
      <c r="CG47" s="9">
        <f t="shared" si="0"/>
        <v>52.192000000000007</v>
      </c>
      <c r="CH47">
        <f>+AV$82</f>
        <v>107.855</v>
      </c>
      <c r="CI47" s="10">
        <f t="shared" si="1"/>
        <v>2.0328402831620278</v>
      </c>
      <c r="CJ47" s="7">
        <f t="shared" si="2"/>
        <v>1.7176039393601819</v>
      </c>
    </row>
    <row r="48" spans="2:88">
      <c r="B48" t="s">
        <v>48</v>
      </c>
      <c r="C48" t="s">
        <v>2</v>
      </c>
      <c r="D48" t="s">
        <v>2</v>
      </c>
      <c r="E48">
        <v>0.27500000000000002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>
        <v>7.0000000000000001E-3</v>
      </c>
      <c r="O48" t="s">
        <v>2</v>
      </c>
      <c r="P48">
        <v>0.498</v>
      </c>
      <c r="Q48" t="s">
        <v>2</v>
      </c>
      <c r="R48" t="s">
        <v>2</v>
      </c>
      <c r="S48" t="s">
        <v>2</v>
      </c>
      <c r="T48" t="s">
        <v>2</v>
      </c>
      <c r="U48">
        <v>0.13600000000000001</v>
      </c>
      <c r="V48" t="s">
        <v>2</v>
      </c>
      <c r="W48">
        <v>6.9000000000000006E-2</v>
      </c>
      <c r="X48" t="s">
        <v>2</v>
      </c>
      <c r="Y48" t="s">
        <v>2</v>
      </c>
      <c r="Z48" t="s">
        <v>2</v>
      </c>
      <c r="AA48">
        <v>0.13300000000000001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 t="s">
        <v>2</v>
      </c>
      <c r="AQ48" t="s">
        <v>2</v>
      </c>
      <c r="AR48" t="s">
        <v>2</v>
      </c>
      <c r="AS48" t="s">
        <v>2</v>
      </c>
      <c r="AT48" t="s">
        <v>2</v>
      </c>
      <c r="AU48" t="s">
        <v>2</v>
      </c>
      <c r="AV48" t="s">
        <v>2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 t="s">
        <v>2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>
        <v>3.4990000000000001</v>
      </c>
      <c r="CB48" t="s">
        <v>2</v>
      </c>
      <c r="CC48" t="s">
        <v>2</v>
      </c>
      <c r="CG48" s="9">
        <f t="shared" si="0"/>
        <v>4.617</v>
      </c>
      <c r="CH48">
        <f>+AW$82</f>
        <v>14.247</v>
      </c>
      <c r="CI48" s="10">
        <f t="shared" si="1"/>
        <v>1.1537234243016807</v>
      </c>
      <c r="CJ48" s="7">
        <f t="shared" si="2"/>
        <v>0.66435987455114109</v>
      </c>
    </row>
    <row r="49" spans="2:88">
      <c r="B49" t="s">
        <v>49</v>
      </c>
      <c r="C49" t="s">
        <v>2</v>
      </c>
      <c r="D49" t="s">
        <v>2</v>
      </c>
      <c r="E49">
        <v>0.126</v>
      </c>
      <c r="F49" t="s">
        <v>2</v>
      </c>
      <c r="G49" t="s">
        <v>2</v>
      </c>
      <c r="H49" t="s">
        <v>2</v>
      </c>
      <c r="I49" t="s">
        <v>2</v>
      </c>
      <c r="J49">
        <v>0.13800000000000001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>
        <v>0.215</v>
      </c>
      <c r="AU49">
        <v>3.5999999999999997E-2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2.1629999999999998</v>
      </c>
      <c r="CB49" t="s">
        <v>2</v>
      </c>
      <c r="CC49" t="s">
        <v>2</v>
      </c>
      <c r="CG49" s="9">
        <f t="shared" si="0"/>
        <v>2.6779999999999999</v>
      </c>
      <c r="CH49">
        <f>+AX$82</f>
        <v>7.8949999999999996</v>
      </c>
      <c r="CI49" s="10">
        <f t="shared" si="1"/>
        <v>0.89735213434431305</v>
      </c>
      <c r="CJ49" s="7">
        <f t="shared" si="2"/>
        <v>0.42781057267599015</v>
      </c>
    </row>
    <row r="50" spans="2:88">
      <c r="B50" t="s">
        <v>50</v>
      </c>
      <c r="C50" t="s">
        <v>2</v>
      </c>
      <c r="D50" t="s">
        <v>2</v>
      </c>
      <c r="E50" t="s">
        <v>2</v>
      </c>
      <c r="F50">
        <v>4.0000000000000001E-3</v>
      </c>
      <c r="G50" t="s">
        <v>2</v>
      </c>
      <c r="H50" t="s">
        <v>2</v>
      </c>
      <c r="I50" t="s">
        <v>2</v>
      </c>
      <c r="J50">
        <v>3.3000000000000002E-2</v>
      </c>
      <c r="K50" t="s">
        <v>2</v>
      </c>
      <c r="L50">
        <v>8.9999999999999993E-3</v>
      </c>
      <c r="M50" t="s">
        <v>2</v>
      </c>
      <c r="N50">
        <v>3.0000000000000001E-3</v>
      </c>
      <c r="O50" t="s">
        <v>2</v>
      </c>
      <c r="P50">
        <v>1.7000000000000001E-2</v>
      </c>
      <c r="Q50" t="s">
        <v>2</v>
      </c>
      <c r="R50" t="s">
        <v>2</v>
      </c>
      <c r="S50" t="s">
        <v>2</v>
      </c>
      <c r="T50" t="s">
        <v>2</v>
      </c>
      <c r="U50">
        <v>1.6E-2</v>
      </c>
      <c r="V50" t="s">
        <v>2</v>
      </c>
      <c r="W50">
        <v>2.8000000000000001E-2</v>
      </c>
      <c r="X50" t="s">
        <v>2</v>
      </c>
      <c r="Y50" t="s">
        <v>2</v>
      </c>
      <c r="Z50" t="s">
        <v>2</v>
      </c>
      <c r="AA50">
        <v>1.9E-2</v>
      </c>
      <c r="AB50">
        <v>5.0000000000000001E-3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>
        <v>0.01</v>
      </c>
      <c r="AN50">
        <v>5.0000000000000001E-3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1.4999999999999999E-2</v>
      </c>
      <c r="AU50">
        <v>5.0000000000000001E-3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0.12</v>
      </c>
      <c r="CB50" t="s">
        <v>2</v>
      </c>
      <c r="CC50" t="s">
        <v>2</v>
      </c>
      <c r="CG50" s="9">
        <f t="shared" si="0"/>
        <v>0.28900000000000003</v>
      </c>
      <c r="CH50">
        <f>+AY$82</f>
        <v>0.46899999999999997</v>
      </c>
      <c r="CI50" s="10">
        <f t="shared" si="1"/>
        <v>-0.32882715728491674</v>
      </c>
      <c r="CJ50" s="7">
        <f t="shared" si="2"/>
        <v>-0.53910215724345212</v>
      </c>
    </row>
    <row r="51" spans="2:88">
      <c r="B51" t="s">
        <v>51</v>
      </c>
      <c r="C51" t="s">
        <v>2</v>
      </c>
      <c r="D51" t="s">
        <v>2</v>
      </c>
      <c r="E51" t="s">
        <v>2</v>
      </c>
      <c r="F51">
        <v>0</v>
      </c>
      <c r="G51" t="s">
        <v>2</v>
      </c>
      <c r="H51" t="s">
        <v>2</v>
      </c>
      <c r="I51" t="s">
        <v>2</v>
      </c>
      <c r="J51">
        <v>4.0000000000000001E-3</v>
      </c>
      <c r="K51" t="s">
        <v>2</v>
      </c>
      <c r="L51">
        <v>2E-3</v>
      </c>
      <c r="M51" t="s">
        <v>2</v>
      </c>
      <c r="N51">
        <v>4.0000000000000001E-3</v>
      </c>
      <c r="O51" t="s">
        <v>2</v>
      </c>
      <c r="P51">
        <v>0.27800000000000002</v>
      </c>
      <c r="Q51" t="s">
        <v>2</v>
      </c>
      <c r="R51" t="s">
        <v>2</v>
      </c>
      <c r="S51" t="s">
        <v>2</v>
      </c>
      <c r="T51" t="s">
        <v>2</v>
      </c>
      <c r="U51">
        <v>4.9000000000000002E-2</v>
      </c>
      <c r="V51" t="s">
        <v>2</v>
      </c>
      <c r="W51">
        <v>1.0999999999999999E-2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>
        <v>3.3000000000000002E-2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0.14499999999999999</v>
      </c>
      <c r="AU51">
        <v>3.9E-2</v>
      </c>
      <c r="AV51" t="s">
        <v>2</v>
      </c>
      <c r="AW51" t="s">
        <v>2</v>
      </c>
      <c r="AX51" t="s">
        <v>2</v>
      </c>
      <c r="AY51">
        <v>1E-3</v>
      </c>
      <c r="AZ51">
        <v>3.0000000000000001E-3</v>
      </c>
      <c r="BA51">
        <v>6.0000000000000001E-3</v>
      </c>
      <c r="BB51">
        <v>7.0000000000000001E-3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0.35599999999999998</v>
      </c>
      <c r="CB51" t="s">
        <v>2</v>
      </c>
      <c r="CC51" t="s">
        <v>2</v>
      </c>
      <c r="CG51" s="9">
        <f t="shared" si="0"/>
        <v>0.93800000000000006</v>
      </c>
      <c r="CH51">
        <f>+AZ$82</f>
        <v>1.702</v>
      </c>
      <c r="CI51" s="10">
        <f t="shared" si="1"/>
        <v>0.23095955574856905</v>
      </c>
      <c r="CJ51" s="7">
        <f t="shared" si="2"/>
        <v>-2.7797161620935516E-2</v>
      </c>
    </row>
    <row r="52" spans="2:88">
      <c r="B52" t="s">
        <v>52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5.0000000000000001E-3</v>
      </c>
      <c r="K52" t="s">
        <v>2</v>
      </c>
      <c r="L52">
        <v>3.0000000000000001E-3</v>
      </c>
      <c r="M52" t="s">
        <v>2</v>
      </c>
      <c r="N52">
        <v>5.0000000000000001E-3</v>
      </c>
      <c r="O52" t="s">
        <v>2</v>
      </c>
      <c r="P52">
        <v>0.45600000000000002</v>
      </c>
      <c r="Q52" t="s">
        <v>2</v>
      </c>
      <c r="R52" t="s">
        <v>2</v>
      </c>
      <c r="S52" t="s">
        <v>2</v>
      </c>
      <c r="T52" t="s">
        <v>2</v>
      </c>
      <c r="U52">
        <v>0.14699999999999999</v>
      </c>
      <c r="V52" t="s">
        <v>2</v>
      </c>
      <c r="W52">
        <v>1.2E-2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3.9E-2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0.26800000000000002</v>
      </c>
      <c r="AU52">
        <v>4.2999999999999997E-2</v>
      </c>
      <c r="AV52" t="s">
        <v>2</v>
      </c>
      <c r="AW52" t="s">
        <v>2</v>
      </c>
      <c r="AX52" t="s">
        <v>2</v>
      </c>
      <c r="AY52">
        <v>1E-3</v>
      </c>
      <c r="AZ52">
        <v>3.0000000000000001E-3</v>
      </c>
      <c r="BA52">
        <v>6.0000000000000001E-3</v>
      </c>
      <c r="BB52">
        <v>7.0000000000000001E-3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0.60399999999999998</v>
      </c>
      <c r="CB52" t="s">
        <v>2</v>
      </c>
      <c r="CC52" t="s">
        <v>2</v>
      </c>
      <c r="CG52" s="9">
        <f t="shared" si="0"/>
        <v>1.5990000000000002</v>
      </c>
      <c r="CH52">
        <f>+BA$82</f>
        <v>2.9009999999999998</v>
      </c>
      <c r="CI52" s="10">
        <f t="shared" si="1"/>
        <v>0.46254772880266409</v>
      </c>
      <c r="CJ52" s="7">
        <f t="shared" si="2"/>
        <v>0.20384846374623475</v>
      </c>
    </row>
    <row r="53" spans="2:88">
      <c r="B53" t="s">
        <v>53</v>
      </c>
      <c r="C53" t="s">
        <v>2</v>
      </c>
      <c r="D53" t="s">
        <v>2</v>
      </c>
      <c r="E53" t="s">
        <v>2</v>
      </c>
      <c r="F53">
        <v>2E-3</v>
      </c>
      <c r="G53" t="s">
        <v>2</v>
      </c>
      <c r="H53" t="s">
        <v>2</v>
      </c>
      <c r="I53" t="s">
        <v>2</v>
      </c>
      <c r="J53">
        <v>7.3999999999999996E-2</v>
      </c>
      <c r="K53" t="s">
        <v>2</v>
      </c>
      <c r="L53">
        <v>4.2000000000000003E-2</v>
      </c>
      <c r="M53" t="s">
        <v>2</v>
      </c>
      <c r="N53">
        <v>6.7000000000000004E-2</v>
      </c>
      <c r="O53" t="s">
        <v>2</v>
      </c>
      <c r="P53">
        <v>0.23899999999999999</v>
      </c>
      <c r="Q53" t="s">
        <v>2</v>
      </c>
      <c r="R53" t="s">
        <v>2</v>
      </c>
      <c r="S53" t="s">
        <v>2</v>
      </c>
      <c r="T53" t="s">
        <v>2</v>
      </c>
      <c r="U53">
        <v>0.14399999999999999</v>
      </c>
      <c r="V53" t="s">
        <v>2</v>
      </c>
      <c r="W53">
        <v>0.115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4.8000000000000001E-2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0.14099999999999999</v>
      </c>
      <c r="AU53">
        <v>8.4000000000000005E-2</v>
      </c>
      <c r="AV53" t="s">
        <v>2</v>
      </c>
      <c r="AW53" t="s">
        <v>2</v>
      </c>
      <c r="AX53" t="s">
        <v>2</v>
      </c>
      <c r="AY53">
        <v>1.6E-2</v>
      </c>
      <c r="AZ53">
        <v>4.7E-2</v>
      </c>
      <c r="BA53">
        <v>8.1000000000000003E-2</v>
      </c>
      <c r="BB53">
        <v>9.2999999999999999E-2</v>
      </c>
      <c r="BC53" t="s">
        <v>2</v>
      </c>
      <c r="BD53">
        <v>9.1999999999999998E-2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0.72699999999999998</v>
      </c>
      <c r="CB53" t="s">
        <v>2</v>
      </c>
      <c r="CC53" t="s">
        <v>2</v>
      </c>
      <c r="CG53" s="9">
        <f t="shared" si="0"/>
        <v>2.012</v>
      </c>
      <c r="CH53">
        <f>+BB$82</f>
        <v>3.4649999999999999</v>
      </c>
      <c r="CI53" s="10">
        <f t="shared" si="1"/>
        <v>0.53970323894782557</v>
      </c>
      <c r="CJ53" s="7">
        <f t="shared" si="2"/>
        <v>0.30362797638388977</v>
      </c>
    </row>
    <row r="54" spans="2:88">
      <c r="B54" t="s">
        <v>54</v>
      </c>
      <c r="C54" t="s">
        <v>2</v>
      </c>
      <c r="D54" t="s">
        <v>2</v>
      </c>
      <c r="E54">
        <v>0.16800000000000001</v>
      </c>
      <c r="F54" t="s">
        <v>2</v>
      </c>
      <c r="G54" t="s">
        <v>2</v>
      </c>
      <c r="H54" t="s">
        <v>2</v>
      </c>
      <c r="I54">
        <v>0.219</v>
      </c>
      <c r="J54" t="s">
        <v>2</v>
      </c>
      <c r="K54" t="s">
        <v>2</v>
      </c>
      <c r="L54" t="s">
        <v>2</v>
      </c>
      <c r="M54">
        <v>0.29699999999999999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>
        <v>0.26400000000000001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>
        <v>0.14099999999999999</v>
      </c>
      <c r="AD54" t="s">
        <v>2</v>
      </c>
      <c r="AE54" t="s">
        <v>2</v>
      </c>
      <c r="AF54" t="s">
        <v>2</v>
      </c>
      <c r="AG54">
        <v>0.10100000000000001</v>
      </c>
      <c r="AH54" t="s">
        <v>2</v>
      </c>
      <c r="AI54" t="s">
        <v>2</v>
      </c>
      <c r="AJ54" t="s">
        <v>2</v>
      </c>
      <c r="AK54">
        <v>0.22900000000000001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 t="s">
        <v>2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 t="s">
        <v>2</v>
      </c>
      <c r="CB54" t="s">
        <v>2</v>
      </c>
      <c r="CC54">
        <v>2.5270000000000001</v>
      </c>
      <c r="CG54" s="9">
        <f t="shared" si="0"/>
        <v>3.9460000000000002</v>
      </c>
      <c r="CH54">
        <f>+BC$82</f>
        <v>12.226000000000001</v>
      </c>
      <c r="CI54" s="10">
        <f t="shared" si="1"/>
        <v>1.0872843914537615</v>
      </c>
      <c r="CJ54" s="7">
        <f t="shared" si="2"/>
        <v>0.59615708091617237</v>
      </c>
    </row>
    <row r="55" spans="2:88">
      <c r="B55" t="s">
        <v>55</v>
      </c>
      <c r="C55" t="s">
        <v>2</v>
      </c>
      <c r="D55" t="s">
        <v>2</v>
      </c>
      <c r="E55">
        <v>2.1999999999999999E-2</v>
      </c>
      <c r="F55">
        <v>1.6E-2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>
        <v>6.3E-2</v>
      </c>
      <c r="V55" t="s">
        <v>2</v>
      </c>
      <c r="W55" t="s">
        <v>2</v>
      </c>
      <c r="X55" t="s">
        <v>2</v>
      </c>
      <c r="Y55">
        <v>1.5069999999999999</v>
      </c>
      <c r="Z55" t="s">
        <v>2</v>
      </c>
      <c r="AA55">
        <v>0.13200000000000001</v>
      </c>
      <c r="AB55" t="s">
        <v>2</v>
      </c>
      <c r="AC55" t="s">
        <v>2</v>
      </c>
      <c r="AD55" t="s">
        <v>2</v>
      </c>
      <c r="AE55" t="s">
        <v>2</v>
      </c>
      <c r="AF55">
        <v>0.11600000000000001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>
        <v>0.22500000000000001</v>
      </c>
      <c r="AU55">
        <v>0.14000000000000001</v>
      </c>
      <c r="AV55" t="s">
        <v>2</v>
      </c>
      <c r="AW55" t="s">
        <v>2</v>
      </c>
      <c r="AX55">
        <v>0.82099999999999995</v>
      </c>
      <c r="AY55">
        <v>3.5999999999999997E-2</v>
      </c>
      <c r="AZ55" t="s">
        <v>2</v>
      </c>
      <c r="BA55" t="s">
        <v>2</v>
      </c>
      <c r="BB55" t="s">
        <v>2</v>
      </c>
      <c r="BC55" t="s">
        <v>2</v>
      </c>
      <c r="BD55">
        <v>1.1359999999999999</v>
      </c>
      <c r="BE55" t="s">
        <v>2</v>
      </c>
      <c r="BF55" t="s">
        <v>2</v>
      </c>
      <c r="BG55" t="s">
        <v>2</v>
      </c>
      <c r="BH55">
        <v>0.106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>
        <v>5.1660000000000004</v>
      </c>
      <c r="CB55" t="s">
        <v>2</v>
      </c>
      <c r="CC55" t="s">
        <v>2</v>
      </c>
      <c r="CG55" s="9">
        <f t="shared" si="0"/>
        <v>9.4860000000000007</v>
      </c>
      <c r="CH55">
        <f>+BD$82</f>
        <v>23.626999999999999</v>
      </c>
      <c r="CI55" s="10">
        <f t="shared" si="1"/>
        <v>1.3734085812955952</v>
      </c>
      <c r="CJ55" s="7">
        <f t="shared" si="2"/>
        <v>0.97708312031585276</v>
      </c>
    </row>
    <row r="56" spans="2:88">
      <c r="B56" t="s">
        <v>56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>
        <v>0.161</v>
      </c>
      <c r="I56">
        <v>0.193</v>
      </c>
      <c r="J56" t="s">
        <v>2</v>
      </c>
      <c r="K56">
        <v>9.4E-2</v>
      </c>
      <c r="L56" t="s">
        <v>2</v>
      </c>
      <c r="M56">
        <v>9.2999999999999999E-2</v>
      </c>
      <c r="N56" t="s">
        <v>2</v>
      </c>
      <c r="O56">
        <v>0.223</v>
      </c>
      <c r="P56" t="s">
        <v>2</v>
      </c>
      <c r="Q56">
        <v>0.13200000000000001</v>
      </c>
      <c r="R56" t="s">
        <v>2</v>
      </c>
      <c r="S56">
        <v>6.0999999999999999E-2</v>
      </c>
      <c r="T56">
        <v>0.13</v>
      </c>
      <c r="U56" t="s">
        <v>2</v>
      </c>
      <c r="V56">
        <v>0.14499999999999999</v>
      </c>
      <c r="W56" t="s">
        <v>2</v>
      </c>
      <c r="X56">
        <v>6.8000000000000005E-2</v>
      </c>
      <c r="Y56" t="s">
        <v>2</v>
      </c>
      <c r="Z56" t="s">
        <v>2</v>
      </c>
      <c r="AA56" t="s">
        <v>2</v>
      </c>
      <c r="AB56" t="s">
        <v>2</v>
      </c>
      <c r="AC56">
        <v>0.186</v>
      </c>
      <c r="AD56">
        <v>9.9000000000000005E-2</v>
      </c>
      <c r="AE56">
        <v>0.30599999999999999</v>
      </c>
      <c r="AF56" t="s">
        <v>2</v>
      </c>
      <c r="AG56">
        <v>0.13</v>
      </c>
      <c r="AH56" t="s">
        <v>2</v>
      </c>
      <c r="AI56">
        <v>0.153</v>
      </c>
      <c r="AJ56" t="s">
        <v>2</v>
      </c>
      <c r="AK56">
        <v>0.123</v>
      </c>
      <c r="AL56" t="s">
        <v>2</v>
      </c>
      <c r="AM56" t="s">
        <v>2</v>
      </c>
      <c r="AN56" t="s">
        <v>2</v>
      </c>
      <c r="AO56">
        <v>0.21099999999999999</v>
      </c>
      <c r="AP56" t="s">
        <v>2</v>
      </c>
      <c r="AQ56">
        <v>0.17899999999999999</v>
      </c>
      <c r="AR56" t="s">
        <v>2</v>
      </c>
      <c r="AS56">
        <v>0.20899999999999999</v>
      </c>
      <c r="AT56">
        <v>0.13700000000000001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t="s">
        <v>2</v>
      </c>
      <c r="BC56" t="s">
        <v>2</v>
      </c>
      <c r="BD56" t="s">
        <v>2</v>
      </c>
      <c r="BE56">
        <v>0.13100000000000001</v>
      </c>
      <c r="BF56">
        <v>1.4999999999999999E-2</v>
      </c>
      <c r="BG56">
        <v>1.2E-2</v>
      </c>
      <c r="BH56" t="s">
        <v>2</v>
      </c>
      <c r="BI56">
        <v>0.19700000000000001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 t="s">
        <v>2</v>
      </c>
      <c r="CB56" t="s">
        <v>2</v>
      </c>
      <c r="CC56">
        <v>2.4910000000000001</v>
      </c>
      <c r="CG56" s="9">
        <f t="shared" si="0"/>
        <v>5.8789999999999996</v>
      </c>
      <c r="CH56">
        <f>+BE$82</f>
        <v>11.535</v>
      </c>
      <c r="CI56" s="10">
        <f t="shared" si="1"/>
        <v>1.0620175988571123</v>
      </c>
      <c r="CJ56" s="7">
        <f t="shared" si="2"/>
        <v>0.76930346018908169</v>
      </c>
    </row>
    <row r="57" spans="2:88">
      <c r="B57" t="s">
        <v>57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2.1999999999999999E-2</v>
      </c>
      <c r="I57">
        <v>7.9000000000000001E-2</v>
      </c>
      <c r="J57" t="s">
        <v>2</v>
      </c>
      <c r="K57">
        <v>7.6999999999999999E-2</v>
      </c>
      <c r="L57" t="s">
        <v>2</v>
      </c>
      <c r="M57">
        <v>6.3E-2</v>
      </c>
      <c r="N57" t="s">
        <v>2</v>
      </c>
      <c r="O57">
        <v>6.6000000000000003E-2</v>
      </c>
      <c r="P57" t="s">
        <v>2</v>
      </c>
      <c r="Q57">
        <v>3.5999999999999997E-2</v>
      </c>
      <c r="R57" t="s">
        <v>2</v>
      </c>
      <c r="S57">
        <v>3.4000000000000002E-2</v>
      </c>
      <c r="T57">
        <v>5.3999999999999999E-2</v>
      </c>
      <c r="U57" t="s">
        <v>2</v>
      </c>
      <c r="V57">
        <v>6.2E-2</v>
      </c>
      <c r="W57" t="s">
        <v>2</v>
      </c>
      <c r="X57">
        <v>0.03</v>
      </c>
      <c r="Y57" t="s">
        <v>2</v>
      </c>
      <c r="Z57" t="s">
        <v>2</v>
      </c>
      <c r="AA57" t="s">
        <v>2</v>
      </c>
      <c r="AB57" t="s">
        <v>2</v>
      </c>
      <c r="AC57">
        <v>6.4000000000000001E-2</v>
      </c>
      <c r="AD57">
        <v>6.8000000000000005E-2</v>
      </c>
      <c r="AE57">
        <v>7.4999999999999997E-2</v>
      </c>
      <c r="AF57" t="s">
        <v>2</v>
      </c>
      <c r="AG57">
        <v>8.5000000000000006E-2</v>
      </c>
      <c r="AH57" t="s">
        <v>2</v>
      </c>
      <c r="AI57">
        <v>5.3999999999999999E-2</v>
      </c>
      <c r="AJ57" t="s">
        <v>2</v>
      </c>
      <c r="AK57">
        <v>5.6000000000000001E-2</v>
      </c>
      <c r="AL57" t="s">
        <v>2</v>
      </c>
      <c r="AM57" t="s">
        <v>2</v>
      </c>
      <c r="AN57" t="s">
        <v>2</v>
      </c>
      <c r="AO57">
        <v>5.8999999999999997E-2</v>
      </c>
      <c r="AP57" t="s">
        <v>2</v>
      </c>
      <c r="AQ57">
        <v>7.1999999999999995E-2</v>
      </c>
      <c r="AR57" t="s">
        <v>2</v>
      </c>
      <c r="AS57">
        <v>2.7E-2</v>
      </c>
      <c r="AT57">
        <v>5.5E-2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5.1999999999999998E-2</v>
      </c>
      <c r="BF57">
        <v>0.01</v>
      </c>
      <c r="BG57">
        <v>8.0000000000000002E-3</v>
      </c>
      <c r="BH57" t="s">
        <v>2</v>
      </c>
      <c r="BI57">
        <v>6.4000000000000001E-2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1.841</v>
      </c>
      <c r="CG57" s="9">
        <f t="shared" si="0"/>
        <v>3.113</v>
      </c>
      <c r="CH57">
        <f>+BF$82</f>
        <v>8.9079999999999995</v>
      </c>
      <c r="CI57" s="10">
        <f t="shared" si="1"/>
        <v>0.9497802083620005</v>
      </c>
      <c r="CJ57" s="7">
        <f t="shared" si="2"/>
        <v>0.49317912068251529</v>
      </c>
    </row>
    <row r="58" spans="2:88">
      <c r="B58" t="s">
        <v>58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2.1000000000000001E-2</v>
      </c>
      <c r="I58">
        <v>7.6999999999999999E-2</v>
      </c>
      <c r="J58" t="s">
        <v>2</v>
      </c>
      <c r="K58">
        <v>7.5999999999999998E-2</v>
      </c>
      <c r="L58" t="s">
        <v>2</v>
      </c>
      <c r="M58">
        <v>6.5000000000000002E-2</v>
      </c>
      <c r="N58" t="s">
        <v>2</v>
      </c>
      <c r="O58">
        <v>6.5000000000000002E-2</v>
      </c>
      <c r="P58" t="s">
        <v>2</v>
      </c>
      <c r="Q58">
        <v>3.5000000000000003E-2</v>
      </c>
      <c r="R58" t="s">
        <v>2</v>
      </c>
      <c r="S58">
        <v>3.4000000000000002E-2</v>
      </c>
      <c r="T58">
        <v>5.2999999999999999E-2</v>
      </c>
      <c r="U58" t="s">
        <v>2</v>
      </c>
      <c r="V58">
        <v>0.06</v>
      </c>
      <c r="W58" t="s">
        <v>2</v>
      </c>
      <c r="X58">
        <v>2.9000000000000001E-2</v>
      </c>
      <c r="Y58" t="s">
        <v>2</v>
      </c>
      <c r="Z58" t="s">
        <v>2</v>
      </c>
      <c r="AA58" t="s">
        <v>2</v>
      </c>
      <c r="AB58" t="s">
        <v>2</v>
      </c>
      <c r="AC58">
        <v>6.2E-2</v>
      </c>
      <c r="AD58">
        <v>6.9000000000000006E-2</v>
      </c>
      <c r="AE58">
        <v>7.2999999999999995E-2</v>
      </c>
      <c r="AF58" t="s">
        <v>2</v>
      </c>
      <c r="AG58">
        <v>7.3999999999999996E-2</v>
      </c>
      <c r="AH58" t="s">
        <v>2</v>
      </c>
      <c r="AI58">
        <v>5.2999999999999999E-2</v>
      </c>
      <c r="AJ58" t="s">
        <v>2</v>
      </c>
      <c r="AK58">
        <v>5.5E-2</v>
      </c>
      <c r="AL58" t="s">
        <v>2</v>
      </c>
      <c r="AM58" t="s">
        <v>2</v>
      </c>
      <c r="AN58" t="s">
        <v>2</v>
      </c>
      <c r="AO58">
        <v>5.8000000000000003E-2</v>
      </c>
      <c r="AP58" t="s">
        <v>2</v>
      </c>
      <c r="AQ58">
        <v>7.0000000000000007E-2</v>
      </c>
      <c r="AR58" t="s">
        <v>2</v>
      </c>
      <c r="AS58">
        <v>2.5999999999999999E-2</v>
      </c>
      <c r="AT58">
        <v>5.3999999999999999E-2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0.05</v>
      </c>
      <c r="BF58">
        <v>0.01</v>
      </c>
      <c r="BG58">
        <v>8.0000000000000002E-3</v>
      </c>
      <c r="BH58" t="s">
        <v>2</v>
      </c>
      <c r="BI58">
        <v>6.3E-2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1.456</v>
      </c>
      <c r="CG58" s="9">
        <f t="shared" si="0"/>
        <v>2.6959999999999997</v>
      </c>
      <c r="CH58">
        <f>+BG$82</f>
        <v>7.0140000000000002</v>
      </c>
      <c r="CI58" s="10">
        <f t="shared" si="1"/>
        <v>0.84596576154548375</v>
      </c>
      <c r="CJ58" s="7">
        <f t="shared" si="2"/>
        <v>0.43071988786328219</v>
      </c>
    </row>
    <row r="59" spans="2:88">
      <c r="B59" t="s">
        <v>59</v>
      </c>
      <c r="C59" t="s">
        <v>2</v>
      </c>
      <c r="D59" t="s">
        <v>2</v>
      </c>
      <c r="E59">
        <v>6.3E-2</v>
      </c>
      <c r="F59">
        <v>0.04</v>
      </c>
      <c r="G59">
        <v>2.4E-2</v>
      </c>
      <c r="H59" t="s">
        <v>2</v>
      </c>
      <c r="I59" t="s">
        <v>2</v>
      </c>
      <c r="J59">
        <v>1E-3</v>
      </c>
      <c r="K59" t="s">
        <v>2</v>
      </c>
      <c r="L59">
        <v>2E-3</v>
      </c>
      <c r="M59" t="s">
        <v>2</v>
      </c>
      <c r="N59">
        <v>8.0000000000000002E-3</v>
      </c>
      <c r="O59" t="s">
        <v>2</v>
      </c>
      <c r="P59">
        <v>0.191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>
        <v>4.9000000000000002E-2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>
        <v>5.0000000000000001E-3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 t="s">
        <v>2</v>
      </c>
      <c r="BF59" t="s">
        <v>2</v>
      </c>
      <c r="BG59" t="s">
        <v>2</v>
      </c>
      <c r="BH59">
        <v>2.5999999999999999E-2</v>
      </c>
      <c r="BI59" t="s">
        <v>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>
        <v>0.81899999999999995</v>
      </c>
      <c r="CB59" t="s">
        <v>2</v>
      </c>
      <c r="CC59" t="s">
        <v>2</v>
      </c>
      <c r="CG59" s="9">
        <f t="shared" si="0"/>
        <v>1.228</v>
      </c>
      <c r="CH59">
        <f>+BH$82</f>
        <v>3.4660000000000002</v>
      </c>
      <c r="CI59" s="10">
        <f t="shared" si="1"/>
        <v>0.53982855837789823</v>
      </c>
      <c r="CJ59" s="7">
        <f t="shared" si="2"/>
        <v>8.9198366805148865E-2</v>
      </c>
    </row>
    <row r="60" spans="2:88">
      <c r="B60" t="s">
        <v>60</v>
      </c>
      <c r="C60" t="s">
        <v>2</v>
      </c>
      <c r="D60" t="s">
        <v>2</v>
      </c>
      <c r="E60" t="s">
        <v>2</v>
      </c>
      <c r="F60" t="s">
        <v>2</v>
      </c>
      <c r="G60">
        <v>4.0000000000000001E-3</v>
      </c>
      <c r="H60">
        <v>0.19500000000000001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>
        <v>1.865</v>
      </c>
      <c r="P60" t="s">
        <v>2</v>
      </c>
      <c r="Q60">
        <v>5.27</v>
      </c>
      <c r="R60" t="s">
        <v>2</v>
      </c>
      <c r="S60">
        <v>2.9049999999999998</v>
      </c>
      <c r="T60">
        <v>1.056</v>
      </c>
      <c r="U60" t="s">
        <v>2</v>
      </c>
      <c r="V60">
        <v>0.63600000000000001</v>
      </c>
      <c r="W60" t="s">
        <v>2</v>
      </c>
      <c r="X60">
        <v>0.54100000000000004</v>
      </c>
      <c r="Y60" t="s">
        <v>2</v>
      </c>
      <c r="Z60" t="s">
        <v>2</v>
      </c>
      <c r="AA60" t="s">
        <v>2</v>
      </c>
      <c r="AB60" t="s">
        <v>2</v>
      </c>
      <c r="AC60">
        <v>1.101</v>
      </c>
      <c r="AD60">
        <v>1.07</v>
      </c>
      <c r="AE60">
        <v>1.43</v>
      </c>
      <c r="AF60" t="s">
        <v>2</v>
      </c>
      <c r="AG60" t="s">
        <v>2</v>
      </c>
      <c r="AH60" t="s">
        <v>2</v>
      </c>
      <c r="AI60">
        <v>0.41299999999999998</v>
      </c>
      <c r="AJ60">
        <v>2.0750000000000002</v>
      </c>
      <c r="AK60">
        <v>1.26</v>
      </c>
      <c r="AL60">
        <v>5.2999999999999999E-2</v>
      </c>
      <c r="AM60" t="s">
        <v>2</v>
      </c>
      <c r="AN60" t="s">
        <v>2</v>
      </c>
      <c r="AO60">
        <v>1.625</v>
      </c>
      <c r="AP60">
        <v>7.7489999999999997</v>
      </c>
      <c r="AQ60">
        <v>2.5190000000000001</v>
      </c>
      <c r="AR60">
        <v>0.33300000000000002</v>
      </c>
      <c r="AS60">
        <v>0.51500000000000001</v>
      </c>
      <c r="AT60">
        <v>0.69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>
        <v>1.5940000000000001</v>
      </c>
      <c r="BD60" t="s">
        <v>2</v>
      </c>
      <c r="BE60" t="s">
        <v>2</v>
      </c>
      <c r="BF60" t="s">
        <v>2</v>
      </c>
      <c r="BG60" t="s">
        <v>2</v>
      </c>
      <c r="BH60" t="s">
        <v>2</v>
      </c>
      <c r="BI60">
        <v>8.5250000000000004</v>
      </c>
      <c r="BJ60" t="s">
        <v>2</v>
      </c>
      <c r="BK60">
        <v>2.5129999999999999</v>
      </c>
      <c r="BL60">
        <v>3.5999999999999997E-2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 t="s">
        <v>2</v>
      </c>
      <c r="CB60" t="s">
        <v>2</v>
      </c>
      <c r="CC60">
        <v>48.817999999999998</v>
      </c>
      <c r="CG60" s="9">
        <f t="shared" si="0"/>
        <v>94.790999999999997</v>
      </c>
      <c r="CH60">
        <f>+BI$82</f>
        <v>131.62200000000001</v>
      </c>
      <c r="CI60" s="10">
        <f t="shared" si="1"/>
        <v>2.1193284856310086</v>
      </c>
      <c r="CJ60" s="7">
        <f t="shared" si="2"/>
        <v>1.9767671048920106</v>
      </c>
    </row>
    <row r="61" spans="2:88">
      <c r="B61" t="s">
        <v>61</v>
      </c>
      <c r="C61">
        <v>1.4999999999999999E-2</v>
      </c>
      <c r="D61">
        <v>0.317</v>
      </c>
      <c r="E61">
        <v>0.161</v>
      </c>
      <c r="F61" t="s">
        <v>2</v>
      </c>
      <c r="G61">
        <v>1.2E-2</v>
      </c>
      <c r="H61">
        <v>3.1440000000000001</v>
      </c>
      <c r="I61">
        <v>1.4E-2</v>
      </c>
      <c r="J61" t="s">
        <v>2</v>
      </c>
      <c r="K61">
        <v>22.76</v>
      </c>
      <c r="L61" t="s">
        <v>2</v>
      </c>
      <c r="M61">
        <v>0.151</v>
      </c>
      <c r="N61" t="s">
        <v>2</v>
      </c>
      <c r="O61" t="s">
        <v>2</v>
      </c>
      <c r="P61" t="s">
        <v>2</v>
      </c>
      <c r="Q61" t="s">
        <v>2</v>
      </c>
      <c r="R61">
        <v>5.8780000000000001</v>
      </c>
      <c r="S61">
        <v>4.0599999999999996</v>
      </c>
      <c r="T61" t="s">
        <v>2</v>
      </c>
      <c r="U61" t="s">
        <v>2</v>
      </c>
      <c r="V61">
        <v>1.53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  <c r="AB61" t="s">
        <v>2</v>
      </c>
      <c r="AC61">
        <v>2.4009999999999998</v>
      </c>
      <c r="AD61" t="s">
        <v>2</v>
      </c>
      <c r="AE61">
        <v>6.9000000000000006E-2</v>
      </c>
      <c r="AF61" t="s">
        <v>2</v>
      </c>
      <c r="AG61">
        <v>6.4269999999999996</v>
      </c>
      <c r="AH61" t="s">
        <v>2</v>
      </c>
      <c r="AI61" t="s">
        <v>2</v>
      </c>
      <c r="AJ61" t="s">
        <v>2</v>
      </c>
      <c r="AK61">
        <v>0.66100000000000003</v>
      </c>
      <c r="AL61">
        <v>3.0000000000000001E-3</v>
      </c>
      <c r="AM61" t="s">
        <v>2</v>
      </c>
      <c r="AN61" t="s">
        <v>2</v>
      </c>
      <c r="AO61" t="s">
        <v>2</v>
      </c>
      <c r="AP61" t="s">
        <v>2</v>
      </c>
      <c r="AQ61">
        <v>0.93300000000000005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 t="s">
        <v>2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 t="s">
        <v>2</v>
      </c>
      <c r="BJ61">
        <v>1.6759999999999999</v>
      </c>
      <c r="BK61" t="s">
        <v>2</v>
      </c>
      <c r="BL61" t="s">
        <v>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81.155000000000001</v>
      </c>
      <c r="CG61" s="9">
        <f t="shared" si="0"/>
        <v>131.36700000000002</v>
      </c>
      <c r="CH61">
        <f>+BJ$82</f>
        <v>356.173</v>
      </c>
      <c r="CI61" s="10">
        <f t="shared" si="1"/>
        <v>2.5516609943090103</v>
      </c>
      <c r="CJ61" s="7">
        <f t="shared" si="2"/>
        <v>2.118486282135108</v>
      </c>
    </row>
    <row r="62" spans="2:88">
      <c r="B62" t="s">
        <v>62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>
        <v>0.13200000000000001</v>
      </c>
      <c r="J62" t="s">
        <v>2</v>
      </c>
      <c r="K62" t="s">
        <v>2</v>
      </c>
      <c r="L62" t="s">
        <v>2</v>
      </c>
      <c r="M62">
        <v>0.12</v>
      </c>
      <c r="N62" t="s">
        <v>2</v>
      </c>
      <c r="O62">
        <v>0.125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>
        <v>0.22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  <c r="AO62" t="s">
        <v>2</v>
      </c>
      <c r="AP62" t="s">
        <v>2</v>
      </c>
      <c r="AQ62">
        <v>0.111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 t="s">
        <v>2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1.1339999999999999</v>
      </c>
      <c r="CG62" s="9">
        <f t="shared" si="0"/>
        <v>1.8419999999999999</v>
      </c>
      <c r="CH62">
        <f>+BK$82</f>
        <v>5.6050000000000004</v>
      </c>
      <c r="CI62" s="10">
        <f t="shared" si="1"/>
        <v>0.74857561693099195</v>
      </c>
      <c r="CJ62" s="7">
        <f t="shared" si="2"/>
        <v>0.2652896258608301</v>
      </c>
    </row>
    <row r="63" spans="2:88">
      <c r="B63" t="s">
        <v>63</v>
      </c>
      <c r="C63">
        <v>3.5000000000000003E-2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2.8000000000000001E-2</v>
      </c>
      <c r="J63" t="s">
        <v>2</v>
      </c>
      <c r="K63" t="s">
        <v>2</v>
      </c>
      <c r="L63" t="s">
        <v>2</v>
      </c>
      <c r="M63">
        <v>2.1999999999999999E-2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9.9000000000000005E-2</v>
      </c>
      <c r="CG63" s="9">
        <f t="shared" si="0"/>
        <v>0.184</v>
      </c>
      <c r="CH63">
        <f>+BL$82</f>
        <v>0.39100000000000001</v>
      </c>
      <c r="CI63" s="10">
        <f t="shared" si="1"/>
        <v>-0.40782324260413316</v>
      </c>
      <c r="CJ63" s="7">
        <f t="shared" si="2"/>
        <v>-0.73518217699046351</v>
      </c>
    </row>
    <row r="64" spans="2:88">
      <c r="B64" t="s">
        <v>86</v>
      </c>
      <c r="C64" t="s">
        <v>2</v>
      </c>
      <c r="D64" t="s">
        <v>2</v>
      </c>
      <c r="E64">
        <v>0.23799999999999999</v>
      </c>
      <c r="F64" t="s">
        <v>2</v>
      </c>
      <c r="G64">
        <v>4.0000000000000001E-3</v>
      </c>
      <c r="H64">
        <v>0.67200000000000004</v>
      </c>
      <c r="I64">
        <v>0.32600000000000001</v>
      </c>
      <c r="J64" t="s">
        <v>2</v>
      </c>
      <c r="K64">
        <v>0.39900000000000002</v>
      </c>
      <c r="L64" t="s">
        <v>2</v>
      </c>
      <c r="M64">
        <v>1.6659999999999999</v>
      </c>
      <c r="N64" t="s">
        <v>2</v>
      </c>
      <c r="O64">
        <v>2.8119999999999998</v>
      </c>
      <c r="P64" t="s">
        <v>2</v>
      </c>
      <c r="Q64">
        <v>4.34</v>
      </c>
      <c r="R64">
        <v>7.1790000000000003</v>
      </c>
      <c r="S64">
        <v>0.94699999999999995</v>
      </c>
      <c r="T64">
        <v>1.4710000000000001</v>
      </c>
      <c r="U64" t="s">
        <v>2</v>
      </c>
      <c r="V64">
        <v>2.2160000000000002</v>
      </c>
      <c r="W64" t="s">
        <v>2</v>
      </c>
      <c r="X64">
        <v>0.441</v>
      </c>
      <c r="Y64" t="s">
        <v>2</v>
      </c>
      <c r="Z64" t="s">
        <v>2</v>
      </c>
      <c r="AA64" t="s">
        <v>2</v>
      </c>
      <c r="AB64" t="s">
        <v>2</v>
      </c>
      <c r="AC64">
        <v>1.643</v>
      </c>
      <c r="AD64">
        <v>1.016</v>
      </c>
      <c r="AE64" t="s">
        <v>2</v>
      </c>
      <c r="AF64" t="s">
        <v>2</v>
      </c>
      <c r="AG64">
        <v>1.4</v>
      </c>
      <c r="AH64" t="s">
        <v>2</v>
      </c>
      <c r="AI64">
        <v>0.159</v>
      </c>
      <c r="AJ64">
        <v>0.95699999999999996</v>
      </c>
      <c r="AK64">
        <v>1.589</v>
      </c>
      <c r="AL64">
        <v>0.152</v>
      </c>
      <c r="AM64" t="s">
        <v>2</v>
      </c>
      <c r="AN64" t="s">
        <v>2</v>
      </c>
      <c r="AO64">
        <v>0.75900000000000001</v>
      </c>
      <c r="AP64">
        <v>7.1109999999999998</v>
      </c>
      <c r="AQ64">
        <v>6.8760000000000003</v>
      </c>
      <c r="AR64">
        <v>0.24</v>
      </c>
      <c r="AS64">
        <v>3.0960000000000001</v>
      </c>
      <c r="AT64">
        <v>0.51400000000000001</v>
      </c>
      <c r="AU64" t="s">
        <v>2</v>
      </c>
      <c r="AV64">
        <v>10.840999999999999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>
        <v>0.92100000000000004</v>
      </c>
      <c r="BD64" t="s">
        <v>2</v>
      </c>
      <c r="BE64">
        <v>1.835</v>
      </c>
      <c r="BF64">
        <v>1.0409999999999999</v>
      </c>
      <c r="BG64">
        <v>0.81899999999999995</v>
      </c>
      <c r="BH64" t="s">
        <v>2</v>
      </c>
      <c r="BI64" t="s">
        <v>2</v>
      </c>
      <c r="BJ64" t="s">
        <v>2</v>
      </c>
      <c r="BK64">
        <v>0.1</v>
      </c>
      <c r="BL64" t="s">
        <v>2</v>
      </c>
      <c r="BM64">
        <v>28.4</v>
      </c>
      <c r="BN64" t="s">
        <v>2</v>
      </c>
      <c r="BO64" t="s">
        <v>2</v>
      </c>
      <c r="BP64">
        <v>191.06899999999999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236.625</v>
      </c>
      <c r="CG64" s="9">
        <f t="shared" si="0"/>
        <v>519.87400000000002</v>
      </c>
      <c r="CH64">
        <f>+BM$82</f>
        <v>1145.4839999999999</v>
      </c>
      <c r="CI64" s="10">
        <f t="shared" si="1"/>
        <v>3.058989027388149</v>
      </c>
      <c r="CJ64" s="7">
        <f t="shared" si="2"/>
        <v>2.7158980979896774</v>
      </c>
    </row>
    <row r="65" spans="2:88">
      <c r="B65" t="s">
        <v>65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>
        <v>1.4999999999999999E-2</v>
      </c>
      <c r="M65" t="s">
        <v>2</v>
      </c>
      <c r="N65">
        <v>0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>
        <v>9.8000000000000004E-2</v>
      </c>
      <c r="X65" t="s">
        <v>2</v>
      </c>
      <c r="Y65">
        <v>0.21299999999999999</v>
      </c>
      <c r="Z65">
        <v>0.64800000000000002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>
        <v>0.10199999999999999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>
        <v>1.0999999999999999E-2</v>
      </c>
      <c r="AN65">
        <v>0.06</v>
      </c>
      <c r="AO65" t="s">
        <v>2</v>
      </c>
      <c r="AP65" t="s">
        <v>2</v>
      </c>
      <c r="AQ65" t="s">
        <v>2</v>
      </c>
      <c r="AR65" t="s">
        <v>2</v>
      </c>
      <c r="AS65" t="s">
        <v>2</v>
      </c>
      <c r="AT65">
        <v>6.6000000000000003E-2</v>
      </c>
      <c r="AU65">
        <v>0.126</v>
      </c>
      <c r="AV65" t="s">
        <v>2</v>
      </c>
      <c r="AW65">
        <v>0.45700000000000002</v>
      </c>
      <c r="AX65">
        <v>0.32400000000000001</v>
      </c>
      <c r="AY65">
        <v>8.6999999999999994E-2</v>
      </c>
      <c r="AZ65" t="s">
        <v>2</v>
      </c>
      <c r="BA65" t="s">
        <v>2</v>
      </c>
      <c r="BB65" t="s">
        <v>2</v>
      </c>
      <c r="BC65" t="s">
        <v>2</v>
      </c>
      <c r="BD65">
        <v>0.41199999999999998</v>
      </c>
      <c r="BE65" t="s">
        <v>2</v>
      </c>
      <c r="BF65" t="s">
        <v>2</v>
      </c>
      <c r="BG65" t="s">
        <v>2</v>
      </c>
      <c r="BH65" t="s">
        <v>2</v>
      </c>
      <c r="BI65" t="s">
        <v>2</v>
      </c>
      <c r="BJ65" t="s">
        <v>2</v>
      </c>
      <c r="BK65" t="s">
        <v>2</v>
      </c>
      <c r="BL65" t="s">
        <v>2</v>
      </c>
      <c r="BM65" t="s">
        <v>2</v>
      </c>
      <c r="BN65" t="s">
        <v>2</v>
      </c>
      <c r="BO65" t="s">
        <v>2</v>
      </c>
      <c r="BP65" t="s">
        <v>2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>
        <v>1.8</v>
      </c>
      <c r="CB65" t="s">
        <v>2</v>
      </c>
      <c r="CC65" t="s">
        <v>2</v>
      </c>
      <c r="CG65" s="9">
        <f t="shared" si="0"/>
        <v>4.4190000000000005</v>
      </c>
      <c r="CH65">
        <f>+BN$82</f>
        <v>9.1920000000000002</v>
      </c>
      <c r="CI65" s="10">
        <f t="shared" si="1"/>
        <v>0.96341001568022877</v>
      </c>
      <c r="CJ65" s="7">
        <f t="shared" si="2"/>
        <v>0.64532400156229341</v>
      </c>
    </row>
    <row r="66" spans="2:88">
      <c r="B66" t="s">
        <v>87</v>
      </c>
      <c r="C66" t="s">
        <v>2</v>
      </c>
      <c r="D66" t="s">
        <v>2</v>
      </c>
      <c r="E66">
        <v>6.9000000000000006E-2</v>
      </c>
      <c r="F66" t="s">
        <v>2</v>
      </c>
      <c r="G66" t="s">
        <v>2</v>
      </c>
      <c r="H66" t="s">
        <v>2</v>
      </c>
      <c r="I66" t="s">
        <v>2</v>
      </c>
      <c r="J66">
        <v>0.13200000000000001</v>
      </c>
      <c r="K66" t="s">
        <v>2</v>
      </c>
      <c r="L66">
        <v>1.4999999999999999E-2</v>
      </c>
      <c r="M66" t="s">
        <v>2</v>
      </c>
      <c r="N66">
        <v>4.9000000000000002E-2</v>
      </c>
      <c r="O66" t="s">
        <v>2</v>
      </c>
      <c r="P66">
        <v>0.82199999999999995</v>
      </c>
      <c r="Q66" t="s">
        <v>2</v>
      </c>
      <c r="R66" t="s">
        <v>2</v>
      </c>
      <c r="S66" t="s">
        <v>2</v>
      </c>
      <c r="T66" t="s">
        <v>2</v>
      </c>
      <c r="U66">
        <v>3.7999999999999999E-2</v>
      </c>
      <c r="V66" t="s">
        <v>2</v>
      </c>
      <c r="W66">
        <v>0.45800000000000002</v>
      </c>
      <c r="X66" t="s">
        <v>2</v>
      </c>
      <c r="Y66" t="s">
        <v>2</v>
      </c>
      <c r="Z66">
        <v>0.74299999999999999</v>
      </c>
      <c r="AA66">
        <v>0.44900000000000001</v>
      </c>
      <c r="AB66">
        <v>0.188</v>
      </c>
      <c r="AC66" t="s">
        <v>2</v>
      </c>
      <c r="AD66" t="s">
        <v>2</v>
      </c>
      <c r="AE66" t="s">
        <v>2</v>
      </c>
      <c r="AF66">
        <v>0.19</v>
      </c>
      <c r="AG66" t="s">
        <v>2</v>
      </c>
      <c r="AH66">
        <v>0.105</v>
      </c>
      <c r="AI66" t="s">
        <v>2</v>
      </c>
      <c r="AJ66" t="s">
        <v>2</v>
      </c>
      <c r="AK66" t="s">
        <v>2</v>
      </c>
      <c r="AL66" t="s">
        <v>2</v>
      </c>
      <c r="AM66">
        <v>0.65500000000000003</v>
      </c>
      <c r="AN66">
        <v>0.128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0.371</v>
      </c>
      <c r="AU66">
        <v>0.47799999999999998</v>
      </c>
      <c r="AV66" t="s">
        <v>2</v>
      </c>
      <c r="AW66">
        <v>0.38400000000000001</v>
      </c>
      <c r="AX66">
        <v>0.80700000000000005</v>
      </c>
      <c r="AY66">
        <v>8.9999999999999993E-3</v>
      </c>
      <c r="AZ66">
        <v>2E-3</v>
      </c>
      <c r="BA66">
        <v>3.0000000000000001E-3</v>
      </c>
      <c r="BB66">
        <v>4.0000000000000001E-3</v>
      </c>
      <c r="BC66" t="s">
        <v>2</v>
      </c>
      <c r="BD66">
        <v>1.2410000000000001</v>
      </c>
      <c r="BE66" t="s">
        <v>2</v>
      </c>
      <c r="BF66" t="s">
        <v>2</v>
      </c>
      <c r="BG66" t="s">
        <v>2</v>
      </c>
      <c r="BH66">
        <v>0.17799999999999999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>
        <v>0.57399999999999995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5.7969999999999997</v>
      </c>
      <c r="CB66" t="s">
        <v>2</v>
      </c>
      <c r="CC66" t="s">
        <v>2</v>
      </c>
      <c r="CG66" s="9">
        <f t="shared" si="0"/>
        <v>13.889000000000003</v>
      </c>
      <c r="CH66">
        <f>+BO$82</f>
        <v>26.757000000000001</v>
      </c>
      <c r="CI66" s="10">
        <f t="shared" si="1"/>
        <v>1.4274374186442627</v>
      </c>
      <c r="CJ66" s="7">
        <f t="shared" si="2"/>
        <v>1.1426709779106896</v>
      </c>
    </row>
    <row r="67" spans="2:88">
      <c r="B67" t="s">
        <v>67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>
        <v>0.97399999999999998</v>
      </c>
      <c r="I67">
        <v>0.39800000000000002</v>
      </c>
      <c r="J67" t="s">
        <v>2</v>
      </c>
      <c r="K67" t="s">
        <v>2</v>
      </c>
      <c r="L67" t="s">
        <v>2</v>
      </c>
      <c r="M67">
        <v>3.343</v>
      </c>
      <c r="N67" t="s">
        <v>2</v>
      </c>
      <c r="O67">
        <v>1.8180000000000001</v>
      </c>
      <c r="P67" t="s">
        <v>2</v>
      </c>
      <c r="Q67">
        <v>2.081</v>
      </c>
      <c r="R67">
        <v>6.7460000000000004</v>
      </c>
      <c r="S67" t="s">
        <v>2</v>
      </c>
      <c r="T67">
        <v>1.597</v>
      </c>
      <c r="U67" t="s">
        <v>2</v>
      </c>
      <c r="V67">
        <v>3.2909999999999999</v>
      </c>
      <c r="W67" t="s">
        <v>2</v>
      </c>
      <c r="X67">
        <v>7.9000000000000001E-2</v>
      </c>
      <c r="Y67" t="s">
        <v>2</v>
      </c>
      <c r="Z67" t="s">
        <v>2</v>
      </c>
      <c r="AA67" t="s">
        <v>2</v>
      </c>
      <c r="AB67" t="s">
        <v>2</v>
      </c>
      <c r="AC67">
        <v>6.5720000000000001</v>
      </c>
      <c r="AD67">
        <v>1.7470000000000001</v>
      </c>
      <c r="AE67" t="s">
        <v>2</v>
      </c>
      <c r="AF67" t="s">
        <v>2</v>
      </c>
      <c r="AG67">
        <v>15.018000000000001</v>
      </c>
      <c r="AH67" t="s">
        <v>2</v>
      </c>
      <c r="AI67">
        <v>0.39800000000000002</v>
      </c>
      <c r="AJ67">
        <v>1.5</v>
      </c>
      <c r="AK67">
        <v>5.3659999999999997</v>
      </c>
      <c r="AL67">
        <v>7.1999999999999995E-2</v>
      </c>
      <c r="AM67" t="s">
        <v>2</v>
      </c>
      <c r="AN67" t="s">
        <v>2</v>
      </c>
      <c r="AO67">
        <v>1.2270000000000001</v>
      </c>
      <c r="AP67">
        <v>3.6880000000000002</v>
      </c>
      <c r="AQ67">
        <v>4.093</v>
      </c>
      <c r="AR67">
        <v>0.151</v>
      </c>
      <c r="AS67">
        <v>6.9470000000000001</v>
      </c>
      <c r="AT67">
        <v>0.30399999999999999</v>
      </c>
      <c r="AU67" t="s">
        <v>2</v>
      </c>
      <c r="AV67">
        <v>6.8010000000000002</v>
      </c>
      <c r="AW67" t="s">
        <v>2</v>
      </c>
      <c r="AX67" t="s">
        <v>2</v>
      </c>
      <c r="AY67" t="s">
        <v>2</v>
      </c>
      <c r="AZ67" t="s">
        <v>2</v>
      </c>
      <c r="BA67" t="s">
        <v>2</v>
      </c>
      <c r="BB67" t="s">
        <v>2</v>
      </c>
      <c r="BC67">
        <v>0.73899999999999999</v>
      </c>
      <c r="BD67" t="s">
        <v>2</v>
      </c>
      <c r="BE67">
        <v>1.145</v>
      </c>
      <c r="BF67">
        <v>0.65300000000000002</v>
      </c>
      <c r="BG67">
        <v>0.51400000000000001</v>
      </c>
      <c r="BH67" t="s">
        <v>2</v>
      </c>
      <c r="BI67">
        <v>17.132999999999999</v>
      </c>
      <c r="BJ67">
        <v>4.0140000000000002</v>
      </c>
      <c r="BK67">
        <v>0.125</v>
      </c>
      <c r="BL67" t="s">
        <v>2</v>
      </c>
      <c r="BM67">
        <v>168.16900000000001</v>
      </c>
      <c r="BN67" t="s">
        <v>2</v>
      </c>
      <c r="BO67" t="s">
        <v>2</v>
      </c>
      <c r="BP67">
        <v>210.11600000000001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 t="s">
        <v>2</v>
      </c>
      <c r="CB67" t="s">
        <v>2</v>
      </c>
      <c r="CC67">
        <v>2279.4140000000002</v>
      </c>
      <c r="CG67" s="9">
        <f t="shared" ref="CG67:CG82" si="3">+SUM(C67:CC67)</f>
        <v>2756.2330000000002</v>
      </c>
      <c r="CH67">
        <f>+BP$82</f>
        <v>7060.2740000000003</v>
      </c>
      <c r="CI67" s="10">
        <f t="shared" ref="CI67:CI80" si="4">+LOG(CH67)</f>
        <v>3.8488215557797014</v>
      </c>
      <c r="CJ67" s="7">
        <f t="shared" ref="CJ67:CJ80" si="5">+LOG(CG67)</f>
        <v>3.4403159281619509</v>
      </c>
    </row>
    <row r="68" spans="2:88">
      <c r="B68" t="s">
        <v>68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>
        <v>1.2E-2</v>
      </c>
      <c r="K68" t="s">
        <v>2</v>
      </c>
      <c r="L68">
        <v>0.01</v>
      </c>
      <c r="M68" t="s">
        <v>2</v>
      </c>
      <c r="N68">
        <v>1.6E-2</v>
      </c>
      <c r="O68" t="s">
        <v>2</v>
      </c>
      <c r="P68">
        <v>0.04</v>
      </c>
      <c r="Q68" t="s">
        <v>2</v>
      </c>
      <c r="R68" t="s">
        <v>2</v>
      </c>
      <c r="S68" t="s">
        <v>2</v>
      </c>
      <c r="T68" t="s">
        <v>2</v>
      </c>
      <c r="U68">
        <v>0.64300000000000002</v>
      </c>
      <c r="V68" t="s">
        <v>2</v>
      </c>
      <c r="W68">
        <v>0.155</v>
      </c>
      <c r="X68" t="s">
        <v>2</v>
      </c>
      <c r="Y68">
        <v>0.42799999999999999</v>
      </c>
      <c r="Z68">
        <v>0.47099999999999997</v>
      </c>
      <c r="AA68">
        <v>0.104</v>
      </c>
      <c r="AB68">
        <v>0.01</v>
      </c>
      <c r="AC68" t="s">
        <v>2</v>
      </c>
      <c r="AD68" t="s">
        <v>2</v>
      </c>
      <c r="AE68" t="s">
        <v>2</v>
      </c>
      <c r="AF68">
        <v>0.19400000000000001</v>
      </c>
      <c r="AG68" t="s">
        <v>2</v>
      </c>
      <c r="AH68">
        <v>0.94799999999999995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  <c r="AN68" t="s">
        <v>2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>
        <v>7.0000000000000007E-2</v>
      </c>
      <c r="AV68" t="s">
        <v>2</v>
      </c>
      <c r="AW68">
        <v>0.995</v>
      </c>
      <c r="AX68">
        <v>0.182</v>
      </c>
      <c r="AY68">
        <v>8.0000000000000002E-3</v>
      </c>
      <c r="AZ68">
        <v>0.20599999999999999</v>
      </c>
      <c r="BA68">
        <v>0.35199999999999998</v>
      </c>
      <c r="BB68">
        <v>0.42</v>
      </c>
      <c r="BC68" t="s">
        <v>2</v>
      </c>
      <c r="BD68">
        <v>1.369</v>
      </c>
      <c r="BE68" t="s">
        <v>2</v>
      </c>
      <c r="BF68" t="s">
        <v>2</v>
      </c>
      <c r="BG68" t="s">
        <v>2</v>
      </c>
      <c r="BH68" t="s">
        <v>2</v>
      </c>
      <c r="BI68" t="s">
        <v>2</v>
      </c>
      <c r="BJ68" t="s">
        <v>2</v>
      </c>
      <c r="BK68" t="s">
        <v>2</v>
      </c>
      <c r="BL68" t="s">
        <v>2</v>
      </c>
      <c r="BM68" t="s">
        <v>2</v>
      </c>
      <c r="BN68" t="s">
        <v>2</v>
      </c>
      <c r="BO68" t="s">
        <v>2</v>
      </c>
      <c r="BP68" t="s">
        <v>2</v>
      </c>
      <c r="BQ68" t="s">
        <v>2</v>
      </c>
      <c r="BR68" t="s">
        <v>2</v>
      </c>
      <c r="BS68">
        <v>1.8879999999999999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>
        <v>17.901</v>
      </c>
      <c r="CB68" t="s">
        <v>2</v>
      </c>
      <c r="CC68" t="s">
        <v>2</v>
      </c>
      <c r="CG68" s="9">
        <f t="shared" si="3"/>
        <v>26.422000000000001</v>
      </c>
      <c r="CH68">
        <f>+BQ$82</f>
        <v>66.712000000000003</v>
      </c>
      <c r="CI68" s="10">
        <f t="shared" si="4"/>
        <v>1.8242039608286242</v>
      </c>
      <c r="CJ68" s="7">
        <f t="shared" si="5"/>
        <v>1.4219656882251124</v>
      </c>
    </row>
    <row r="69" spans="2:88">
      <c r="B69" t="s">
        <v>69</v>
      </c>
      <c r="C69" t="s">
        <v>2</v>
      </c>
      <c r="D69" t="s">
        <v>2</v>
      </c>
      <c r="E69" t="s">
        <v>2</v>
      </c>
      <c r="F69" t="s">
        <v>2</v>
      </c>
      <c r="G69">
        <v>1.0999999999999999E-2</v>
      </c>
      <c r="H69" t="s">
        <v>2</v>
      </c>
      <c r="I69">
        <v>0.12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>
        <v>0.437</v>
      </c>
      <c r="P69" t="s">
        <v>2</v>
      </c>
      <c r="Q69">
        <v>0.82699999999999996</v>
      </c>
      <c r="R69">
        <v>1.863</v>
      </c>
      <c r="S69" t="s">
        <v>2</v>
      </c>
      <c r="T69">
        <v>0.626</v>
      </c>
      <c r="U69" t="s">
        <v>2</v>
      </c>
      <c r="V69">
        <v>0.35399999999999998</v>
      </c>
      <c r="W69" t="s">
        <v>2</v>
      </c>
      <c r="X69">
        <v>7.3999999999999996E-2</v>
      </c>
      <c r="Y69" t="s">
        <v>2</v>
      </c>
      <c r="Z69" t="s">
        <v>2</v>
      </c>
      <c r="AA69" t="s">
        <v>2</v>
      </c>
      <c r="AB69" t="s">
        <v>2</v>
      </c>
      <c r="AC69">
        <v>2.8679999999999999</v>
      </c>
      <c r="AD69">
        <v>0.63</v>
      </c>
      <c r="AE69">
        <v>0.85199999999999998</v>
      </c>
      <c r="AF69" t="s">
        <v>2</v>
      </c>
      <c r="AG69" t="s">
        <v>2</v>
      </c>
      <c r="AH69" t="s">
        <v>2</v>
      </c>
      <c r="AI69">
        <v>7.2999999999999995E-2</v>
      </c>
      <c r="AJ69">
        <v>0.33200000000000002</v>
      </c>
      <c r="AK69" t="s">
        <v>2</v>
      </c>
      <c r="AL69">
        <v>3.1E-2</v>
      </c>
      <c r="AM69" t="s">
        <v>2</v>
      </c>
      <c r="AN69" t="s">
        <v>2</v>
      </c>
      <c r="AO69">
        <v>0.84599999999999997</v>
      </c>
      <c r="AP69">
        <v>1.1439999999999999</v>
      </c>
      <c r="AQ69">
        <v>1.0349999999999999</v>
      </c>
      <c r="AR69">
        <v>0.05</v>
      </c>
      <c r="AS69">
        <v>1.637</v>
      </c>
      <c r="AT69">
        <v>0.14299999999999999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 t="s">
        <v>2</v>
      </c>
      <c r="BC69">
        <v>0.25600000000000001</v>
      </c>
      <c r="BD69" t="s">
        <v>2</v>
      </c>
      <c r="BE69">
        <v>0.64700000000000002</v>
      </c>
      <c r="BF69">
        <v>0.66700000000000004</v>
      </c>
      <c r="BG69">
        <v>0.52500000000000002</v>
      </c>
      <c r="BH69" t="s">
        <v>2</v>
      </c>
      <c r="BI69">
        <v>8.1289999999999996</v>
      </c>
      <c r="BJ69" t="s">
        <v>2</v>
      </c>
      <c r="BK69">
        <v>0.14099999999999999</v>
      </c>
      <c r="BL69">
        <v>4.3999999999999997E-2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 t="s">
        <v>2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 t="s">
        <v>2</v>
      </c>
      <c r="CB69" t="s">
        <v>2</v>
      </c>
      <c r="CC69">
        <v>16.954000000000001</v>
      </c>
      <c r="CG69" s="9">
        <f t="shared" si="3"/>
        <v>41.316000000000003</v>
      </c>
      <c r="CH69">
        <f>+BR$82</f>
        <v>83.433999999999997</v>
      </c>
      <c r="CI69" s="10">
        <f t="shared" si="4"/>
        <v>1.9213430650663219</v>
      </c>
      <c r="CJ69" s="7">
        <f t="shared" si="5"/>
        <v>1.6161182687522984</v>
      </c>
    </row>
    <row r="70" spans="2:88">
      <c r="B70" t="s">
        <v>70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>
        <v>0.03</v>
      </c>
      <c r="O70" t="s">
        <v>2</v>
      </c>
      <c r="P70">
        <v>0.34200000000000003</v>
      </c>
      <c r="Q70" t="s">
        <v>2</v>
      </c>
      <c r="R70" t="s">
        <v>2</v>
      </c>
      <c r="S70" t="s">
        <v>2</v>
      </c>
      <c r="T70" t="s">
        <v>2</v>
      </c>
      <c r="U70">
        <v>0.114</v>
      </c>
      <c r="V70" t="s">
        <v>2</v>
      </c>
      <c r="W70" t="s">
        <v>2</v>
      </c>
      <c r="X70" t="s">
        <v>2</v>
      </c>
      <c r="Y70">
        <v>0.312</v>
      </c>
      <c r="Z70">
        <v>0.36799999999999999</v>
      </c>
      <c r="AA70">
        <v>0.14199999999999999</v>
      </c>
      <c r="AB70">
        <v>3.0000000000000001E-3</v>
      </c>
      <c r="AC70" t="s">
        <v>2</v>
      </c>
      <c r="AD70" t="s">
        <v>2</v>
      </c>
      <c r="AE70" t="s">
        <v>2</v>
      </c>
      <c r="AF70">
        <v>8.5000000000000006E-2</v>
      </c>
      <c r="AG70" t="s">
        <v>2</v>
      </c>
      <c r="AH70">
        <v>0.16600000000000001</v>
      </c>
      <c r="AI70" t="s">
        <v>2</v>
      </c>
      <c r="AJ70" t="s">
        <v>2</v>
      </c>
      <c r="AK70" t="s">
        <v>2</v>
      </c>
      <c r="AL70" t="s">
        <v>2</v>
      </c>
      <c r="AM70">
        <v>4.0000000000000001E-3</v>
      </c>
      <c r="AN70">
        <v>1E-3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>
        <v>6.6000000000000003E-2</v>
      </c>
      <c r="AU70">
        <v>0.435</v>
      </c>
      <c r="AV70" t="s">
        <v>2</v>
      </c>
      <c r="AW70">
        <v>2.956</v>
      </c>
      <c r="AX70">
        <v>0.245</v>
      </c>
      <c r="AY70" t="s">
        <v>2</v>
      </c>
      <c r="AZ70">
        <v>0.30499999999999999</v>
      </c>
      <c r="BA70">
        <v>0.52</v>
      </c>
      <c r="BB70">
        <v>0.621</v>
      </c>
      <c r="BC70" t="s">
        <v>2</v>
      </c>
      <c r="BD70">
        <v>1.107</v>
      </c>
      <c r="BE70" t="s">
        <v>2</v>
      </c>
      <c r="BF70" t="s">
        <v>2</v>
      </c>
      <c r="BG70" t="s">
        <v>2</v>
      </c>
      <c r="BH70" t="s">
        <v>2</v>
      </c>
      <c r="BI70" t="s">
        <v>2</v>
      </c>
      <c r="BJ70" t="s">
        <v>2</v>
      </c>
      <c r="BK70" t="s">
        <v>2</v>
      </c>
      <c r="BL70" t="s">
        <v>2</v>
      </c>
      <c r="BM70" t="s">
        <v>2</v>
      </c>
      <c r="BN70">
        <v>0.61199999999999999</v>
      </c>
      <c r="BO70">
        <v>1.78</v>
      </c>
      <c r="BP70" t="s">
        <v>2</v>
      </c>
      <c r="BQ70">
        <v>4.0679999999999996</v>
      </c>
      <c r="BR70" t="s">
        <v>2</v>
      </c>
      <c r="BS70">
        <v>1.4990000000000001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>
        <v>15.6</v>
      </c>
      <c r="CB70" t="s">
        <v>2</v>
      </c>
      <c r="CC70" t="s">
        <v>2</v>
      </c>
      <c r="CG70" s="9">
        <f t="shared" si="3"/>
        <v>31.381</v>
      </c>
      <c r="CH70">
        <f>+BS$82</f>
        <v>76.091999999999999</v>
      </c>
      <c r="CI70" s="10">
        <f t="shared" si="4"/>
        <v>1.8813389992345864</v>
      </c>
      <c r="CJ70" s="7">
        <f t="shared" si="5"/>
        <v>1.4966667788800487</v>
      </c>
    </row>
    <row r="71" spans="2:88">
      <c r="B71" t="s">
        <v>71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>
        <v>1.2999999999999999E-2</v>
      </c>
      <c r="K71" t="s">
        <v>2</v>
      </c>
      <c r="L71" t="s">
        <v>2</v>
      </c>
      <c r="M71" t="s">
        <v>2</v>
      </c>
      <c r="N71">
        <v>3.0000000000000001E-3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>
        <v>1.843</v>
      </c>
      <c r="AA71" t="s">
        <v>2</v>
      </c>
      <c r="AB71">
        <v>8.0000000000000002E-3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>
        <v>8.2000000000000003E-2</v>
      </c>
      <c r="AI71" t="s">
        <v>2</v>
      </c>
      <c r="AJ71" t="s">
        <v>2</v>
      </c>
      <c r="AK71" t="s">
        <v>2</v>
      </c>
      <c r="AL71" t="s">
        <v>2</v>
      </c>
      <c r="AM71">
        <v>0.32</v>
      </c>
      <c r="AN71" t="s">
        <v>2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>
        <v>0.48599999999999999</v>
      </c>
      <c r="AV71" t="s">
        <v>2</v>
      </c>
      <c r="AW71">
        <v>1.361</v>
      </c>
      <c r="AX71">
        <v>0.69899999999999995</v>
      </c>
      <c r="AY71" t="s">
        <v>2</v>
      </c>
      <c r="AZ71">
        <v>0.04</v>
      </c>
      <c r="BA71">
        <v>6.7000000000000004E-2</v>
      </c>
      <c r="BB71">
        <v>0.08</v>
      </c>
      <c r="BC71" t="s">
        <v>2</v>
      </c>
      <c r="BD71">
        <v>1.7649999999999999</v>
      </c>
      <c r="BE71" t="s">
        <v>2</v>
      </c>
      <c r="BF71" t="s">
        <v>2</v>
      </c>
      <c r="BG71" t="s">
        <v>2</v>
      </c>
      <c r="BH71">
        <v>0.56299999999999994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0.316</v>
      </c>
      <c r="BO71" t="s">
        <v>2</v>
      </c>
      <c r="BP71" t="s">
        <v>2</v>
      </c>
      <c r="BQ71" t="s">
        <v>2</v>
      </c>
      <c r="BR71" t="s">
        <v>2</v>
      </c>
      <c r="BS71">
        <v>8.5000000000000006E-2</v>
      </c>
      <c r="BT71">
        <v>1.1080000000000001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7.1580000000000004</v>
      </c>
      <c r="CB71" t="s">
        <v>2</v>
      </c>
      <c r="CC71" t="s">
        <v>2</v>
      </c>
      <c r="CG71" s="9">
        <f t="shared" si="3"/>
        <v>15.997</v>
      </c>
      <c r="CH71">
        <f>+BT$82</f>
        <v>34.799999999999997</v>
      </c>
      <c r="CI71" s="10">
        <f t="shared" si="4"/>
        <v>1.541579243946581</v>
      </c>
      <c r="CJ71" s="7">
        <f t="shared" si="5"/>
        <v>1.2040385448055309</v>
      </c>
    </row>
    <row r="72" spans="2:88">
      <c r="B72" t="s">
        <v>72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>
        <v>6.9729999999999999</v>
      </c>
      <c r="I72">
        <v>0.152</v>
      </c>
      <c r="J72" t="s">
        <v>2</v>
      </c>
      <c r="K72">
        <v>8.6199999999999992</v>
      </c>
      <c r="L72" t="s">
        <v>2</v>
      </c>
      <c r="M72" t="s">
        <v>2</v>
      </c>
      <c r="N72" t="s">
        <v>2</v>
      </c>
      <c r="O72">
        <v>8.8999999999999996E-2</v>
      </c>
      <c r="P72" t="s">
        <v>2</v>
      </c>
      <c r="Q72" t="s">
        <v>2</v>
      </c>
      <c r="R72">
        <v>8.0410000000000004</v>
      </c>
      <c r="S72">
        <v>15.818</v>
      </c>
      <c r="T72">
        <v>0.32700000000000001</v>
      </c>
      <c r="U72" t="s">
        <v>2</v>
      </c>
      <c r="V72">
        <v>1.7150000000000001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>
        <v>2.31</v>
      </c>
      <c r="AD72" t="s">
        <v>2</v>
      </c>
      <c r="AE72">
        <v>0.34399999999999997</v>
      </c>
      <c r="AF72" t="s">
        <v>2</v>
      </c>
      <c r="AG72">
        <v>30.884</v>
      </c>
      <c r="AH72" t="s">
        <v>2</v>
      </c>
      <c r="AI72" t="s">
        <v>2</v>
      </c>
      <c r="AJ72" t="s">
        <v>2</v>
      </c>
      <c r="AK72">
        <v>2.335</v>
      </c>
      <c r="AL72">
        <v>0.193</v>
      </c>
      <c r="AM72" t="s">
        <v>2</v>
      </c>
      <c r="AN72" t="s">
        <v>2</v>
      </c>
      <c r="AO72">
        <v>0.51400000000000001</v>
      </c>
      <c r="AP72">
        <v>1.1850000000000001</v>
      </c>
      <c r="AQ72">
        <v>2.41</v>
      </c>
      <c r="AR72" t="s">
        <v>2</v>
      </c>
      <c r="AS72">
        <v>3.7669999999999999</v>
      </c>
      <c r="AT72" t="s">
        <v>2</v>
      </c>
      <c r="AU72" t="s">
        <v>2</v>
      </c>
      <c r="AV72">
        <v>35.226999999999997</v>
      </c>
      <c r="AW72" t="s">
        <v>2</v>
      </c>
      <c r="AX72" t="s">
        <v>2</v>
      </c>
      <c r="AY72" t="s">
        <v>2</v>
      </c>
      <c r="AZ72" t="s">
        <v>2</v>
      </c>
      <c r="BA72" t="s">
        <v>2</v>
      </c>
      <c r="BB72" t="s">
        <v>2</v>
      </c>
      <c r="BC72">
        <v>1.167</v>
      </c>
      <c r="BD72" t="s">
        <v>2</v>
      </c>
      <c r="BE72">
        <v>0.4</v>
      </c>
      <c r="BF72">
        <v>0.22900000000000001</v>
      </c>
      <c r="BG72">
        <v>0.18099999999999999</v>
      </c>
      <c r="BH72" t="s">
        <v>2</v>
      </c>
      <c r="BI72" t="s">
        <v>2</v>
      </c>
      <c r="BJ72">
        <v>85.968000000000004</v>
      </c>
      <c r="BK72">
        <v>0.154</v>
      </c>
      <c r="BL72" t="s">
        <v>2</v>
      </c>
      <c r="BM72">
        <v>89.558000000000007</v>
      </c>
      <c r="BN72" t="s">
        <v>2</v>
      </c>
      <c r="BO72" t="s">
        <v>2</v>
      </c>
      <c r="BP72" t="s">
        <v>2</v>
      </c>
      <c r="BQ72" t="s">
        <v>2</v>
      </c>
      <c r="BR72">
        <v>5.819</v>
      </c>
      <c r="BS72" t="s">
        <v>2</v>
      </c>
      <c r="BT72" t="s">
        <v>2</v>
      </c>
      <c r="BU72">
        <v>69.396000000000001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 t="s">
        <v>2</v>
      </c>
      <c r="CB72" t="s">
        <v>2</v>
      </c>
      <c r="CC72">
        <v>430.10899999999998</v>
      </c>
      <c r="CG72" s="9">
        <f t="shared" si="3"/>
        <v>803.88499999999999</v>
      </c>
      <c r="CH72">
        <f>+BU$82</f>
        <v>2102.797</v>
      </c>
      <c r="CI72" s="10">
        <f t="shared" si="4"/>
        <v>3.3227973487513833</v>
      </c>
      <c r="CJ72" s="7">
        <f t="shared" si="5"/>
        <v>2.9051939250698249</v>
      </c>
    </row>
    <row r="73" spans="2:88">
      <c r="B73" t="s">
        <v>88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>
        <v>4.9000000000000002E-2</v>
      </c>
      <c r="X73" t="s">
        <v>2</v>
      </c>
      <c r="Y73" t="s">
        <v>2</v>
      </c>
      <c r="Z73" t="s">
        <v>2</v>
      </c>
      <c r="AA73">
        <v>0.19500000000000001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2</v>
      </c>
      <c r="AM73">
        <v>0.218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 t="s">
        <v>2</v>
      </c>
      <c r="BD73">
        <v>1.204</v>
      </c>
      <c r="BE73" t="s">
        <v>2</v>
      </c>
      <c r="BF73" t="s">
        <v>2</v>
      </c>
      <c r="BG73" t="s">
        <v>2</v>
      </c>
      <c r="BH73">
        <v>1.579</v>
      </c>
      <c r="BI73" t="s">
        <v>2</v>
      </c>
      <c r="BJ73" t="s">
        <v>2</v>
      </c>
      <c r="BK73" t="s">
        <v>2</v>
      </c>
      <c r="BL73" t="s">
        <v>2</v>
      </c>
      <c r="BM73" t="s">
        <v>2</v>
      </c>
      <c r="BN73">
        <v>0.48099999999999998</v>
      </c>
      <c r="BO73" t="s">
        <v>2</v>
      </c>
      <c r="BP73" t="s">
        <v>2</v>
      </c>
      <c r="BQ73" t="s">
        <v>2</v>
      </c>
      <c r="BR73" t="s">
        <v>2</v>
      </c>
      <c r="BS73" t="s">
        <v>2</v>
      </c>
      <c r="BT73">
        <v>29.489000000000001</v>
      </c>
      <c r="BU73" t="s">
        <v>2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>
        <v>111.483</v>
      </c>
      <c r="CB73" t="s">
        <v>2</v>
      </c>
      <c r="CC73" t="s">
        <v>2</v>
      </c>
      <c r="CG73" s="9">
        <f t="shared" si="3"/>
        <v>144.69800000000001</v>
      </c>
      <c r="CH73">
        <f>+BV$82</f>
        <v>0</v>
      </c>
      <c r="CI73" s="10"/>
      <c r="CJ73" s="7"/>
    </row>
    <row r="74" spans="2:88">
      <c r="B74" t="s">
        <v>74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>
        <v>9.1999999999999998E-2</v>
      </c>
      <c r="Q74" t="s">
        <v>2</v>
      </c>
      <c r="R74" t="s">
        <v>2</v>
      </c>
      <c r="S74" t="s">
        <v>2</v>
      </c>
      <c r="T74" t="s">
        <v>2</v>
      </c>
      <c r="U74">
        <v>0.08</v>
      </c>
      <c r="V74" t="s">
        <v>2</v>
      </c>
      <c r="W74" t="s">
        <v>2</v>
      </c>
      <c r="X74" t="s">
        <v>2</v>
      </c>
      <c r="Y74">
        <v>0.34699999999999998</v>
      </c>
      <c r="Z74" t="s">
        <v>2</v>
      </c>
      <c r="AA74" t="s">
        <v>2</v>
      </c>
      <c r="AB74">
        <v>3.0000000000000001E-3</v>
      </c>
      <c r="AC74" t="s">
        <v>2</v>
      </c>
      <c r="AD74" t="s">
        <v>2</v>
      </c>
      <c r="AE74" t="s">
        <v>2</v>
      </c>
      <c r="AF74" t="s">
        <v>2</v>
      </c>
      <c r="AG74" t="s">
        <v>2</v>
      </c>
      <c r="AH74">
        <v>3.6999999999999998E-2</v>
      </c>
      <c r="AI74" t="s">
        <v>2</v>
      </c>
      <c r="AJ74" t="s">
        <v>2</v>
      </c>
      <c r="AK74" t="s">
        <v>2</v>
      </c>
      <c r="AL74" t="s">
        <v>2</v>
      </c>
      <c r="AM74">
        <v>3.3000000000000002E-2</v>
      </c>
      <c r="AN74">
        <v>1.7999999999999999E-2</v>
      </c>
      <c r="AO74" t="s">
        <v>2</v>
      </c>
      <c r="AP74" t="s">
        <v>2</v>
      </c>
      <c r="AQ74" t="s">
        <v>2</v>
      </c>
      <c r="AR74" t="s">
        <v>2</v>
      </c>
      <c r="AS74" t="s">
        <v>2</v>
      </c>
      <c r="AT74">
        <v>1.74</v>
      </c>
      <c r="AU74">
        <v>0.16</v>
      </c>
      <c r="AV74" t="s">
        <v>2</v>
      </c>
      <c r="AW74">
        <v>6.6639999999999997</v>
      </c>
      <c r="AX74">
        <v>2.161</v>
      </c>
      <c r="AY74">
        <v>0.16500000000000001</v>
      </c>
      <c r="AZ74">
        <v>0.29099999999999998</v>
      </c>
      <c r="BA74">
        <v>0.496</v>
      </c>
      <c r="BB74">
        <v>0.59399999999999997</v>
      </c>
      <c r="BC74" t="s">
        <v>2</v>
      </c>
      <c r="BD74">
        <v>4.7939999999999996</v>
      </c>
      <c r="BE74" t="s">
        <v>2</v>
      </c>
      <c r="BF74" t="s">
        <v>2</v>
      </c>
      <c r="BG74" t="s">
        <v>2</v>
      </c>
      <c r="BH74">
        <v>0.123</v>
      </c>
      <c r="BI74" t="s">
        <v>2</v>
      </c>
      <c r="BJ74" t="s">
        <v>2</v>
      </c>
      <c r="BK74" t="s">
        <v>2</v>
      </c>
      <c r="BL74" t="s">
        <v>2</v>
      </c>
      <c r="BM74" t="s">
        <v>2</v>
      </c>
      <c r="BN74">
        <v>1.54</v>
      </c>
      <c r="BO74">
        <v>11.544</v>
      </c>
      <c r="BP74" t="s">
        <v>2</v>
      </c>
      <c r="BQ74">
        <v>2.3290000000000002</v>
      </c>
      <c r="BR74" t="s">
        <v>2</v>
      </c>
      <c r="BS74">
        <v>1.871</v>
      </c>
      <c r="BT74" t="s">
        <v>2</v>
      </c>
      <c r="BU74" t="s">
        <v>2</v>
      </c>
      <c r="BV74" t="s">
        <v>2</v>
      </c>
      <c r="BW74" t="s">
        <v>2</v>
      </c>
      <c r="BX74" t="s">
        <v>2</v>
      </c>
      <c r="BY74" t="s">
        <v>2</v>
      </c>
      <c r="BZ74" t="s">
        <v>2</v>
      </c>
      <c r="CA74">
        <v>380.72</v>
      </c>
      <c r="CB74" t="s">
        <v>2</v>
      </c>
      <c r="CC74" t="s">
        <v>2</v>
      </c>
      <c r="CG74" s="9">
        <f t="shared" si="3"/>
        <v>415.80200000000002</v>
      </c>
      <c r="CH74">
        <f>+BW$82</f>
        <v>0</v>
      </c>
      <c r="CI74" s="10"/>
      <c r="CJ74" s="7"/>
    </row>
    <row r="75" spans="2:88">
      <c r="B75" t="s">
        <v>89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>
        <v>6.1779999999999999</v>
      </c>
      <c r="AH75" t="s">
        <v>2</v>
      </c>
      <c r="AI75">
        <v>0.23</v>
      </c>
      <c r="AJ75" t="s">
        <v>2</v>
      </c>
      <c r="AK75" t="s">
        <v>2</v>
      </c>
      <c r="AL75" t="s">
        <v>2</v>
      </c>
      <c r="AM75" t="s">
        <v>2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>
        <v>42.793999999999997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  <c r="BF75" t="s">
        <v>2</v>
      </c>
      <c r="BG75" t="s">
        <v>2</v>
      </c>
      <c r="BH75" t="s">
        <v>2</v>
      </c>
      <c r="BI75" t="s">
        <v>2</v>
      </c>
      <c r="BJ75">
        <v>187.251</v>
      </c>
      <c r="BK75" t="s">
        <v>2</v>
      </c>
      <c r="BL75" t="s">
        <v>2</v>
      </c>
      <c r="BM75" t="s">
        <v>2</v>
      </c>
      <c r="BN75" t="s">
        <v>2</v>
      </c>
      <c r="BO75" t="s">
        <v>2</v>
      </c>
      <c r="BP75" t="s">
        <v>2</v>
      </c>
      <c r="BQ75" t="s">
        <v>2</v>
      </c>
      <c r="BR75">
        <v>23.771000000000001</v>
      </c>
      <c r="BS75" t="s">
        <v>2</v>
      </c>
      <c r="BT75" t="s">
        <v>2</v>
      </c>
      <c r="BU75">
        <v>1785.319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 t="s">
        <v>2</v>
      </c>
      <c r="CB75" t="s">
        <v>2</v>
      </c>
      <c r="CC75">
        <v>21357.18</v>
      </c>
      <c r="CG75" s="9">
        <f t="shared" si="3"/>
        <v>23402.723000000002</v>
      </c>
      <c r="CH75">
        <f>+BX$82</f>
        <v>0</v>
      </c>
      <c r="CI75" s="10"/>
      <c r="CJ75" s="7"/>
    </row>
    <row r="76" spans="2:88">
      <c r="B76" t="s">
        <v>76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>
        <v>1.7000000000000001E-2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0.58299999999999996</v>
      </c>
      <c r="AF76" t="s">
        <v>2</v>
      </c>
      <c r="AG76" t="s">
        <v>2</v>
      </c>
      <c r="AH76" t="s">
        <v>2</v>
      </c>
      <c r="AI76">
        <v>7.4999999999999997E-2</v>
      </c>
      <c r="AJ76" t="s">
        <v>2</v>
      </c>
      <c r="AK76">
        <v>0.81299999999999994</v>
      </c>
      <c r="AL76" t="s">
        <v>2</v>
      </c>
      <c r="AM76" t="s">
        <v>2</v>
      </c>
      <c r="AN76" t="s">
        <v>2</v>
      </c>
      <c r="AO76" t="s">
        <v>2</v>
      </c>
      <c r="AP76" t="s">
        <v>2</v>
      </c>
      <c r="AQ76" t="s">
        <v>2</v>
      </c>
      <c r="AR76">
        <v>1.9E-2</v>
      </c>
      <c r="AS76" t="s">
        <v>2</v>
      </c>
      <c r="AT76">
        <v>0.88200000000000001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t="s">
        <v>2</v>
      </c>
      <c r="BC76">
        <v>1.4810000000000001</v>
      </c>
      <c r="BD76" t="s">
        <v>2</v>
      </c>
      <c r="BE76">
        <v>0.214</v>
      </c>
      <c r="BF76">
        <v>0.21199999999999999</v>
      </c>
      <c r="BG76">
        <v>0.16700000000000001</v>
      </c>
      <c r="BH76" t="s">
        <v>2</v>
      </c>
      <c r="BI76">
        <v>50.323999999999998</v>
      </c>
      <c r="BJ76" t="s">
        <v>2</v>
      </c>
      <c r="BK76">
        <v>0.96799999999999997</v>
      </c>
      <c r="BL76">
        <v>6.7000000000000004E-2</v>
      </c>
      <c r="BM76">
        <v>88.192999999999998</v>
      </c>
      <c r="BN76" t="s">
        <v>2</v>
      </c>
      <c r="BO76" t="s">
        <v>2</v>
      </c>
      <c r="BP76">
        <v>133.36500000000001</v>
      </c>
      <c r="BQ76" t="s">
        <v>2</v>
      </c>
      <c r="BR76">
        <v>10.898999999999999</v>
      </c>
      <c r="BS76" t="s">
        <v>2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 t="s">
        <v>2</v>
      </c>
      <c r="CB76" t="s">
        <v>2</v>
      </c>
      <c r="CC76">
        <v>274.16699999999997</v>
      </c>
      <c r="CG76" s="9">
        <f t="shared" si="3"/>
        <v>562.44599999999991</v>
      </c>
      <c r="CH76">
        <f>+BY$82</f>
        <v>0</v>
      </c>
      <c r="CI76" s="10"/>
      <c r="CJ76" s="7"/>
    </row>
    <row r="77" spans="2:88">
      <c r="B77" t="s">
        <v>77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>
        <v>0.20699999999999999</v>
      </c>
      <c r="AE77" t="s">
        <v>2</v>
      </c>
      <c r="AF77" t="s">
        <v>2</v>
      </c>
      <c r="AG77" t="s">
        <v>2</v>
      </c>
      <c r="AH77" t="s">
        <v>2</v>
      </c>
      <c r="AI77" t="s">
        <v>2</v>
      </c>
      <c r="AJ77">
        <v>0.45</v>
      </c>
      <c r="AK77">
        <v>3.214</v>
      </c>
      <c r="AL77" t="s">
        <v>2</v>
      </c>
      <c r="AM77" t="s">
        <v>2</v>
      </c>
      <c r="AN77" t="s">
        <v>2</v>
      </c>
      <c r="AO77" t="s">
        <v>2</v>
      </c>
      <c r="AP77">
        <v>0.39100000000000001</v>
      </c>
      <c r="AQ77">
        <v>1.581</v>
      </c>
      <c r="AR77">
        <v>2.3E-2</v>
      </c>
      <c r="AS77">
        <v>0.35799999999999998</v>
      </c>
      <c r="AT77">
        <v>2.0409999999999999</v>
      </c>
      <c r="AU77" t="s">
        <v>2</v>
      </c>
      <c r="AV77">
        <v>2.5230000000000001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>
        <v>5.1260000000000003</v>
      </c>
      <c r="BD77" t="s">
        <v>2</v>
      </c>
      <c r="BE77">
        <v>2.5299999999999998</v>
      </c>
      <c r="BF77">
        <v>1.494</v>
      </c>
      <c r="BG77">
        <v>1.1779999999999999</v>
      </c>
      <c r="BH77" t="s">
        <v>2</v>
      </c>
      <c r="BI77">
        <v>44.829000000000001</v>
      </c>
      <c r="BJ77">
        <v>11.411</v>
      </c>
      <c r="BK77">
        <v>1.0589999999999999</v>
      </c>
      <c r="BL77">
        <v>0.23699999999999999</v>
      </c>
      <c r="BM77">
        <v>319.08999999999997</v>
      </c>
      <c r="BN77" t="s">
        <v>2</v>
      </c>
      <c r="BO77" t="s">
        <v>2</v>
      </c>
      <c r="BP77">
        <v>158.83099999999999</v>
      </c>
      <c r="BQ77" t="s">
        <v>2</v>
      </c>
      <c r="BR77">
        <v>17.382999999999999</v>
      </c>
      <c r="BS77" t="s">
        <v>2</v>
      </c>
      <c r="BT77" t="s">
        <v>2</v>
      </c>
      <c r="BU77" t="s">
        <v>2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3355.0259999999998</v>
      </c>
      <c r="CG77" s="9">
        <f t="shared" si="3"/>
        <v>3928.982</v>
      </c>
      <c r="CH77">
        <f>+BZ$82</f>
        <v>0</v>
      </c>
      <c r="CI77" s="10"/>
      <c r="CJ77" s="7"/>
    </row>
    <row r="78" spans="2:88">
      <c r="B78" t="s">
        <v>78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>
        <v>3.2000000000000001E-2</v>
      </c>
      <c r="Q78" t="s">
        <v>2</v>
      </c>
      <c r="R78" t="s">
        <v>2</v>
      </c>
      <c r="S78" t="s">
        <v>2</v>
      </c>
      <c r="T78" t="s">
        <v>2</v>
      </c>
      <c r="U78">
        <v>6.9000000000000006E-2</v>
      </c>
      <c r="V78" t="s">
        <v>2</v>
      </c>
      <c r="W78">
        <v>9.9000000000000005E-2</v>
      </c>
      <c r="X78" t="s">
        <v>2</v>
      </c>
      <c r="Y78" t="s">
        <v>2</v>
      </c>
      <c r="Z78" t="s">
        <v>2</v>
      </c>
      <c r="AA78">
        <v>6.0000000000000001E-3</v>
      </c>
      <c r="AB78">
        <v>1.4999999999999999E-2</v>
      </c>
      <c r="AC78" t="s">
        <v>2</v>
      </c>
      <c r="AD78" t="s">
        <v>2</v>
      </c>
      <c r="AE78" t="s">
        <v>2</v>
      </c>
      <c r="AF78">
        <v>0.13</v>
      </c>
      <c r="AG78" t="s">
        <v>2</v>
      </c>
      <c r="AH78">
        <v>0.126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>
        <v>4.1000000000000002E-2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>
        <v>2.044</v>
      </c>
      <c r="AV78" t="s">
        <v>2</v>
      </c>
      <c r="AW78">
        <v>1.431</v>
      </c>
      <c r="AX78">
        <v>2.657</v>
      </c>
      <c r="AY78">
        <v>0.14599999999999999</v>
      </c>
      <c r="AZ78">
        <v>0.80400000000000005</v>
      </c>
      <c r="BA78">
        <v>1.37</v>
      </c>
      <c r="BB78">
        <v>1.639</v>
      </c>
      <c r="BC78" t="s">
        <v>2</v>
      </c>
      <c r="BD78">
        <v>10.507999999999999</v>
      </c>
      <c r="BE78" t="s">
        <v>2</v>
      </c>
      <c r="BF78" t="s">
        <v>2</v>
      </c>
      <c r="BG78" t="s">
        <v>2</v>
      </c>
      <c r="BH78">
        <v>0.80100000000000005</v>
      </c>
      <c r="BI78" t="s">
        <v>2</v>
      </c>
      <c r="BJ78" t="s">
        <v>2</v>
      </c>
      <c r="BK78" t="s">
        <v>2</v>
      </c>
      <c r="BL78" t="s">
        <v>2</v>
      </c>
      <c r="BM78" t="s">
        <v>2</v>
      </c>
      <c r="BN78">
        <v>6.2430000000000003</v>
      </c>
      <c r="BO78">
        <v>12.859</v>
      </c>
      <c r="BP78" t="s">
        <v>2</v>
      </c>
      <c r="BQ78">
        <v>60.314999999999998</v>
      </c>
      <c r="BR78" t="s">
        <v>2</v>
      </c>
      <c r="BS78">
        <v>70.748999999999995</v>
      </c>
      <c r="BT78">
        <v>4.202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383.56700000000001</v>
      </c>
      <c r="CG78" s="9">
        <f t="shared" si="3"/>
        <v>559.85300000000007</v>
      </c>
      <c r="CH78">
        <f>+CA$82</f>
        <v>559.85400000000004</v>
      </c>
      <c r="CI78" s="10">
        <f t="shared" si="4"/>
        <v>2.7480747854680767</v>
      </c>
      <c r="CJ78" s="7">
        <f t="shared" si="5"/>
        <v>2.74807400973928</v>
      </c>
    </row>
    <row r="79" spans="2:88">
      <c r="B79" t="s">
        <v>79</v>
      </c>
      <c r="C79">
        <v>1E-3</v>
      </c>
      <c r="D79">
        <v>0.01</v>
      </c>
      <c r="E79">
        <v>8.4000000000000005E-2</v>
      </c>
      <c r="F79" t="s">
        <v>2</v>
      </c>
      <c r="G79">
        <v>6.0999999999999999E-2</v>
      </c>
      <c r="H79">
        <v>8.8999999999999996E-2</v>
      </c>
      <c r="I79">
        <v>5.1999999999999998E-2</v>
      </c>
      <c r="J79" t="s">
        <v>2</v>
      </c>
      <c r="K79">
        <v>0.72099999999999997</v>
      </c>
      <c r="L79" t="s">
        <v>2</v>
      </c>
      <c r="M79">
        <v>0.24099999999999999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>
        <v>0.125</v>
      </c>
      <c r="U79" t="s">
        <v>2</v>
      </c>
      <c r="V79" t="s">
        <v>2</v>
      </c>
      <c r="W79" t="s">
        <v>2</v>
      </c>
      <c r="X79">
        <v>2.7E-2</v>
      </c>
      <c r="Y79" t="s">
        <v>2</v>
      </c>
      <c r="Z79" t="s">
        <v>2</v>
      </c>
      <c r="AA79" t="s">
        <v>2</v>
      </c>
      <c r="AB79" t="s">
        <v>2</v>
      </c>
      <c r="AC79">
        <v>0.111</v>
      </c>
      <c r="AD79" t="s">
        <v>2</v>
      </c>
      <c r="AE79" t="s">
        <v>2</v>
      </c>
      <c r="AF79" t="s">
        <v>2</v>
      </c>
      <c r="AG79">
        <v>0.125</v>
      </c>
      <c r="AH79" t="s">
        <v>2</v>
      </c>
      <c r="AI79">
        <v>8.0000000000000002E-3</v>
      </c>
      <c r="AJ79" t="s">
        <v>2</v>
      </c>
      <c r="AK79">
        <v>0.10199999999999999</v>
      </c>
      <c r="AL79" t="s">
        <v>2</v>
      </c>
      <c r="AM79" t="s">
        <v>2</v>
      </c>
      <c r="AN79" t="s">
        <v>2</v>
      </c>
      <c r="AO79" t="s">
        <v>2</v>
      </c>
      <c r="AP79" t="s">
        <v>2</v>
      </c>
      <c r="AQ79">
        <v>0.17799999999999999</v>
      </c>
      <c r="AR79" t="s">
        <v>2</v>
      </c>
      <c r="AS79">
        <v>6.6000000000000003E-2</v>
      </c>
      <c r="AT79">
        <v>8.2000000000000003E-2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 t="s">
        <v>2</v>
      </c>
      <c r="BD79" t="s">
        <v>2</v>
      </c>
      <c r="BE79" t="s">
        <v>2</v>
      </c>
      <c r="BF79" t="s">
        <v>2</v>
      </c>
      <c r="BG79" t="s">
        <v>2</v>
      </c>
      <c r="BH79" t="s">
        <v>2</v>
      </c>
      <c r="BI79" t="s">
        <v>2</v>
      </c>
      <c r="BJ79" t="s">
        <v>2</v>
      </c>
      <c r="BK79" t="s">
        <v>2</v>
      </c>
      <c r="BL79" t="s">
        <v>2</v>
      </c>
      <c r="BM79" t="s">
        <v>2</v>
      </c>
      <c r="BN79" t="s">
        <v>2</v>
      </c>
      <c r="BO79" t="s">
        <v>2</v>
      </c>
      <c r="BP79" t="s">
        <v>2</v>
      </c>
      <c r="BQ79" t="s">
        <v>2</v>
      </c>
      <c r="BR79" t="s">
        <v>2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 t="s">
        <v>2</v>
      </c>
      <c r="CG79" s="9">
        <f t="shared" si="3"/>
        <v>2.0829999999999997</v>
      </c>
      <c r="CH79">
        <f>+CB$82</f>
        <v>1.9530000000000001</v>
      </c>
      <c r="CI79" s="10">
        <f t="shared" si="4"/>
        <v>0.29070224328785438</v>
      </c>
      <c r="CJ79" s="7">
        <f t="shared" si="5"/>
        <v>0.31868926994774582</v>
      </c>
    </row>
    <row r="80" spans="2:88">
      <c r="B80" t="s">
        <v>80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>
        <v>0.376</v>
      </c>
      <c r="I80">
        <v>0.28299999999999997</v>
      </c>
      <c r="J80" t="s">
        <v>2</v>
      </c>
      <c r="K80">
        <v>0.94399999999999995</v>
      </c>
      <c r="L80" t="s">
        <v>2</v>
      </c>
      <c r="M80">
        <v>1.5329999999999999</v>
      </c>
      <c r="N80" t="s">
        <v>2</v>
      </c>
      <c r="O80" t="s">
        <v>2</v>
      </c>
      <c r="P80" t="s">
        <v>2</v>
      </c>
      <c r="Q80">
        <v>0.104</v>
      </c>
      <c r="R80" t="s">
        <v>2</v>
      </c>
      <c r="S80">
        <v>2.9489999999999998</v>
      </c>
      <c r="T80">
        <v>7.4999999999999997E-2</v>
      </c>
      <c r="U80" t="s">
        <v>2</v>
      </c>
      <c r="V80">
        <v>2.4990000000000001</v>
      </c>
      <c r="W80" t="s">
        <v>2</v>
      </c>
      <c r="X80">
        <v>6.3E-2</v>
      </c>
      <c r="Y80" t="s">
        <v>2</v>
      </c>
      <c r="Z80" t="s">
        <v>2</v>
      </c>
      <c r="AA80" t="s">
        <v>2</v>
      </c>
      <c r="AB80" t="s">
        <v>2</v>
      </c>
      <c r="AC80">
        <v>2.3610000000000002</v>
      </c>
      <c r="AD80">
        <v>0.17599999999999999</v>
      </c>
      <c r="AE80">
        <v>0.47499999999999998</v>
      </c>
      <c r="AF80" t="s">
        <v>2</v>
      </c>
      <c r="AG80">
        <v>9.1980000000000004</v>
      </c>
      <c r="AH80" t="s">
        <v>2</v>
      </c>
      <c r="AI80">
        <v>4.7E-2</v>
      </c>
      <c r="AJ80">
        <v>0.40400000000000003</v>
      </c>
      <c r="AK80">
        <v>1.097</v>
      </c>
      <c r="AL80">
        <v>0.10299999999999999</v>
      </c>
      <c r="AM80" t="s">
        <v>2</v>
      </c>
      <c r="AN80" t="s">
        <v>2</v>
      </c>
      <c r="AO80">
        <v>1.381</v>
      </c>
      <c r="AP80">
        <v>4.6929999999999996</v>
      </c>
      <c r="AQ80">
        <v>1.7869999999999999</v>
      </c>
      <c r="AR80">
        <v>0.24399999999999999</v>
      </c>
      <c r="AS80">
        <v>5.3259999999999996</v>
      </c>
      <c r="AT80" t="s">
        <v>2</v>
      </c>
      <c r="AU80" t="s">
        <v>2</v>
      </c>
      <c r="AV80">
        <v>9.14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>
        <v>0.94199999999999995</v>
      </c>
      <c r="BD80" t="s">
        <v>2</v>
      </c>
      <c r="BE80">
        <v>4.532</v>
      </c>
      <c r="BF80">
        <v>4.5780000000000003</v>
      </c>
      <c r="BG80">
        <v>3.6019999999999999</v>
      </c>
      <c r="BH80" t="s">
        <v>2</v>
      </c>
      <c r="BI80">
        <v>2.3570000000000002</v>
      </c>
      <c r="BJ80">
        <v>62.317999999999998</v>
      </c>
      <c r="BK80">
        <v>0.54600000000000004</v>
      </c>
      <c r="BL80" t="s">
        <v>2</v>
      </c>
      <c r="BM80">
        <v>452.07499999999999</v>
      </c>
      <c r="BN80" t="s">
        <v>2</v>
      </c>
      <c r="BO80" t="s">
        <v>2</v>
      </c>
      <c r="BP80">
        <v>6366.893</v>
      </c>
      <c r="BQ80" t="s">
        <v>2</v>
      </c>
      <c r="BR80">
        <v>25.562000000000001</v>
      </c>
      <c r="BS80" t="s">
        <v>2</v>
      </c>
      <c r="BT80" t="s">
        <v>2</v>
      </c>
      <c r="BU80">
        <v>248.08099999999999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 t="s">
        <v>2</v>
      </c>
      <c r="CG80" s="9">
        <f t="shared" si="3"/>
        <v>7216.7439999999997</v>
      </c>
      <c r="CH80">
        <f>+CC$82</f>
        <v>28597.13</v>
      </c>
      <c r="CI80" s="10">
        <f t="shared" si="4"/>
        <v>4.4563224496428049</v>
      </c>
      <c r="CJ80" s="7">
        <f t="shared" si="5"/>
        <v>3.8583412998163711</v>
      </c>
    </row>
    <row r="81" spans="2:88">
      <c r="B81" t="s">
        <v>81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>
        <v>0</v>
      </c>
      <c r="CB81">
        <v>0</v>
      </c>
      <c r="CC81">
        <v>0</v>
      </c>
      <c r="CG81" s="9">
        <f t="shared" si="3"/>
        <v>0</v>
      </c>
      <c r="CH81">
        <f>+CD$82</f>
        <v>0</v>
      </c>
      <c r="CI81" s="10"/>
      <c r="CJ81" s="7"/>
    </row>
    <row r="82" spans="2:88">
      <c r="B82" t="s">
        <v>82</v>
      </c>
      <c r="C82">
        <v>3.45</v>
      </c>
      <c r="D82">
        <v>1.8979999999999999</v>
      </c>
      <c r="E82">
        <v>4.056</v>
      </c>
      <c r="F82">
        <v>0.11899999999999999</v>
      </c>
      <c r="G82">
        <v>0.52200000000000002</v>
      </c>
      <c r="H82">
        <v>23.59</v>
      </c>
      <c r="I82">
        <v>4.67</v>
      </c>
      <c r="J82">
        <v>0.54100000000000004</v>
      </c>
      <c r="K82">
        <v>49.476999999999997</v>
      </c>
      <c r="L82">
        <v>0.121</v>
      </c>
      <c r="M82">
        <v>11.672000000000001</v>
      </c>
      <c r="N82">
        <v>0.21299999999999999</v>
      </c>
      <c r="O82">
        <v>8.4019999999999992</v>
      </c>
      <c r="P82">
        <v>3.59</v>
      </c>
      <c r="Q82">
        <v>13.497</v>
      </c>
      <c r="R82">
        <v>35.805</v>
      </c>
      <c r="S82">
        <v>37.765999999999998</v>
      </c>
      <c r="T82">
        <v>6.7409999999999997</v>
      </c>
      <c r="U82">
        <v>1.7</v>
      </c>
      <c r="V82">
        <v>17.271999999999998</v>
      </c>
      <c r="W82">
        <v>1.34</v>
      </c>
      <c r="X82">
        <v>1.351</v>
      </c>
      <c r="Y82">
        <v>2.8069999999999999</v>
      </c>
      <c r="Z82">
        <v>4.0739999999999998</v>
      </c>
      <c r="AA82">
        <v>1.337</v>
      </c>
      <c r="AB82">
        <v>0.23300000000000001</v>
      </c>
      <c r="AC82">
        <v>22.635999999999999</v>
      </c>
      <c r="AD82">
        <v>5.0810000000000004</v>
      </c>
      <c r="AE82">
        <v>5.4219999999999997</v>
      </c>
      <c r="AF82">
        <v>0.93600000000000005</v>
      </c>
      <c r="AG82">
        <v>79.775999999999996</v>
      </c>
      <c r="AH82">
        <v>1.464</v>
      </c>
      <c r="AI82">
        <v>1.7969999999999999</v>
      </c>
      <c r="AJ82">
        <v>5.718</v>
      </c>
      <c r="AK82">
        <v>21.2</v>
      </c>
      <c r="AL82">
        <v>0.61</v>
      </c>
      <c r="AM82">
        <v>1.2529999999999999</v>
      </c>
      <c r="AN82">
        <v>0.26300000000000001</v>
      </c>
      <c r="AO82">
        <v>6.6790000000000003</v>
      </c>
      <c r="AP82">
        <v>25.960999999999999</v>
      </c>
      <c r="AQ82">
        <v>22.209</v>
      </c>
      <c r="AR82">
        <v>1.06</v>
      </c>
      <c r="AS82">
        <v>21.974</v>
      </c>
      <c r="AT82">
        <v>8.4730000000000008</v>
      </c>
      <c r="AU82">
        <v>4.2279999999999998</v>
      </c>
      <c r="AV82">
        <v>107.855</v>
      </c>
      <c r="AW82">
        <v>14.247</v>
      </c>
      <c r="AX82">
        <v>7.8949999999999996</v>
      </c>
      <c r="AY82">
        <v>0.46899999999999997</v>
      </c>
      <c r="AZ82">
        <v>1.702</v>
      </c>
      <c r="BA82">
        <v>2.9009999999999998</v>
      </c>
      <c r="BB82">
        <v>3.4649999999999999</v>
      </c>
      <c r="BC82">
        <v>12.226000000000001</v>
      </c>
      <c r="BD82">
        <v>23.626999999999999</v>
      </c>
      <c r="BE82">
        <v>11.535</v>
      </c>
      <c r="BF82">
        <v>8.9079999999999995</v>
      </c>
      <c r="BG82">
        <v>7.0140000000000002</v>
      </c>
      <c r="BH82">
        <v>3.4660000000000002</v>
      </c>
      <c r="BI82">
        <v>131.62200000000001</v>
      </c>
      <c r="BJ82">
        <v>356.173</v>
      </c>
      <c r="BK82">
        <v>5.6050000000000004</v>
      </c>
      <c r="BL82">
        <v>0.39100000000000001</v>
      </c>
      <c r="BM82">
        <v>1145.4839999999999</v>
      </c>
      <c r="BN82">
        <v>9.1920000000000002</v>
      </c>
      <c r="BO82">
        <v>26.757000000000001</v>
      </c>
      <c r="BP82">
        <v>7060.2740000000003</v>
      </c>
      <c r="BQ82">
        <v>66.712000000000003</v>
      </c>
      <c r="BR82">
        <v>83.433999999999997</v>
      </c>
      <c r="BS82">
        <v>76.091999999999999</v>
      </c>
      <c r="BT82">
        <v>34.799999999999997</v>
      </c>
      <c r="BU82">
        <v>2102.797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559.85400000000004</v>
      </c>
      <c r="CB82">
        <v>1.9530000000000001</v>
      </c>
      <c r="CC82">
        <v>28597.13</v>
      </c>
      <c r="CG82" s="9">
        <f t="shared" si="3"/>
        <v>40936.563999999998</v>
      </c>
      <c r="CH82">
        <f>+CE$82</f>
        <v>0</v>
      </c>
      <c r="CI82" s="10"/>
      <c r="CJ82" s="7"/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J82"/>
  <sheetViews>
    <sheetView topLeftCell="BM40" workbookViewId="0">
      <selection activeCell="CI2" sqref="CI2:CJ80"/>
    </sheetView>
  </sheetViews>
  <sheetFormatPr baseColWidth="10" defaultRowHeight="15" x14ac:dyDescent="0"/>
  <cols>
    <col min="87" max="87" width="11.5" bestFit="1" customWidth="1"/>
  </cols>
  <sheetData>
    <row r="1" spans="2:88">
      <c r="B1" t="s">
        <v>0</v>
      </c>
    </row>
    <row r="2" spans="2:88">
      <c r="B2" t="s">
        <v>1</v>
      </c>
      <c r="C2">
        <v>1.7999999999999999E-2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>
        <v>0.89600000000000002</v>
      </c>
      <c r="CG2" s="9">
        <f>+SUM(C2:CC2)</f>
        <v>0.91400000000000003</v>
      </c>
      <c r="CH2">
        <f>+C82</f>
        <v>3.1760000000000002</v>
      </c>
      <c r="CI2" s="10">
        <f>+LOG(CH2)</f>
        <v>0.50188049375505872</v>
      </c>
      <c r="CJ2" s="7">
        <f>+LOG(CG2)</f>
        <v>-3.9053804266168564E-2</v>
      </c>
    </row>
    <row r="3" spans="2:88">
      <c r="B3" t="s">
        <v>3</v>
      </c>
      <c r="C3">
        <v>0.186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>
        <v>0.18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0.6</v>
      </c>
      <c r="CG3" s="9">
        <f t="shared" ref="CG3:CG66" si="0">+SUM(C3:CC3)</f>
        <v>0.96599999999999997</v>
      </c>
      <c r="CH3">
        <f>+D$82</f>
        <v>1.637</v>
      </c>
      <c r="CI3" s="10">
        <f t="shared" ref="CI3:CI66" si="1">+LOG(CH3)</f>
        <v>0.21404867941194144</v>
      </c>
      <c r="CJ3" s="7">
        <f t="shared" ref="CJ3:CJ66" si="2">+LOG(CG3)</f>
        <v>-1.5022873584506671E-2</v>
      </c>
    </row>
    <row r="4" spans="2:88">
      <c r="B4" t="s">
        <v>4</v>
      </c>
      <c r="C4">
        <v>1E-3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0.74099999999999999</v>
      </c>
      <c r="CG4" s="9">
        <f t="shared" si="0"/>
        <v>0.74199999999999999</v>
      </c>
      <c r="CH4">
        <f>+E$82</f>
        <v>3.7410000000000001</v>
      </c>
      <c r="CI4" s="10">
        <f t="shared" si="1"/>
        <v>0.5729877081982051</v>
      </c>
      <c r="CJ4" s="7">
        <f t="shared" si="2"/>
        <v>-0.12959609472097294</v>
      </c>
    </row>
    <row r="5" spans="2:88">
      <c r="B5" t="s">
        <v>83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>
        <v>0.01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>
        <v>2.5000000000000001E-2</v>
      </c>
      <c r="CB5" t="s">
        <v>2</v>
      </c>
      <c r="CC5" t="s">
        <v>2</v>
      </c>
      <c r="CG5" s="9">
        <f t="shared" si="0"/>
        <v>3.5000000000000003E-2</v>
      </c>
      <c r="CH5">
        <f>+F$82</f>
        <v>0.105</v>
      </c>
      <c r="CI5" s="10">
        <f t="shared" si="1"/>
        <v>-0.97881070093006195</v>
      </c>
      <c r="CJ5" s="7">
        <f t="shared" si="2"/>
        <v>-1.4559319556497243</v>
      </c>
    </row>
    <row r="6" spans="2:88">
      <c r="B6" t="s">
        <v>6</v>
      </c>
      <c r="C6">
        <v>0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>
        <v>9.9000000000000005E-2</v>
      </c>
      <c r="CG6" s="9">
        <f t="shared" si="0"/>
        <v>9.9000000000000005E-2</v>
      </c>
      <c r="CH6">
        <f>+G$82</f>
        <v>0.499</v>
      </c>
      <c r="CI6" s="10">
        <f t="shared" si="1"/>
        <v>-0.30189945437661009</v>
      </c>
      <c r="CJ6" s="7">
        <f t="shared" si="2"/>
        <v>-1.0043648054024501</v>
      </c>
    </row>
    <row r="7" spans="2:88">
      <c r="B7" t="s">
        <v>7</v>
      </c>
      <c r="C7">
        <v>0.434</v>
      </c>
      <c r="D7">
        <v>0.54300000000000004</v>
      </c>
      <c r="E7">
        <v>0.27900000000000003</v>
      </c>
      <c r="F7" t="s">
        <v>2</v>
      </c>
      <c r="G7">
        <v>4.8000000000000001E-2</v>
      </c>
      <c r="H7">
        <v>0.21099999999999999</v>
      </c>
      <c r="I7" t="s">
        <v>2</v>
      </c>
      <c r="J7" t="s">
        <v>2</v>
      </c>
      <c r="K7">
        <v>0.92200000000000004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>
        <v>0.94799999999999995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>
        <v>1.29</v>
      </c>
      <c r="AH7" t="s">
        <v>2</v>
      </c>
      <c r="AI7" t="s">
        <v>2</v>
      </c>
      <c r="AJ7" t="s">
        <v>2</v>
      </c>
      <c r="AK7">
        <v>0.32600000000000001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5.0030000000000001</v>
      </c>
      <c r="CG7" s="9">
        <f t="shared" si="0"/>
        <v>10.004000000000001</v>
      </c>
      <c r="CH7">
        <f>+H$82</f>
        <v>21.068000000000001</v>
      </c>
      <c r="CI7" s="10">
        <f t="shared" si="1"/>
        <v>1.3236233096854433</v>
      </c>
      <c r="CJ7" s="7">
        <f t="shared" si="2"/>
        <v>1.0001736830584649</v>
      </c>
    </row>
    <row r="8" spans="2:88">
      <c r="B8" t="s">
        <v>8</v>
      </c>
      <c r="C8">
        <v>0.35199999999999998</v>
      </c>
      <c r="D8" t="s">
        <v>2</v>
      </c>
      <c r="E8" t="s">
        <v>2</v>
      </c>
      <c r="F8" t="s">
        <v>2</v>
      </c>
      <c r="G8">
        <v>3.6999999999999998E-2</v>
      </c>
      <c r="H8" t="s">
        <v>2</v>
      </c>
      <c r="I8" t="s">
        <v>2</v>
      </c>
      <c r="J8" t="s">
        <v>2</v>
      </c>
      <c r="K8">
        <v>8.7999999999999995E-2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9.4E-2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1.119</v>
      </c>
      <c r="CG8" s="9">
        <f t="shared" si="0"/>
        <v>1.69</v>
      </c>
      <c r="CH8">
        <f>+I$82</f>
        <v>4.1429999999999998</v>
      </c>
      <c r="CI8" s="10">
        <f t="shared" si="1"/>
        <v>0.61731493329829368</v>
      </c>
      <c r="CJ8" s="7">
        <f t="shared" si="2"/>
        <v>0.22788670461367352</v>
      </c>
    </row>
    <row r="9" spans="2:88">
      <c r="B9" t="s">
        <v>9</v>
      </c>
      <c r="C9" t="s">
        <v>2</v>
      </c>
      <c r="D9" t="s">
        <v>2</v>
      </c>
      <c r="E9" t="s">
        <v>2</v>
      </c>
      <c r="F9">
        <v>0.01</v>
      </c>
      <c r="G9">
        <v>2.5000000000000001E-2</v>
      </c>
      <c r="H9" t="s">
        <v>2</v>
      </c>
      <c r="I9" t="s">
        <v>2</v>
      </c>
      <c r="J9" t="s">
        <v>2</v>
      </c>
      <c r="K9" t="s">
        <v>2</v>
      </c>
      <c r="L9">
        <v>1E-3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>
        <v>0.107</v>
      </c>
      <c r="CB9" t="s">
        <v>2</v>
      </c>
      <c r="CC9" t="s">
        <v>2</v>
      </c>
      <c r="CG9" s="9">
        <f t="shared" si="0"/>
        <v>0.14300000000000002</v>
      </c>
      <c r="CH9">
        <f>+J$82</f>
        <v>0.44900000000000001</v>
      </c>
      <c r="CI9" s="10">
        <f t="shared" si="1"/>
        <v>-0.34775365899667682</v>
      </c>
      <c r="CJ9" s="7">
        <f t="shared" si="2"/>
        <v>-0.84466396253493814</v>
      </c>
    </row>
    <row r="10" spans="2:88">
      <c r="B10" t="s">
        <v>84</v>
      </c>
      <c r="C10" t="s">
        <v>2</v>
      </c>
      <c r="D10" t="s">
        <v>2</v>
      </c>
      <c r="E10">
        <v>0.126</v>
      </c>
      <c r="F10" t="s">
        <v>2</v>
      </c>
      <c r="G10" t="s">
        <v>2</v>
      </c>
      <c r="H10">
        <v>0.68100000000000005</v>
      </c>
      <c r="I10" t="s">
        <v>2</v>
      </c>
      <c r="J10" t="s">
        <v>2</v>
      </c>
      <c r="K10">
        <v>0.36699999999999999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>
        <v>0.91700000000000004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>
        <v>3.238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>
        <v>11.082000000000001</v>
      </c>
      <c r="CG10" s="9">
        <f t="shared" si="0"/>
        <v>16.411000000000001</v>
      </c>
      <c r="CH10">
        <f>+K$82</f>
        <v>43.088000000000001</v>
      </c>
      <c r="CI10" s="10">
        <f t="shared" si="1"/>
        <v>1.6343563360674351</v>
      </c>
      <c r="CJ10" s="7">
        <f t="shared" si="2"/>
        <v>1.215135045480261</v>
      </c>
    </row>
    <row r="11" spans="2:88">
      <c r="B11" t="s">
        <v>11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>
        <v>1.4999999999999999E-2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>
        <v>2.9000000000000001E-2</v>
      </c>
      <c r="CB11" t="s">
        <v>2</v>
      </c>
      <c r="CC11" t="s">
        <v>2</v>
      </c>
      <c r="CG11" s="9">
        <f t="shared" si="0"/>
        <v>4.3999999999999997E-2</v>
      </c>
      <c r="CH11">
        <f>+L$82</f>
        <v>0.105</v>
      </c>
      <c r="CI11" s="10">
        <f t="shared" si="1"/>
        <v>-0.97881070093006195</v>
      </c>
      <c r="CJ11" s="7">
        <f t="shared" si="2"/>
        <v>-1.3565473235138126</v>
      </c>
    </row>
    <row r="12" spans="2:88">
      <c r="B12" t="s">
        <v>12</v>
      </c>
      <c r="C12">
        <v>0.44</v>
      </c>
      <c r="D12" t="s">
        <v>2</v>
      </c>
      <c r="E12">
        <v>1.7999999999999999E-2</v>
      </c>
      <c r="F12" t="s">
        <v>2</v>
      </c>
      <c r="G12">
        <v>5.0000000000000001E-3</v>
      </c>
      <c r="H12">
        <v>1.0620000000000001</v>
      </c>
      <c r="I12">
        <v>0.26300000000000001</v>
      </c>
      <c r="J12" t="s">
        <v>2</v>
      </c>
      <c r="K12">
        <v>0.317</v>
      </c>
      <c r="L12" t="s">
        <v>2</v>
      </c>
      <c r="M12">
        <v>9.6000000000000002E-2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>
        <v>2.2490000000000001</v>
      </c>
      <c r="CG12" s="9">
        <f t="shared" si="0"/>
        <v>4.4500000000000011</v>
      </c>
      <c r="CH12">
        <f>+M$82</f>
        <v>10.334</v>
      </c>
      <c r="CI12" s="10">
        <f t="shared" si="1"/>
        <v>1.014268457209643</v>
      </c>
      <c r="CJ12" s="7">
        <f t="shared" si="2"/>
        <v>0.64836001098093166</v>
      </c>
    </row>
    <row r="13" spans="2:88">
      <c r="B13" t="s">
        <v>13</v>
      </c>
      <c r="C13" t="s">
        <v>2</v>
      </c>
      <c r="D13" t="s">
        <v>2</v>
      </c>
      <c r="E13">
        <v>7.0000000000000001E-3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>
        <v>2.5000000000000001E-2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>
        <v>4.3999999999999997E-2</v>
      </c>
      <c r="CB13" t="s">
        <v>2</v>
      </c>
      <c r="CC13" t="s">
        <v>2</v>
      </c>
      <c r="CG13" s="9">
        <f t="shared" si="0"/>
        <v>7.5999999999999998E-2</v>
      </c>
      <c r="CH13">
        <f>+N$82</f>
        <v>0.189</v>
      </c>
      <c r="CI13" s="10">
        <f t="shared" si="1"/>
        <v>-0.72353819582675583</v>
      </c>
      <c r="CJ13" s="7">
        <f t="shared" si="2"/>
        <v>-1.1191864077192086</v>
      </c>
    </row>
    <row r="14" spans="2:88">
      <c r="B14" t="s">
        <v>14</v>
      </c>
      <c r="C14" t="s">
        <v>2</v>
      </c>
      <c r="D14">
        <v>0.14299999999999999</v>
      </c>
      <c r="E14" t="s">
        <v>2</v>
      </c>
      <c r="F14" t="s">
        <v>2</v>
      </c>
      <c r="G14" t="s">
        <v>2</v>
      </c>
      <c r="H14" t="s">
        <v>2</v>
      </c>
      <c r="I14">
        <v>9.6000000000000002E-2</v>
      </c>
      <c r="J14" t="s">
        <v>2</v>
      </c>
      <c r="K14">
        <v>7.5999999999999998E-2</v>
      </c>
      <c r="L14" t="s">
        <v>2</v>
      </c>
      <c r="M14">
        <v>7.2999999999999995E-2</v>
      </c>
      <c r="N14" t="s">
        <v>2</v>
      </c>
      <c r="O14">
        <v>1.6E-2</v>
      </c>
      <c r="P14" t="s">
        <v>2</v>
      </c>
      <c r="Q14" t="s">
        <v>2</v>
      </c>
      <c r="R14" t="s">
        <v>2</v>
      </c>
      <c r="S14" t="s">
        <v>2</v>
      </c>
      <c r="T14">
        <v>0.65100000000000002</v>
      </c>
      <c r="U14" t="s">
        <v>2</v>
      </c>
      <c r="V14">
        <v>0.14099999999999999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 t="s">
        <v>2</v>
      </c>
      <c r="CB14" t="s">
        <v>2</v>
      </c>
      <c r="CC14">
        <v>1.46</v>
      </c>
      <c r="CG14" s="9">
        <f t="shared" si="0"/>
        <v>2.6560000000000001</v>
      </c>
      <c r="CH14">
        <f>+O$82</f>
        <v>7.0830000000000002</v>
      </c>
      <c r="CI14" s="10">
        <f t="shared" si="1"/>
        <v>0.85021724179838942</v>
      </c>
      <c r="CJ14" s="7">
        <f t="shared" si="2"/>
        <v>0.4242280706959799</v>
      </c>
    </row>
    <row r="15" spans="2:88">
      <c r="B15" t="s">
        <v>15</v>
      </c>
      <c r="C15" t="s">
        <v>2</v>
      </c>
      <c r="D15" t="s">
        <v>2</v>
      </c>
      <c r="E15">
        <v>5.3999999999999999E-2</v>
      </c>
      <c r="F15">
        <v>1.4E-2</v>
      </c>
      <c r="G15">
        <v>8.0000000000000002E-3</v>
      </c>
      <c r="H15" t="s">
        <v>2</v>
      </c>
      <c r="I15" t="s">
        <v>2</v>
      </c>
      <c r="J15" t="s">
        <v>2</v>
      </c>
      <c r="K15" t="s">
        <v>2</v>
      </c>
      <c r="L15">
        <v>5.0000000000000001E-3</v>
      </c>
      <c r="M15" t="s">
        <v>2</v>
      </c>
      <c r="N15" t="s">
        <v>2</v>
      </c>
      <c r="O15" t="s">
        <v>2</v>
      </c>
      <c r="P15">
        <v>2.4E-2</v>
      </c>
      <c r="Q15" t="s">
        <v>2</v>
      </c>
      <c r="R15" t="s">
        <v>2</v>
      </c>
      <c r="S15" t="s">
        <v>2</v>
      </c>
      <c r="T15" t="s">
        <v>2</v>
      </c>
      <c r="U15">
        <v>0.10199999999999999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>
        <v>0.67600000000000005</v>
      </c>
      <c r="CB15" t="s">
        <v>2</v>
      </c>
      <c r="CC15" t="s">
        <v>2</v>
      </c>
      <c r="CG15" s="9">
        <f t="shared" si="0"/>
        <v>0.88300000000000001</v>
      </c>
      <c r="CH15">
        <f>+P$82</f>
        <v>3.0880000000000001</v>
      </c>
      <c r="CI15" s="10">
        <f t="shared" si="1"/>
        <v>0.48967729166369856</v>
      </c>
      <c r="CJ15" s="7">
        <f t="shared" si="2"/>
        <v>-5.403929642243141E-2</v>
      </c>
    </row>
    <row r="16" spans="2:88">
      <c r="B16" t="s">
        <v>16</v>
      </c>
      <c r="C16">
        <v>0.17</v>
      </c>
      <c r="D16" t="s">
        <v>2</v>
      </c>
      <c r="E16" t="s">
        <v>2</v>
      </c>
      <c r="F16" t="s">
        <v>2</v>
      </c>
      <c r="G16" t="s">
        <v>2</v>
      </c>
      <c r="H16">
        <v>2.54</v>
      </c>
      <c r="I16" t="s">
        <v>2</v>
      </c>
      <c r="J16" t="s">
        <v>2</v>
      </c>
      <c r="K16" t="s">
        <v>2</v>
      </c>
      <c r="L16" t="s">
        <v>2</v>
      </c>
      <c r="M16">
        <v>0.79700000000000004</v>
      </c>
      <c r="N16" t="s">
        <v>2</v>
      </c>
      <c r="O16">
        <v>0.21199999999999999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 t="s">
        <v>2</v>
      </c>
      <c r="CB16" t="s">
        <v>2</v>
      </c>
      <c r="CC16">
        <v>2.9590000000000001</v>
      </c>
      <c r="CG16" s="9">
        <f t="shared" si="0"/>
        <v>6.6780000000000008</v>
      </c>
      <c r="CH16">
        <f>+Q$82</f>
        <v>11.164999999999999</v>
      </c>
      <c r="CI16" s="10">
        <f t="shared" si="1"/>
        <v>1.0478587274074567</v>
      </c>
      <c r="CJ16" s="7">
        <f t="shared" si="2"/>
        <v>0.82464641471835198</v>
      </c>
    </row>
    <row r="17" spans="2:88">
      <c r="B17" t="s">
        <v>17</v>
      </c>
      <c r="C17">
        <v>3.4000000000000002E-2</v>
      </c>
      <c r="D17">
        <v>9.0999999999999998E-2</v>
      </c>
      <c r="E17" t="s">
        <v>2</v>
      </c>
      <c r="F17" t="s">
        <v>2</v>
      </c>
      <c r="G17" t="s">
        <v>2</v>
      </c>
      <c r="H17">
        <v>0.58599999999999997</v>
      </c>
      <c r="I17">
        <v>0.105</v>
      </c>
      <c r="J17" t="s">
        <v>2</v>
      </c>
      <c r="K17">
        <v>1.8380000000000001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>
        <v>0.106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>
        <v>0.13300000000000001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7.1449999999999996</v>
      </c>
      <c r="CG17" s="9">
        <f t="shared" si="0"/>
        <v>10.038</v>
      </c>
      <c r="CH17">
        <f>+R$82</f>
        <v>31.638999999999999</v>
      </c>
      <c r="CI17" s="10">
        <f t="shared" si="1"/>
        <v>1.5002227484872979</v>
      </c>
      <c r="CJ17" s="7">
        <f t="shared" si="2"/>
        <v>1.0016471913460381</v>
      </c>
    </row>
    <row r="18" spans="2:88">
      <c r="B18" t="s">
        <v>18</v>
      </c>
      <c r="C18">
        <v>0.16400000000000001</v>
      </c>
      <c r="D18">
        <v>0.16800000000000001</v>
      </c>
      <c r="E18">
        <v>0.17799999999999999</v>
      </c>
      <c r="F18" t="s">
        <v>2</v>
      </c>
      <c r="G18" t="s">
        <v>2</v>
      </c>
      <c r="H18">
        <v>1.0029999999999999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>
        <v>0.21</v>
      </c>
      <c r="T18">
        <v>0.17399999999999999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>
        <v>0.88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6.673</v>
      </c>
      <c r="CG18" s="9">
        <f t="shared" si="0"/>
        <v>9.4499999999999993</v>
      </c>
      <c r="CH18">
        <f>+S$82</f>
        <v>32.838000000000001</v>
      </c>
      <c r="CI18" s="10">
        <f t="shared" si="1"/>
        <v>1.5163766985261486</v>
      </c>
      <c r="CJ18" s="7">
        <f t="shared" si="2"/>
        <v>0.97543180850926292</v>
      </c>
    </row>
    <row r="19" spans="2:88">
      <c r="B19" t="s">
        <v>19</v>
      </c>
      <c r="C19" t="s">
        <v>2</v>
      </c>
      <c r="D19" t="s">
        <v>2</v>
      </c>
      <c r="E19">
        <v>0.123</v>
      </c>
      <c r="F19" t="s">
        <v>2</v>
      </c>
      <c r="G19">
        <v>1.7999999999999999E-2</v>
      </c>
      <c r="H19" t="s">
        <v>2</v>
      </c>
      <c r="I19">
        <v>0.18</v>
      </c>
      <c r="J19" t="s">
        <v>2</v>
      </c>
      <c r="K19">
        <v>0.253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>
        <v>0.27700000000000002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>
        <v>0.21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1.266</v>
      </c>
      <c r="CG19" s="9">
        <f t="shared" si="0"/>
        <v>2.327</v>
      </c>
      <c r="CH19">
        <f>+T$82</f>
        <v>5.7039999999999997</v>
      </c>
      <c r="CI19" s="10">
        <f t="shared" si="1"/>
        <v>0.75617951684380913</v>
      </c>
      <c r="CJ19" s="7">
        <f t="shared" si="2"/>
        <v>0.36679638328672992</v>
      </c>
    </row>
    <row r="20" spans="2:88">
      <c r="B20" t="s">
        <v>20</v>
      </c>
      <c r="C20" t="s">
        <v>2</v>
      </c>
      <c r="D20" t="s">
        <v>2</v>
      </c>
      <c r="E20">
        <v>7.8E-2</v>
      </c>
      <c r="F20" t="s">
        <v>2</v>
      </c>
      <c r="G20">
        <v>1.2E-2</v>
      </c>
      <c r="H20" t="s">
        <v>2</v>
      </c>
      <c r="I20" t="s">
        <v>2</v>
      </c>
      <c r="J20">
        <v>6.8000000000000005E-2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>
        <v>0.36199999999999999</v>
      </c>
      <c r="CB20" t="s">
        <v>2</v>
      </c>
      <c r="CC20" t="s">
        <v>2</v>
      </c>
      <c r="CG20" s="9">
        <f t="shared" si="0"/>
        <v>0.52</v>
      </c>
      <c r="CH20">
        <f>+U$82</f>
        <v>1.5349999999999999</v>
      </c>
      <c r="CI20" s="10">
        <f t="shared" si="1"/>
        <v>0.18610837981320527</v>
      </c>
      <c r="CJ20" s="7">
        <f t="shared" si="2"/>
        <v>-0.28399665636520083</v>
      </c>
    </row>
    <row r="21" spans="2:88">
      <c r="B21" t="s">
        <v>21</v>
      </c>
      <c r="C21" t="s">
        <v>2</v>
      </c>
      <c r="D21" t="s">
        <v>2</v>
      </c>
      <c r="E21">
        <v>0.26400000000000001</v>
      </c>
      <c r="F21" t="s">
        <v>2</v>
      </c>
      <c r="G21">
        <v>5.0000000000000001E-3</v>
      </c>
      <c r="H21" t="s">
        <v>2</v>
      </c>
      <c r="I21" t="s">
        <v>2</v>
      </c>
      <c r="J21" t="s">
        <v>2</v>
      </c>
      <c r="K21">
        <v>0.80500000000000005</v>
      </c>
      <c r="L21" t="s">
        <v>2</v>
      </c>
      <c r="M21">
        <v>0.153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>
        <v>0.89500000000000002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>
        <v>0.8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 t="s">
        <v>2</v>
      </c>
      <c r="CB21" t="s">
        <v>2</v>
      </c>
      <c r="CC21">
        <v>3.4350000000000001</v>
      </c>
      <c r="CG21" s="9">
        <f t="shared" si="0"/>
        <v>6.3569999999999993</v>
      </c>
      <c r="CH21">
        <f>+V$82</f>
        <v>15.055</v>
      </c>
      <c r="CI21" s="10">
        <f t="shared" si="1"/>
        <v>1.1776807598487782</v>
      </c>
      <c r="CJ21" s="7">
        <f t="shared" si="2"/>
        <v>0.803252211430457</v>
      </c>
    </row>
    <row r="22" spans="2:88">
      <c r="B22" t="s">
        <v>22</v>
      </c>
      <c r="C22" t="s">
        <v>2</v>
      </c>
      <c r="D22" t="s">
        <v>2</v>
      </c>
      <c r="E22">
        <v>0.09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>
        <v>3.0000000000000001E-3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>
        <v>0.26600000000000001</v>
      </c>
      <c r="CB22" t="s">
        <v>2</v>
      </c>
      <c r="CC22" t="s">
        <v>2</v>
      </c>
      <c r="CG22" s="9">
        <f t="shared" si="0"/>
        <v>0.35899999999999999</v>
      </c>
      <c r="CH22">
        <f>+W$82</f>
        <v>1.171</v>
      </c>
      <c r="CI22" s="10">
        <f t="shared" si="1"/>
        <v>6.855689507236315E-2</v>
      </c>
      <c r="CJ22" s="7">
        <f t="shared" si="2"/>
        <v>-0.44490555142168087</v>
      </c>
    </row>
    <row r="23" spans="2:88">
      <c r="B23" t="s">
        <v>23</v>
      </c>
      <c r="C23">
        <v>2.4E-2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>
        <v>4.7E-2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 t="s">
        <v>2</v>
      </c>
      <c r="CB23" t="s">
        <v>2</v>
      </c>
      <c r="CC23">
        <v>0.23499999999999999</v>
      </c>
      <c r="CG23" s="9">
        <f t="shared" si="0"/>
        <v>0.30599999999999999</v>
      </c>
      <c r="CH23">
        <f>+X$82</f>
        <v>1.2470000000000001</v>
      </c>
      <c r="CI23" s="10">
        <f t="shared" si="1"/>
        <v>9.5866453478542654E-2</v>
      </c>
      <c r="CJ23" s="7">
        <f t="shared" si="2"/>
        <v>-0.51427857351841999</v>
      </c>
    </row>
    <row r="24" spans="2:88">
      <c r="B24" t="s">
        <v>24</v>
      </c>
      <c r="C24" t="s">
        <v>2</v>
      </c>
      <c r="D24" t="s">
        <v>2</v>
      </c>
      <c r="E24" t="s">
        <v>2</v>
      </c>
      <c r="F24">
        <v>0.01</v>
      </c>
      <c r="G24" t="s">
        <v>2</v>
      </c>
      <c r="H24" t="s">
        <v>2</v>
      </c>
      <c r="I24" t="s">
        <v>2</v>
      </c>
      <c r="J24">
        <v>4.1000000000000002E-2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>
        <v>2.8000000000000001E-2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>
        <v>0.55600000000000005</v>
      </c>
      <c r="CB24" t="s">
        <v>2</v>
      </c>
      <c r="CC24" t="s">
        <v>2</v>
      </c>
      <c r="CG24" s="9">
        <f t="shared" si="0"/>
        <v>0.63500000000000001</v>
      </c>
      <c r="CH24">
        <f>+Y$82</f>
        <v>2.5790000000000002</v>
      </c>
      <c r="CI24" s="10">
        <f t="shared" si="1"/>
        <v>0.41145134213793755</v>
      </c>
      <c r="CJ24" s="7">
        <f t="shared" si="2"/>
        <v>-0.19722627470802431</v>
      </c>
    </row>
    <row r="25" spans="2:88">
      <c r="B25" t="s">
        <v>25</v>
      </c>
      <c r="C25" t="s">
        <v>2</v>
      </c>
      <c r="D25" t="s">
        <v>2</v>
      </c>
      <c r="E25">
        <v>0.111</v>
      </c>
      <c r="F25" t="s">
        <v>2</v>
      </c>
      <c r="G25" t="s">
        <v>2</v>
      </c>
      <c r="H25" t="s">
        <v>2</v>
      </c>
      <c r="I25" t="s">
        <v>2</v>
      </c>
      <c r="J25">
        <v>1E-3</v>
      </c>
      <c r="K25" t="s">
        <v>2</v>
      </c>
      <c r="L25" t="s">
        <v>2</v>
      </c>
      <c r="M25" t="s">
        <v>2</v>
      </c>
      <c r="N25">
        <v>2E-3</v>
      </c>
      <c r="O25" t="s">
        <v>2</v>
      </c>
      <c r="P25">
        <v>3.7999999999999999E-2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>
        <v>2.1999999999999999E-2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2.5999999999999999E-2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>
        <v>3.3000000000000002E-2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0.76100000000000001</v>
      </c>
      <c r="CB25" t="s">
        <v>2</v>
      </c>
      <c r="CC25" t="s">
        <v>2</v>
      </c>
      <c r="CG25" s="9">
        <f t="shared" si="0"/>
        <v>0.99399999999999999</v>
      </c>
      <c r="CH25">
        <f>+Z$82</f>
        <v>3.6779999999999999</v>
      </c>
      <c r="CI25" s="10">
        <f t="shared" si="1"/>
        <v>0.56561172490205869</v>
      </c>
      <c r="CJ25" s="7">
        <f t="shared" si="2"/>
        <v>-2.6136156026866902E-3</v>
      </c>
    </row>
    <row r="26" spans="2:88">
      <c r="B26" t="s">
        <v>26</v>
      </c>
      <c r="C26" t="s">
        <v>2</v>
      </c>
      <c r="D26" t="s">
        <v>2</v>
      </c>
      <c r="E26">
        <v>9.8000000000000004E-2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>
        <v>3.5000000000000003E-2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0.27</v>
      </c>
      <c r="CB26" t="s">
        <v>2</v>
      </c>
      <c r="CC26" t="s">
        <v>2</v>
      </c>
      <c r="CG26" s="9">
        <f t="shared" si="0"/>
        <v>0.40300000000000002</v>
      </c>
      <c r="CH26">
        <f>+AA$82</f>
        <v>1.18</v>
      </c>
      <c r="CI26" s="10">
        <f t="shared" si="1"/>
        <v>7.1882007306125359E-2</v>
      </c>
      <c r="CJ26" s="7">
        <f t="shared" si="2"/>
        <v>-0.39469495385889053</v>
      </c>
    </row>
    <row r="27" spans="2:88">
      <c r="B27" t="s">
        <v>27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>
        <v>1.6E-2</v>
      </c>
      <c r="Q27" t="s">
        <v>2</v>
      </c>
      <c r="R27" t="s">
        <v>2</v>
      </c>
      <c r="S27" t="s">
        <v>2</v>
      </c>
      <c r="T27" t="s">
        <v>2</v>
      </c>
      <c r="U27">
        <v>2E-3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4.5999999999999999E-2</v>
      </c>
      <c r="CB27" t="s">
        <v>2</v>
      </c>
      <c r="CC27" t="s">
        <v>2</v>
      </c>
      <c r="CG27" s="9">
        <f t="shared" si="0"/>
        <v>6.4000000000000001E-2</v>
      </c>
      <c r="CH27">
        <f>+AB$82</f>
        <v>0.21</v>
      </c>
      <c r="CI27" s="10">
        <f t="shared" si="1"/>
        <v>-0.6777807052660807</v>
      </c>
      <c r="CJ27" s="7">
        <f t="shared" si="2"/>
        <v>-1.1938200260161129</v>
      </c>
    </row>
    <row r="28" spans="2:88">
      <c r="B28" t="s">
        <v>28</v>
      </c>
      <c r="C28">
        <v>0.56999999999999995</v>
      </c>
      <c r="D28" t="s">
        <v>2</v>
      </c>
      <c r="E28" t="s">
        <v>2</v>
      </c>
      <c r="F28" t="s">
        <v>2</v>
      </c>
      <c r="G28">
        <v>1.4999999999999999E-2</v>
      </c>
      <c r="H28" t="s">
        <v>2</v>
      </c>
      <c r="I28">
        <v>0.11700000000000001</v>
      </c>
      <c r="J28" t="s">
        <v>2</v>
      </c>
      <c r="K28">
        <v>0.31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>
        <v>0.51300000000000001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>
        <v>0.20699999999999999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>
        <v>0.84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 t="s">
        <v>2</v>
      </c>
      <c r="CB28" t="s">
        <v>2</v>
      </c>
      <c r="CC28">
        <v>4.4770000000000003</v>
      </c>
      <c r="CG28" s="9">
        <f t="shared" si="0"/>
        <v>7.0490000000000004</v>
      </c>
      <c r="CH28">
        <f>+AC$82</f>
        <v>19.837</v>
      </c>
      <c r="CI28" s="10">
        <f t="shared" si="1"/>
        <v>1.2974759933242115</v>
      </c>
      <c r="CJ28" s="7">
        <f t="shared" si="2"/>
        <v>0.84812751056787483</v>
      </c>
    </row>
    <row r="29" spans="2:88">
      <c r="B29" t="s">
        <v>29</v>
      </c>
      <c r="C29" t="s">
        <v>2</v>
      </c>
      <c r="D29" t="s">
        <v>2</v>
      </c>
      <c r="E29">
        <v>1.4999999999999999E-2</v>
      </c>
      <c r="F29" t="s">
        <v>2</v>
      </c>
      <c r="G29">
        <v>8.9999999999999993E-3</v>
      </c>
      <c r="H29" t="s">
        <v>2</v>
      </c>
      <c r="I29">
        <v>0.56000000000000005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>
        <v>0.314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>
        <v>0.38500000000000001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0.998</v>
      </c>
      <c r="CG29" s="9">
        <f t="shared" si="0"/>
        <v>2.2810000000000001</v>
      </c>
      <c r="CH29">
        <f>+AD$82</f>
        <v>4.4669999999999996</v>
      </c>
      <c r="CI29" s="10">
        <f t="shared" si="1"/>
        <v>0.65001595247183852</v>
      </c>
      <c r="CJ29" s="7">
        <f t="shared" si="2"/>
        <v>0.35812528527664861</v>
      </c>
    </row>
    <row r="30" spans="2:88">
      <c r="B30" t="s">
        <v>30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>
        <v>0.23699999999999999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1.633</v>
      </c>
      <c r="CG30" s="9">
        <f t="shared" si="0"/>
        <v>1.87</v>
      </c>
      <c r="CH30">
        <f>+AE$82</f>
        <v>4.5869999999999997</v>
      </c>
      <c r="CI30" s="10">
        <f t="shared" si="1"/>
        <v>0.66152874013198248</v>
      </c>
      <c r="CJ30" s="7">
        <f t="shared" si="2"/>
        <v>0.27184160653649897</v>
      </c>
    </row>
    <row r="31" spans="2:88">
      <c r="B31" t="s">
        <v>31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>
        <v>5.2999999999999999E-2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>
        <v>0.22500000000000001</v>
      </c>
      <c r="CB31" t="s">
        <v>2</v>
      </c>
      <c r="CC31" t="s">
        <v>2</v>
      </c>
      <c r="CG31" s="9">
        <f t="shared" si="0"/>
        <v>0.27800000000000002</v>
      </c>
      <c r="CH31">
        <f>+AF$82</f>
        <v>0.86499999999999999</v>
      </c>
      <c r="CI31" s="10">
        <f t="shared" si="1"/>
        <v>-6.2983892535185784E-2</v>
      </c>
      <c r="CJ31" s="7">
        <f t="shared" si="2"/>
        <v>-0.55595520408192367</v>
      </c>
    </row>
    <row r="32" spans="2:88">
      <c r="B32" t="s">
        <v>32</v>
      </c>
      <c r="C32">
        <v>0.314</v>
      </c>
      <c r="D32" t="s">
        <v>2</v>
      </c>
      <c r="E32">
        <v>0.29199999999999998</v>
      </c>
      <c r="F32" t="s">
        <v>2</v>
      </c>
      <c r="G32">
        <v>4.4999999999999998E-2</v>
      </c>
      <c r="H32" t="s">
        <v>2</v>
      </c>
      <c r="I32" t="s">
        <v>2</v>
      </c>
      <c r="J32" t="s">
        <v>2</v>
      </c>
      <c r="K32">
        <v>0.76700000000000002</v>
      </c>
      <c r="L32" t="s">
        <v>2</v>
      </c>
      <c r="M32">
        <v>0.55900000000000005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>
        <v>2.6219999999999999</v>
      </c>
      <c r="T32" t="s">
        <v>2</v>
      </c>
      <c r="U32" t="s">
        <v>2</v>
      </c>
      <c r="V32">
        <v>0.42199999999999999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>
        <v>0.26600000000000001</v>
      </c>
      <c r="AD32" t="s">
        <v>2</v>
      </c>
      <c r="AE32" t="s">
        <v>2</v>
      </c>
      <c r="AF32" t="s">
        <v>2</v>
      </c>
      <c r="AG32">
        <v>0.47299999999999998</v>
      </c>
      <c r="AH32" t="s">
        <v>2</v>
      </c>
      <c r="AI32" t="s">
        <v>2</v>
      </c>
      <c r="AJ32" t="s">
        <v>2</v>
      </c>
      <c r="AK32">
        <v>0.63200000000000001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 t="s">
        <v>2</v>
      </c>
      <c r="CB32" t="s">
        <v>2</v>
      </c>
      <c r="CC32">
        <v>15.4</v>
      </c>
      <c r="CG32" s="9">
        <f t="shared" si="0"/>
        <v>21.792000000000002</v>
      </c>
      <c r="CH32">
        <f>+AG$82</f>
        <v>72.129000000000005</v>
      </c>
      <c r="CI32" s="10">
        <f t="shared" si="1"/>
        <v>1.8581099111517683</v>
      </c>
      <c r="CJ32" s="7">
        <f t="shared" si="2"/>
        <v>1.3382970902326912</v>
      </c>
    </row>
    <row r="33" spans="2:88">
      <c r="B33" t="s">
        <v>33</v>
      </c>
      <c r="C33" t="s">
        <v>2</v>
      </c>
      <c r="D33" t="s">
        <v>2</v>
      </c>
      <c r="E33">
        <v>8.0000000000000002E-3</v>
      </c>
      <c r="F33" t="s">
        <v>2</v>
      </c>
      <c r="G33">
        <v>1.4999999999999999E-2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>
        <v>0.03</v>
      </c>
      <c r="X33" t="s">
        <v>2</v>
      </c>
      <c r="Y33" t="s">
        <v>2</v>
      </c>
      <c r="Z33" t="s">
        <v>2</v>
      </c>
      <c r="AA33">
        <v>3.5999999999999997E-2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>
        <v>2.1000000000000001E-2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>
        <v>0.28599999999999998</v>
      </c>
      <c r="CB33" t="s">
        <v>2</v>
      </c>
      <c r="CC33" t="s">
        <v>2</v>
      </c>
      <c r="CG33" s="9">
        <f t="shared" si="0"/>
        <v>0.39599999999999996</v>
      </c>
      <c r="CH33">
        <f>+AH$82</f>
        <v>1.3380000000000001</v>
      </c>
      <c r="CI33" s="10">
        <f t="shared" si="1"/>
        <v>0.12645611343180432</v>
      </c>
      <c r="CJ33" s="7">
        <f t="shared" si="2"/>
        <v>-0.40230481407448776</v>
      </c>
    </row>
    <row r="34" spans="2:88">
      <c r="B34" t="s">
        <v>34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>
        <v>9.2999999999999999E-2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>
        <v>8.9999999999999993E-3</v>
      </c>
      <c r="P34" t="s">
        <v>2</v>
      </c>
      <c r="Q34" t="s">
        <v>2</v>
      </c>
      <c r="R34" t="s">
        <v>2</v>
      </c>
      <c r="S34" t="s">
        <v>2</v>
      </c>
      <c r="T34">
        <v>6.9000000000000006E-2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>
        <v>2.9000000000000001E-2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>
        <v>0.34399999999999997</v>
      </c>
      <c r="CG34" s="9">
        <f t="shared" si="0"/>
        <v>0.54399999999999993</v>
      </c>
      <c r="CH34">
        <f>+AI$82</f>
        <v>1.524</v>
      </c>
      <c r="CI34" s="10">
        <f t="shared" si="1"/>
        <v>0.18298496700358169</v>
      </c>
      <c r="CJ34" s="7">
        <f t="shared" si="2"/>
        <v>-0.26440110030182018</v>
      </c>
    </row>
    <row r="35" spans="2:88">
      <c r="B35" t="s">
        <v>35</v>
      </c>
      <c r="C35">
        <v>4.1000000000000002E-2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7.5999999999999998E-2</v>
      </c>
      <c r="J35" t="s">
        <v>2</v>
      </c>
      <c r="K35">
        <v>5.0999999999999997E-2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>
        <v>5.0999999999999997E-2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>
        <v>2.5999999999999999E-2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>
        <v>5.8000000000000003E-2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1.0309999999999999</v>
      </c>
      <c r="CG35" s="9">
        <f t="shared" si="0"/>
        <v>1.3339999999999999</v>
      </c>
      <c r="CH35">
        <f>+AJ$82</f>
        <v>4.8259999999999996</v>
      </c>
      <c r="CI35" s="10">
        <f t="shared" si="1"/>
        <v>0.68358731757276703</v>
      </c>
      <c r="CJ35" s="7">
        <f t="shared" si="2"/>
        <v>0.12515582958053012</v>
      </c>
    </row>
    <row r="36" spans="2:88">
      <c r="B36" t="s">
        <v>85</v>
      </c>
      <c r="C36" t="s">
        <v>2</v>
      </c>
      <c r="D36">
        <v>0.113</v>
      </c>
      <c r="E36" t="s">
        <v>2</v>
      </c>
      <c r="F36" t="s">
        <v>2</v>
      </c>
      <c r="G36">
        <v>1.2999999999999999E-2</v>
      </c>
      <c r="H36" t="s">
        <v>2</v>
      </c>
      <c r="I36">
        <v>7.0000000000000007E-2</v>
      </c>
      <c r="J36" t="s">
        <v>2</v>
      </c>
      <c r="K36">
        <v>0.27600000000000002</v>
      </c>
      <c r="L36" t="s">
        <v>2</v>
      </c>
      <c r="M36">
        <v>0.42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0.34300000000000003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>
        <v>0.30199999999999999</v>
      </c>
      <c r="AH36" t="s">
        <v>2</v>
      </c>
      <c r="AI36" t="s">
        <v>2</v>
      </c>
      <c r="AJ36" t="s">
        <v>2</v>
      </c>
      <c r="AK36">
        <v>0.13600000000000001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4.0750000000000002</v>
      </c>
      <c r="CG36" s="9">
        <f t="shared" si="0"/>
        <v>5.7480000000000002</v>
      </c>
      <c r="CH36">
        <f>+AK$82</f>
        <v>18.8</v>
      </c>
      <c r="CI36" s="10">
        <f t="shared" si="1"/>
        <v>1.2741578492636798</v>
      </c>
      <c r="CJ36" s="7">
        <f t="shared" si="2"/>
        <v>0.75951675946218811</v>
      </c>
    </row>
    <row r="37" spans="2:88">
      <c r="B37" t="s">
        <v>37</v>
      </c>
      <c r="C37" t="s">
        <v>2</v>
      </c>
      <c r="D37" t="s">
        <v>2</v>
      </c>
      <c r="E37" t="s">
        <v>2</v>
      </c>
      <c r="F37" t="s">
        <v>2</v>
      </c>
      <c r="G37">
        <v>7.0000000000000001E-3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>
        <v>1.7999999999999999E-2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>
        <v>7.0000000000000001E-3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0.14199999999999999</v>
      </c>
      <c r="CG37" s="9">
        <f t="shared" si="0"/>
        <v>0.17399999999999999</v>
      </c>
      <c r="CH37">
        <f>+AL$82</f>
        <v>0.56399999999999995</v>
      </c>
      <c r="CI37" s="10">
        <f t="shared" si="1"/>
        <v>-0.24872089601665776</v>
      </c>
      <c r="CJ37" s="7">
        <f t="shared" si="2"/>
        <v>-0.75945075171740029</v>
      </c>
    </row>
    <row r="38" spans="2:88">
      <c r="B38" t="s">
        <v>38</v>
      </c>
      <c r="C38" t="s">
        <v>2</v>
      </c>
      <c r="D38" t="s">
        <v>2</v>
      </c>
      <c r="E38">
        <v>3.4000000000000002E-2</v>
      </c>
      <c r="F38">
        <v>2.1999999999999999E-2</v>
      </c>
      <c r="G38">
        <v>2.1000000000000001E-2</v>
      </c>
      <c r="H38" t="s">
        <v>2</v>
      </c>
      <c r="I38" t="s">
        <v>2</v>
      </c>
      <c r="J38" t="s">
        <v>2</v>
      </c>
      <c r="K38" t="s">
        <v>2</v>
      </c>
      <c r="L38">
        <v>1E-3</v>
      </c>
      <c r="M38" t="s">
        <v>2</v>
      </c>
      <c r="N38">
        <v>1.0999999999999999E-2</v>
      </c>
      <c r="O38" t="s">
        <v>2</v>
      </c>
      <c r="P38">
        <v>1.7000000000000001E-2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>
        <v>6.6000000000000003E-2</v>
      </c>
      <c r="X38" t="s">
        <v>2</v>
      </c>
      <c r="Y38" t="s">
        <v>2</v>
      </c>
      <c r="Z38" t="s">
        <v>2</v>
      </c>
      <c r="AA38">
        <v>3.3000000000000002E-2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>
        <v>1E-3</v>
      </c>
      <c r="AN38">
        <v>4.0000000000000001E-3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 t="s">
        <v>2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>
        <v>0.246</v>
      </c>
      <c r="CB38" t="s">
        <v>2</v>
      </c>
      <c r="CC38" t="s">
        <v>2</v>
      </c>
      <c r="CG38" s="9">
        <f t="shared" si="0"/>
        <v>0.45599999999999996</v>
      </c>
      <c r="CH38">
        <f>+AM$82</f>
        <v>1.1719999999999999</v>
      </c>
      <c r="CI38" s="10">
        <f t="shared" si="1"/>
        <v>6.8927611682071815E-2</v>
      </c>
      <c r="CJ38" s="7">
        <f t="shared" si="2"/>
        <v>-0.34103515733556505</v>
      </c>
    </row>
    <row r="39" spans="2:88">
      <c r="B39" t="s">
        <v>39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>
        <v>7.0000000000000001E-3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  <c r="AN39" t="s">
        <v>2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>
        <v>5.0000000000000001E-3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6.2E-2</v>
      </c>
      <c r="CB39" t="s">
        <v>2</v>
      </c>
      <c r="CC39" t="s">
        <v>2</v>
      </c>
      <c r="CG39" s="9">
        <f t="shared" si="0"/>
        <v>7.3999999999999996E-2</v>
      </c>
      <c r="CH39">
        <f>+AN$82</f>
        <v>0.23699999999999999</v>
      </c>
      <c r="CI39" s="10">
        <f t="shared" si="1"/>
        <v>-0.62525165398989613</v>
      </c>
      <c r="CJ39" s="7">
        <f t="shared" si="2"/>
        <v>-1.1307682802690238</v>
      </c>
    </row>
    <row r="40" spans="2:88">
      <c r="B40" t="s">
        <v>40</v>
      </c>
      <c r="C40" t="s">
        <v>2</v>
      </c>
      <c r="D40" t="s">
        <v>2</v>
      </c>
      <c r="E40">
        <v>0.10299999999999999</v>
      </c>
      <c r="F40" t="s">
        <v>2</v>
      </c>
      <c r="G40">
        <v>1.7000000000000001E-2</v>
      </c>
      <c r="H40">
        <v>0.13400000000000001</v>
      </c>
      <c r="I40">
        <v>0.14899999999999999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>
        <v>0.15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>
        <v>0.11</v>
      </c>
      <c r="AU40" t="s">
        <v>2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 t="s">
        <v>2</v>
      </c>
      <c r="CB40" t="s">
        <v>2</v>
      </c>
      <c r="CC40">
        <v>1.2450000000000001</v>
      </c>
      <c r="CG40" s="9">
        <f t="shared" si="0"/>
        <v>1.9080000000000001</v>
      </c>
      <c r="CH40">
        <f>+AO$82</f>
        <v>5.6980000000000004</v>
      </c>
      <c r="CI40" s="10">
        <f t="shared" si="1"/>
        <v>0.75572244490345808</v>
      </c>
      <c r="CJ40" s="7">
        <f t="shared" si="2"/>
        <v>0.28057837036807637</v>
      </c>
    </row>
    <row r="41" spans="2:88">
      <c r="B41" t="s">
        <v>41</v>
      </c>
      <c r="C41">
        <v>0.10299999999999999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>
        <v>0.14699999999999999</v>
      </c>
      <c r="J41" t="s">
        <v>2</v>
      </c>
      <c r="K41" t="s">
        <v>2</v>
      </c>
      <c r="L41" t="s">
        <v>2</v>
      </c>
      <c r="M41">
        <v>1.2130000000000001</v>
      </c>
      <c r="N41" t="s">
        <v>2</v>
      </c>
      <c r="O41">
        <v>0.159</v>
      </c>
      <c r="P41" t="s">
        <v>2</v>
      </c>
      <c r="Q41">
        <v>0.317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>
        <v>0.67400000000000004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6.0000000000000001E-3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4.601</v>
      </c>
      <c r="CG41" s="9">
        <f t="shared" si="0"/>
        <v>7.22</v>
      </c>
      <c r="CH41">
        <f>+AP$82</f>
        <v>22.181000000000001</v>
      </c>
      <c r="CI41" s="10">
        <f t="shared" si="1"/>
        <v>1.3459811218263049</v>
      </c>
      <c r="CJ41" s="7">
        <f t="shared" si="2"/>
        <v>0.85853719756963909</v>
      </c>
    </row>
    <row r="42" spans="2:88">
      <c r="B42" t="s">
        <v>42</v>
      </c>
      <c r="C42" t="s">
        <v>2</v>
      </c>
      <c r="D42" t="s">
        <v>2</v>
      </c>
      <c r="E42">
        <v>0.11600000000000001</v>
      </c>
      <c r="F42" t="s">
        <v>2</v>
      </c>
      <c r="G42">
        <v>1.7000000000000001E-2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>
        <v>0.13900000000000001</v>
      </c>
      <c r="R42" t="s">
        <v>2</v>
      </c>
      <c r="S42">
        <v>0.318</v>
      </c>
      <c r="T42" t="s">
        <v>2</v>
      </c>
      <c r="U42" t="s">
        <v>2</v>
      </c>
      <c r="V42">
        <v>0.26100000000000001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0.2</v>
      </c>
      <c r="AD42" t="s">
        <v>2</v>
      </c>
      <c r="AE42">
        <v>0.379</v>
      </c>
      <c r="AF42" t="s">
        <v>2</v>
      </c>
      <c r="AG42">
        <v>0.20499999999999999</v>
      </c>
      <c r="AH42" t="s">
        <v>2</v>
      </c>
      <c r="AI42">
        <v>9.2999999999999999E-2</v>
      </c>
      <c r="AJ42" t="s">
        <v>2</v>
      </c>
      <c r="AK42">
        <v>0.107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>
        <v>0.28699999999999998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3.9060000000000001</v>
      </c>
      <c r="CG42" s="9">
        <f t="shared" si="0"/>
        <v>6.0280000000000005</v>
      </c>
      <c r="CH42">
        <f>+AQ$82</f>
        <v>19.555</v>
      </c>
      <c r="CI42" s="10">
        <f t="shared" si="1"/>
        <v>1.2912578202881495</v>
      </c>
      <c r="CJ42" s="7">
        <f t="shared" si="2"/>
        <v>0.78017324364259422</v>
      </c>
    </row>
    <row r="43" spans="2:88">
      <c r="B43" t="s">
        <v>43</v>
      </c>
      <c r="C43">
        <v>3.9E-2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7.2999999999999995E-2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 t="s">
        <v>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0.20799999999999999</v>
      </c>
      <c r="CG43" s="9">
        <f t="shared" si="0"/>
        <v>0.31999999999999995</v>
      </c>
      <c r="CH43">
        <f>+AR$82</f>
        <v>0.91100000000000003</v>
      </c>
      <c r="CI43" s="10">
        <f t="shared" si="1"/>
        <v>-4.0481623027001735E-2</v>
      </c>
      <c r="CJ43" s="7">
        <f t="shared" si="2"/>
        <v>-0.49485002168009407</v>
      </c>
    </row>
    <row r="44" spans="2:88">
      <c r="B44" t="s">
        <v>44</v>
      </c>
      <c r="C44" t="s">
        <v>2</v>
      </c>
      <c r="D44" t="s">
        <v>2</v>
      </c>
      <c r="E44">
        <v>0.14399999999999999</v>
      </c>
      <c r="F44" t="s">
        <v>2</v>
      </c>
      <c r="G44">
        <v>3.2000000000000001E-2</v>
      </c>
      <c r="H44" t="s">
        <v>2</v>
      </c>
      <c r="I44">
        <v>0.11600000000000001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>
        <v>0.33</v>
      </c>
      <c r="P44" t="s">
        <v>2</v>
      </c>
      <c r="Q44" t="s">
        <v>2</v>
      </c>
      <c r="R44" t="s">
        <v>2</v>
      </c>
      <c r="S44">
        <v>0.45300000000000001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>
        <v>0.39200000000000002</v>
      </c>
      <c r="AD44" t="s">
        <v>2</v>
      </c>
      <c r="AE44">
        <v>0.22600000000000001</v>
      </c>
      <c r="AF44" t="s">
        <v>2</v>
      </c>
      <c r="AG44">
        <v>0.55800000000000005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>
        <v>5.8999999999999997E-2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4.4029999999999996</v>
      </c>
      <c r="CG44" s="9">
        <f t="shared" si="0"/>
        <v>6.7130000000000001</v>
      </c>
      <c r="CH44">
        <f>+AS$82</f>
        <v>20.276</v>
      </c>
      <c r="CI44" s="10">
        <f t="shared" si="1"/>
        <v>1.3069822825513642</v>
      </c>
      <c r="CJ44" s="7">
        <f t="shared" si="2"/>
        <v>0.82691664718492042</v>
      </c>
    </row>
    <row r="45" spans="2:88">
      <c r="B45" t="s">
        <v>45</v>
      </c>
      <c r="C45">
        <v>3.7999999999999999E-2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1.5109999999999999</v>
      </c>
      <c r="CG45" s="9">
        <f t="shared" si="0"/>
        <v>1.5489999999999999</v>
      </c>
      <c r="CH45">
        <f>+AT$82</f>
        <v>8.0760000000000005</v>
      </c>
      <c r="CI45" s="10">
        <f t="shared" si="1"/>
        <v>0.90719631027160175</v>
      </c>
      <c r="CJ45" s="7">
        <f t="shared" si="2"/>
        <v>0.19005141775920598</v>
      </c>
    </row>
    <row r="46" spans="2:88">
      <c r="B46" t="s">
        <v>46</v>
      </c>
      <c r="C46" t="s">
        <v>2</v>
      </c>
      <c r="D46" t="s">
        <v>2</v>
      </c>
      <c r="E46">
        <v>0.28199999999999997</v>
      </c>
      <c r="F46" t="s">
        <v>2</v>
      </c>
      <c r="G46">
        <v>2.4E-2</v>
      </c>
      <c r="H46" t="s">
        <v>2</v>
      </c>
      <c r="I46" t="s">
        <v>2</v>
      </c>
      <c r="J46" t="s">
        <v>2</v>
      </c>
      <c r="K46" t="s">
        <v>2</v>
      </c>
      <c r="L46">
        <v>3.0000000000000001E-3</v>
      </c>
      <c r="M46" t="s">
        <v>2</v>
      </c>
      <c r="N46" t="s">
        <v>2</v>
      </c>
      <c r="O46" t="s">
        <v>2</v>
      </c>
      <c r="P46">
        <v>0.26700000000000002</v>
      </c>
      <c r="Q46" t="s">
        <v>2</v>
      </c>
      <c r="R46" t="s">
        <v>2</v>
      </c>
      <c r="S46" t="s">
        <v>2</v>
      </c>
      <c r="T46" t="s">
        <v>2</v>
      </c>
      <c r="U46">
        <v>1.7000000000000001E-2</v>
      </c>
      <c r="V46" t="s">
        <v>2</v>
      </c>
      <c r="W46">
        <v>7.0000000000000001E-3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>
        <v>4.8000000000000001E-2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>
        <v>0.80400000000000005</v>
      </c>
      <c r="CB46" t="s">
        <v>2</v>
      </c>
      <c r="CC46" t="s">
        <v>2</v>
      </c>
      <c r="CG46" s="9">
        <f t="shared" si="0"/>
        <v>1.4520000000000002</v>
      </c>
      <c r="CH46">
        <f>+AU$82</f>
        <v>3.7280000000000002</v>
      </c>
      <c r="CI46" s="10">
        <f t="shared" si="1"/>
        <v>0.57147590368194379</v>
      </c>
      <c r="CJ46" s="7">
        <f t="shared" si="2"/>
        <v>0.16196661636407497</v>
      </c>
    </row>
    <row r="47" spans="2:88">
      <c r="B47" t="s">
        <v>47</v>
      </c>
      <c r="C47">
        <v>0.21</v>
      </c>
      <c r="D47">
        <v>0.317</v>
      </c>
      <c r="E47">
        <v>0.13900000000000001</v>
      </c>
      <c r="F47" t="s">
        <v>2</v>
      </c>
      <c r="G47">
        <v>2.1000000000000001E-2</v>
      </c>
      <c r="H47">
        <v>3.6970000000000001</v>
      </c>
      <c r="I47" t="s">
        <v>2</v>
      </c>
      <c r="J47" t="s">
        <v>2</v>
      </c>
      <c r="K47">
        <v>7.9950000000000001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>
        <v>5.61</v>
      </c>
      <c r="S47">
        <v>3.552</v>
      </c>
      <c r="T47" t="s">
        <v>2</v>
      </c>
      <c r="U47" t="s">
        <v>2</v>
      </c>
      <c r="V47">
        <v>0.46500000000000002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>
        <v>0.53500000000000003</v>
      </c>
      <c r="AD47" t="s">
        <v>2</v>
      </c>
      <c r="AE47">
        <v>5.3999999999999999E-2</v>
      </c>
      <c r="AF47" t="s">
        <v>2</v>
      </c>
      <c r="AG47">
        <v>2.077</v>
      </c>
      <c r="AH47" t="s">
        <v>2</v>
      </c>
      <c r="AI47" t="s">
        <v>2</v>
      </c>
      <c r="AJ47" t="s">
        <v>2</v>
      </c>
      <c r="AK47">
        <v>0.53600000000000003</v>
      </c>
      <c r="AL47">
        <v>3.0000000000000001E-3</v>
      </c>
      <c r="AM47" t="s">
        <v>2</v>
      </c>
      <c r="AN47" t="s">
        <v>2</v>
      </c>
      <c r="AO47" t="s">
        <v>2</v>
      </c>
      <c r="AP47" t="s">
        <v>2</v>
      </c>
      <c r="AQ47">
        <v>0.33800000000000002</v>
      </c>
      <c r="AR47" t="s">
        <v>2</v>
      </c>
      <c r="AS47" t="s">
        <v>2</v>
      </c>
      <c r="AT47" t="s">
        <v>2</v>
      </c>
      <c r="AU47" t="s">
        <v>2</v>
      </c>
      <c r="AV47">
        <v>0.51600000000000001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>
        <v>2.9590000000000001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 t="s">
        <v>2</v>
      </c>
      <c r="CB47" t="s">
        <v>2</v>
      </c>
      <c r="CC47">
        <v>20.744</v>
      </c>
      <c r="CG47" s="9">
        <f t="shared" si="0"/>
        <v>49.768000000000001</v>
      </c>
      <c r="CH47">
        <f>+AV$82</f>
        <v>100.71</v>
      </c>
      <c r="CI47" s="10">
        <f t="shared" si="1"/>
        <v>2.0030725959676747</v>
      </c>
      <c r="CJ47" s="7">
        <f t="shared" si="2"/>
        <v>1.6969501883346132</v>
      </c>
    </row>
    <row r="48" spans="2:88">
      <c r="B48" t="s">
        <v>48</v>
      </c>
      <c r="C48" t="s">
        <v>2</v>
      </c>
      <c r="D48" t="s">
        <v>2</v>
      </c>
      <c r="E48">
        <v>0.29299999999999998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>
        <v>6.0000000000000001E-3</v>
      </c>
      <c r="O48" t="s">
        <v>2</v>
      </c>
      <c r="P48">
        <v>0.44900000000000001</v>
      </c>
      <c r="Q48" t="s">
        <v>2</v>
      </c>
      <c r="R48" t="s">
        <v>2</v>
      </c>
      <c r="S48" t="s">
        <v>2</v>
      </c>
      <c r="T48" t="s">
        <v>2</v>
      </c>
      <c r="U48">
        <v>0.122</v>
      </c>
      <c r="V48" t="s">
        <v>2</v>
      </c>
      <c r="W48">
        <v>6.0999999999999999E-2</v>
      </c>
      <c r="X48" t="s">
        <v>2</v>
      </c>
      <c r="Y48" t="s">
        <v>2</v>
      </c>
      <c r="Z48" t="s">
        <v>2</v>
      </c>
      <c r="AA48">
        <v>0.11700000000000001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 t="s">
        <v>2</v>
      </c>
      <c r="AQ48" t="s">
        <v>2</v>
      </c>
      <c r="AR48" t="s">
        <v>2</v>
      </c>
      <c r="AS48" t="s">
        <v>2</v>
      </c>
      <c r="AT48" t="s">
        <v>2</v>
      </c>
      <c r="AU48" t="s">
        <v>2</v>
      </c>
      <c r="AV48" t="s">
        <v>2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 t="s">
        <v>2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>
        <v>3.145</v>
      </c>
      <c r="CB48" t="s">
        <v>2</v>
      </c>
      <c r="CC48" t="s">
        <v>2</v>
      </c>
      <c r="CG48" s="9">
        <f t="shared" si="0"/>
        <v>4.1929999999999996</v>
      </c>
      <c r="CH48">
        <f>+AW$82</f>
        <v>13.238</v>
      </c>
      <c r="CI48" s="10">
        <f t="shared" si="1"/>
        <v>1.1218223767521849</v>
      </c>
      <c r="CJ48" s="7">
        <f t="shared" si="2"/>
        <v>0.62252486240356819</v>
      </c>
    </row>
    <row r="49" spans="2:88">
      <c r="B49" t="s">
        <v>49</v>
      </c>
      <c r="C49" t="s">
        <v>2</v>
      </c>
      <c r="D49" t="s">
        <v>2</v>
      </c>
      <c r="E49">
        <v>9.6000000000000002E-2</v>
      </c>
      <c r="F49" t="s">
        <v>2</v>
      </c>
      <c r="G49" t="s">
        <v>2</v>
      </c>
      <c r="H49" t="s">
        <v>2</v>
      </c>
      <c r="I49" t="s">
        <v>2</v>
      </c>
      <c r="J49">
        <v>8.5000000000000006E-2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>
        <v>0.157</v>
      </c>
      <c r="AU49">
        <v>2.1000000000000001E-2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1.591</v>
      </c>
      <c r="CB49" t="s">
        <v>2</v>
      </c>
      <c r="CC49" t="s">
        <v>2</v>
      </c>
      <c r="CG49" s="9">
        <f t="shared" si="0"/>
        <v>1.95</v>
      </c>
      <c r="CH49">
        <f>+AX$82</f>
        <v>7.0410000000000004</v>
      </c>
      <c r="CI49" s="10">
        <f t="shared" si="1"/>
        <v>0.84763434431825502</v>
      </c>
      <c r="CJ49" s="7">
        <f t="shared" si="2"/>
        <v>0.29003461136251801</v>
      </c>
    </row>
    <row r="50" spans="2:88">
      <c r="B50" t="s">
        <v>50</v>
      </c>
      <c r="C50" t="s">
        <v>2</v>
      </c>
      <c r="D50" t="s">
        <v>2</v>
      </c>
      <c r="E50" t="s">
        <v>2</v>
      </c>
      <c r="F50">
        <v>4.0000000000000001E-3</v>
      </c>
      <c r="G50" t="s">
        <v>2</v>
      </c>
      <c r="H50" t="s">
        <v>2</v>
      </c>
      <c r="I50" t="s">
        <v>2</v>
      </c>
      <c r="J50">
        <v>2.9000000000000001E-2</v>
      </c>
      <c r="K50" t="s">
        <v>2</v>
      </c>
      <c r="L50">
        <v>8.0000000000000002E-3</v>
      </c>
      <c r="M50" t="s">
        <v>2</v>
      </c>
      <c r="N50">
        <v>2E-3</v>
      </c>
      <c r="O50" t="s">
        <v>2</v>
      </c>
      <c r="P50">
        <v>1.4E-2</v>
      </c>
      <c r="Q50" t="s">
        <v>2</v>
      </c>
      <c r="R50" t="s">
        <v>2</v>
      </c>
      <c r="S50" t="s">
        <v>2</v>
      </c>
      <c r="T50" t="s">
        <v>2</v>
      </c>
      <c r="U50">
        <v>1.4E-2</v>
      </c>
      <c r="V50" t="s">
        <v>2</v>
      </c>
      <c r="W50">
        <v>2.4E-2</v>
      </c>
      <c r="X50" t="s">
        <v>2</v>
      </c>
      <c r="Y50" t="s">
        <v>2</v>
      </c>
      <c r="Z50" t="s">
        <v>2</v>
      </c>
      <c r="AA50">
        <v>1.6E-2</v>
      </c>
      <c r="AB50">
        <v>4.0000000000000001E-3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>
        <v>8.9999999999999993E-3</v>
      </c>
      <c r="AN50">
        <v>4.0000000000000001E-3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1.4999999999999999E-2</v>
      </c>
      <c r="AU50">
        <v>4.0000000000000001E-3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8.8999999999999996E-2</v>
      </c>
      <c r="CB50" t="s">
        <v>2</v>
      </c>
      <c r="CC50" t="s">
        <v>2</v>
      </c>
      <c r="CG50" s="9">
        <f t="shared" si="0"/>
        <v>0.23600000000000002</v>
      </c>
      <c r="CH50">
        <f>+AY$82</f>
        <v>0.43099999999999999</v>
      </c>
      <c r="CI50" s="10">
        <f t="shared" si="1"/>
        <v>-0.36552272983926842</v>
      </c>
      <c r="CJ50" s="7">
        <f t="shared" si="2"/>
        <v>-0.62708799702989337</v>
      </c>
    </row>
    <row r="51" spans="2:88">
      <c r="B51" t="s">
        <v>51</v>
      </c>
      <c r="C51" t="s">
        <v>2</v>
      </c>
      <c r="D51" t="s">
        <v>2</v>
      </c>
      <c r="E51" t="s">
        <v>2</v>
      </c>
      <c r="F51">
        <v>0</v>
      </c>
      <c r="G51" t="s">
        <v>2</v>
      </c>
      <c r="H51" t="s">
        <v>2</v>
      </c>
      <c r="I51" t="s">
        <v>2</v>
      </c>
      <c r="J51">
        <v>4.0000000000000001E-3</v>
      </c>
      <c r="K51" t="s">
        <v>2</v>
      </c>
      <c r="L51">
        <v>2E-3</v>
      </c>
      <c r="M51" t="s">
        <v>2</v>
      </c>
      <c r="N51">
        <v>3.0000000000000001E-3</v>
      </c>
      <c r="O51" t="s">
        <v>2</v>
      </c>
      <c r="P51">
        <v>0.25</v>
      </c>
      <c r="Q51" t="s">
        <v>2</v>
      </c>
      <c r="R51" t="s">
        <v>2</v>
      </c>
      <c r="S51" t="s">
        <v>2</v>
      </c>
      <c r="T51" t="s">
        <v>2</v>
      </c>
      <c r="U51">
        <v>4.3999999999999997E-2</v>
      </c>
      <c r="V51" t="s">
        <v>2</v>
      </c>
      <c r="W51">
        <v>0.01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>
        <v>2.9000000000000001E-2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0.14799999999999999</v>
      </c>
      <c r="AU51">
        <v>3.4000000000000002E-2</v>
      </c>
      <c r="AV51" t="s">
        <v>2</v>
      </c>
      <c r="AW51" t="s">
        <v>2</v>
      </c>
      <c r="AX51" t="s">
        <v>2</v>
      </c>
      <c r="AY51">
        <v>1E-3</v>
      </c>
      <c r="AZ51">
        <v>3.0000000000000001E-3</v>
      </c>
      <c r="BA51">
        <v>5.0000000000000001E-3</v>
      </c>
      <c r="BB51">
        <v>6.0000000000000001E-3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0.32600000000000001</v>
      </c>
      <c r="CB51" t="s">
        <v>2</v>
      </c>
      <c r="CC51" t="s">
        <v>2</v>
      </c>
      <c r="CG51" s="9">
        <f t="shared" si="0"/>
        <v>0.86499999999999999</v>
      </c>
      <c r="CH51">
        <f>+AZ$82</f>
        <v>1.5740000000000001</v>
      </c>
      <c r="CI51" s="10">
        <f t="shared" si="1"/>
        <v>0.19700472802304578</v>
      </c>
      <c r="CJ51" s="7">
        <f t="shared" si="2"/>
        <v>-6.2983892535185784E-2</v>
      </c>
    </row>
    <row r="52" spans="2:88">
      <c r="B52" t="s">
        <v>52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4.0000000000000001E-3</v>
      </c>
      <c r="K52" t="s">
        <v>2</v>
      </c>
      <c r="L52">
        <v>3.0000000000000001E-3</v>
      </c>
      <c r="M52" t="s">
        <v>2</v>
      </c>
      <c r="N52">
        <v>4.0000000000000001E-3</v>
      </c>
      <c r="O52" t="s">
        <v>2</v>
      </c>
      <c r="P52">
        <v>0.40899999999999997</v>
      </c>
      <c r="Q52" t="s">
        <v>2</v>
      </c>
      <c r="R52" t="s">
        <v>2</v>
      </c>
      <c r="S52" t="s">
        <v>2</v>
      </c>
      <c r="T52" t="s">
        <v>2</v>
      </c>
      <c r="U52">
        <v>0.13100000000000001</v>
      </c>
      <c r="V52" t="s">
        <v>2</v>
      </c>
      <c r="W52">
        <v>1.0999999999999999E-2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3.5000000000000003E-2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0.27300000000000002</v>
      </c>
      <c r="AU52">
        <v>3.7999999999999999E-2</v>
      </c>
      <c r="AV52" t="s">
        <v>2</v>
      </c>
      <c r="AW52" t="s">
        <v>2</v>
      </c>
      <c r="AX52" t="s">
        <v>2</v>
      </c>
      <c r="AY52">
        <v>1E-3</v>
      </c>
      <c r="AZ52">
        <v>3.0000000000000001E-3</v>
      </c>
      <c r="BA52">
        <v>5.0000000000000001E-3</v>
      </c>
      <c r="BB52">
        <v>6.0000000000000001E-3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0.55300000000000005</v>
      </c>
      <c r="CB52" t="s">
        <v>2</v>
      </c>
      <c r="CC52" t="s">
        <v>2</v>
      </c>
      <c r="CG52" s="9">
        <f t="shared" si="0"/>
        <v>1.476</v>
      </c>
      <c r="CH52">
        <f>+BA$82</f>
        <v>2.681</v>
      </c>
      <c r="CI52" s="10">
        <f t="shared" si="1"/>
        <v>0.42829681398287955</v>
      </c>
      <c r="CJ52" s="7">
        <f t="shared" si="2"/>
        <v>0.16908635748702275</v>
      </c>
    </row>
    <row r="53" spans="2:88">
      <c r="B53" t="s">
        <v>53</v>
      </c>
      <c r="C53" t="s">
        <v>2</v>
      </c>
      <c r="D53" t="s">
        <v>2</v>
      </c>
      <c r="E53" t="s">
        <v>2</v>
      </c>
      <c r="F53">
        <v>2E-3</v>
      </c>
      <c r="G53" t="s">
        <v>2</v>
      </c>
      <c r="H53" t="s">
        <v>2</v>
      </c>
      <c r="I53" t="s">
        <v>2</v>
      </c>
      <c r="J53">
        <v>6.9000000000000006E-2</v>
      </c>
      <c r="K53" t="s">
        <v>2</v>
      </c>
      <c r="L53">
        <v>3.7999999999999999E-2</v>
      </c>
      <c r="M53" t="s">
        <v>2</v>
      </c>
      <c r="N53">
        <v>6.0999999999999999E-2</v>
      </c>
      <c r="O53" t="s">
        <v>2</v>
      </c>
      <c r="P53">
        <v>0.22</v>
      </c>
      <c r="Q53" t="s">
        <v>2</v>
      </c>
      <c r="R53" t="s">
        <v>2</v>
      </c>
      <c r="S53" t="s">
        <v>2</v>
      </c>
      <c r="T53" t="s">
        <v>2</v>
      </c>
      <c r="U53">
        <v>0.13200000000000001</v>
      </c>
      <c r="V53" t="s">
        <v>2</v>
      </c>
      <c r="W53">
        <v>0.10299999999999999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4.3999999999999997E-2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0.14699999999999999</v>
      </c>
      <c r="AU53">
        <v>7.4999999999999997E-2</v>
      </c>
      <c r="AV53" t="s">
        <v>2</v>
      </c>
      <c r="AW53" t="s">
        <v>2</v>
      </c>
      <c r="AX53" t="s">
        <v>2</v>
      </c>
      <c r="AY53">
        <v>1.4999999999999999E-2</v>
      </c>
      <c r="AZ53">
        <v>4.3999999999999997E-2</v>
      </c>
      <c r="BA53">
        <v>7.4999999999999997E-2</v>
      </c>
      <c r="BB53">
        <v>8.5999999999999993E-2</v>
      </c>
      <c r="BC53" t="s">
        <v>2</v>
      </c>
      <c r="BD53">
        <v>8.5000000000000006E-2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0.67200000000000004</v>
      </c>
      <c r="CB53" t="s">
        <v>2</v>
      </c>
      <c r="CC53" t="s">
        <v>2</v>
      </c>
      <c r="CG53" s="9">
        <f t="shared" si="0"/>
        <v>1.8680000000000003</v>
      </c>
      <c r="CH53">
        <f>+BB$82</f>
        <v>3.2149999999999999</v>
      </c>
      <c r="CI53" s="10">
        <f t="shared" si="1"/>
        <v>0.50718097726024081</v>
      </c>
      <c r="CJ53" s="7">
        <f t="shared" si="2"/>
        <v>0.27137687189407461</v>
      </c>
    </row>
    <row r="54" spans="2:88">
      <c r="B54" t="s">
        <v>54</v>
      </c>
      <c r="C54" t="s">
        <v>2</v>
      </c>
      <c r="D54" t="s">
        <v>2</v>
      </c>
      <c r="E54">
        <v>0.17100000000000001</v>
      </c>
      <c r="F54" t="s">
        <v>2</v>
      </c>
      <c r="G54" t="s">
        <v>2</v>
      </c>
      <c r="H54" t="s">
        <v>2</v>
      </c>
      <c r="I54">
        <v>0.19500000000000001</v>
      </c>
      <c r="J54" t="s">
        <v>2</v>
      </c>
      <c r="K54" t="s">
        <v>2</v>
      </c>
      <c r="L54" t="s">
        <v>2</v>
      </c>
      <c r="M54">
        <v>0.26100000000000001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>
        <v>0.23100000000000001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>
        <v>0.123</v>
      </c>
      <c r="AD54" t="s">
        <v>2</v>
      </c>
      <c r="AE54" t="s">
        <v>2</v>
      </c>
      <c r="AF54" t="s">
        <v>2</v>
      </c>
      <c r="AG54">
        <v>8.7999999999999995E-2</v>
      </c>
      <c r="AH54" t="s">
        <v>2</v>
      </c>
      <c r="AI54" t="s">
        <v>2</v>
      </c>
      <c r="AJ54" t="s">
        <v>2</v>
      </c>
      <c r="AK54">
        <v>0.20300000000000001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 t="s">
        <v>2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 t="s">
        <v>2</v>
      </c>
      <c r="CB54" t="s">
        <v>2</v>
      </c>
      <c r="CC54">
        <v>2.2280000000000002</v>
      </c>
      <c r="CG54" s="9">
        <f t="shared" si="0"/>
        <v>3.5</v>
      </c>
      <c r="CH54">
        <f>+BC$82</f>
        <v>10.903</v>
      </c>
      <c r="CI54" s="10">
        <f t="shared" si="1"/>
        <v>1.0375460120858269</v>
      </c>
      <c r="CJ54" s="7">
        <f t="shared" si="2"/>
        <v>0.54406804435027567</v>
      </c>
    </row>
    <row r="55" spans="2:88">
      <c r="B55" t="s">
        <v>55</v>
      </c>
      <c r="C55" t="s">
        <v>2</v>
      </c>
      <c r="D55" t="s">
        <v>2</v>
      </c>
      <c r="E55">
        <v>2.3E-2</v>
      </c>
      <c r="F55">
        <v>1.4999999999999999E-2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>
        <v>5.6000000000000001E-2</v>
      </c>
      <c r="V55" t="s">
        <v>2</v>
      </c>
      <c r="W55" t="s">
        <v>2</v>
      </c>
      <c r="X55" t="s">
        <v>2</v>
      </c>
      <c r="Y55">
        <v>1.359</v>
      </c>
      <c r="Z55" t="s">
        <v>2</v>
      </c>
      <c r="AA55">
        <v>0.114</v>
      </c>
      <c r="AB55" t="s">
        <v>2</v>
      </c>
      <c r="AC55" t="s">
        <v>2</v>
      </c>
      <c r="AD55" t="s">
        <v>2</v>
      </c>
      <c r="AE55" t="s">
        <v>2</v>
      </c>
      <c r="AF55">
        <v>0.10299999999999999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>
        <v>0.22800000000000001</v>
      </c>
      <c r="AU55">
        <v>0.12</v>
      </c>
      <c r="AV55" t="s">
        <v>2</v>
      </c>
      <c r="AW55" t="s">
        <v>2</v>
      </c>
      <c r="AX55">
        <v>0.71099999999999997</v>
      </c>
      <c r="AY55">
        <v>3.2000000000000001E-2</v>
      </c>
      <c r="AZ55" t="s">
        <v>2</v>
      </c>
      <c r="BA55" t="s">
        <v>2</v>
      </c>
      <c r="BB55" t="s">
        <v>2</v>
      </c>
      <c r="BC55" t="s">
        <v>2</v>
      </c>
      <c r="BD55">
        <v>1.0149999999999999</v>
      </c>
      <c r="BE55" t="s">
        <v>2</v>
      </c>
      <c r="BF55" t="s">
        <v>2</v>
      </c>
      <c r="BG55" t="s">
        <v>2</v>
      </c>
      <c r="BH55">
        <v>9.1999999999999998E-2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>
        <v>4.3499999999999996</v>
      </c>
      <c r="CB55" t="s">
        <v>2</v>
      </c>
      <c r="CC55" t="s">
        <v>2</v>
      </c>
      <c r="CG55" s="9">
        <f t="shared" si="0"/>
        <v>8.218</v>
      </c>
      <c r="CH55">
        <f>+BD$82</f>
        <v>21.689</v>
      </c>
      <c r="CI55" s="10">
        <f t="shared" si="1"/>
        <v>1.3362395287549214</v>
      </c>
      <c r="CJ55" s="7">
        <f t="shared" si="2"/>
        <v>0.91476613692585251</v>
      </c>
    </row>
    <row r="56" spans="2:88">
      <c r="B56" t="s">
        <v>56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>
        <v>0.151</v>
      </c>
      <c r="I56">
        <v>0.185</v>
      </c>
      <c r="J56" t="s">
        <v>2</v>
      </c>
      <c r="K56">
        <v>0.09</v>
      </c>
      <c r="L56" t="s">
        <v>2</v>
      </c>
      <c r="M56">
        <v>8.6999999999999994E-2</v>
      </c>
      <c r="N56" t="s">
        <v>2</v>
      </c>
      <c r="O56">
        <v>0.20399999999999999</v>
      </c>
      <c r="P56" t="s">
        <v>2</v>
      </c>
      <c r="Q56">
        <v>0.11700000000000001</v>
      </c>
      <c r="R56" t="s">
        <v>2</v>
      </c>
      <c r="S56">
        <v>5.7000000000000002E-2</v>
      </c>
      <c r="T56">
        <v>0.12</v>
      </c>
      <c r="U56" t="s">
        <v>2</v>
      </c>
      <c r="V56">
        <v>0.13500000000000001</v>
      </c>
      <c r="W56" t="s">
        <v>2</v>
      </c>
      <c r="X56">
        <v>6.9000000000000006E-2</v>
      </c>
      <c r="Y56" t="s">
        <v>2</v>
      </c>
      <c r="Z56" t="s">
        <v>2</v>
      </c>
      <c r="AA56" t="s">
        <v>2</v>
      </c>
      <c r="AB56" t="s">
        <v>2</v>
      </c>
      <c r="AC56">
        <v>0.17199999999999999</v>
      </c>
      <c r="AD56">
        <v>9.0999999999999998E-2</v>
      </c>
      <c r="AE56">
        <v>0.29499999999999998</v>
      </c>
      <c r="AF56" t="s">
        <v>2</v>
      </c>
      <c r="AG56">
        <v>0.12</v>
      </c>
      <c r="AH56" t="s">
        <v>2</v>
      </c>
      <c r="AI56">
        <v>0.13900000000000001</v>
      </c>
      <c r="AJ56" t="s">
        <v>2</v>
      </c>
      <c r="AK56">
        <v>0.11700000000000001</v>
      </c>
      <c r="AL56" t="s">
        <v>2</v>
      </c>
      <c r="AM56" t="s">
        <v>2</v>
      </c>
      <c r="AN56" t="s">
        <v>2</v>
      </c>
      <c r="AO56">
        <v>0.19600000000000001</v>
      </c>
      <c r="AP56" t="s">
        <v>2</v>
      </c>
      <c r="AQ56">
        <v>0.16400000000000001</v>
      </c>
      <c r="AR56" t="s">
        <v>2</v>
      </c>
      <c r="AS56">
        <v>0.19500000000000001</v>
      </c>
      <c r="AT56">
        <v>0.13700000000000001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t="s">
        <v>2</v>
      </c>
      <c r="BC56" t="s">
        <v>2</v>
      </c>
      <c r="BD56" t="s">
        <v>2</v>
      </c>
      <c r="BE56">
        <v>0.126</v>
      </c>
      <c r="BF56">
        <v>1.4E-2</v>
      </c>
      <c r="BG56">
        <v>1.0999999999999999E-2</v>
      </c>
      <c r="BH56" t="s">
        <v>2</v>
      </c>
      <c r="BI56">
        <v>0.184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 t="s">
        <v>2</v>
      </c>
      <c r="CB56" t="s">
        <v>2</v>
      </c>
      <c r="CC56">
        <v>2.3570000000000002</v>
      </c>
      <c r="CG56" s="9">
        <f t="shared" si="0"/>
        <v>5.5330000000000004</v>
      </c>
      <c r="CH56">
        <f>+BE$82</f>
        <v>10.827</v>
      </c>
      <c r="CI56" s="10">
        <f t="shared" si="1"/>
        <v>1.0345081367791695</v>
      </c>
      <c r="CJ56" s="7">
        <f t="shared" si="2"/>
        <v>0.74296067021415246</v>
      </c>
    </row>
    <row r="57" spans="2:88">
      <c r="B57" t="s">
        <v>57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0.02</v>
      </c>
      <c r="I57">
        <v>7.2999999999999995E-2</v>
      </c>
      <c r="J57" t="s">
        <v>2</v>
      </c>
      <c r="K57">
        <v>7.2999999999999995E-2</v>
      </c>
      <c r="L57" t="s">
        <v>2</v>
      </c>
      <c r="M57">
        <v>5.7000000000000002E-2</v>
      </c>
      <c r="N57" t="s">
        <v>2</v>
      </c>
      <c r="O57">
        <v>5.8999999999999997E-2</v>
      </c>
      <c r="P57" t="s">
        <v>2</v>
      </c>
      <c r="Q57">
        <v>3.3000000000000002E-2</v>
      </c>
      <c r="R57" t="s">
        <v>2</v>
      </c>
      <c r="S57">
        <v>3.1E-2</v>
      </c>
      <c r="T57">
        <v>4.9000000000000002E-2</v>
      </c>
      <c r="U57" t="s">
        <v>2</v>
      </c>
      <c r="V57">
        <v>5.6000000000000001E-2</v>
      </c>
      <c r="W57" t="s">
        <v>2</v>
      </c>
      <c r="X57">
        <v>0.03</v>
      </c>
      <c r="Y57" t="s">
        <v>2</v>
      </c>
      <c r="Z57" t="s">
        <v>2</v>
      </c>
      <c r="AA57" t="s">
        <v>2</v>
      </c>
      <c r="AB57" t="s">
        <v>2</v>
      </c>
      <c r="AC57">
        <v>5.8000000000000003E-2</v>
      </c>
      <c r="AD57">
        <v>6.0999999999999999E-2</v>
      </c>
      <c r="AE57">
        <v>7.0000000000000007E-2</v>
      </c>
      <c r="AF57" t="s">
        <v>2</v>
      </c>
      <c r="AG57">
        <v>7.6999999999999999E-2</v>
      </c>
      <c r="AH57" t="s">
        <v>2</v>
      </c>
      <c r="AI57">
        <v>4.9000000000000002E-2</v>
      </c>
      <c r="AJ57" t="s">
        <v>2</v>
      </c>
      <c r="AK57">
        <v>5.1999999999999998E-2</v>
      </c>
      <c r="AL57" t="s">
        <v>2</v>
      </c>
      <c r="AM57" t="s">
        <v>2</v>
      </c>
      <c r="AN57" t="s">
        <v>2</v>
      </c>
      <c r="AO57">
        <v>5.3999999999999999E-2</v>
      </c>
      <c r="AP57" t="s">
        <v>2</v>
      </c>
      <c r="AQ57">
        <v>6.5000000000000002E-2</v>
      </c>
      <c r="AR57" t="s">
        <v>2</v>
      </c>
      <c r="AS57">
        <v>2.4E-2</v>
      </c>
      <c r="AT57">
        <v>5.7000000000000002E-2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4.9000000000000002E-2</v>
      </c>
      <c r="BF57">
        <v>8.9999999999999993E-3</v>
      </c>
      <c r="BG57">
        <v>7.0000000000000001E-3</v>
      </c>
      <c r="BH57" t="s">
        <v>2</v>
      </c>
      <c r="BI57">
        <v>5.8999999999999997E-2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1.726</v>
      </c>
      <c r="CG57" s="9">
        <f t="shared" si="0"/>
        <v>2.8979999999999997</v>
      </c>
      <c r="CH57">
        <f>+BF$82</f>
        <v>8.2859999999999996</v>
      </c>
      <c r="CI57" s="10">
        <f t="shared" si="1"/>
        <v>0.91834492896227493</v>
      </c>
      <c r="CJ57" s="7">
        <f t="shared" si="2"/>
        <v>0.46209838113515572</v>
      </c>
    </row>
    <row r="58" spans="2:88">
      <c r="B58" t="s">
        <v>58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1.9E-2</v>
      </c>
      <c r="I58">
        <v>7.0999999999999994E-2</v>
      </c>
      <c r="J58" t="s">
        <v>2</v>
      </c>
      <c r="K58">
        <v>7.0999999999999994E-2</v>
      </c>
      <c r="L58" t="s">
        <v>2</v>
      </c>
      <c r="M58">
        <v>0.06</v>
      </c>
      <c r="N58" t="s">
        <v>2</v>
      </c>
      <c r="O58">
        <v>5.8000000000000003E-2</v>
      </c>
      <c r="P58" t="s">
        <v>2</v>
      </c>
      <c r="Q58">
        <v>3.2000000000000001E-2</v>
      </c>
      <c r="R58" t="s">
        <v>2</v>
      </c>
      <c r="S58">
        <v>3.1E-2</v>
      </c>
      <c r="T58">
        <v>4.8000000000000001E-2</v>
      </c>
      <c r="U58" t="s">
        <v>2</v>
      </c>
      <c r="V58">
        <v>5.5E-2</v>
      </c>
      <c r="W58" t="s">
        <v>2</v>
      </c>
      <c r="X58">
        <v>2.9000000000000001E-2</v>
      </c>
      <c r="Y58" t="s">
        <v>2</v>
      </c>
      <c r="Z58" t="s">
        <v>2</v>
      </c>
      <c r="AA58" t="s">
        <v>2</v>
      </c>
      <c r="AB58" t="s">
        <v>2</v>
      </c>
      <c r="AC58">
        <v>5.7000000000000002E-2</v>
      </c>
      <c r="AD58">
        <v>6.2E-2</v>
      </c>
      <c r="AE58">
        <v>6.9000000000000006E-2</v>
      </c>
      <c r="AF58" t="s">
        <v>2</v>
      </c>
      <c r="AG58">
        <v>6.7000000000000004E-2</v>
      </c>
      <c r="AH58" t="s">
        <v>2</v>
      </c>
      <c r="AI58">
        <v>4.8000000000000001E-2</v>
      </c>
      <c r="AJ58" t="s">
        <v>2</v>
      </c>
      <c r="AK58">
        <v>5.0999999999999997E-2</v>
      </c>
      <c r="AL58" t="s">
        <v>2</v>
      </c>
      <c r="AM58" t="s">
        <v>2</v>
      </c>
      <c r="AN58" t="s">
        <v>2</v>
      </c>
      <c r="AO58">
        <v>5.2999999999999999E-2</v>
      </c>
      <c r="AP58" t="s">
        <v>2</v>
      </c>
      <c r="AQ58">
        <v>6.3E-2</v>
      </c>
      <c r="AR58" t="s">
        <v>2</v>
      </c>
      <c r="AS58">
        <v>2.4E-2</v>
      </c>
      <c r="AT58">
        <v>5.6000000000000001E-2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4.8000000000000001E-2</v>
      </c>
      <c r="BF58">
        <v>8.9999999999999993E-3</v>
      </c>
      <c r="BG58">
        <v>7.0000000000000001E-3</v>
      </c>
      <c r="BH58" t="s">
        <v>2</v>
      </c>
      <c r="BI58">
        <v>5.8000000000000003E-2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1.367</v>
      </c>
      <c r="CG58" s="9">
        <f t="shared" si="0"/>
        <v>2.5129999999999999</v>
      </c>
      <c r="CH58">
        <f>+BG$82</f>
        <v>6.5250000000000004</v>
      </c>
      <c r="CI58" s="10">
        <f t="shared" si="1"/>
        <v>0.81458051601031856</v>
      </c>
      <c r="CJ58" s="7">
        <f t="shared" si="2"/>
        <v>0.40019248859257595</v>
      </c>
    </row>
    <row r="59" spans="2:88">
      <c r="B59" t="s">
        <v>59</v>
      </c>
      <c r="C59" t="s">
        <v>2</v>
      </c>
      <c r="D59" t="s">
        <v>2</v>
      </c>
      <c r="E59">
        <v>5.1999999999999998E-2</v>
      </c>
      <c r="F59">
        <v>2.9000000000000001E-2</v>
      </c>
      <c r="G59">
        <v>2.1000000000000001E-2</v>
      </c>
      <c r="H59" t="s">
        <v>2</v>
      </c>
      <c r="I59" t="s">
        <v>2</v>
      </c>
      <c r="J59">
        <v>1E-3</v>
      </c>
      <c r="K59" t="s">
        <v>2</v>
      </c>
      <c r="L59">
        <v>1E-3</v>
      </c>
      <c r="M59" t="s">
        <v>2</v>
      </c>
      <c r="N59">
        <v>6.0000000000000001E-3</v>
      </c>
      <c r="O59" t="s">
        <v>2</v>
      </c>
      <c r="P59">
        <v>0.13300000000000001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>
        <v>3.3000000000000002E-2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>
        <v>4.0000000000000001E-3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 t="s">
        <v>2</v>
      </c>
      <c r="BF59" t="s">
        <v>2</v>
      </c>
      <c r="BG59" t="s">
        <v>2</v>
      </c>
      <c r="BH59">
        <v>1.7999999999999999E-2</v>
      </c>
      <c r="BI59" t="s">
        <v>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>
        <v>0.63100000000000001</v>
      </c>
      <c r="CB59" t="s">
        <v>2</v>
      </c>
      <c r="CC59" t="s">
        <v>2</v>
      </c>
      <c r="CG59" s="9">
        <f t="shared" si="0"/>
        <v>0.92900000000000005</v>
      </c>
      <c r="CH59">
        <f>+BH$82</f>
        <v>3.0779999999999998</v>
      </c>
      <c r="CI59" s="10">
        <f t="shared" si="1"/>
        <v>0.48826861549545986</v>
      </c>
      <c r="CJ59" s="7">
        <f t="shared" si="2"/>
        <v>-3.1984286006358213E-2</v>
      </c>
    </row>
    <row r="60" spans="2:88">
      <c r="B60" t="s">
        <v>60</v>
      </c>
      <c r="C60" t="s">
        <v>2</v>
      </c>
      <c r="D60" t="s">
        <v>2</v>
      </c>
      <c r="E60" t="s">
        <v>2</v>
      </c>
      <c r="F60" t="s">
        <v>2</v>
      </c>
      <c r="G60">
        <v>3.0000000000000001E-3</v>
      </c>
      <c r="H60">
        <v>0.13700000000000001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>
        <v>1.294</v>
      </c>
      <c r="P60" t="s">
        <v>2</v>
      </c>
      <c r="Q60">
        <v>3.6840000000000002</v>
      </c>
      <c r="R60" t="s">
        <v>2</v>
      </c>
      <c r="S60">
        <v>2.0449999999999999</v>
      </c>
      <c r="T60">
        <v>0.73</v>
      </c>
      <c r="U60" t="s">
        <v>2</v>
      </c>
      <c r="V60">
        <v>0.44500000000000001</v>
      </c>
      <c r="W60" t="s">
        <v>2</v>
      </c>
      <c r="X60">
        <v>0.42499999999999999</v>
      </c>
      <c r="Y60" t="s">
        <v>2</v>
      </c>
      <c r="Z60" t="s">
        <v>2</v>
      </c>
      <c r="AA60" t="s">
        <v>2</v>
      </c>
      <c r="AB60" t="s">
        <v>2</v>
      </c>
      <c r="AC60">
        <v>0.77300000000000002</v>
      </c>
      <c r="AD60">
        <v>0.754</v>
      </c>
      <c r="AE60">
        <v>1.026</v>
      </c>
      <c r="AF60" t="s">
        <v>2</v>
      </c>
      <c r="AG60" t="s">
        <v>2</v>
      </c>
      <c r="AH60" t="s">
        <v>2</v>
      </c>
      <c r="AI60">
        <v>0.28899999999999998</v>
      </c>
      <c r="AJ60">
        <v>1.46</v>
      </c>
      <c r="AK60">
        <v>0.89200000000000002</v>
      </c>
      <c r="AL60">
        <v>3.7999999999999999E-2</v>
      </c>
      <c r="AM60" t="s">
        <v>2</v>
      </c>
      <c r="AN60" t="s">
        <v>2</v>
      </c>
      <c r="AO60">
        <v>1.1259999999999999</v>
      </c>
      <c r="AP60">
        <v>5.4210000000000003</v>
      </c>
      <c r="AQ60">
        <v>1.778</v>
      </c>
      <c r="AR60">
        <v>0.23599999999999999</v>
      </c>
      <c r="AS60">
        <v>0.36</v>
      </c>
      <c r="AT60">
        <v>0.56599999999999995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>
        <v>1.151</v>
      </c>
      <c r="BD60" t="s">
        <v>2</v>
      </c>
      <c r="BE60" t="s">
        <v>2</v>
      </c>
      <c r="BF60" t="s">
        <v>2</v>
      </c>
      <c r="BG60" t="s">
        <v>2</v>
      </c>
      <c r="BH60" t="s">
        <v>2</v>
      </c>
      <c r="BI60">
        <v>6.0949999999999998</v>
      </c>
      <c r="BJ60" t="s">
        <v>2</v>
      </c>
      <c r="BK60">
        <v>1.9219999999999999</v>
      </c>
      <c r="BL60">
        <v>2.5999999999999999E-2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 t="s">
        <v>2</v>
      </c>
      <c r="CB60" t="s">
        <v>2</v>
      </c>
      <c r="CC60">
        <v>27.591999999999999</v>
      </c>
      <c r="CG60" s="9">
        <f t="shared" si="0"/>
        <v>60.268000000000001</v>
      </c>
      <c r="CH60">
        <f>+BI$82</f>
        <v>117.568</v>
      </c>
      <c r="CI60" s="10">
        <f t="shared" si="1"/>
        <v>2.0702891302896953</v>
      </c>
      <c r="CJ60" s="7">
        <f t="shared" si="2"/>
        <v>1.7800867795983952</v>
      </c>
    </row>
    <row r="61" spans="2:88">
      <c r="B61" t="s">
        <v>61</v>
      </c>
      <c r="C61">
        <v>1.2E-2</v>
      </c>
      <c r="D61">
        <v>0.254</v>
      </c>
      <c r="E61">
        <v>0.14799999999999999</v>
      </c>
      <c r="F61" t="s">
        <v>2</v>
      </c>
      <c r="G61">
        <v>1.0999999999999999E-2</v>
      </c>
      <c r="H61">
        <v>2.4740000000000002</v>
      </c>
      <c r="I61">
        <v>1.0999999999999999E-2</v>
      </c>
      <c r="J61" t="s">
        <v>2</v>
      </c>
      <c r="K61">
        <v>18.757000000000001</v>
      </c>
      <c r="L61" t="s">
        <v>2</v>
      </c>
      <c r="M61">
        <v>0.11799999999999999</v>
      </c>
      <c r="N61" t="s">
        <v>2</v>
      </c>
      <c r="O61" t="s">
        <v>2</v>
      </c>
      <c r="P61" t="s">
        <v>2</v>
      </c>
      <c r="Q61" t="s">
        <v>2</v>
      </c>
      <c r="R61">
        <v>4.5090000000000003</v>
      </c>
      <c r="S61">
        <v>3.1859999999999999</v>
      </c>
      <c r="T61" t="s">
        <v>2</v>
      </c>
      <c r="U61" t="s">
        <v>2</v>
      </c>
      <c r="V61">
        <v>1.194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  <c r="AB61" t="s">
        <v>2</v>
      </c>
      <c r="AC61">
        <v>1.879</v>
      </c>
      <c r="AD61" t="s">
        <v>2</v>
      </c>
      <c r="AE61">
        <v>5.5E-2</v>
      </c>
      <c r="AF61" t="s">
        <v>2</v>
      </c>
      <c r="AG61">
        <v>5.016</v>
      </c>
      <c r="AH61" t="s">
        <v>2</v>
      </c>
      <c r="AI61" t="s">
        <v>2</v>
      </c>
      <c r="AJ61" t="s">
        <v>2</v>
      </c>
      <c r="AK61">
        <v>0.52200000000000002</v>
      </c>
      <c r="AL61">
        <v>2E-3</v>
      </c>
      <c r="AM61" t="s">
        <v>2</v>
      </c>
      <c r="AN61" t="s">
        <v>2</v>
      </c>
      <c r="AO61" t="s">
        <v>2</v>
      </c>
      <c r="AP61" t="s">
        <v>2</v>
      </c>
      <c r="AQ61">
        <v>0.72099999999999997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 t="s">
        <v>2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 t="s">
        <v>2</v>
      </c>
      <c r="BJ61">
        <v>1.325</v>
      </c>
      <c r="BK61" t="s">
        <v>2</v>
      </c>
      <c r="BL61" t="s">
        <v>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64.494</v>
      </c>
      <c r="CG61" s="9">
        <f t="shared" si="0"/>
        <v>104.68799999999999</v>
      </c>
      <c r="CH61">
        <f>+BJ$82</f>
        <v>321.42899999999997</v>
      </c>
      <c r="CI61" s="10">
        <f t="shared" si="1"/>
        <v>2.5070850571560288</v>
      </c>
      <c r="CJ61" s="7">
        <f t="shared" si="2"/>
        <v>2.0198969029542875</v>
      </c>
    </row>
    <row r="62" spans="2:88">
      <c r="B62" t="s">
        <v>62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>
        <v>0.13500000000000001</v>
      </c>
      <c r="J62" t="s">
        <v>2</v>
      </c>
      <c r="K62" t="s">
        <v>2</v>
      </c>
      <c r="L62" t="s">
        <v>2</v>
      </c>
      <c r="M62">
        <v>0.121</v>
      </c>
      <c r="N62" t="s">
        <v>2</v>
      </c>
      <c r="O62">
        <v>0.125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>
        <v>0.21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  <c r="AO62" t="s">
        <v>2</v>
      </c>
      <c r="AP62" t="s">
        <v>2</v>
      </c>
      <c r="AQ62">
        <v>0.113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 t="s">
        <v>2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1.0960000000000001</v>
      </c>
      <c r="CG62" s="9">
        <f t="shared" si="0"/>
        <v>1.8</v>
      </c>
      <c r="CH62">
        <f>+BK$82</f>
        <v>4.75</v>
      </c>
      <c r="CI62" s="10">
        <f t="shared" si="1"/>
        <v>0.67669360962486658</v>
      </c>
      <c r="CJ62" s="7">
        <f t="shared" si="2"/>
        <v>0.25527250510330607</v>
      </c>
    </row>
    <row r="63" spans="2:88">
      <c r="B63" t="s">
        <v>63</v>
      </c>
      <c r="C63">
        <v>2.8000000000000001E-2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2.1999999999999999E-2</v>
      </c>
      <c r="J63" t="s">
        <v>2</v>
      </c>
      <c r="K63" t="s">
        <v>2</v>
      </c>
      <c r="L63" t="s">
        <v>2</v>
      </c>
      <c r="M63">
        <v>1.7000000000000001E-2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7.5999999999999998E-2</v>
      </c>
      <c r="CG63" s="9">
        <f t="shared" si="0"/>
        <v>0.14300000000000002</v>
      </c>
      <c r="CH63">
        <f>+BL$82</f>
        <v>0.34899999999999998</v>
      </c>
      <c r="CI63" s="10">
        <f t="shared" si="1"/>
        <v>-0.45717457304082015</v>
      </c>
      <c r="CJ63" s="7">
        <f t="shared" si="2"/>
        <v>-0.84466396253493814</v>
      </c>
    </row>
    <row r="64" spans="2:88">
      <c r="B64" t="s">
        <v>86</v>
      </c>
      <c r="C64" t="s">
        <v>2</v>
      </c>
      <c r="D64" t="s">
        <v>2</v>
      </c>
      <c r="E64">
        <v>0.25700000000000001</v>
      </c>
      <c r="F64" t="s">
        <v>2</v>
      </c>
      <c r="G64">
        <v>4.0000000000000001E-3</v>
      </c>
      <c r="H64">
        <v>0.61599999999999999</v>
      </c>
      <c r="I64">
        <v>0.307</v>
      </c>
      <c r="J64" t="s">
        <v>2</v>
      </c>
      <c r="K64">
        <v>0.38100000000000001</v>
      </c>
      <c r="L64" t="s">
        <v>2</v>
      </c>
      <c r="M64">
        <v>1.5429999999999999</v>
      </c>
      <c r="N64" t="s">
        <v>2</v>
      </c>
      <c r="O64">
        <v>2.4750000000000001</v>
      </c>
      <c r="P64" t="s">
        <v>2</v>
      </c>
      <c r="Q64">
        <v>3.9609999999999999</v>
      </c>
      <c r="R64">
        <v>6.4829999999999997</v>
      </c>
      <c r="S64">
        <v>0.877</v>
      </c>
      <c r="T64">
        <v>1.351</v>
      </c>
      <c r="U64" t="s">
        <v>2</v>
      </c>
      <c r="V64">
        <v>2.044</v>
      </c>
      <c r="W64" t="s">
        <v>2</v>
      </c>
      <c r="X64">
        <v>0.45200000000000001</v>
      </c>
      <c r="Y64" t="s">
        <v>2</v>
      </c>
      <c r="Z64" t="s">
        <v>2</v>
      </c>
      <c r="AA64" t="s">
        <v>2</v>
      </c>
      <c r="AB64" t="s">
        <v>2</v>
      </c>
      <c r="AC64">
        <v>1.55</v>
      </c>
      <c r="AD64">
        <v>0.95899999999999996</v>
      </c>
      <c r="AE64" t="s">
        <v>2</v>
      </c>
      <c r="AF64" t="s">
        <v>2</v>
      </c>
      <c r="AG64">
        <v>1.2889999999999999</v>
      </c>
      <c r="AH64" t="s">
        <v>2</v>
      </c>
      <c r="AI64">
        <v>0.14699999999999999</v>
      </c>
      <c r="AJ64">
        <v>0.88900000000000001</v>
      </c>
      <c r="AK64">
        <v>1.4850000000000001</v>
      </c>
      <c r="AL64">
        <v>0.14499999999999999</v>
      </c>
      <c r="AM64" t="s">
        <v>2</v>
      </c>
      <c r="AN64" t="s">
        <v>2</v>
      </c>
      <c r="AO64">
        <v>0.71399999999999997</v>
      </c>
      <c r="AP64">
        <v>6.6689999999999996</v>
      </c>
      <c r="AQ64">
        <v>6.2220000000000004</v>
      </c>
      <c r="AR64">
        <v>0.22500000000000001</v>
      </c>
      <c r="AS64">
        <v>2.8650000000000002</v>
      </c>
      <c r="AT64">
        <v>0.54700000000000004</v>
      </c>
      <c r="AU64" t="s">
        <v>2</v>
      </c>
      <c r="AV64">
        <v>10.413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>
        <v>0.875</v>
      </c>
      <c r="BD64" t="s">
        <v>2</v>
      </c>
      <c r="BE64">
        <v>1.754</v>
      </c>
      <c r="BF64">
        <v>0.98799999999999999</v>
      </c>
      <c r="BG64">
        <v>0.77800000000000002</v>
      </c>
      <c r="BH64" t="s">
        <v>2</v>
      </c>
      <c r="BI64" t="s">
        <v>2</v>
      </c>
      <c r="BJ64" t="s">
        <v>2</v>
      </c>
      <c r="BK64">
        <v>9.5000000000000001E-2</v>
      </c>
      <c r="BL64" t="s">
        <v>2</v>
      </c>
      <c r="BM64">
        <v>27.408000000000001</v>
      </c>
      <c r="BN64" t="s">
        <v>2</v>
      </c>
      <c r="BO64" t="s">
        <v>2</v>
      </c>
      <c r="BP64">
        <v>182.899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221.36099999999999</v>
      </c>
      <c r="CG64" s="9">
        <f t="shared" si="0"/>
        <v>491.02800000000002</v>
      </c>
      <c r="CH64">
        <f>+BM$82</f>
        <v>1072.193</v>
      </c>
      <c r="CI64" s="10">
        <f t="shared" si="1"/>
        <v>3.0302729675308688</v>
      </c>
      <c r="CJ64" s="7">
        <f t="shared" si="2"/>
        <v>2.6911062577009286</v>
      </c>
    </row>
    <row r="65" spans="2:88">
      <c r="B65" t="s">
        <v>65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>
        <v>1.4E-2</v>
      </c>
      <c r="M65" t="s">
        <v>2</v>
      </c>
      <c r="N65">
        <v>0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>
        <v>9.0999999999999998E-2</v>
      </c>
      <c r="X65" t="s">
        <v>2</v>
      </c>
      <c r="Y65">
        <v>0.20699999999999999</v>
      </c>
      <c r="Z65">
        <v>0.59899999999999998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>
        <v>9.7000000000000003E-2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>
        <v>1.0999999999999999E-2</v>
      </c>
      <c r="AN65">
        <v>5.6000000000000001E-2</v>
      </c>
      <c r="AO65" t="s">
        <v>2</v>
      </c>
      <c r="AP65" t="s">
        <v>2</v>
      </c>
      <c r="AQ65" t="s">
        <v>2</v>
      </c>
      <c r="AR65" t="s">
        <v>2</v>
      </c>
      <c r="AS65" t="s">
        <v>2</v>
      </c>
      <c r="AT65">
        <v>7.1999999999999995E-2</v>
      </c>
      <c r="AU65">
        <v>0.11700000000000001</v>
      </c>
      <c r="AV65" t="s">
        <v>2</v>
      </c>
      <c r="AW65">
        <v>0.44900000000000001</v>
      </c>
      <c r="AX65">
        <v>0.30299999999999999</v>
      </c>
      <c r="AY65">
        <v>8.4000000000000005E-2</v>
      </c>
      <c r="AZ65" t="s">
        <v>2</v>
      </c>
      <c r="BA65" t="s">
        <v>2</v>
      </c>
      <c r="BB65" t="s">
        <v>2</v>
      </c>
      <c r="BC65" t="s">
        <v>2</v>
      </c>
      <c r="BD65">
        <v>0.39700000000000002</v>
      </c>
      <c r="BE65" t="s">
        <v>2</v>
      </c>
      <c r="BF65" t="s">
        <v>2</v>
      </c>
      <c r="BG65" t="s">
        <v>2</v>
      </c>
      <c r="BH65" t="s">
        <v>2</v>
      </c>
      <c r="BI65" t="s">
        <v>2</v>
      </c>
      <c r="BJ65" t="s">
        <v>2</v>
      </c>
      <c r="BK65" t="s">
        <v>2</v>
      </c>
      <c r="BL65" t="s">
        <v>2</v>
      </c>
      <c r="BM65" t="s">
        <v>2</v>
      </c>
      <c r="BN65" t="s">
        <v>2</v>
      </c>
      <c r="BO65" t="s">
        <v>2</v>
      </c>
      <c r="BP65" t="s">
        <v>2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>
        <v>1.706</v>
      </c>
      <c r="CB65" t="s">
        <v>2</v>
      </c>
      <c r="CC65" t="s">
        <v>2</v>
      </c>
      <c r="CG65" s="9">
        <f t="shared" si="0"/>
        <v>4.2029999999999994</v>
      </c>
      <c r="CH65">
        <f>+BN$82</f>
        <v>8.5459999999999994</v>
      </c>
      <c r="CI65" s="10">
        <f t="shared" si="1"/>
        <v>0.93176288848117772</v>
      </c>
      <c r="CJ65" s="7">
        <f t="shared" si="2"/>
        <v>0.62355939000543703</v>
      </c>
    </row>
    <row r="66" spans="2:88">
      <c r="B66" t="s">
        <v>87</v>
      </c>
      <c r="C66" t="s">
        <v>2</v>
      </c>
      <c r="D66" t="s">
        <v>2</v>
      </c>
      <c r="E66">
        <v>7.3999999999999996E-2</v>
      </c>
      <c r="F66" t="s">
        <v>2</v>
      </c>
      <c r="G66" t="s">
        <v>2</v>
      </c>
      <c r="H66" t="s">
        <v>2</v>
      </c>
      <c r="I66" t="s">
        <v>2</v>
      </c>
      <c r="J66">
        <v>0.124</v>
      </c>
      <c r="K66" t="s">
        <v>2</v>
      </c>
      <c r="L66">
        <v>1.2999999999999999E-2</v>
      </c>
      <c r="M66" t="s">
        <v>2</v>
      </c>
      <c r="N66">
        <v>4.4999999999999998E-2</v>
      </c>
      <c r="O66" t="s">
        <v>2</v>
      </c>
      <c r="P66">
        <v>0.76300000000000001</v>
      </c>
      <c r="Q66" t="s">
        <v>2</v>
      </c>
      <c r="R66" t="s">
        <v>2</v>
      </c>
      <c r="S66" t="s">
        <v>2</v>
      </c>
      <c r="T66" t="s">
        <v>2</v>
      </c>
      <c r="U66">
        <v>3.5000000000000003E-2</v>
      </c>
      <c r="V66" t="s">
        <v>2</v>
      </c>
      <c r="W66">
        <v>0.41399999999999998</v>
      </c>
      <c r="X66" t="s">
        <v>2</v>
      </c>
      <c r="Y66" t="s">
        <v>2</v>
      </c>
      <c r="Z66">
        <v>0.66600000000000004</v>
      </c>
      <c r="AA66">
        <v>0.40699999999999997</v>
      </c>
      <c r="AB66">
        <v>0.17</v>
      </c>
      <c r="AC66" t="s">
        <v>2</v>
      </c>
      <c r="AD66" t="s">
        <v>2</v>
      </c>
      <c r="AE66" t="s">
        <v>2</v>
      </c>
      <c r="AF66">
        <v>0.17699999999999999</v>
      </c>
      <c r="AG66" t="s">
        <v>2</v>
      </c>
      <c r="AH66">
        <v>9.5000000000000001E-2</v>
      </c>
      <c r="AI66" t="s">
        <v>2</v>
      </c>
      <c r="AJ66" t="s">
        <v>2</v>
      </c>
      <c r="AK66" t="s">
        <v>2</v>
      </c>
      <c r="AL66" t="s">
        <v>2</v>
      </c>
      <c r="AM66">
        <v>0.61699999999999999</v>
      </c>
      <c r="AN66">
        <v>0.11600000000000001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0.39100000000000001</v>
      </c>
      <c r="AU66">
        <v>0.43</v>
      </c>
      <c r="AV66" t="s">
        <v>2</v>
      </c>
      <c r="AW66">
        <v>0.36599999999999999</v>
      </c>
      <c r="AX66">
        <v>0.73299999999999998</v>
      </c>
      <c r="AY66">
        <v>8.9999999999999993E-3</v>
      </c>
      <c r="AZ66">
        <v>2E-3</v>
      </c>
      <c r="BA66">
        <v>3.0000000000000001E-3</v>
      </c>
      <c r="BB66">
        <v>3.0000000000000001E-3</v>
      </c>
      <c r="BC66" t="s">
        <v>2</v>
      </c>
      <c r="BD66">
        <v>1.1599999999999999</v>
      </c>
      <c r="BE66" t="s">
        <v>2</v>
      </c>
      <c r="BF66" t="s">
        <v>2</v>
      </c>
      <c r="BG66" t="s">
        <v>2</v>
      </c>
      <c r="BH66">
        <v>0.16200000000000001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>
        <v>0.54700000000000004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5.3680000000000003</v>
      </c>
      <c r="CB66" t="s">
        <v>2</v>
      </c>
      <c r="CC66" t="s">
        <v>2</v>
      </c>
      <c r="CG66" s="9">
        <f t="shared" si="0"/>
        <v>12.89</v>
      </c>
      <c r="CH66">
        <f>+BO$82</f>
        <v>24.747</v>
      </c>
      <c r="CI66" s="10">
        <f t="shared" si="1"/>
        <v>1.393522558323538</v>
      </c>
      <c r="CJ66" s="7">
        <f t="shared" si="2"/>
        <v>1.110252917353403</v>
      </c>
    </row>
    <row r="67" spans="2:88">
      <c r="B67" t="s">
        <v>67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>
        <v>0.91400000000000003</v>
      </c>
      <c r="I67">
        <v>0.377</v>
      </c>
      <c r="J67" t="s">
        <v>2</v>
      </c>
      <c r="K67" t="s">
        <v>2</v>
      </c>
      <c r="L67" t="s">
        <v>2</v>
      </c>
      <c r="M67">
        <v>3.1219999999999999</v>
      </c>
      <c r="N67" t="s">
        <v>2</v>
      </c>
      <c r="O67">
        <v>1.66</v>
      </c>
      <c r="P67" t="s">
        <v>2</v>
      </c>
      <c r="Q67">
        <v>1.9350000000000001</v>
      </c>
      <c r="R67">
        <v>6.1379999999999999</v>
      </c>
      <c r="S67" t="s">
        <v>2</v>
      </c>
      <c r="T67">
        <v>1.4710000000000001</v>
      </c>
      <c r="U67" t="s">
        <v>2</v>
      </c>
      <c r="V67">
        <v>3.056</v>
      </c>
      <c r="W67" t="s">
        <v>2</v>
      </c>
      <c r="X67">
        <v>8.2000000000000003E-2</v>
      </c>
      <c r="Y67" t="s">
        <v>2</v>
      </c>
      <c r="Z67" t="s">
        <v>2</v>
      </c>
      <c r="AA67" t="s">
        <v>2</v>
      </c>
      <c r="AB67" t="s">
        <v>2</v>
      </c>
      <c r="AC67">
        <v>6.1040000000000001</v>
      </c>
      <c r="AD67">
        <v>1.609</v>
      </c>
      <c r="AE67" t="s">
        <v>2</v>
      </c>
      <c r="AF67" t="s">
        <v>2</v>
      </c>
      <c r="AG67">
        <v>13.919</v>
      </c>
      <c r="AH67" t="s">
        <v>2</v>
      </c>
      <c r="AI67">
        <v>0.37</v>
      </c>
      <c r="AJ67">
        <v>1.403</v>
      </c>
      <c r="AK67">
        <v>5.05</v>
      </c>
      <c r="AL67">
        <v>6.9000000000000006E-2</v>
      </c>
      <c r="AM67" t="s">
        <v>2</v>
      </c>
      <c r="AN67" t="s">
        <v>2</v>
      </c>
      <c r="AO67">
        <v>1.131</v>
      </c>
      <c r="AP67">
        <v>3.3359999999999999</v>
      </c>
      <c r="AQ67">
        <v>3.7610000000000001</v>
      </c>
      <c r="AR67">
        <v>0.14199999999999999</v>
      </c>
      <c r="AS67">
        <v>6.4740000000000002</v>
      </c>
      <c r="AT67">
        <v>0.32500000000000001</v>
      </c>
      <c r="AU67" t="s">
        <v>2</v>
      </c>
      <c r="AV67">
        <v>6.5750000000000002</v>
      </c>
      <c r="AW67" t="s">
        <v>2</v>
      </c>
      <c r="AX67" t="s">
        <v>2</v>
      </c>
      <c r="AY67" t="s">
        <v>2</v>
      </c>
      <c r="AZ67" t="s">
        <v>2</v>
      </c>
      <c r="BA67" t="s">
        <v>2</v>
      </c>
      <c r="BB67" t="s">
        <v>2</v>
      </c>
      <c r="BC67">
        <v>0.70699999999999996</v>
      </c>
      <c r="BD67" t="s">
        <v>2</v>
      </c>
      <c r="BE67">
        <v>1.1020000000000001</v>
      </c>
      <c r="BF67">
        <v>0.624</v>
      </c>
      <c r="BG67">
        <v>0.49099999999999999</v>
      </c>
      <c r="BH67" t="s">
        <v>2</v>
      </c>
      <c r="BI67">
        <v>16.047999999999998</v>
      </c>
      <c r="BJ67">
        <v>3.754</v>
      </c>
      <c r="BK67">
        <v>0.11899999999999999</v>
      </c>
      <c r="BL67" t="s">
        <v>2</v>
      </c>
      <c r="BM67">
        <v>161.83000000000001</v>
      </c>
      <c r="BN67" t="s">
        <v>2</v>
      </c>
      <c r="BO67" t="s">
        <v>2</v>
      </c>
      <c r="BP67">
        <v>200.86500000000001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 t="s">
        <v>2</v>
      </c>
      <c r="CB67" t="s">
        <v>2</v>
      </c>
      <c r="CC67">
        <v>2168.9430000000002</v>
      </c>
      <c r="CG67" s="9">
        <f t="shared" ref="CG67:CG82" si="3">+SUM(C67:CC67)</f>
        <v>2623.5060000000003</v>
      </c>
      <c r="CH67">
        <f>+BP$82</f>
        <v>6576.6610000000001</v>
      </c>
      <c r="CI67" s="10">
        <f t="shared" ref="CI67:CI80" si="4">+LOG(CH67)</f>
        <v>3.8180054563303303</v>
      </c>
      <c r="CJ67" s="7">
        <f t="shared" ref="CJ67:CJ80" si="5">+LOG(CG67)</f>
        <v>3.4188820617738895</v>
      </c>
    </row>
    <row r="68" spans="2:88">
      <c r="B68" t="s">
        <v>68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>
        <v>1.0999999999999999E-2</v>
      </c>
      <c r="K68" t="s">
        <v>2</v>
      </c>
      <c r="L68">
        <v>8.9999999999999993E-3</v>
      </c>
      <c r="M68" t="s">
        <v>2</v>
      </c>
      <c r="N68">
        <v>1.4999999999999999E-2</v>
      </c>
      <c r="O68" t="s">
        <v>2</v>
      </c>
      <c r="P68">
        <v>3.7999999999999999E-2</v>
      </c>
      <c r="Q68" t="s">
        <v>2</v>
      </c>
      <c r="R68" t="s">
        <v>2</v>
      </c>
      <c r="S68" t="s">
        <v>2</v>
      </c>
      <c r="T68" t="s">
        <v>2</v>
      </c>
      <c r="U68">
        <v>0.60699999999999998</v>
      </c>
      <c r="V68" t="s">
        <v>2</v>
      </c>
      <c r="W68">
        <v>0.14299999999999999</v>
      </c>
      <c r="X68" t="s">
        <v>2</v>
      </c>
      <c r="Y68">
        <v>0.41299999999999998</v>
      </c>
      <c r="Z68">
        <v>0.42899999999999999</v>
      </c>
      <c r="AA68">
        <v>9.6000000000000002E-2</v>
      </c>
      <c r="AB68">
        <v>8.9999999999999993E-3</v>
      </c>
      <c r="AC68" t="s">
        <v>2</v>
      </c>
      <c r="AD68" t="s">
        <v>2</v>
      </c>
      <c r="AE68" t="s">
        <v>2</v>
      </c>
      <c r="AF68">
        <v>0.183</v>
      </c>
      <c r="AG68" t="s">
        <v>2</v>
      </c>
      <c r="AH68">
        <v>0.875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  <c r="AN68" t="s">
        <v>2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>
        <v>6.4000000000000001E-2</v>
      </c>
      <c r="AV68" t="s">
        <v>2</v>
      </c>
      <c r="AW68">
        <v>0.96599999999999997</v>
      </c>
      <c r="AX68">
        <v>0.16800000000000001</v>
      </c>
      <c r="AY68">
        <v>7.0000000000000001E-3</v>
      </c>
      <c r="AZ68">
        <v>0.19700000000000001</v>
      </c>
      <c r="BA68">
        <v>0.33600000000000002</v>
      </c>
      <c r="BB68">
        <v>0.40300000000000002</v>
      </c>
      <c r="BC68" t="s">
        <v>2</v>
      </c>
      <c r="BD68">
        <v>1.3029999999999999</v>
      </c>
      <c r="BE68" t="s">
        <v>2</v>
      </c>
      <c r="BF68" t="s">
        <v>2</v>
      </c>
      <c r="BG68" t="s">
        <v>2</v>
      </c>
      <c r="BH68" t="s">
        <v>2</v>
      </c>
      <c r="BI68" t="s">
        <v>2</v>
      </c>
      <c r="BJ68" t="s">
        <v>2</v>
      </c>
      <c r="BK68" t="s">
        <v>2</v>
      </c>
      <c r="BL68" t="s">
        <v>2</v>
      </c>
      <c r="BM68" t="s">
        <v>2</v>
      </c>
      <c r="BN68" t="s">
        <v>2</v>
      </c>
      <c r="BO68" t="s">
        <v>2</v>
      </c>
      <c r="BP68" t="s">
        <v>2</v>
      </c>
      <c r="BQ68" t="s">
        <v>2</v>
      </c>
      <c r="BR68" t="s">
        <v>2</v>
      </c>
      <c r="BS68">
        <v>1.798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>
        <v>17.061</v>
      </c>
      <c r="CB68" t="s">
        <v>2</v>
      </c>
      <c r="CC68" t="s">
        <v>2</v>
      </c>
      <c r="CG68" s="9">
        <f t="shared" si="3"/>
        <v>25.131</v>
      </c>
      <c r="CH68">
        <f>+BQ$82</f>
        <v>62.061999999999998</v>
      </c>
      <c r="CI68" s="10">
        <f t="shared" si="4"/>
        <v>1.7928257669775725</v>
      </c>
      <c r="CJ68" s="7">
        <f t="shared" si="5"/>
        <v>1.4002097701620617</v>
      </c>
    </row>
    <row r="69" spans="2:88">
      <c r="B69" t="s">
        <v>69</v>
      </c>
      <c r="C69" t="s">
        <v>2</v>
      </c>
      <c r="D69" t="s">
        <v>2</v>
      </c>
      <c r="E69" t="s">
        <v>2</v>
      </c>
      <c r="F69" t="s">
        <v>2</v>
      </c>
      <c r="G69">
        <v>1.2E-2</v>
      </c>
      <c r="H69" t="s">
        <v>2</v>
      </c>
      <c r="I69">
        <v>0.114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>
        <v>0.40300000000000002</v>
      </c>
      <c r="P69" t="s">
        <v>2</v>
      </c>
      <c r="Q69">
        <v>0.78</v>
      </c>
      <c r="R69">
        <v>1.7110000000000001</v>
      </c>
      <c r="S69" t="s">
        <v>2</v>
      </c>
      <c r="T69">
        <v>0.58099999999999996</v>
      </c>
      <c r="U69" t="s">
        <v>2</v>
      </c>
      <c r="V69">
        <v>0.33100000000000002</v>
      </c>
      <c r="W69" t="s">
        <v>2</v>
      </c>
      <c r="X69">
        <v>7.2999999999999995E-2</v>
      </c>
      <c r="Y69" t="s">
        <v>2</v>
      </c>
      <c r="Z69" t="s">
        <v>2</v>
      </c>
      <c r="AA69" t="s">
        <v>2</v>
      </c>
      <c r="AB69" t="s">
        <v>2</v>
      </c>
      <c r="AC69">
        <v>2.5449999999999999</v>
      </c>
      <c r="AD69">
        <v>0.58499999999999996</v>
      </c>
      <c r="AE69">
        <v>0.81799999999999995</v>
      </c>
      <c r="AF69" t="s">
        <v>2</v>
      </c>
      <c r="AG69" t="s">
        <v>2</v>
      </c>
      <c r="AH69" t="s">
        <v>2</v>
      </c>
      <c r="AI69">
        <v>7.0000000000000007E-2</v>
      </c>
      <c r="AJ69">
        <v>0.312</v>
      </c>
      <c r="AK69" t="s">
        <v>2</v>
      </c>
      <c r="AL69">
        <v>0.03</v>
      </c>
      <c r="AM69" t="s">
        <v>2</v>
      </c>
      <c r="AN69" t="s">
        <v>2</v>
      </c>
      <c r="AO69">
        <v>0.72099999999999997</v>
      </c>
      <c r="AP69">
        <v>1.044</v>
      </c>
      <c r="AQ69">
        <v>0.95899999999999996</v>
      </c>
      <c r="AR69">
        <v>4.7E-2</v>
      </c>
      <c r="AS69">
        <v>1.5549999999999999</v>
      </c>
      <c r="AT69">
        <v>0.153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 t="s">
        <v>2</v>
      </c>
      <c r="BC69">
        <v>0.246</v>
      </c>
      <c r="BD69" t="s">
        <v>2</v>
      </c>
      <c r="BE69">
        <v>0.63</v>
      </c>
      <c r="BF69">
        <v>0.64100000000000001</v>
      </c>
      <c r="BG69">
        <v>0.505</v>
      </c>
      <c r="BH69" t="s">
        <v>2</v>
      </c>
      <c r="BI69">
        <v>7.758</v>
      </c>
      <c r="BJ69" t="s">
        <v>2</v>
      </c>
      <c r="BK69">
        <v>0.13600000000000001</v>
      </c>
      <c r="BL69">
        <v>4.2000000000000003E-2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 t="s">
        <v>2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 t="s">
        <v>2</v>
      </c>
      <c r="CB69" t="s">
        <v>2</v>
      </c>
      <c r="CC69">
        <v>15.878</v>
      </c>
      <c r="CG69" s="9">
        <f t="shared" si="3"/>
        <v>38.680000000000007</v>
      </c>
      <c r="CH69">
        <f>+BR$82</f>
        <v>77.379000000000005</v>
      </c>
      <c r="CI69" s="10">
        <f t="shared" si="4"/>
        <v>1.8886231128588864</v>
      </c>
      <c r="CJ69" s="7">
        <f t="shared" si="5"/>
        <v>1.5874864654109642</v>
      </c>
    </row>
    <row r="70" spans="2:88">
      <c r="B70" t="s">
        <v>70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>
        <v>2.7E-2</v>
      </c>
      <c r="O70" t="s">
        <v>2</v>
      </c>
      <c r="P70">
        <v>0.314</v>
      </c>
      <c r="Q70" t="s">
        <v>2</v>
      </c>
      <c r="R70" t="s">
        <v>2</v>
      </c>
      <c r="S70" t="s">
        <v>2</v>
      </c>
      <c r="T70" t="s">
        <v>2</v>
      </c>
      <c r="U70">
        <v>0.104</v>
      </c>
      <c r="V70" t="s">
        <v>2</v>
      </c>
      <c r="W70" t="s">
        <v>2</v>
      </c>
      <c r="X70" t="s">
        <v>2</v>
      </c>
      <c r="Y70">
        <v>0.29099999999999998</v>
      </c>
      <c r="Z70">
        <v>0.32700000000000001</v>
      </c>
      <c r="AA70">
        <v>0.128</v>
      </c>
      <c r="AB70">
        <v>3.0000000000000001E-3</v>
      </c>
      <c r="AC70" t="s">
        <v>2</v>
      </c>
      <c r="AD70" t="s">
        <v>2</v>
      </c>
      <c r="AE70" t="s">
        <v>2</v>
      </c>
      <c r="AF70">
        <v>7.8E-2</v>
      </c>
      <c r="AG70" t="s">
        <v>2</v>
      </c>
      <c r="AH70">
        <v>0.14899999999999999</v>
      </c>
      <c r="AI70" t="s">
        <v>2</v>
      </c>
      <c r="AJ70" t="s">
        <v>2</v>
      </c>
      <c r="AK70" t="s">
        <v>2</v>
      </c>
      <c r="AL70" t="s">
        <v>2</v>
      </c>
      <c r="AM70">
        <v>4.0000000000000001E-3</v>
      </c>
      <c r="AN70">
        <v>1E-3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>
        <v>6.9000000000000006E-2</v>
      </c>
      <c r="AU70">
        <v>0.38600000000000001</v>
      </c>
      <c r="AV70" t="s">
        <v>2</v>
      </c>
      <c r="AW70">
        <v>2.7869999999999999</v>
      </c>
      <c r="AX70">
        <v>0.22</v>
      </c>
      <c r="AY70" t="s">
        <v>2</v>
      </c>
      <c r="AZ70">
        <v>0.28299999999999997</v>
      </c>
      <c r="BA70">
        <v>0.48199999999999998</v>
      </c>
      <c r="BB70">
        <v>0.57799999999999996</v>
      </c>
      <c r="BC70" t="s">
        <v>2</v>
      </c>
      <c r="BD70">
        <v>1.024</v>
      </c>
      <c r="BE70" t="s">
        <v>2</v>
      </c>
      <c r="BF70" t="s">
        <v>2</v>
      </c>
      <c r="BG70" t="s">
        <v>2</v>
      </c>
      <c r="BH70" t="s">
        <v>2</v>
      </c>
      <c r="BI70" t="s">
        <v>2</v>
      </c>
      <c r="BJ70" t="s">
        <v>2</v>
      </c>
      <c r="BK70" t="s">
        <v>2</v>
      </c>
      <c r="BL70" t="s">
        <v>2</v>
      </c>
      <c r="BM70" t="s">
        <v>2</v>
      </c>
      <c r="BN70">
        <v>0.57399999999999995</v>
      </c>
      <c r="BO70">
        <v>1.679</v>
      </c>
      <c r="BP70" t="s">
        <v>2</v>
      </c>
      <c r="BQ70">
        <v>3.7869999999999999</v>
      </c>
      <c r="BR70" t="s">
        <v>2</v>
      </c>
      <c r="BS70">
        <v>1.3859999999999999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>
        <v>14.362</v>
      </c>
      <c r="CB70" t="s">
        <v>2</v>
      </c>
      <c r="CC70" t="s">
        <v>2</v>
      </c>
      <c r="CG70" s="9">
        <f t="shared" si="3"/>
        <v>29.042999999999999</v>
      </c>
      <c r="CH70">
        <f>+BS$82</f>
        <v>70.338999999999999</v>
      </c>
      <c r="CI70" s="10">
        <f t="shared" si="4"/>
        <v>1.8471961897192086</v>
      </c>
      <c r="CJ70" s="7">
        <f t="shared" si="5"/>
        <v>1.4630414748432299</v>
      </c>
    </row>
    <row r="71" spans="2:88">
      <c r="B71" t="s">
        <v>71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>
        <v>1.2999999999999999E-2</v>
      </c>
      <c r="K71" t="s">
        <v>2</v>
      </c>
      <c r="L71" t="s">
        <v>2</v>
      </c>
      <c r="M71" t="s">
        <v>2</v>
      </c>
      <c r="N71">
        <v>3.0000000000000001E-3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>
        <v>1.657</v>
      </c>
      <c r="AA71" t="s">
        <v>2</v>
      </c>
      <c r="AB71">
        <v>8.0000000000000002E-3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>
        <v>7.4999999999999997E-2</v>
      </c>
      <c r="AI71" t="s">
        <v>2</v>
      </c>
      <c r="AJ71" t="s">
        <v>2</v>
      </c>
      <c r="AK71" t="s">
        <v>2</v>
      </c>
      <c r="AL71" t="s">
        <v>2</v>
      </c>
      <c r="AM71">
        <v>0.30199999999999999</v>
      </c>
      <c r="AN71" t="s">
        <v>2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>
        <v>0.438</v>
      </c>
      <c r="AV71" t="s">
        <v>2</v>
      </c>
      <c r="AW71">
        <v>1.302</v>
      </c>
      <c r="AX71">
        <v>0.63700000000000001</v>
      </c>
      <c r="AY71" t="s">
        <v>2</v>
      </c>
      <c r="AZ71">
        <v>3.6999999999999998E-2</v>
      </c>
      <c r="BA71">
        <v>6.3E-2</v>
      </c>
      <c r="BB71">
        <v>7.5999999999999998E-2</v>
      </c>
      <c r="BC71" t="s">
        <v>2</v>
      </c>
      <c r="BD71">
        <v>1.6559999999999999</v>
      </c>
      <c r="BE71" t="s">
        <v>2</v>
      </c>
      <c r="BF71" t="s">
        <v>2</v>
      </c>
      <c r="BG71" t="s">
        <v>2</v>
      </c>
      <c r="BH71">
        <v>0.51300000000000001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0.30099999999999999</v>
      </c>
      <c r="BO71" t="s">
        <v>2</v>
      </c>
      <c r="BP71" t="s">
        <v>2</v>
      </c>
      <c r="BQ71" t="s">
        <v>2</v>
      </c>
      <c r="BR71" t="s">
        <v>2</v>
      </c>
      <c r="BS71">
        <v>7.9000000000000001E-2</v>
      </c>
      <c r="BT71">
        <v>1.0529999999999999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6.5359999999999996</v>
      </c>
      <c r="CB71" t="s">
        <v>2</v>
      </c>
      <c r="CC71" t="s">
        <v>2</v>
      </c>
      <c r="CG71" s="9">
        <f t="shared" si="3"/>
        <v>14.748999999999999</v>
      </c>
      <c r="CH71">
        <f>+BT$82</f>
        <v>31.972999999999999</v>
      </c>
      <c r="CI71" s="10">
        <f t="shared" si="4"/>
        <v>1.5047833876736136</v>
      </c>
      <c r="CJ71" s="7">
        <f t="shared" si="5"/>
        <v>1.168762575622357</v>
      </c>
    </row>
    <row r="72" spans="2:88">
      <c r="B72" t="s">
        <v>72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>
        <v>6.41</v>
      </c>
      <c r="I72">
        <v>0.14099999999999999</v>
      </c>
      <c r="J72" t="s">
        <v>2</v>
      </c>
      <c r="K72">
        <v>8.0830000000000002</v>
      </c>
      <c r="L72" t="s">
        <v>2</v>
      </c>
      <c r="M72" t="s">
        <v>2</v>
      </c>
      <c r="N72" t="s">
        <v>2</v>
      </c>
      <c r="O72">
        <v>7.9000000000000001E-2</v>
      </c>
      <c r="P72" t="s">
        <v>2</v>
      </c>
      <c r="Q72" t="s">
        <v>2</v>
      </c>
      <c r="R72">
        <v>7.1879999999999997</v>
      </c>
      <c r="S72">
        <v>14.454000000000001</v>
      </c>
      <c r="T72">
        <v>0.29499999999999998</v>
      </c>
      <c r="U72" t="s">
        <v>2</v>
      </c>
      <c r="V72">
        <v>1.5609999999999999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>
        <v>2.1030000000000002</v>
      </c>
      <c r="AD72" t="s">
        <v>2</v>
      </c>
      <c r="AE72">
        <v>0.32100000000000001</v>
      </c>
      <c r="AF72" t="s">
        <v>2</v>
      </c>
      <c r="AG72">
        <v>28.085999999999999</v>
      </c>
      <c r="AH72" t="s">
        <v>2</v>
      </c>
      <c r="AI72" t="s">
        <v>2</v>
      </c>
      <c r="AJ72" t="s">
        <v>2</v>
      </c>
      <c r="AK72">
        <v>2.153</v>
      </c>
      <c r="AL72">
        <v>0.18099999999999999</v>
      </c>
      <c r="AM72" t="s">
        <v>2</v>
      </c>
      <c r="AN72" t="s">
        <v>2</v>
      </c>
      <c r="AO72">
        <v>0.46400000000000002</v>
      </c>
      <c r="AP72">
        <v>1.052</v>
      </c>
      <c r="AQ72">
        <v>2.173</v>
      </c>
      <c r="AR72" t="s">
        <v>2</v>
      </c>
      <c r="AS72">
        <v>3.4430000000000001</v>
      </c>
      <c r="AT72" t="s">
        <v>2</v>
      </c>
      <c r="AU72" t="s">
        <v>2</v>
      </c>
      <c r="AV72">
        <v>33.33</v>
      </c>
      <c r="AW72" t="s">
        <v>2</v>
      </c>
      <c r="AX72" t="s">
        <v>2</v>
      </c>
      <c r="AY72" t="s">
        <v>2</v>
      </c>
      <c r="AZ72" t="s">
        <v>2</v>
      </c>
      <c r="BA72" t="s">
        <v>2</v>
      </c>
      <c r="BB72" t="s">
        <v>2</v>
      </c>
      <c r="BC72">
        <v>1.093</v>
      </c>
      <c r="BD72" t="s">
        <v>2</v>
      </c>
      <c r="BE72">
        <v>0.376</v>
      </c>
      <c r="BF72">
        <v>0.215</v>
      </c>
      <c r="BG72">
        <v>0.16900000000000001</v>
      </c>
      <c r="BH72" t="s">
        <v>2</v>
      </c>
      <c r="BI72" t="s">
        <v>2</v>
      </c>
      <c r="BJ72">
        <v>78.942999999999998</v>
      </c>
      <c r="BK72">
        <v>0.14399999999999999</v>
      </c>
      <c r="BL72" t="s">
        <v>2</v>
      </c>
      <c r="BM72">
        <v>84.361999999999995</v>
      </c>
      <c r="BN72" t="s">
        <v>2</v>
      </c>
      <c r="BO72" t="s">
        <v>2</v>
      </c>
      <c r="BP72" t="s">
        <v>2</v>
      </c>
      <c r="BQ72" t="s">
        <v>2</v>
      </c>
      <c r="BR72">
        <v>5.5110000000000001</v>
      </c>
      <c r="BS72" t="s">
        <v>2</v>
      </c>
      <c r="BT72" t="s">
        <v>2</v>
      </c>
      <c r="BU72">
        <v>66.11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 t="s">
        <v>2</v>
      </c>
      <c r="CB72" t="s">
        <v>2</v>
      </c>
      <c r="CC72">
        <v>396.35</v>
      </c>
      <c r="CG72" s="9">
        <f t="shared" si="3"/>
        <v>744.79000000000008</v>
      </c>
      <c r="CH72">
        <f>+BU$82</f>
        <v>1942.864</v>
      </c>
      <c r="CI72" s="10">
        <f t="shared" si="4"/>
        <v>3.2884424011573095</v>
      </c>
      <c r="CJ72" s="7">
        <f t="shared" si="5"/>
        <v>2.872033836912633</v>
      </c>
    </row>
    <row r="73" spans="2:88">
      <c r="B73" t="s">
        <v>88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>
        <v>4.2999999999999997E-2</v>
      </c>
      <c r="X73" t="s">
        <v>2</v>
      </c>
      <c r="Y73" t="s">
        <v>2</v>
      </c>
      <c r="Z73" t="s">
        <v>2</v>
      </c>
      <c r="AA73">
        <v>0.17499999999999999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2</v>
      </c>
      <c r="AM73">
        <v>0.19900000000000001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 t="s">
        <v>2</v>
      </c>
      <c r="BD73">
        <v>1.091</v>
      </c>
      <c r="BE73" t="s">
        <v>2</v>
      </c>
      <c r="BF73" t="s">
        <v>2</v>
      </c>
      <c r="BG73" t="s">
        <v>2</v>
      </c>
      <c r="BH73">
        <v>1.415</v>
      </c>
      <c r="BI73" t="s">
        <v>2</v>
      </c>
      <c r="BJ73" t="s">
        <v>2</v>
      </c>
      <c r="BK73" t="s">
        <v>2</v>
      </c>
      <c r="BL73" t="s">
        <v>2</v>
      </c>
      <c r="BM73" t="s">
        <v>2</v>
      </c>
      <c r="BN73">
        <v>0.438</v>
      </c>
      <c r="BO73" t="s">
        <v>2</v>
      </c>
      <c r="BP73" t="s">
        <v>2</v>
      </c>
      <c r="BQ73" t="s">
        <v>2</v>
      </c>
      <c r="BR73" t="s">
        <v>2</v>
      </c>
      <c r="BS73" t="s">
        <v>2</v>
      </c>
      <c r="BT73">
        <v>26.978999999999999</v>
      </c>
      <c r="BU73" t="s">
        <v>2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>
        <v>102.88800000000001</v>
      </c>
      <c r="CB73" t="s">
        <v>2</v>
      </c>
      <c r="CC73" t="s">
        <v>2</v>
      </c>
      <c r="CG73" s="9">
        <f t="shared" si="3"/>
        <v>133.22800000000001</v>
      </c>
      <c r="CH73">
        <f>+BV$82</f>
        <v>0</v>
      </c>
      <c r="CI73" s="10"/>
      <c r="CJ73" s="7"/>
    </row>
    <row r="74" spans="2:88">
      <c r="B74" t="s">
        <v>74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>
        <v>8.1000000000000003E-2</v>
      </c>
      <c r="Q74" t="s">
        <v>2</v>
      </c>
      <c r="R74" t="s">
        <v>2</v>
      </c>
      <c r="S74" t="s">
        <v>2</v>
      </c>
      <c r="T74" t="s">
        <v>2</v>
      </c>
      <c r="U74">
        <v>7.0999999999999994E-2</v>
      </c>
      <c r="V74" t="s">
        <v>2</v>
      </c>
      <c r="W74" t="s">
        <v>2</v>
      </c>
      <c r="X74" t="s">
        <v>2</v>
      </c>
      <c r="Y74">
        <v>0.309</v>
      </c>
      <c r="Z74" t="s">
        <v>2</v>
      </c>
      <c r="AA74" t="s">
        <v>2</v>
      </c>
      <c r="AB74">
        <v>3.0000000000000001E-3</v>
      </c>
      <c r="AC74" t="s">
        <v>2</v>
      </c>
      <c r="AD74" t="s">
        <v>2</v>
      </c>
      <c r="AE74" t="s">
        <v>2</v>
      </c>
      <c r="AF74" t="s">
        <v>2</v>
      </c>
      <c r="AG74" t="s">
        <v>2</v>
      </c>
      <c r="AH74">
        <v>3.2000000000000001E-2</v>
      </c>
      <c r="AI74" t="s">
        <v>2</v>
      </c>
      <c r="AJ74" t="s">
        <v>2</v>
      </c>
      <c r="AK74" t="s">
        <v>2</v>
      </c>
      <c r="AL74" t="s">
        <v>2</v>
      </c>
      <c r="AM74">
        <v>2.9000000000000001E-2</v>
      </c>
      <c r="AN74">
        <v>1.6E-2</v>
      </c>
      <c r="AO74" t="s">
        <v>2</v>
      </c>
      <c r="AP74" t="s">
        <v>2</v>
      </c>
      <c r="AQ74" t="s">
        <v>2</v>
      </c>
      <c r="AR74" t="s">
        <v>2</v>
      </c>
      <c r="AS74" t="s">
        <v>2</v>
      </c>
      <c r="AT74">
        <v>1.635</v>
      </c>
      <c r="AU74">
        <v>0.13900000000000001</v>
      </c>
      <c r="AV74" t="s">
        <v>2</v>
      </c>
      <c r="AW74">
        <v>6.0190000000000001</v>
      </c>
      <c r="AX74">
        <v>1.8979999999999999</v>
      </c>
      <c r="AY74">
        <v>0.14699999999999999</v>
      </c>
      <c r="AZ74">
        <v>0.25900000000000001</v>
      </c>
      <c r="BA74">
        <v>0.441</v>
      </c>
      <c r="BB74">
        <v>0.52900000000000003</v>
      </c>
      <c r="BC74" t="s">
        <v>2</v>
      </c>
      <c r="BD74">
        <v>4.2489999999999997</v>
      </c>
      <c r="BE74" t="s">
        <v>2</v>
      </c>
      <c r="BF74" t="s">
        <v>2</v>
      </c>
      <c r="BG74" t="s">
        <v>2</v>
      </c>
      <c r="BH74">
        <v>0.108</v>
      </c>
      <c r="BI74" t="s">
        <v>2</v>
      </c>
      <c r="BJ74" t="s">
        <v>2</v>
      </c>
      <c r="BK74" t="s">
        <v>2</v>
      </c>
      <c r="BL74" t="s">
        <v>2</v>
      </c>
      <c r="BM74" t="s">
        <v>2</v>
      </c>
      <c r="BN74">
        <v>1.373</v>
      </c>
      <c r="BO74">
        <v>10.39</v>
      </c>
      <c r="BP74" t="s">
        <v>2</v>
      </c>
      <c r="BQ74">
        <v>2.0680000000000001</v>
      </c>
      <c r="BR74" t="s">
        <v>2</v>
      </c>
      <c r="BS74">
        <v>1.6519999999999999</v>
      </c>
      <c r="BT74" t="s">
        <v>2</v>
      </c>
      <c r="BU74" t="s">
        <v>2</v>
      </c>
      <c r="BV74" t="s">
        <v>2</v>
      </c>
      <c r="BW74" t="s">
        <v>2</v>
      </c>
      <c r="BX74" t="s">
        <v>2</v>
      </c>
      <c r="BY74" t="s">
        <v>2</v>
      </c>
      <c r="BZ74" t="s">
        <v>2</v>
      </c>
      <c r="CA74">
        <v>356.83600000000001</v>
      </c>
      <c r="CB74" t="s">
        <v>2</v>
      </c>
      <c r="CC74" t="s">
        <v>2</v>
      </c>
      <c r="CG74" s="9">
        <f t="shared" si="3"/>
        <v>388.28399999999999</v>
      </c>
      <c r="CH74">
        <f>+BW$82</f>
        <v>0</v>
      </c>
      <c r="CI74" s="10"/>
      <c r="CJ74" s="7"/>
    </row>
    <row r="75" spans="2:88">
      <c r="B75" t="s">
        <v>89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>
        <v>5.4870000000000001</v>
      </c>
      <c r="AH75" t="s">
        <v>2</v>
      </c>
      <c r="AI75">
        <v>0.20300000000000001</v>
      </c>
      <c r="AJ75" t="s">
        <v>2</v>
      </c>
      <c r="AK75" t="s">
        <v>2</v>
      </c>
      <c r="AL75" t="s">
        <v>2</v>
      </c>
      <c r="AM75" t="s">
        <v>2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>
        <v>38.999000000000002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  <c r="BF75" t="s">
        <v>2</v>
      </c>
      <c r="BG75" t="s">
        <v>2</v>
      </c>
      <c r="BH75" t="s">
        <v>2</v>
      </c>
      <c r="BI75" t="s">
        <v>2</v>
      </c>
      <c r="BJ75">
        <v>167.36600000000001</v>
      </c>
      <c r="BK75" t="s">
        <v>2</v>
      </c>
      <c r="BL75" t="s">
        <v>2</v>
      </c>
      <c r="BM75" t="s">
        <v>2</v>
      </c>
      <c r="BN75" t="s">
        <v>2</v>
      </c>
      <c r="BO75" t="s">
        <v>2</v>
      </c>
      <c r="BP75" t="s">
        <v>2</v>
      </c>
      <c r="BQ75" t="s">
        <v>2</v>
      </c>
      <c r="BR75">
        <v>21.637</v>
      </c>
      <c r="BS75" t="s">
        <v>2</v>
      </c>
      <c r="BT75" t="s">
        <v>2</v>
      </c>
      <c r="BU75">
        <v>1641.6389999999999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 t="s">
        <v>2</v>
      </c>
      <c r="CB75" t="s">
        <v>2</v>
      </c>
      <c r="CC75">
        <v>19974.12</v>
      </c>
      <c r="CG75" s="9">
        <f t="shared" si="3"/>
        <v>21849.450999999997</v>
      </c>
      <c r="CH75">
        <f>+BX$82</f>
        <v>0</v>
      </c>
      <c r="CI75" s="10"/>
      <c r="CJ75" s="7"/>
    </row>
    <row r="76" spans="2:88">
      <c r="B76" t="s">
        <v>76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>
        <v>1.4999999999999999E-2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0.53</v>
      </c>
      <c r="AF76" t="s">
        <v>2</v>
      </c>
      <c r="AG76" t="s">
        <v>2</v>
      </c>
      <c r="AH76" t="s">
        <v>2</v>
      </c>
      <c r="AI76">
        <v>6.8000000000000005E-2</v>
      </c>
      <c r="AJ76" t="s">
        <v>2</v>
      </c>
      <c r="AK76">
        <v>0.73899999999999999</v>
      </c>
      <c r="AL76" t="s">
        <v>2</v>
      </c>
      <c r="AM76" t="s">
        <v>2</v>
      </c>
      <c r="AN76" t="s">
        <v>2</v>
      </c>
      <c r="AO76" t="s">
        <v>2</v>
      </c>
      <c r="AP76" t="s">
        <v>2</v>
      </c>
      <c r="AQ76" t="s">
        <v>2</v>
      </c>
      <c r="AR76">
        <v>1.7000000000000001E-2</v>
      </c>
      <c r="AS76" t="s">
        <v>2</v>
      </c>
      <c r="AT76">
        <v>0.84599999999999997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t="s">
        <v>2</v>
      </c>
      <c r="BC76">
        <v>1.365</v>
      </c>
      <c r="BD76" t="s">
        <v>2</v>
      </c>
      <c r="BE76">
        <v>0.19900000000000001</v>
      </c>
      <c r="BF76">
        <v>0.19400000000000001</v>
      </c>
      <c r="BG76">
        <v>0.153</v>
      </c>
      <c r="BH76" t="s">
        <v>2</v>
      </c>
      <c r="BI76">
        <v>45.378</v>
      </c>
      <c r="BJ76" t="s">
        <v>2</v>
      </c>
      <c r="BK76">
        <v>0.88400000000000001</v>
      </c>
      <c r="BL76">
        <v>6.2E-2</v>
      </c>
      <c r="BM76">
        <v>82.343999999999994</v>
      </c>
      <c r="BN76" t="s">
        <v>2</v>
      </c>
      <c r="BO76" t="s">
        <v>2</v>
      </c>
      <c r="BP76">
        <v>122.33</v>
      </c>
      <c r="BQ76" t="s">
        <v>2</v>
      </c>
      <c r="BR76">
        <v>10.262</v>
      </c>
      <c r="BS76" t="s">
        <v>2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 t="s">
        <v>2</v>
      </c>
      <c r="CB76" t="s">
        <v>2</v>
      </c>
      <c r="CC76">
        <v>254.191</v>
      </c>
      <c r="CG76" s="9">
        <f t="shared" si="3"/>
        <v>519.577</v>
      </c>
      <c r="CH76">
        <f>+BY$82</f>
        <v>0</v>
      </c>
      <c r="CI76" s="10"/>
      <c r="CJ76" s="7"/>
    </row>
    <row r="77" spans="2:88">
      <c r="B77" t="s">
        <v>77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>
        <v>0.183</v>
      </c>
      <c r="AE77" t="s">
        <v>2</v>
      </c>
      <c r="AF77" t="s">
        <v>2</v>
      </c>
      <c r="AG77" t="s">
        <v>2</v>
      </c>
      <c r="AH77" t="s">
        <v>2</v>
      </c>
      <c r="AI77" t="s">
        <v>2</v>
      </c>
      <c r="AJ77">
        <v>0.39300000000000002</v>
      </c>
      <c r="AK77">
        <v>2.8370000000000002</v>
      </c>
      <c r="AL77" t="s">
        <v>2</v>
      </c>
      <c r="AM77" t="s">
        <v>2</v>
      </c>
      <c r="AN77" t="s">
        <v>2</v>
      </c>
      <c r="AO77" t="s">
        <v>2</v>
      </c>
      <c r="AP77">
        <v>0.33500000000000002</v>
      </c>
      <c r="AQ77">
        <v>1.4059999999999999</v>
      </c>
      <c r="AR77">
        <v>0.02</v>
      </c>
      <c r="AS77">
        <v>0.315</v>
      </c>
      <c r="AT77">
        <v>1.901</v>
      </c>
      <c r="AU77" t="s">
        <v>2</v>
      </c>
      <c r="AV77">
        <v>2.2679999999999998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>
        <v>4.5880000000000001</v>
      </c>
      <c r="BD77" t="s">
        <v>2</v>
      </c>
      <c r="BE77">
        <v>2.2679999999999998</v>
      </c>
      <c r="BF77">
        <v>1.331</v>
      </c>
      <c r="BG77">
        <v>1.05</v>
      </c>
      <c r="BH77" t="s">
        <v>2</v>
      </c>
      <c r="BI77">
        <v>39.840000000000003</v>
      </c>
      <c r="BJ77">
        <v>10.106</v>
      </c>
      <c r="BK77">
        <v>0.94199999999999995</v>
      </c>
      <c r="BL77">
        <v>0.21199999999999999</v>
      </c>
      <c r="BM77">
        <v>288.09699999999998</v>
      </c>
      <c r="BN77" t="s">
        <v>2</v>
      </c>
      <c r="BO77" t="s">
        <v>2</v>
      </c>
      <c r="BP77">
        <v>141.41800000000001</v>
      </c>
      <c r="BQ77" t="s">
        <v>2</v>
      </c>
      <c r="BR77">
        <v>15.611000000000001</v>
      </c>
      <c r="BS77" t="s">
        <v>2</v>
      </c>
      <c r="BT77" t="s">
        <v>2</v>
      </c>
      <c r="BU77" t="s">
        <v>2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3153.0129999999999</v>
      </c>
      <c r="CG77" s="9">
        <f t="shared" si="3"/>
        <v>3668.134</v>
      </c>
      <c r="CH77">
        <f>+BZ$82</f>
        <v>0</v>
      </c>
      <c r="CI77" s="10"/>
      <c r="CJ77" s="7"/>
    </row>
    <row r="78" spans="2:88">
      <c r="B78" t="s">
        <v>78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>
        <v>2.9000000000000001E-2</v>
      </c>
      <c r="Q78" t="s">
        <v>2</v>
      </c>
      <c r="R78" t="s">
        <v>2</v>
      </c>
      <c r="S78" t="s">
        <v>2</v>
      </c>
      <c r="T78" t="s">
        <v>2</v>
      </c>
      <c r="U78">
        <v>6.4000000000000001E-2</v>
      </c>
      <c r="V78" t="s">
        <v>2</v>
      </c>
      <c r="W78">
        <v>8.8999999999999996E-2</v>
      </c>
      <c r="X78" t="s">
        <v>2</v>
      </c>
      <c r="Y78" t="s">
        <v>2</v>
      </c>
      <c r="Z78" t="s">
        <v>2</v>
      </c>
      <c r="AA78">
        <v>5.0000000000000001E-3</v>
      </c>
      <c r="AB78">
        <v>1.4E-2</v>
      </c>
      <c r="AC78" t="s">
        <v>2</v>
      </c>
      <c r="AD78" t="s">
        <v>2</v>
      </c>
      <c r="AE78" t="s">
        <v>2</v>
      </c>
      <c r="AF78">
        <v>0.11899999999999999</v>
      </c>
      <c r="AG78" t="s">
        <v>2</v>
      </c>
      <c r="AH78">
        <v>0.113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>
        <v>3.6999999999999998E-2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>
        <v>1.804</v>
      </c>
      <c r="AV78" t="s">
        <v>2</v>
      </c>
      <c r="AW78">
        <v>1.349</v>
      </c>
      <c r="AX78">
        <v>2.371</v>
      </c>
      <c r="AY78">
        <v>0.13500000000000001</v>
      </c>
      <c r="AZ78">
        <v>0.746</v>
      </c>
      <c r="BA78">
        <v>1.27</v>
      </c>
      <c r="BB78">
        <v>1.526</v>
      </c>
      <c r="BC78" t="s">
        <v>2</v>
      </c>
      <c r="BD78">
        <v>9.7100000000000009</v>
      </c>
      <c r="BE78" t="s">
        <v>2</v>
      </c>
      <c r="BF78" t="s">
        <v>2</v>
      </c>
      <c r="BG78" t="s">
        <v>2</v>
      </c>
      <c r="BH78">
        <v>0.71699999999999997</v>
      </c>
      <c r="BI78" t="s">
        <v>2</v>
      </c>
      <c r="BJ78" t="s">
        <v>2</v>
      </c>
      <c r="BK78" t="s">
        <v>2</v>
      </c>
      <c r="BL78" t="s">
        <v>2</v>
      </c>
      <c r="BM78" t="s">
        <v>2</v>
      </c>
      <c r="BN78">
        <v>5.86</v>
      </c>
      <c r="BO78">
        <v>12.131</v>
      </c>
      <c r="BP78" t="s">
        <v>2</v>
      </c>
      <c r="BQ78">
        <v>56.207000000000001</v>
      </c>
      <c r="BR78" t="s">
        <v>2</v>
      </c>
      <c r="BS78">
        <v>65.423000000000002</v>
      </c>
      <c r="BT78">
        <v>3.9420000000000002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357.21800000000002</v>
      </c>
      <c r="CG78" s="9">
        <f t="shared" si="3"/>
        <v>520.87900000000002</v>
      </c>
      <c r="CH78">
        <f>+CA$82</f>
        <v>520.87900000000002</v>
      </c>
      <c r="CI78" s="10">
        <f t="shared" si="4"/>
        <v>2.7167368485673404</v>
      </c>
      <c r="CJ78" s="7">
        <f t="shared" si="5"/>
        <v>2.7167368485673404</v>
      </c>
    </row>
    <row r="79" spans="2:88">
      <c r="B79" t="s">
        <v>79</v>
      </c>
      <c r="C79">
        <v>1E-3</v>
      </c>
      <c r="D79">
        <v>8.0000000000000002E-3</v>
      </c>
      <c r="E79">
        <v>6.7000000000000004E-2</v>
      </c>
      <c r="F79" t="s">
        <v>2</v>
      </c>
      <c r="G79">
        <v>5.3999999999999999E-2</v>
      </c>
      <c r="H79">
        <v>7.0999999999999994E-2</v>
      </c>
      <c r="I79">
        <v>4.1000000000000002E-2</v>
      </c>
      <c r="J79" t="s">
        <v>2</v>
      </c>
      <c r="K79">
        <v>0.68400000000000005</v>
      </c>
      <c r="L79" t="s">
        <v>2</v>
      </c>
      <c r="M79">
        <v>0.188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>
        <v>9.8000000000000004E-2</v>
      </c>
      <c r="U79" t="s">
        <v>2</v>
      </c>
      <c r="V79" t="s">
        <v>2</v>
      </c>
      <c r="W79" t="s">
        <v>2</v>
      </c>
      <c r="X79">
        <v>2.4E-2</v>
      </c>
      <c r="Y79" t="s">
        <v>2</v>
      </c>
      <c r="Z79" t="s">
        <v>2</v>
      </c>
      <c r="AA79" t="s">
        <v>2</v>
      </c>
      <c r="AB79" t="s">
        <v>2</v>
      </c>
      <c r="AC79">
        <v>8.8999999999999996E-2</v>
      </c>
      <c r="AD79" t="s">
        <v>2</v>
      </c>
      <c r="AE79" t="s">
        <v>2</v>
      </c>
      <c r="AF79" t="s">
        <v>2</v>
      </c>
      <c r="AG79">
        <v>9.8000000000000004E-2</v>
      </c>
      <c r="AH79" t="s">
        <v>2</v>
      </c>
      <c r="AI79">
        <v>6.0000000000000001E-3</v>
      </c>
      <c r="AJ79" t="s">
        <v>2</v>
      </c>
      <c r="AK79">
        <v>8.2000000000000003E-2</v>
      </c>
      <c r="AL79" t="s">
        <v>2</v>
      </c>
      <c r="AM79" t="s">
        <v>2</v>
      </c>
      <c r="AN79" t="s">
        <v>2</v>
      </c>
      <c r="AO79" t="s">
        <v>2</v>
      </c>
      <c r="AP79" t="s">
        <v>2</v>
      </c>
      <c r="AQ79">
        <v>0.13300000000000001</v>
      </c>
      <c r="AR79" t="s">
        <v>2</v>
      </c>
      <c r="AS79">
        <v>5.3999999999999999E-2</v>
      </c>
      <c r="AT79">
        <v>7.3999999999999996E-2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 t="s">
        <v>2</v>
      </c>
      <c r="BD79" t="s">
        <v>2</v>
      </c>
      <c r="BE79" t="s">
        <v>2</v>
      </c>
      <c r="BF79" t="s">
        <v>2</v>
      </c>
      <c r="BG79" t="s">
        <v>2</v>
      </c>
      <c r="BH79" t="s">
        <v>2</v>
      </c>
      <c r="BI79" t="s">
        <v>2</v>
      </c>
      <c r="BJ79" t="s">
        <v>2</v>
      </c>
      <c r="BK79" t="s">
        <v>2</v>
      </c>
      <c r="BL79" t="s">
        <v>2</v>
      </c>
      <c r="BM79" t="s">
        <v>2</v>
      </c>
      <c r="BN79" t="s">
        <v>2</v>
      </c>
      <c r="BO79" t="s">
        <v>2</v>
      </c>
      <c r="BP79" t="s">
        <v>2</v>
      </c>
      <c r="BQ79" t="s">
        <v>2</v>
      </c>
      <c r="BR79" t="s">
        <v>2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 t="s">
        <v>2</v>
      </c>
      <c r="CG79" s="9">
        <f t="shared" si="3"/>
        <v>1.7720000000000005</v>
      </c>
      <c r="CH79">
        <f>+CB$82</f>
        <v>1.6870000000000001</v>
      </c>
      <c r="CI79" s="10">
        <f t="shared" si="4"/>
        <v>0.22711508258912522</v>
      </c>
      <c r="CJ79" s="7">
        <f t="shared" si="5"/>
        <v>0.24846371755103205</v>
      </c>
    </row>
    <row r="80" spans="2:88">
      <c r="B80" t="s">
        <v>80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>
        <v>0.34300000000000003</v>
      </c>
      <c r="I80">
        <v>0.26200000000000001</v>
      </c>
      <c r="J80" t="s">
        <v>2</v>
      </c>
      <c r="K80">
        <v>0.88400000000000001</v>
      </c>
      <c r="L80" t="s">
        <v>2</v>
      </c>
      <c r="M80">
        <v>1.37</v>
      </c>
      <c r="N80" t="s">
        <v>2</v>
      </c>
      <c r="O80" t="s">
        <v>2</v>
      </c>
      <c r="P80" t="s">
        <v>2</v>
      </c>
      <c r="Q80">
        <v>9.4E-2</v>
      </c>
      <c r="R80" t="s">
        <v>2</v>
      </c>
      <c r="S80">
        <v>2.677</v>
      </c>
      <c r="T80">
        <v>6.8000000000000005E-2</v>
      </c>
      <c r="U80" t="s">
        <v>2</v>
      </c>
      <c r="V80">
        <v>2.2589999999999999</v>
      </c>
      <c r="W80" t="s">
        <v>2</v>
      </c>
      <c r="X80">
        <v>6.3E-2</v>
      </c>
      <c r="Y80" t="s">
        <v>2</v>
      </c>
      <c r="Z80" t="s">
        <v>2</v>
      </c>
      <c r="AA80" t="s">
        <v>2</v>
      </c>
      <c r="AB80" t="s">
        <v>2</v>
      </c>
      <c r="AC80">
        <v>2.1560000000000001</v>
      </c>
      <c r="AD80">
        <v>0.16300000000000001</v>
      </c>
      <c r="AE80">
        <v>0.443</v>
      </c>
      <c r="AF80" t="s">
        <v>2</v>
      </c>
      <c r="AG80">
        <v>8.2929999999999993</v>
      </c>
      <c r="AH80" t="s">
        <v>2</v>
      </c>
      <c r="AI80">
        <v>4.2000000000000003E-2</v>
      </c>
      <c r="AJ80">
        <v>0.36799999999999999</v>
      </c>
      <c r="AK80">
        <v>1.0049999999999999</v>
      </c>
      <c r="AL80">
        <v>9.6000000000000002E-2</v>
      </c>
      <c r="AM80" t="s">
        <v>2</v>
      </c>
      <c r="AN80" t="s">
        <v>2</v>
      </c>
      <c r="AO80">
        <v>1.238</v>
      </c>
      <c r="AP80">
        <v>4.3239999999999998</v>
      </c>
      <c r="AQ80">
        <v>1.657</v>
      </c>
      <c r="AR80">
        <v>0.223</v>
      </c>
      <c r="AS80">
        <v>4.968</v>
      </c>
      <c r="AT80" t="s">
        <v>2</v>
      </c>
      <c r="AU80" t="s">
        <v>2</v>
      </c>
      <c r="AV80">
        <v>8.609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>
        <v>0.878</v>
      </c>
      <c r="BD80" t="s">
        <v>2</v>
      </c>
      <c r="BE80">
        <v>4.2750000000000004</v>
      </c>
      <c r="BF80">
        <v>4.2610000000000001</v>
      </c>
      <c r="BG80">
        <v>3.3530000000000002</v>
      </c>
      <c r="BH80" t="s">
        <v>2</v>
      </c>
      <c r="BI80">
        <v>2.1469999999999998</v>
      </c>
      <c r="BJ80">
        <v>56.689</v>
      </c>
      <c r="BK80">
        <v>0.50800000000000001</v>
      </c>
      <c r="BL80" t="s">
        <v>2</v>
      </c>
      <c r="BM80">
        <v>428.15300000000002</v>
      </c>
      <c r="BN80" t="s">
        <v>2</v>
      </c>
      <c r="BO80" t="s">
        <v>2</v>
      </c>
      <c r="BP80">
        <v>5929.1480000000001</v>
      </c>
      <c r="BQ80" t="s">
        <v>2</v>
      </c>
      <c r="BR80">
        <v>24.359000000000002</v>
      </c>
      <c r="BS80" t="s">
        <v>2</v>
      </c>
      <c r="BT80" t="s">
        <v>2</v>
      </c>
      <c r="BU80">
        <v>235.11500000000001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 t="s">
        <v>2</v>
      </c>
      <c r="CG80" s="9">
        <f t="shared" si="3"/>
        <v>6730.491</v>
      </c>
      <c r="CH80">
        <f>+CC$82</f>
        <v>26751.7</v>
      </c>
      <c r="CI80" s="10">
        <f t="shared" si="4"/>
        <v>4.4273513855034237</v>
      </c>
      <c r="CJ80" s="7">
        <f t="shared" si="5"/>
        <v>3.8280467478513733</v>
      </c>
    </row>
    <row r="81" spans="2:88">
      <c r="B81" t="s">
        <v>81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>
        <v>0</v>
      </c>
      <c r="CB81">
        <v>0</v>
      </c>
      <c r="CC81">
        <v>0</v>
      </c>
      <c r="CG81" s="9">
        <f t="shared" si="3"/>
        <v>0</v>
      </c>
      <c r="CH81">
        <f>+CD$82</f>
        <v>0</v>
      </c>
      <c r="CI81" s="10"/>
      <c r="CJ81" s="7"/>
    </row>
    <row r="82" spans="2:88">
      <c r="B82" t="s">
        <v>82</v>
      </c>
      <c r="C82">
        <v>3.1760000000000002</v>
      </c>
      <c r="D82">
        <v>1.637</v>
      </c>
      <c r="E82">
        <v>3.7410000000000001</v>
      </c>
      <c r="F82">
        <v>0.105</v>
      </c>
      <c r="G82">
        <v>0.499</v>
      </c>
      <c r="H82">
        <v>21.068000000000001</v>
      </c>
      <c r="I82">
        <v>4.1429999999999998</v>
      </c>
      <c r="J82">
        <v>0.44900000000000001</v>
      </c>
      <c r="K82">
        <v>43.088000000000001</v>
      </c>
      <c r="L82">
        <v>0.105</v>
      </c>
      <c r="M82">
        <v>10.334</v>
      </c>
      <c r="N82">
        <v>0.189</v>
      </c>
      <c r="O82">
        <v>7.0830000000000002</v>
      </c>
      <c r="P82">
        <v>3.0880000000000001</v>
      </c>
      <c r="Q82">
        <v>11.164999999999999</v>
      </c>
      <c r="R82">
        <v>31.638999999999999</v>
      </c>
      <c r="S82">
        <v>32.838000000000001</v>
      </c>
      <c r="T82">
        <v>5.7039999999999997</v>
      </c>
      <c r="U82">
        <v>1.5349999999999999</v>
      </c>
      <c r="V82">
        <v>15.055</v>
      </c>
      <c r="W82">
        <v>1.171</v>
      </c>
      <c r="X82">
        <v>1.2470000000000001</v>
      </c>
      <c r="Y82">
        <v>2.5790000000000002</v>
      </c>
      <c r="Z82">
        <v>3.6779999999999999</v>
      </c>
      <c r="AA82">
        <v>1.18</v>
      </c>
      <c r="AB82">
        <v>0.21</v>
      </c>
      <c r="AC82">
        <v>19.837</v>
      </c>
      <c r="AD82">
        <v>4.4669999999999996</v>
      </c>
      <c r="AE82">
        <v>4.5869999999999997</v>
      </c>
      <c r="AF82">
        <v>0.86499999999999999</v>
      </c>
      <c r="AG82">
        <v>72.129000000000005</v>
      </c>
      <c r="AH82">
        <v>1.3380000000000001</v>
      </c>
      <c r="AI82">
        <v>1.524</v>
      </c>
      <c r="AJ82">
        <v>4.8259999999999996</v>
      </c>
      <c r="AK82">
        <v>18.8</v>
      </c>
      <c r="AL82">
        <v>0.56399999999999995</v>
      </c>
      <c r="AM82">
        <v>1.1719999999999999</v>
      </c>
      <c r="AN82">
        <v>0.23699999999999999</v>
      </c>
      <c r="AO82">
        <v>5.6980000000000004</v>
      </c>
      <c r="AP82">
        <v>22.181000000000001</v>
      </c>
      <c r="AQ82">
        <v>19.555</v>
      </c>
      <c r="AR82">
        <v>0.91100000000000003</v>
      </c>
      <c r="AS82">
        <v>20.276</v>
      </c>
      <c r="AT82">
        <v>8.0760000000000005</v>
      </c>
      <c r="AU82">
        <v>3.7280000000000002</v>
      </c>
      <c r="AV82">
        <v>100.71</v>
      </c>
      <c r="AW82">
        <v>13.238</v>
      </c>
      <c r="AX82">
        <v>7.0410000000000004</v>
      </c>
      <c r="AY82">
        <v>0.43099999999999999</v>
      </c>
      <c r="AZ82">
        <v>1.5740000000000001</v>
      </c>
      <c r="BA82">
        <v>2.681</v>
      </c>
      <c r="BB82">
        <v>3.2149999999999999</v>
      </c>
      <c r="BC82">
        <v>10.903</v>
      </c>
      <c r="BD82">
        <v>21.689</v>
      </c>
      <c r="BE82">
        <v>10.827</v>
      </c>
      <c r="BF82">
        <v>8.2859999999999996</v>
      </c>
      <c r="BG82">
        <v>6.5250000000000004</v>
      </c>
      <c r="BH82">
        <v>3.0779999999999998</v>
      </c>
      <c r="BI82">
        <v>117.568</v>
      </c>
      <c r="BJ82">
        <v>321.42899999999997</v>
      </c>
      <c r="BK82">
        <v>4.75</v>
      </c>
      <c r="BL82">
        <v>0.34899999999999998</v>
      </c>
      <c r="BM82">
        <v>1072.193</v>
      </c>
      <c r="BN82">
        <v>8.5459999999999994</v>
      </c>
      <c r="BO82">
        <v>24.747</v>
      </c>
      <c r="BP82">
        <v>6576.6610000000001</v>
      </c>
      <c r="BQ82">
        <v>62.061999999999998</v>
      </c>
      <c r="BR82">
        <v>77.379000000000005</v>
      </c>
      <c r="BS82">
        <v>70.338999999999999</v>
      </c>
      <c r="BT82">
        <v>31.972999999999999</v>
      </c>
      <c r="BU82">
        <v>1942.864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520.87900000000002</v>
      </c>
      <c r="CB82">
        <v>1.6870000000000001</v>
      </c>
      <c r="CC82">
        <v>26751.7</v>
      </c>
      <c r="CG82" s="9">
        <f t="shared" si="3"/>
        <v>38192.800999999999</v>
      </c>
      <c r="CH82">
        <f>+CE$82</f>
        <v>0</v>
      </c>
      <c r="CI82" s="10"/>
      <c r="CJ82" s="7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J82"/>
  <sheetViews>
    <sheetView topLeftCell="BZ14" workbookViewId="0">
      <selection activeCell="CI2" sqref="CI2:CJ80"/>
    </sheetView>
  </sheetViews>
  <sheetFormatPr baseColWidth="10" defaultRowHeight="15" x14ac:dyDescent="0"/>
  <cols>
    <col min="87" max="87" width="11.5" bestFit="1" customWidth="1"/>
  </cols>
  <sheetData>
    <row r="1" spans="2:88">
      <c r="B1" t="s">
        <v>0</v>
      </c>
    </row>
    <row r="2" spans="2:88">
      <c r="B2" t="s">
        <v>1</v>
      </c>
      <c r="C2">
        <v>0.02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>
        <v>0.91500000000000004</v>
      </c>
      <c r="CG2" s="9">
        <f>+SUM(C2:CC2)</f>
        <v>0.93500000000000005</v>
      </c>
      <c r="CH2">
        <f>+C82</f>
        <v>2.7759999999999998</v>
      </c>
      <c r="CI2" s="10">
        <f>+LOG(CH2)</f>
        <v>0.44341946178281727</v>
      </c>
      <c r="CJ2" s="7">
        <f>+LOG(CG2)</f>
        <v>-2.91883891274822E-2</v>
      </c>
    </row>
    <row r="3" spans="2:88">
      <c r="B3" t="s">
        <v>3</v>
      </c>
      <c r="C3">
        <v>0.14499999999999999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>
        <v>0.14299999999999999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0.45500000000000002</v>
      </c>
      <c r="CG3" s="9">
        <f t="shared" ref="CG3:CG66" si="0">+SUM(C3:CC3)</f>
        <v>0.74299999999999999</v>
      </c>
      <c r="CH3">
        <f>+D$82</f>
        <v>1.4139999999999999</v>
      </c>
      <c r="CI3" s="10">
        <f t="shared" ref="CI3:CI66" si="1">+LOG(CH3)</f>
        <v>0.15044940946088059</v>
      </c>
      <c r="CJ3" s="7">
        <f t="shared" ref="CJ3:CJ66" si="2">+LOG(CG3)</f>
        <v>-0.1290111862394247</v>
      </c>
    </row>
    <row r="4" spans="2:88">
      <c r="B4" t="s">
        <v>4</v>
      </c>
      <c r="C4">
        <v>1E-3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0.70899999999999996</v>
      </c>
      <c r="CG4" s="9">
        <f t="shared" si="0"/>
        <v>0.71</v>
      </c>
      <c r="CH4">
        <f>+E$82</f>
        <v>3.5710000000000002</v>
      </c>
      <c r="CI4" s="10">
        <f t="shared" si="1"/>
        <v>0.55278985019278193</v>
      </c>
      <c r="CJ4" s="7">
        <f t="shared" si="2"/>
        <v>-0.14874165128092473</v>
      </c>
    </row>
    <row r="5" spans="2:88">
      <c r="B5" t="s">
        <v>83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>
        <v>8.9999999999999993E-3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>
        <v>2.1999999999999999E-2</v>
      </c>
      <c r="CB5" t="s">
        <v>2</v>
      </c>
      <c r="CC5" t="s">
        <v>2</v>
      </c>
      <c r="CG5" s="9">
        <f t="shared" si="0"/>
        <v>3.1E-2</v>
      </c>
      <c r="CH5">
        <f>+F$82</f>
        <v>8.7999999999999995E-2</v>
      </c>
      <c r="CI5" s="10">
        <f t="shared" si="1"/>
        <v>-1.0555173278498313</v>
      </c>
      <c r="CJ5" s="7">
        <f t="shared" si="2"/>
        <v>-1.5086383061657274</v>
      </c>
    </row>
    <row r="6" spans="2:88">
      <c r="B6" t="s">
        <v>6</v>
      </c>
      <c r="C6">
        <v>0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>
        <v>9.7000000000000003E-2</v>
      </c>
      <c r="CG6" s="9">
        <f t="shared" si="0"/>
        <v>9.7000000000000003E-2</v>
      </c>
      <c r="CH6">
        <f>+G$82</f>
        <v>0.48899999999999999</v>
      </c>
      <c r="CI6" s="10">
        <f t="shared" si="1"/>
        <v>-0.31069114087637978</v>
      </c>
      <c r="CJ6" s="7">
        <f t="shared" si="2"/>
        <v>-1.0132282657337552</v>
      </c>
    </row>
    <row r="7" spans="2:88">
      <c r="B7" t="s">
        <v>7</v>
      </c>
      <c r="C7">
        <v>0.38200000000000001</v>
      </c>
      <c r="D7">
        <v>0.46899999999999997</v>
      </c>
      <c r="E7">
        <v>0.27400000000000002</v>
      </c>
      <c r="F7" t="s">
        <v>2</v>
      </c>
      <c r="G7">
        <v>4.7E-2</v>
      </c>
      <c r="H7">
        <v>0.186</v>
      </c>
      <c r="I7" t="s">
        <v>2</v>
      </c>
      <c r="J7" t="s">
        <v>2</v>
      </c>
      <c r="K7">
        <v>0.82299999999999995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>
        <v>0.82099999999999995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>
        <v>1.165</v>
      </c>
      <c r="AH7" t="s">
        <v>2</v>
      </c>
      <c r="AI7" t="s">
        <v>2</v>
      </c>
      <c r="AJ7" t="s">
        <v>2</v>
      </c>
      <c r="AK7">
        <v>0.28699999999999998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4.3650000000000002</v>
      </c>
      <c r="CG7" s="9">
        <f t="shared" si="0"/>
        <v>8.8189999999999991</v>
      </c>
      <c r="CH7">
        <f>+H$82</f>
        <v>17.491</v>
      </c>
      <c r="CI7" s="10">
        <f t="shared" si="1"/>
        <v>1.24281463978553</v>
      </c>
      <c r="CJ7" s="7">
        <f t="shared" si="2"/>
        <v>0.94541934260306315</v>
      </c>
    </row>
    <row r="8" spans="2:88">
      <c r="B8" t="s">
        <v>8</v>
      </c>
      <c r="C8">
        <v>0.28199999999999997</v>
      </c>
      <c r="D8" t="s">
        <v>2</v>
      </c>
      <c r="E8" t="s">
        <v>2</v>
      </c>
      <c r="F8" t="s">
        <v>2</v>
      </c>
      <c r="G8">
        <v>0.04</v>
      </c>
      <c r="H8" t="s">
        <v>2</v>
      </c>
      <c r="I8" t="s">
        <v>2</v>
      </c>
      <c r="J8" t="s">
        <v>2</v>
      </c>
      <c r="K8">
        <v>7.0999999999999994E-2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7.3999999999999996E-2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0.91600000000000004</v>
      </c>
      <c r="CG8" s="9">
        <f t="shared" si="0"/>
        <v>1.383</v>
      </c>
      <c r="CH8">
        <f>+I$82</f>
        <v>3.4609999999999999</v>
      </c>
      <c r="CI8" s="10">
        <f t="shared" si="1"/>
        <v>0.5392015992941277</v>
      </c>
      <c r="CJ8" s="7">
        <f t="shared" si="2"/>
        <v>0.14082218010931058</v>
      </c>
    </row>
    <row r="9" spans="2:88">
      <c r="B9" t="s">
        <v>9</v>
      </c>
      <c r="C9" t="s">
        <v>2</v>
      </c>
      <c r="D9" t="s">
        <v>2</v>
      </c>
      <c r="E9" t="s">
        <v>2</v>
      </c>
      <c r="F9">
        <v>8.0000000000000002E-3</v>
      </c>
      <c r="G9">
        <v>2.3E-2</v>
      </c>
      <c r="H9" t="s">
        <v>2</v>
      </c>
      <c r="I9" t="s">
        <v>2</v>
      </c>
      <c r="J9" t="s">
        <v>2</v>
      </c>
      <c r="K9" t="s">
        <v>2</v>
      </c>
      <c r="L9">
        <v>1E-3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>
        <v>0.09</v>
      </c>
      <c r="CB9" t="s">
        <v>2</v>
      </c>
      <c r="CC9" t="s">
        <v>2</v>
      </c>
      <c r="CG9" s="9">
        <f t="shared" si="0"/>
        <v>0.122</v>
      </c>
      <c r="CH9">
        <f>+J$82</f>
        <v>0.372</v>
      </c>
      <c r="CI9" s="10">
        <f t="shared" si="1"/>
        <v>-0.42945706011810247</v>
      </c>
      <c r="CJ9" s="7">
        <f t="shared" si="2"/>
        <v>-0.91364016932525183</v>
      </c>
    </row>
    <row r="10" spans="2:88">
      <c r="B10" t="s">
        <v>84</v>
      </c>
      <c r="C10" t="s">
        <v>2</v>
      </c>
      <c r="D10" t="s">
        <v>2</v>
      </c>
      <c r="E10">
        <v>0.115</v>
      </c>
      <c r="F10" t="s">
        <v>2</v>
      </c>
      <c r="G10" t="s">
        <v>2</v>
      </c>
      <c r="H10">
        <v>0.55300000000000005</v>
      </c>
      <c r="I10" t="s">
        <v>2</v>
      </c>
      <c r="J10" t="s">
        <v>2</v>
      </c>
      <c r="K10">
        <v>0.29199999999999998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>
        <v>0.73399999999999999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>
        <v>2.6389999999999998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>
        <v>8.8149999999999995</v>
      </c>
      <c r="CG10" s="9">
        <f t="shared" si="0"/>
        <v>13.148</v>
      </c>
      <c r="CH10">
        <f>+K$82</f>
        <v>36.186999999999998</v>
      </c>
      <c r="CI10" s="10">
        <f t="shared" si="1"/>
        <v>1.5585525804154527</v>
      </c>
      <c r="CJ10" s="7">
        <f t="shared" si="2"/>
        <v>1.1188596954095869</v>
      </c>
    </row>
    <row r="11" spans="2:88">
      <c r="B11" t="s">
        <v>11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>
        <v>1.4E-2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>
        <v>2.5999999999999999E-2</v>
      </c>
      <c r="CB11" t="s">
        <v>2</v>
      </c>
      <c r="CC11" t="s">
        <v>2</v>
      </c>
      <c r="CG11" s="9">
        <f t="shared" si="0"/>
        <v>0.04</v>
      </c>
      <c r="CH11">
        <f>+L$82</f>
        <v>8.6999999999999994E-2</v>
      </c>
      <c r="CI11" s="10">
        <f t="shared" si="1"/>
        <v>-1.0604807473813815</v>
      </c>
      <c r="CJ11" s="7">
        <f t="shared" si="2"/>
        <v>-1.3979400086720375</v>
      </c>
    </row>
    <row r="12" spans="2:88">
      <c r="B12" t="s">
        <v>12</v>
      </c>
      <c r="C12">
        <v>0.377</v>
      </c>
      <c r="D12" t="s">
        <v>2</v>
      </c>
      <c r="E12">
        <v>1.7999999999999999E-2</v>
      </c>
      <c r="F12" t="s">
        <v>2</v>
      </c>
      <c r="G12">
        <v>5.0000000000000001E-3</v>
      </c>
      <c r="H12">
        <v>0.92500000000000004</v>
      </c>
      <c r="I12">
        <v>0.224</v>
      </c>
      <c r="J12" t="s">
        <v>2</v>
      </c>
      <c r="K12">
        <v>0.27400000000000002</v>
      </c>
      <c r="L12" t="s">
        <v>2</v>
      </c>
      <c r="M12">
        <v>8.1000000000000003E-2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>
        <v>1.944</v>
      </c>
      <c r="CG12" s="9">
        <f t="shared" si="0"/>
        <v>3.8479999999999999</v>
      </c>
      <c r="CH12">
        <f>+M$82</f>
        <v>8.5960000000000001</v>
      </c>
      <c r="CI12" s="10">
        <f t="shared" si="1"/>
        <v>0.93429640681940573</v>
      </c>
      <c r="CJ12" s="7">
        <f t="shared" si="2"/>
        <v>0.58523506336577535</v>
      </c>
    </row>
    <row r="13" spans="2:88">
      <c r="B13" t="s">
        <v>13</v>
      </c>
      <c r="C13" t="s">
        <v>2</v>
      </c>
      <c r="D13" t="s">
        <v>2</v>
      </c>
      <c r="E13">
        <v>6.0000000000000001E-3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>
        <v>0.02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>
        <v>3.6999999999999998E-2</v>
      </c>
      <c r="CB13" t="s">
        <v>2</v>
      </c>
      <c r="CC13" t="s">
        <v>2</v>
      </c>
      <c r="CG13" s="9">
        <f t="shared" si="0"/>
        <v>6.3E-2</v>
      </c>
      <c r="CH13">
        <f>+N$82</f>
        <v>0.152</v>
      </c>
      <c r="CI13" s="10">
        <f t="shared" si="1"/>
        <v>-0.81815641205522749</v>
      </c>
      <c r="CJ13" s="7">
        <f t="shared" si="2"/>
        <v>-1.2006594505464183</v>
      </c>
    </row>
    <row r="14" spans="2:88">
      <c r="B14" t="s">
        <v>14</v>
      </c>
      <c r="C14" t="s">
        <v>2</v>
      </c>
      <c r="D14">
        <v>0.14099999999999999</v>
      </c>
      <c r="E14" t="s">
        <v>2</v>
      </c>
      <c r="F14" t="s">
        <v>2</v>
      </c>
      <c r="G14" t="s">
        <v>2</v>
      </c>
      <c r="H14" t="s">
        <v>2</v>
      </c>
      <c r="I14">
        <v>9.5000000000000001E-2</v>
      </c>
      <c r="J14" t="s">
        <v>2</v>
      </c>
      <c r="K14">
        <v>7.6999999999999999E-2</v>
      </c>
      <c r="L14" t="s">
        <v>2</v>
      </c>
      <c r="M14">
        <v>7.2999999999999995E-2</v>
      </c>
      <c r="N14" t="s">
        <v>2</v>
      </c>
      <c r="O14">
        <v>1.6E-2</v>
      </c>
      <c r="P14" t="s">
        <v>2</v>
      </c>
      <c r="Q14" t="s">
        <v>2</v>
      </c>
      <c r="R14" t="s">
        <v>2</v>
      </c>
      <c r="S14" t="s">
        <v>2</v>
      </c>
      <c r="T14">
        <v>0.54500000000000004</v>
      </c>
      <c r="U14" t="s">
        <v>2</v>
      </c>
      <c r="V14">
        <v>0.13800000000000001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 t="s">
        <v>2</v>
      </c>
      <c r="CB14" t="s">
        <v>2</v>
      </c>
      <c r="CC14">
        <v>1.3029999999999999</v>
      </c>
      <c r="CG14" s="9">
        <f t="shared" si="0"/>
        <v>2.3879999999999999</v>
      </c>
      <c r="CH14">
        <f>+O$82</f>
        <v>6.04</v>
      </c>
      <c r="CI14" s="10">
        <f t="shared" si="1"/>
        <v>0.78103693862113188</v>
      </c>
      <c r="CJ14" s="7">
        <f t="shared" si="2"/>
        <v>0.37803432245733148</v>
      </c>
    </row>
    <row r="15" spans="2:88">
      <c r="B15" t="s">
        <v>15</v>
      </c>
      <c r="C15" t="s">
        <v>2</v>
      </c>
      <c r="D15" t="s">
        <v>2</v>
      </c>
      <c r="E15">
        <v>4.8000000000000001E-2</v>
      </c>
      <c r="F15">
        <v>1.0999999999999999E-2</v>
      </c>
      <c r="G15">
        <v>7.0000000000000001E-3</v>
      </c>
      <c r="H15" t="s">
        <v>2</v>
      </c>
      <c r="I15" t="s">
        <v>2</v>
      </c>
      <c r="J15" t="s">
        <v>2</v>
      </c>
      <c r="K15" t="s">
        <v>2</v>
      </c>
      <c r="L15">
        <v>4.0000000000000001E-3</v>
      </c>
      <c r="M15" t="s">
        <v>2</v>
      </c>
      <c r="N15" t="s">
        <v>2</v>
      </c>
      <c r="O15" t="s">
        <v>2</v>
      </c>
      <c r="P15">
        <v>1.7999999999999999E-2</v>
      </c>
      <c r="Q15" t="s">
        <v>2</v>
      </c>
      <c r="R15" t="s">
        <v>2</v>
      </c>
      <c r="S15" t="s">
        <v>2</v>
      </c>
      <c r="T15" t="s">
        <v>2</v>
      </c>
      <c r="U15">
        <v>7.6999999999999999E-2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>
        <v>0.53500000000000003</v>
      </c>
      <c r="CB15" t="s">
        <v>2</v>
      </c>
      <c r="CC15" t="s">
        <v>2</v>
      </c>
      <c r="CG15" s="9">
        <f t="shared" si="0"/>
        <v>0.70000000000000007</v>
      </c>
      <c r="CH15">
        <f>+P$82</f>
        <v>2.4860000000000002</v>
      </c>
      <c r="CI15" s="10">
        <f t="shared" si="1"/>
        <v>0.39550112430562601</v>
      </c>
      <c r="CJ15" s="7">
        <f t="shared" si="2"/>
        <v>-0.15490195998574313</v>
      </c>
    </row>
    <row r="16" spans="2:88">
      <c r="B16" t="s">
        <v>16</v>
      </c>
      <c r="C16">
        <v>0.13900000000000001</v>
      </c>
      <c r="D16" t="s">
        <v>2</v>
      </c>
      <c r="E16" t="s">
        <v>2</v>
      </c>
      <c r="F16" t="s">
        <v>2</v>
      </c>
      <c r="G16" t="s">
        <v>2</v>
      </c>
      <c r="H16">
        <v>2.085</v>
      </c>
      <c r="I16" t="s">
        <v>2</v>
      </c>
      <c r="J16" t="s">
        <v>2</v>
      </c>
      <c r="K16" t="s">
        <v>2</v>
      </c>
      <c r="L16" t="s">
        <v>2</v>
      </c>
      <c r="M16">
        <v>0.64700000000000002</v>
      </c>
      <c r="N16" t="s">
        <v>2</v>
      </c>
      <c r="O16">
        <v>0.17499999999999999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 t="s">
        <v>2</v>
      </c>
      <c r="CB16" t="s">
        <v>2</v>
      </c>
      <c r="CC16">
        <v>2.2189999999999999</v>
      </c>
      <c r="CG16" s="9">
        <f t="shared" si="0"/>
        <v>5.2650000000000006</v>
      </c>
      <c r="CH16">
        <f>+Q$82</f>
        <v>9.4570000000000007</v>
      </c>
      <c r="CI16" s="10">
        <f t="shared" si="1"/>
        <v>0.9757533890362875</v>
      </c>
      <c r="CJ16" s="7">
        <f t="shared" si="2"/>
        <v>0.72139837552150532</v>
      </c>
    </row>
    <row r="17" spans="2:88">
      <c r="B17" t="s">
        <v>17</v>
      </c>
      <c r="C17">
        <v>3.2000000000000001E-2</v>
      </c>
      <c r="D17">
        <v>8.4000000000000005E-2</v>
      </c>
      <c r="E17" t="s">
        <v>2</v>
      </c>
      <c r="F17" t="s">
        <v>2</v>
      </c>
      <c r="G17" t="s">
        <v>2</v>
      </c>
      <c r="H17">
        <v>0.55500000000000005</v>
      </c>
      <c r="I17">
        <v>9.9000000000000005E-2</v>
      </c>
      <c r="J17" t="s">
        <v>2</v>
      </c>
      <c r="K17">
        <v>1.724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>
        <v>9.9000000000000005E-2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>
        <v>0.123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6.3230000000000004</v>
      </c>
      <c r="CG17" s="9">
        <f t="shared" si="0"/>
        <v>9.0390000000000015</v>
      </c>
      <c r="CH17">
        <f>+R$82</f>
        <v>26.22</v>
      </c>
      <c r="CI17" s="10">
        <f t="shared" si="1"/>
        <v>1.4186326873540656</v>
      </c>
      <c r="CJ17" s="7">
        <f t="shared" si="2"/>
        <v>0.95612038639301966</v>
      </c>
    </row>
    <row r="18" spans="2:88">
      <c r="B18" t="s">
        <v>18</v>
      </c>
      <c r="C18">
        <v>0.13900000000000001</v>
      </c>
      <c r="D18">
        <v>0.13900000000000001</v>
      </c>
      <c r="E18">
        <v>0.16700000000000001</v>
      </c>
      <c r="F18" t="s">
        <v>2</v>
      </c>
      <c r="G18" t="s">
        <v>2</v>
      </c>
      <c r="H18">
        <v>0.84899999999999998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>
        <v>0.17699999999999999</v>
      </c>
      <c r="T18">
        <v>0.14499999999999999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>
        <v>0.753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5.5590000000000002</v>
      </c>
      <c r="CG18" s="9">
        <f t="shared" si="0"/>
        <v>7.9280000000000008</v>
      </c>
      <c r="CH18">
        <f>+S$82</f>
        <v>27.398</v>
      </c>
      <c r="CI18" s="10">
        <f t="shared" si="1"/>
        <v>1.4377188613362393</v>
      </c>
      <c r="CJ18" s="7">
        <f t="shared" si="2"/>
        <v>0.89916364147721894</v>
      </c>
    </row>
    <row r="19" spans="2:88">
      <c r="B19" t="s">
        <v>19</v>
      </c>
      <c r="C19" t="s">
        <v>2</v>
      </c>
      <c r="D19" t="s">
        <v>2</v>
      </c>
      <c r="E19">
        <v>0.11700000000000001</v>
      </c>
      <c r="F19" t="s">
        <v>2</v>
      </c>
      <c r="G19">
        <v>1.7999999999999999E-2</v>
      </c>
      <c r="H19" t="s">
        <v>2</v>
      </c>
      <c r="I19">
        <v>0.154</v>
      </c>
      <c r="J19" t="s">
        <v>2</v>
      </c>
      <c r="K19">
        <v>0.216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>
        <v>0.23400000000000001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>
        <v>0.17699999999999999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1.056</v>
      </c>
      <c r="CG19" s="9">
        <f t="shared" si="0"/>
        <v>1.972</v>
      </c>
      <c r="CH19">
        <f>+T$82</f>
        <v>4.7489999999999997</v>
      </c>
      <c r="CI19" s="10">
        <f t="shared" si="1"/>
        <v>0.67660216958201835</v>
      </c>
      <c r="CJ19" s="7">
        <f t="shared" si="2"/>
        <v>0.29490691060519242</v>
      </c>
    </row>
    <row r="20" spans="2:88">
      <c r="B20" t="s">
        <v>20</v>
      </c>
      <c r="C20" t="s">
        <v>2</v>
      </c>
      <c r="D20" t="s">
        <v>2</v>
      </c>
      <c r="E20">
        <v>7.0999999999999994E-2</v>
      </c>
      <c r="F20" t="s">
        <v>2</v>
      </c>
      <c r="G20">
        <v>1.0999999999999999E-2</v>
      </c>
      <c r="H20" t="s">
        <v>2</v>
      </c>
      <c r="I20" t="s">
        <v>2</v>
      </c>
      <c r="J20">
        <v>5.3999999999999999E-2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>
        <v>0.29499999999999998</v>
      </c>
      <c r="CB20" t="s">
        <v>2</v>
      </c>
      <c r="CC20" t="s">
        <v>2</v>
      </c>
      <c r="CG20" s="9">
        <f t="shared" si="0"/>
        <v>0.43099999999999994</v>
      </c>
      <c r="CH20">
        <f>+U$82</f>
        <v>1.2290000000000001</v>
      </c>
      <c r="CI20" s="10">
        <f t="shared" si="1"/>
        <v>8.9551882886454118E-2</v>
      </c>
      <c r="CJ20" s="7">
        <f t="shared" si="2"/>
        <v>-0.36552272983926848</v>
      </c>
    </row>
    <row r="21" spans="2:88">
      <c r="B21" t="s">
        <v>21</v>
      </c>
      <c r="C21" t="s">
        <v>2</v>
      </c>
      <c r="D21" t="s">
        <v>2</v>
      </c>
      <c r="E21">
        <v>0.249</v>
      </c>
      <c r="F21" t="s">
        <v>2</v>
      </c>
      <c r="G21">
        <v>5.0000000000000001E-3</v>
      </c>
      <c r="H21" t="s">
        <v>2</v>
      </c>
      <c r="I21" t="s">
        <v>2</v>
      </c>
      <c r="J21" t="s">
        <v>2</v>
      </c>
      <c r="K21">
        <v>0.67900000000000005</v>
      </c>
      <c r="L21" t="s">
        <v>2</v>
      </c>
      <c r="M21">
        <v>0.128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>
        <v>0.75800000000000001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>
        <v>0.68200000000000005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 t="s">
        <v>2</v>
      </c>
      <c r="CB21" t="s">
        <v>2</v>
      </c>
      <c r="CC21">
        <v>2.8740000000000001</v>
      </c>
      <c r="CG21" s="9">
        <f t="shared" si="0"/>
        <v>5.375</v>
      </c>
      <c r="CH21">
        <f>+V$82</f>
        <v>12.497999999999999</v>
      </c>
      <c r="CI21" s="10">
        <f t="shared" si="1"/>
        <v>1.0968405203313896</v>
      </c>
      <c r="CJ21" s="7">
        <f t="shared" si="2"/>
        <v>0.73037846858764299</v>
      </c>
    </row>
    <row r="22" spans="2:88">
      <c r="B22" t="s">
        <v>22</v>
      </c>
      <c r="C22" t="s">
        <v>2</v>
      </c>
      <c r="D22" t="s">
        <v>2</v>
      </c>
      <c r="E22">
        <v>8.3000000000000004E-2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>
        <v>3.0000000000000001E-3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>
        <v>0.223</v>
      </c>
      <c r="CB22" t="s">
        <v>2</v>
      </c>
      <c r="CC22" t="s">
        <v>2</v>
      </c>
      <c r="CG22" s="9">
        <f t="shared" si="0"/>
        <v>0.309</v>
      </c>
      <c r="CH22">
        <f>+W$82</f>
        <v>0.95399999999999996</v>
      </c>
      <c r="CI22" s="10">
        <f t="shared" si="1"/>
        <v>-2.0451625295904902E-2</v>
      </c>
      <c r="CJ22" s="7">
        <f t="shared" si="2"/>
        <v>-0.51004152057516539</v>
      </c>
    </row>
    <row r="23" spans="2:88">
      <c r="B23" t="s">
        <v>23</v>
      </c>
      <c r="C23">
        <v>3.3000000000000002E-2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>
        <v>6.2E-2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 t="s">
        <v>2</v>
      </c>
      <c r="CB23" t="s">
        <v>2</v>
      </c>
      <c r="CC23">
        <v>0.26</v>
      </c>
      <c r="CG23" s="9">
        <f t="shared" si="0"/>
        <v>0.35499999999999998</v>
      </c>
      <c r="CH23">
        <f>+X$82</f>
        <v>1.139</v>
      </c>
      <c r="CI23" s="10">
        <f t="shared" si="1"/>
        <v>5.6523724079100369E-2</v>
      </c>
      <c r="CJ23" s="7">
        <f t="shared" si="2"/>
        <v>-0.44977164694490596</v>
      </c>
    </row>
    <row r="24" spans="2:88">
      <c r="B24" t="s">
        <v>24</v>
      </c>
      <c r="C24" t="s">
        <v>2</v>
      </c>
      <c r="D24" t="s">
        <v>2</v>
      </c>
      <c r="E24" t="s">
        <v>2</v>
      </c>
      <c r="F24">
        <v>8.0000000000000002E-3</v>
      </c>
      <c r="G24" t="s">
        <v>2</v>
      </c>
      <c r="H24" t="s">
        <v>2</v>
      </c>
      <c r="I24" t="s">
        <v>2</v>
      </c>
      <c r="J24">
        <v>3.3000000000000002E-2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>
        <v>2.3E-2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>
        <v>0.45</v>
      </c>
      <c r="CB24" t="s">
        <v>2</v>
      </c>
      <c r="CC24" t="s">
        <v>2</v>
      </c>
      <c r="CG24" s="9">
        <f t="shared" si="0"/>
        <v>0.51400000000000001</v>
      </c>
      <c r="CH24">
        <f>+Y$82</f>
        <v>2.11</v>
      </c>
      <c r="CI24" s="10">
        <f t="shared" si="1"/>
        <v>0.32428245529769262</v>
      </c>
      <c r="CJ24" s="7">
        <f t="shared" si="2"/>
        <v>-0.28903688100472424</v>
      </c>
    </row>
    <row r="25" spans="2:88">
      <c r="B25" t="s">
        <v>25</v>
      </c>
      <c r="C25" t="s">
        <v>2</v>
      </c>
      <c r="D25" t="s">
        <v>2</v>
      </c>
      <c r="E25">
        <v>0.11700000000000001</v>
      </c>
      <c r="F25" t="s">
        <v>2</v>
      </c>
      <c r="G25" t="s">
        <v>2</v>
      </c>
      <c r="H25" t="s">
        <v>2</v>
      </c>
      <c r="I25" t="s">
        <v>2</v>
      </c>
      <c r="J25">
        <v>1E-3</v>
      </c>
      <c r="K25" t="s">
        <v>2</v>
      </c>
      <c r="L25" t="s">
        <v>2</v>
      </c>
      <c r="M25" t="s">
        <v>2</v>
      </c>
      <c r="N25">
        <v>2E-3</v>
      </c>
      <c r="O25" t="s">
        <v>2</v>
      </c>
      <c r="P25">
        <v>3.5999999999999997E-2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>
        <v>0.02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2.4E-2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>
        <v>3.1E-2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0.67600000000000005</v>
      </c>
      <c r="CB25" t="s">
        <v>2</v>
      </c>
      <c r="CC25" t="s">
        <v>2</v>
      </c>
      <c r="CG25" s="9">
        <f t="shared" si="0"/>
        <v>0.90700000000000003</v>
      </c>
      <c r="CH25">
        <f>+Z$82</f>
        <v>3.03</v>
      </c>
      <c r="CI25" s="10">
        <f t="shared" si="1"/>
        <v>0.48144262850230496</v>
      </c>
      <c r="CJ25" s="7">
        <f t="shared" si="2"/>
        <v>-4.2392712939904729E-2</v>
      </c>
    </row>
    <row r="26" spans="2:88">
      <c r="B26" t="s">
        <v>26</v>
      </c>
      <c r="C26" t="s">
        <v>2</v>
      </c>
      <c r="D26" t="s">
        <v>2</v>
      </c>
      <c r="E26">
        <v>9.1999999999999998E-2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>
        <v>2.9000000000000001E-2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0.22900000000000001</v>
      </c>
      <c r="CB26" t="s">
        <v>2</v>
      </c>
      <c r="CC26" t="s">
        <v>2</v>
      </c>
      <c r="CG26" s="9">
        <f t="shared" si="0"/>
        <v>0.35</v>
      </c>
      <c r="CH26">
        <f>+AA$82</f>
        <v>0.96599999999999997</v>
      </c>
      <c r="CI26" s="10">
        <f t="shared" si="1"/>
        <v>-1.5022873584506671E-2</v>
      </c>
      <c r="CJ26" s="7">
        <f t="shared" si="2"/>
        <v>-0.45593195564972439</v>
      </c>
    </row>
    <row r="27" spans="2:88">
      <c r="B27" t="s">
        <v>27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>
        <v>1.4999999999999999E-2</v>
      </c>
      <c r="Q27" t="s">
        <v>2</v>
      </c>
      <c r="R27" t="s">
        <v>2</v>
      </c>
      <c r="S27" t="s">
        <v>2</v>
      </c>
      <c r="T27" t="s">
        <v>2</v>
      </c>
      <c r="U27">
        <v>1E-3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4.2000000000000003E-2</v>
      </c>
      <c r="CB27" t="s">
        <v>2</v>
      </c>
      <c r="CC27" t="s">
        <v>2</v>
      </c>
      <c r="CG27" s="9">
        <f t="shared" si="0"/>
        <v>5.8000000000000003E-2</v>
      </c>
      <c r="CH27">
        <f>+AB$82</f>
        <v>0.17299999999999999</v>
      </c>
      <c r="CI27" s="10">
        <f t="shared" si="1"/>
        <v>-0.76195389687120463</v>
      </c>
      <c r="CJ27" s="7">
        <f t="shared" si="2"/>
        <v>-1.2365720064370627</v>
      </c>
    </row>
    <row r="28" spans="2:88">
      <c r="B28" t="s">
        <v>28</v>
      </c>
      <c r="C28">
        <v>0.50600000000000001</v>
      </c>
      <c r="D28" t="s">
        <v>2</v>
      </c>
      <c r="E28" t="s">
        <v>2</v>
      </c>
      <c r="F28" t="s">
        <v>2</v>
      </c>
      <c r="G28">
        <v>1.4E-2</v>
      </c>
      <c r="H28" t="s">
        <v>2</v>
      </c>
      <c r="I28">
        <v>0.10100000000000001</v>
      </c>
      <c r="J28" t="s">
        <v>2</v>
      </c>
      <c r="K28">
        <v>0.245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>
        <v>0.441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>
        <v>0.17599999999999999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>
        <v>0.72099999999999997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 t="s">
        <v>2</v>
      </c>
      <c r="CB28" t="s">
        <v>2</v>
      </c>
      <c r="CC28">
        <v>3.6970000000000001</v>
      </c>
      <c r="CG28" s="9">
        <f t="shared" si="0"/>
        <v>5.9009999999999998</v>
      </c>
      <c r="CH28">
        <f>+AC$82</f>
        <v>16.263999999999999</v>
      </c>
      <c r="CI28" s="10">
        <f t="shared" si="1"/>
        <v>1.2112273656299821</v>
      </c>
      <c r="CJ28" s="7">
        <f t="shared" si="2"/>
        <v>0.77092561463899911</v>
      </c>
    </row>
    <row r="29" spans="2:88">
      <c r="B29" t="s">
        <v>29</v>
      </c>
      <c r="C29" t="s">
        <v>2</v>
      </c>
      <c r="D29" t="s">
        <v>2</v>
      </c>
      <c r="E29">
        <v>1.4999999999999999E-2</v>
      </c>
      <c r="F29" t="s">
        <v>2</v>
      </c>
      <c r="G29">
        <v>8.9999999999999993E-3</v>
      </c>
      <c r="H29" t="s">
        <v>2</v>
      </c>
      <c r="I29">
        <v>0.47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>
        <v>0.27900000000000003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>
        <v>0.34699999999999998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0.872</v>
      </c>
      <c r="CG29" s="9">
        <f t="shared" si="0"/>
        <v>1.992</v>
      </c>
      <c r="CH29">
        <f>+AD$82</f>
        <v>3.7440000000000002</v>
      </c>
      <c r="CI29" s="10">
        <f t="shared" si="1"/>
        <v>0.57333584006606764</v>
      </c>
      <c r="CJ29" s="7">
        <f t="shared" si="2"/>
        <v>0.29928933408767994</v>
      </c>
    </row>
    <row r="30" spans="2:88">
      <c r="B30" t="s">
        <v>30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>
        <v>0.182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1.292</v>
      </c>
      <c r="CG30" s="9">
        <f t="shared" si="0"/>
        <v>1.474</v>
      </c>
      <c r="CH30">
        <f>+AE$82</f>
        <v>3.9430000000000001</v>
      </c>
      <c r="CI30" s="10">
        <f t="shared" si="1"/>
        <v>0.59582677707322318</v>
      </c>
      <c r="CJ30" s="7">
        <f t="shared" si="2"/>
        <v>0.16849748352303268</v>
      </c>
    </row>
    <row r="31" spans="2:88">
      <c r="B31" t="s">
        <v>31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>
        <v>4.7E-2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>
        <v>0.19</v>
      </c>
      <c r="CB31" t="s">
        <v>2</v>
      </c>
      <c r="CC31" t="s">
        <v>2</v>
      </c>
      <c r="CG31" s="9">
        <f t="shared" si="0"/>
        <v>0.23699999999999999</v>
      </c>
      <c r="CH31">
        <f>+AF$82</f>
        <v>0.70599999999999996</v>
      </c>
      <c r="CI31" s="10">
        <f t="shared" si="1"/>
        <v>-0.15119529894819625</v>
      </c>
      <c r="CJ31" s="7">
        <f t="shared" si="2"/>
        <v>-0.62525165398989613</v>
      </c>
    </row>
    <row r="32" spans="2:88">
      <c r="B32" t="s">
        <v>32</v>
      </c>
      <c r="C32">
        <v>0.29199999999999998</v>
      </c>
      <c r="D32" t="s">
        <v>2</v>
      </c>
      <c r="E32">
        <v>0.29799999999999999</v>
      </c>
      <c r="F32" t="s">
        <v>2</v>
      </c>
      <c r="G32">
        <v>4.5999999999999999E-2</v>
      </c>
      <c r="H32" t="s">
        <v>2</v>
      </c>
      <c r="I32" t="s">
        <v>2</v>
      </c>
      <c r="J32" t="s">
        <v>2</v>
      </c>
      <c r="K32">
        <v>0.70599999999999996</v>
      </c>
      <c r="L32" t="s">
        <v>2</v>
      </c>
      <c r="M32">
        <v>0.51300000000000001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>
        <v>2.387</v>
      </c>
      <c r="T32" t="s">
        <v>2</v>
      </c>
      <c r="U32" t="s">
        <v>2</v>
      </c>
      <c r="V32">
        <v>0.38600000000000001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>
        <v>0.24199999999999999</v>
      </c>
      <c r="AD32" t="s">
        <v>2</v>
      </c>
      <c r="AE32" t="s">
        <v>2</v>
      </c>
      <c r="AF32" t="s">
        <v>2</v>
      </c>
      <c r="AG32">
        <v>0.44400000000000001</v>
      </c>
      <c r="AH32" t="s">
        <v>2</v>
      </c>
      <c r="AI32" t="s">
        <v>2</v>
      </c>
      <c r="AJ32" t="s">
        <v>2</v>
      </c>
      <c r="AK32">
        <v>0.58699999999999997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 t="s">
        <v>2</v>
      </c>
      <c r="CB32" t="s">
        <v>2</v>
      </c>
      <c r="CC32">
        <v>13.504</v>
      </c>
      <c r="CG32" s="9">
        <f t="shared" si="0"/>
        <v>19.405000000000001</v>
      </c>
      <c r="CH32">
        <f>+AG$82</f>
        <v>59.716999999999999</v>
      </c>
      <c r="CI32" s="10">
        <f t="shared" si="1"/>
        <v>1.776097981970409</v>
      </c>
      <c r="CJ32" s="7">
        <f t="shared" si="2"/>
        <v>1.2879136470760337</v>
      </c>
    </row>
    <row r="33" spans="2:88">
      <c r="B33" t="s">
        <v>33</v>
      </c>
      <c r="C33" t="s">
        <v>2</v>
      </c>
      <c r="D33" t="s">
        <v>2</v>
      </c>
      <c r="E33">
        <v>8.0000000000000002E-3</v>
      </c>
      <c r="F33" t="s">
        <v>2</v>
      </c>
      <c r="G33">
        <v>1.6E-2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>
        <v>2.8000000000000001E-2</v>
      </c>
      <c r="X33" t="s">
        <v>2</v>
      </c>
      <c r="Y33" t="s">
        <v>2</v>
      </c>
      <c r="Z33" t="s">
        <v>2</v>
      </c>
      <c r="AA33">
        <v>3.4000000000000002E-2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>
        <v>0.02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>
        <v>0.26300000000000001</v>
      </c>
      <c r="CB33" t="s">
        <v>2</v>
      </c>
      <c r="CC33" t="s">
        <v>2</v>
      </c>
      <c r="CG33" s="9">
        <f t="shared" si="0"/>
        <v>0.36899999999999999</v>
      </c>
      <c r="CH33">
        <f>+AH$82</f>
        <v>1.101</v>
      </c>
      <c r="CI33" s="10">
        <f t="shared" si="1"/>
        <v>4.1787318971751766E-2</v>
      </c>
      <c r="CJ33" s="7">
        <f t="shared" si="2"/>
        <v>-0.43297363384093962</v>
      </c>
    </row>
    <row r="34" spans="2:88">
      <c r="B34" t="s">
        <v>34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>
        <v>7.9000000000000001E-2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>
        <v>7.0000000000000001E-3</v>
      </c>
      <c r="P34" t="s">
        <v>2</v>
      </c>
      <c r="Q34" t="s">
        <v>2</v>
      </c>
      <c r="R34" t="s">
        <v>2</v>
      </c>
      <c r="S34" t="s">
        <v>2</v>
      </c>
      <c r="T34">
        <v>5.8000000000000003E-2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>
        <v>2.5000000000000001E-2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>
        <v>0.28399999999999997</v>
      </c>
      <c r="CG34" s="9">
        <f t="shared" si="0"/>
        <v>0.45299999999999996</v>
      </c>
      <c r="CH34">
        <f>+AI$82</f>
        <v>1.2809999999999999</v>
      </c>
      <c r="CI34" s="10">
        <f t="shared" si="1"/>
        <v>0.10754912974468628</v>
      </c>
      <c r="CJ34" s="7">
        <f t="shared" si="2"/>
        <v>-0.34390179798716819</v>
      </c>
    </row>
    <row r="35" spans="2:88">
      <c r="B35" t="s">
        <v>35</v>
      </c>
      <c r="C35">
        <v>3.3000000000000002E-2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0.06</v>
      </c>
      <c r="J35" t="s">
        <v>2</v>
      </c>
      <c r="K35">
        <v>4.1000000000000002E-2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>
        <v>0.04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>
        <v>2.1000000000000001E-2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>
        <v>5.1999999999999998E-2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0.84</v>
      </c>
      <c r="CG35" s="9">
        <f t="shared" si="0"/>
        <v>1.087</v>
      </c>
      <c r="CH35">
        <f>+AJ$82</f>
        <v>4.0510000000000002</v>
      </c>
      <c r="CI35" s="10">
        <f t="shared" si="1"/>
        <v>0.6075622431835882</v>
      </c>
      <c r="CJ35" s="7">
        <f t="shared" si="2"/>
        <v>3.6229544086294529E-2</v>
      </c>
    </row>
    <row r="36" spans="2:88">
      <c r="B36" t="s">
        <v>85</v>
      </c>
      <c r="C36" t="s">
        <v>2</v>
      </c>
      <c r="D36">
        <v>9.8000000000000004E-2</v>
      </c>
      <c r="E36" t="s">
        <v>2</v>
      </c>
      <c r="F36" t="s">
        <v>2</v>
      </c>
      <c r="G36">
        <v>1.2E-2</v>
      </c>
      <c r="H36" t="s">
        <v>2</v>
      </c>
      <c r="I36">
        <v>6.0999999999999999E-2</v>
      </c>
      <c r="J36" t="s">
        <v>2</v>
      </c>
      <c r="K36">
        <v>0.246</v>
      </c>
      <c r="L36" t="s">
        <v>2</v>
      </c>
      <c r="M36">
        <v>0.36499999999999999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0.29799999999999999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>
        <v>0.26900000000000002</v>
      </c>
      <c r="AH36" t="s">
        <v>2</v>
      </c>
      <c r="AI36" t="s">
        <v>2</v>
      </c>
      <c r="AJ36" t="s">
        <v>2</v>
      </c>
      <c r="AK36">
        <v>0.12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3.4209999999999998</v>
      </c>
      <c r="CG36" s="9">
        <f t="shared" si="0"/>
        <v>4.8900000000000006</v>
      </c>
      <c r="CH36">
        <f>+AK$82</f>
        <v>15.58</v>
      </c>
      <c r="CI36" s="10">
        <f t="shared" si="1"/>
        <v>1.1925674533365456</v>
      </c>
      <c r="CJ36" s="7">
        <f t="shared" si="2"/>
        <v>0.68930885912362028</v>
      </c>
    </row>
    <row r="37" spans="2:88">
      <c r="B37" t="s">
        <v>37</v>
      </c>
      <c r="C37" t="s">
        <v>2</v>
      </c>
      <c r="D37" t="s">
        <v>2</v>
      </c>
      <c r="E37" t="s">
        <v>2</v>
      </c>
      <c r="F37" t="s">
        <v>2</v>
      </c>
      <c r="G37">
        <v>7.0000000000000001E-3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>
        <v>1.6E-2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>
        <v>6.0000000000000001E-3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0.121</v>
      </c>
      <c r="CG37" s="9">
        <f t="shared" si="0"/>
        <v>0.15</v>
      </c>
      <c r="CH37">
        <f>+AL$82</f>
        <v>0.46800000000000003</v>
      </c>
      <c r="CI37" s="10">
        <f t="shared" si="1"/>
        <v>-0.32975414692587596</v>
      </c>
      <c r="CJ37" s="7">
        <f t="shared" si="2"/>
        <v>-0.82390874094431876</v>
      </c>
    </row>
    <row r="38" spans="2:88">
      <c r="B38" t="s">
        <v>38</v>
      </c>
      <c r="C38" t="s">
        <v>2</v>
      </c>
      <c r="D38" t="s">
        <v>2</v>
      </c>
      <c r="E38">
        <v>0.03</v>
      </c>
      <c r="F38">
        <v>1.7999999999999999E-2</v>
      </c>
      <c r="G38">
        <v>1.9E-2</v>
      </c>
      <c r="H38" t="s">
        <v>2</v>
      </c>
      <c r="I38" t="s">
        <v>2</v>
      </c>
      <c r="J38" t="s">
        <v>2</v>
      </c>
      <c r="K38" t="s">
        <v>2</v>
      </c>
      <c r="L38">
        <v>1E-3</v>
      </c>
      <c r="M38" t="s">
        <v>2</v>
      </c>
      <c r="N38">
        <v>8.9999999999999993E-3</v>
      </c>
      <c r="O38" t="s">
        <v>2</v>
      </c>
      <c r="P38">
        <v>1.2999999999999999E-2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>
        <v>5.0999999999999997E-2</v>
      </c>
      <c r="X38" t="s">
        <v>2</v>
      </c>
      <c r="Y38" t="s">
        <v>2</v>
      </c>
      <c r="Z38" t="s">
        <v>2</v>
      </c>
      <c r="AA38">
        <v>2.5999999999999999E-2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>
        <v>1E-3</v>
      </c>
      <c r="AN38">
        <v>3.0000000000000001E-3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 t="s">
        <v>2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>
        <v>0.19700000000000001</v>
      </c>
      <c r="CB38" t="s">
        <v>2</v>
      </c>
      <c r="CC38" t="s">
        <v>2</v>
      </c>
      <c r="CG38" s="9">
        <f t="shared" si="0"/>
        <v>0.36799999999999999</v>
      </c>
      <c r="CH38">
        <f>+AM$82</f>
        <v>0.93600000000000005</v>
      </c>
      <c r="CI38" s="10">
        <f t="shared" si="1"/>
        <v>-2.8724151261894745E-2</v>
      </c>
      <c r="CJ38" s="7">
        <f t="shared" si="2"/>
        <v>-0.43415218132648237</v>
      </c>
    </row>
    <row r="39" spans="2:88">
      <c r="B39" t="s">
        <v>39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>
        <v>7.0000000000000001E-3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  <c r="AN39" t="s">
        <v>2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>
        <v>5.0000000000000001E-3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6.0999999999999999E-2</v>
      </c>
      <c r="CB39" t="s">
        <v>2</v>
      </c>
      <c r="CC39" t="s">
        <v>2</v>
      </c>
      <c r="CG39" s="9">
        <f t="shared" si="0"/>
        <v>7.2999999999999995E-2</v>
      </c>
      <c r="CH39">
        <f>+AN$82</f>
        <v>0.19600000000000001</v>
      </c>
      <c r="CI39" s="10">
        <f t="shared" si="1"/>
        <v>-0.70774392864352398</v>
      </c>
      <c r="CJ39" s="7">
        <f t="shared" si="2"/>
        <v>-1.1366771398795441</v>
      </c>
    </row>
    <row r="40" spans="2:88">
      <c r="B40" t="s">
        <v>40</v>
      </c>
      <c r="C40" t="s">
        <v>2</v>
      </c>
      <c r="D40" t="s">
        <v>2</v>
      </c>
      <c r="E40">
        <v>0.1</v>
      </c>
      <c r="F40" t="s">
        <v>2</v>
      </c>
      <c r="G40">
        <v>1.4999999999999999E-2</v>
      </c>
      <c r="H40">
        <v>0.108</v>
      </c>
      <c r="I40">
        <v>0.12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>
        <v>0.12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>
        <v>0.1</v>
      </c>
      <c r="AU40" t="s">
        <v>2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 t="s">
        <v>2</v>
      </c>
      <c r="CB40" t="s">
        <v>2</v>
      </c>
      <c r="CC40">
        <v>1.02</v>
      </c>
      <c r="CG40" s="9">
        <f t="shared" si="0"/>
        <v>1.583</v>
      </c>
      <c r="CH40">
        <f>+AO$82</f>
        <v>4.7039999999999997</v>
      </c>
      <c r="CI40" s="10">
        <f t="shared" si="1"/>
        <v>0.67246731306808205</v>
      </c>
      <c r="CJ40" s="7">
        <f t="shared" si="2"/>
        <v>0.19948091486235589</v>
      </c>
    </row>
    <row r="41" spans="2:88">
      <c r="B41" t="s">
        <v>41</v>
      </c>
      <c r="C41">
        <v>9.4E-2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>
        <v>0.13300000000000001</v>
      </c>
      <c r="J41" t="s">
        <v>2</v>
      </c>
      <c r="K41" t="s">
        <v>2</v>
      </c>
      <c r="L41" t="s">
        <v>2</v>
      </c>
      <c r="M41">
        <v>1.077</v>
      </c>
      <c r="N41" t="s">
        <v>2</v>
      </c>
      <c r="O41">
        <v>0.14599999999999999</v>
      </c>
      <c r="P41" t="s">
        <v>2</v>
      </c>
      <c r="Q41">
        <v>0.28999999999999998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>
        <v>0.57499999999999996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6.0000000000000001E-3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3.972</v>
      </c>
      <c r="CG41" s="9">
        <f t="shared" si="0"/>
        <v>6.2929999999999993</v>
      </c>
      <c r="CH41">
        <f>+AP$82</f>
        <v>18.998999999999999</v>
      </c>
      <c r="CI41" s="10">
        <f t="shared" si="1"/>
        <v>1.2787307427469812</v>
      </c>
      <c r="CJ41" s="7">
        <f t="shared" si="2"/>
        <v>0.79885773174748553</v>
      </c>
    </row>
    <row r="42" spans="2:88">
      <c r="B42" t="s">
        <v>42</v>
      </c>
      <c r="C42" t="s">
        <v>2</v>
      </c>
      <c r="D42" t="s">
        <v>2</v>
      </c>
      <c r="E42">
        <v>0.112</v>
      </c>
      <c r="F42" t="s">
        <v>2</v>
      </c>
      <c r="G42">
        <v>1.7999999999999999E-2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>
        <v>0.13400000000000001</v>
      </c>
      <c r="R42" t="s">
        <v>2</v>
      </c>
      <c r="S42">
        <v>0.3</v>
      </c>
      <c r="T42" t="s">
        <v>2</v>
      </c>
      <c r="U42" t="s">
        <v>2</v>
      </c>
      <c r="V42">
        <v>0.24399999999999999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0.193</v>
      </c>
      <c r="AD42" t="s">
        <v>2</v>
      </c>
      <c r="AE42">
        <v>0.36699999999999999</v>
      </c>
      <c r="AF42" t="s">
        <v>2</v>
      </c>
      <c r="AG42">
        <v>0.20100000000000001</v>
      </c>
      <c r="AH42" t="s">
        <v>2</v>
      </c>
      <c r="AI42">
        <v>0.09</v>
      </c>
      <c r="AJ42" t="s">
        <v>2</v>
      </c>
      <c r="AK42">
        <v>0.104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>
        <v>0.28699999999999998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3.5019999999999998</v>
      </c>
      <c r="CG42" s="9">
        <f t="shared" si="0"/>
        <v>5.5519999999999996</v>
      </c>
      <c r="CH42">
        <f>+AQ$82</f>
        <v>16.423999999999999</v>
      </c>
      <c r="CI42" s="10">
        <f t="shared" si="1"/>
        <v>1.2154789363625353</v>
      </c>
      <c r="CJ42" s="7">
        <f t="shared" si="2"/>
        <v>0.74444945744679847</v>
      </c>
    </row>
    <row r="43" spans="2:88">
      <c r="B43" t="s">
        <v>43</v>
      </c>
      <c r="C43">
        <v>3.2000000000000001E-2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5.8999999999999997E-2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 t="s">
        <v>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0.16900000000000001</v>
      </c>
      <c r="CG43" s="9">
        <f t="shared" si="0"/>
        <v>0.26</v>
      </c>
      <c r="CH43">
        <f>+AR$82</f>
        <v>0.76500000000000001</v>
      </c>
      <c r="CI43" s="10">
        <f t="shared" si="1"/>
        <v>-0.11633856484638239</v>
      </c>
      <c r="CJ43" s="7">
        <f t="shared" si="2"/>
        <v>-0.58502665202918203</v>
      </c>
    </row>
    <row r="44" spans="2:88">
      <c r="B44" t="s">
        <v>44</v>
      </c>
      <c r="C44" t="s">
        <v>2</v>
      </c>
      <c r="D44" t="s">
        <v>2</v>
      </c>
      <c r="E44">
        <v>0.14399999999999999</v>
      </c>
      <c r="F44" t="s">
        <v>2</v>
      </c>
      <c r="G44">
        <v>3.1E-2</v>
      </c>
      <c r="H44" t="s">
        <v>2</v>
      </c>
      <c r="I44">
        <v>0.104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>
        <v>0.29699999999999999</v>
      </c>
      <c r="P44" t="s">
        <v>2</v>
      </c>
      <c r="Q44" t="s">
        <v>2</v>
      </c>
      <c r="R44" t="s">
        <v>2</v>
      </c>
      <c r="S44">
        <v>0.41199999999999998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>
        <v>0.35399999999999998</v>
      </c>
      <c r="AD44" t="s">
        <v>2</v>
      </c>
      <c r="AE44">
        <v>0.19900000000000001</v>
      </c>
      <c r="AF44" t="s">
        <v>2</v>
      </c>
      <c r="AG44">
        <v>0.50700000000000001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>
        <v>5.8999999999999997E-2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3.7389999999999999</v>
      </c>
      <c r="CG44" s="9">
        <f t="shared" si="0"/>
        <v>5.8460000000000001</v>
      </c>
      <c r="CH44">
        <f>+AS$82</f>
        <v>16.667000000000002</v>
      </c>
      <c r="CI44" s="10">
        <f t="shared" si="1"/>
        <v>1.2218574354191367</v>
      </c>
      <c r="CJ44" s="7">
        <f t="shared" si="2"/>
        <v>0.76685881102141762</v>
      </c>
    </row>
    <row r="45" spans="2:88">
      <c r="B45" t="s">
        <v>45</v>
      </c>
      <c r="C45">
        <v>0.06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1.508</v>
      </c>
      <c r="CG45" s="9">
        <f t="shared" si="0"/>
        <v>1.5680000000000001</v>
      </c>
      <c r="CH45">
        <f>+AT$82</f>
        <v>7.14</v>
      </c>
      <c r="CI45" s="10">
        <f t="shared" si="1"/>
        <v>0.85369821177617433</v>
      </c>
      <c r="CJ45" s="7">
        <f t="shared" si="2"/>
        <v>0.19534605834841964</v>
      </c>
    </row>
    <row r="46" spans="2:88">
      <c r="B46" t="s">
        <v>46</v>
      </c>
      <c r="C46" t="s">
        <v>2</v>
      </c>
      <c r="D46" t="s">
        <v>2</v>
      </c>
      <c r="E46">
        <v>0.27700000000000002</v>
      </c>
      <c r="F46" t="s">
        <v>2</v>
      </c>
      <c r="G46">
        <v>2.3E-2</v>
      </c>
      <c r="H46" t="s">
        <v>2</v>
      </c>
      <c r="I46" t="s">
        <v>2</v>
      </c>
      <c r="J46" t="s">
        <v>2</v>
      </c>
      <c r="K46" t="s">
        <v>2</v>
      </c>
      <c r="L46">
        <v>2E-3</v>
      </c>
      <c r="M46" t="s">
        <v>2</v>
      </c>
      <c r="N46" t="s">
        <v>2</v>
      </c>
      <c r="O46" t="s">
        <v>2</v>
      </c>
      <c r="P46">
        <v>0.23</v>
      </c>
      <c r="Q46" t="s">
        <v>2</v>
      </c>
      <c r="R46" t="s">
        <v>2</v>
      </c>
      <c r="S46" t="s">
        <v>2</v>
      </c>
      <c r="T46" t="s">
        <v>2</v>
      </c>
      <c r="U46">
        <v>1.4999999999999999E-2</v>
      </c>
      <c r="V46" t="s">
        <v>2</v>
      </c>
      <c r="W46">
        <v>6.0000000000000001E-3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>
        <v>4.7E-2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>
        <v>0.73499999999999999</v>
      </c>
      <c r="CB46" t="s">
        <v>2</v>
      </c>
      <c r="CC46" t="s">
        <v>2</v>
      </c>
      <c r="CG46" s="9">
        <f t="shared" si="0"/>
        <v>1.335</v>
      </c>
      <c r="CH46">
        <f>+AU$82</f>
        <v>3.07</v>
      </c>
      <c r="CI46" s="10">
        <f t="shared" si="1"/>
        <v>0.48713837547718647</v>
      </c>
      <c r="CJ46" s="7">
        <f t="shared" si="2"/>
        <v>0.12548126570059401</v>
      </c>
    </row>
    <row r="47" spans="2:88">
      <c r="B47" t="s">
        <v>47</v>
      </c>
      <c r="C47">
        <v>0.17100000000000001</v>
      </c>
      <c r="D47">
        <v>0.251</v>
      </c>
      <c r="E47">
        <v>0.124</v>
      </c>
      <c r="F47" t="s">
        <v>2</v>
      </c>
      <c r="G47">
        <v>1.9E-2</v>
      </c>
      <c r="H47">
        <v>2.988</v>
      </c>
      <c r="I47" t="s">
        <v>2</v>
      </c>
      <c r="J47" t="s">
        <v>2</v>
      </c>
      <c r="K47">
        <v>6.4029999999999996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>
        <v>4.5540000000000003</v>
      </c>
      <c r="S47">
        <v>2.8570000000000002</v>
      </c>
      <c r="T47" t="s">
        <v>2</v>
      </c>
      <c r="U47" t="s">
        <v>2</v>
      </c>
      <c r="V47">
        <v>0.37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>
        <v>0.42399999999999999</v>
      </c>
      <c r="AD47" t="s">
        <v>2</v>
      </c>
      <c r="AE47">
        <v>4.2999999999999997E-2</v>
      </c>
      <c r="AF47" t="s">
        <v>2</v>
      </c>
      <c r="AG47">
        <v>1.6990000000000001</v>
      </c>
      <c r="AH47" t="s">
        <v>2</v>
      </c>
      <c r="AI47" t="s">
        <v>2</v>
      </c>
      <c r="AJ47" t="s">
        <v>2</v>
      </c>
      <c r="AK47">
        <v>0.433</v>
      </c>
      <c r="AL47">
        <v>2E-3</v>
      </c>
      <c r="AM47" t="s">
        <v>2</v>
      </c>
      <c r="AN47" t="s">
        <v>2</v>
      </c>
      <c r="AO47" t="s">
        <v>2</v>
      </c>
      <c r="AP47" t="s">
        <v>2</v>
      </c>
      <c r="AQ47">
        <v>0.27500000000000002</v>
      </c>
      <c r="AR47" t="s">
        <v>2</v>
      </c>
      <c r="AS47" t="s">
        <v>2</v>
      </c>
      <c r="AT47" t="s">
        <v>2</v>
      </c>
      <c r="AU47" t="s">
        <v>2</v>
      </c>
      <c r="AV47">
        <v>0.41799999999999998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>
        <v>2.444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 t="s">
        <v>2</v>
      </c>
      <c r="CB47" t="s">
        <v>2</v>
      </c>
      <c r="CC47">
        <v>16.231000000000002</v>
      </c>
      <c r="CG47" s="9">
        <f t="shared" si="0"/>
        <v>39.706000000000003</v>
      </c>
      <c r="CH47">
        <f>+AV$82</f>
        <v>80.819000000000003</v>
      </c>
      <c r="CI47" s="10">
        <f t="shared" si="1"/>
        <v>1.9075134724717775</v>
      </c>
      <c r="CJ47" s="7">
        <f t="shared" si="2"/>
        <v>1.5988561382493096</v>
      </c>
    </row>
    <row r="48" spans="2:88">
      <c r="B48" t="s">
        <v>48</v>
      </c>
      <c r="C48" t="s">
        <v>2</v>
      </c>
      <c r="D48" t="s">
        <v>2</v>
      </c>
      <c r="E48">
        <v>0.26600000000000001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>
        <v>5.0000000000000001E-3</v>
      </c>
      <c r="O48" t="s">
        <v>2</v>
      </c>
      <c r="P48">
        <v>0.35799999999999998</v>
      </c>
      <c r="Q48" t="s">
        <v>2</v>
      </c>
      <c r="R48" t="s">
        <v>2</v>
      </c>
      <c r="S48" t="s">
        <v>2</v>
      </c>
      <c r="T48" t="s">
        <v>2</v>
      </c>
      <c r="U48">
        <v>9.8000000000000004E-2</v>
      </c>
      <c r="V48" t="s">
        <v>2</v>
      </c>
      <c r="W48">
        <v>4.9000000000000002E-2</v>
      </c>
      <c r="X48" t="s">
        <v>2</v>
      </c>
      <c r="Y48" t="s">
        <v>2</v>
      </c>
      <c r="Z48" t="s">
        <v>2</v>
      </c>
      <c r="AA48">
        <v>9.4E-2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 t="s">
        <v>2</v>
      </c>
      <c r="AQ48" t="s">
        <v>2</v>
      </c>
      <c r="AR48" t="s">
        <v>2</v>
      </c>
      <c r="AS48" t="s">
        <v>2</v>
      </c>
      <c r="AT48" t="s">
        <v>2</v>
      </c>
      <c r="AU48" t="s">
        <v>2</v>
      </c>
      <c r="AV48" t="s">
        <v>2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 t="s">
        <v>2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>
        <v>2.589</v>
      </c>
      <c r="CB48" t="s">
        <v>2</v>
      </c>
      <c r="CC48" t="s">
        <v>2</v>
      </c>
      <c r="CG48" s="9">
        <f t="shared" si="0"/>
        <v>3.4590000000000001</v>
      </c>
      <c r="CH48">
        <f>+AW$82</f>
        <v>10.711</v>
      </c>
      <c r="CI48" s="10">
        <f t="shared" si="1"/>
        <v>1.0298300193106587</v>
      </c>
      <c r="CJ48" s="7">
        <f t="shared" si="2"/>
        <v>0.53895056201436142</v>
      </c>
    </row>
    <row r="49" spans="2:88">
      <c r="B49" t="s">
        <v>49</v>
      </c>
      <c r="C49" t="s">
        <v>2</v>
      </c>
      <c r="D49" t="s">
        <v>2</v>
      </c>
      <c r="E49">
        <v>9.8000000000000004E-2</v>
      </c>
      <c r="F49" t="s">
        <v>2</v>
      </c>
      <c r="G49" t="s">
        <v>2</v>
      </c>
      <c r="H49" t="s">
        <v>2</v>
      </c>
      <c r="I49" t="s">
        <v>2</v>
      </c>
      <c r="J49">
        <v>7.8E-2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>
        <v>0.16200000000000001</v>
      </c>
      <c r="AU49">
        <v>0.02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1.4119999999999999</v>
      </c>
      <c r="CB49" t="s">
        <v>2</v>
      </c>
      <c r="CC49" t="s">
        <v>2</v>
      </c>
      <c r="CG49" s="9">
        <f t="shared" si="0"/>
        <v>1.77</v>
      </c>
      <c r="CH49">
        <f>+AX$82</f>
        <v>5.8209999999999997</v>
      </c>
      <c r="CI49" s="10">
        <f t="shared" si="1"/>
        <v>0.76499759928488054</v>
      </c>
      <c r="CJ49" s="7">
        <f t="shared" si="2"/>
        <v>0.24797326636180664</v>
      </c>
    </row>
    <row r="50" spans="2:88">
      <c r="B50" t="s">
        <v>50</v>
      </c>
      <c r="C50" t="s">
        <v>2</v>
      </c>
      <c r="D50" t="s">
        <v>2</v>
      </c>
      <c r="E50" t="s">
        <v>2</v>
      </c>
      <c r="F50">
        <v>3.0000000000000001E-3</v>
      </c>
      <c r="G50" t="s">
        <v>2</v>
      </c>
      <c r="H50" t="s">
        <v>2</v>
      </c>
      <c r="I50" t="s">
        <v>2</v>
      </c>
      <c r="J50">
        <v>2.5000000000000001E-2</v>
      </c>
      <c r="K50" t="s">
        <v>2</v>
      </c>
      <c r="L50">
        <v>7.0000000000000001E-3</v>
      </c>
      <c r="M50" t="s">
        <v>2</v>
      </c>
      <c r="N50">
        <v>2E-3</v>
      </c>
      <c r="O50" t="s">
        <v>2</v>
      </c>
      <c r="P50">
        <v>1.2E-2</v>
      </c>
      <c r="Q50" t="s">
        <v>2</v>
      </c>
      <c r="R50" t="s">
        <v>2</v>
      </c>
      <c r="S50" t="s">
        <v>2</v>
      </c>
      <c r="T50" t="s">
        <v>2</v>
      </c>
      <c r="U50">
        <v>1.0999999999999999E-2</v>
      </c>
      <c r="V50" t="s">
        <v>2</v>
      </c>
      <c r="W50">
        <v>0.02</v>
      </c>
      <c r="X50" t="s">
        <v>2</v>
      </c>
      <c r="Y50" t="s">
        <v>2</v>
      </c>
      <c r="Z50" t="s">
        <v>2</v>
      </c>
      <c r="AA50">
        <v>1.4E-2</v>
      </c>
      <c r="AB50">
        <v>4.0000000000000001E-3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>
        <v>8.0000000000000002E-3</v>
      </c>
      <c r="AN50">
        <v>3.0000000000000001E-3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1.4E-2</v>
      </c>
      <c r="AU50">
        <v>3.0000000000000001E-3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7.9000000000000001E-2</v>
      </c>
      <c r="CB50" t="s">
        <v>2</v>
      </c>
      <c r="CC50" t="s">
        <v>2</v>
      </c>
      <c r="CG50" s="9">
        <f t="shared" si="0"/>
        <v>0.20500000000000002</v>
      </c>
      <c r="CH50">
        <f>+AY$82</f>
        <v>0.34699999999999998</v>
      </c>
      <c r="CI50" s="10">
        <f t="shared" si="1"/>
        <v>-0.45967052520912632</v>
      </c>
      <c r="CJ50" s="7">
        <f t="shared" si="2"/>
        <v>-0.68824613894424569</v>
      </c>
    </row>
    <row r="51" spans="2:88">
      <c r="B51" t="s">
        <v>51</v>
      </c>
      <c r="C51" t="s">
        <v>2</v>
      </c>
      <c r="D51" t="s">
        <v>2</v>
      </c>
      <c r="E51" t="s">
        <v>2</v>
      </c>
      <c r="F51">
        <v>0</v>
      </c>
      <c r="G51" t="s">
        <v>2</v>
      </c>
      <c r="H51" t="s">
        <v>2</v>
      </c>
      <c r="I51" t="s">
        <v>2</v>
      </c>
      <c r="J51">
        <v>3.0000000000000001E-3</v>
      </c>
      <c r="K51" t="s">
        <v>2</v>
      </c>
      <c r="L51">
        <v>2E-3</v>
      </c>
      <c r="M51" t="s">
        <v>2</v>
      </c>
      <c r="N51">
        <v>3.0000000000000001E-3</v>
      </c>
      <c r="O51" t="s">
        <v>2</v>
      </c>
      <c r="P51">
        <v>0.19400000000000001</v>
      </c>
      <c r="Q51" t="s">
        <v>2</v>
      </c>
      <c r="R51" t="s">
        <v>2</v>
      </c>
      <c r="S51" t="s">
        <v>2</v>
      </c>
      <c r="T51" t="s">
        <v>2</v>
      </c>
      <c r="U51">
        <v>3.4000000000000002E-2</v>
      </c>
      <c r="V51" t="s">
        <v>2</v>
      </c>
      <c r="W51">
        <v>8.0000000000000002E-3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>
        <v>2.3E-2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0.13100000000000001</v>
      </c>
      <c r="AU51">
        <v>2.7E-2</v>
      </c>
      <c r="AV51" t="s">
        <v>2</v>
      </c>
      <c r="AW51" t="s">
        <v>2</v>
      </c>
      <c r="AX51" t="s">
        <v>2</v>
      </c>
      <c r="AY51">
        <v>1E-3</v>
      </c>
      <c r="AZ51">
        <v>2E-3</v>
      </c>
      <c r="BA51">
        <v>4.0000000000000001E-3</v>
      </c>
      <c r="BB51">
        <v>5.0000000000000001E-3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0.25800000000000001</v>
      </c>
      <c r="CB51" t="s">
        <v>2</v>
      </c>
      <c r="CC51" t="s">
        <v>2</v>
      </c>
      <c r="CG51" s="9">
        <f t="shared" si="0"/>
        <v>0.69500000000000006</v>
      </c>
      <c r="CH51">
        <f>+AZ$82</f>
        <v>1.2589999999999999</v>
      </c>
      <c r="CI51" s="10">
        <f t="shared" si="1"/>
        <v>0.10002573010786256</v>
      </c>
      <c r="CJ51" s="7">
        <f t="shared" si="2"/>
        <v>-0.15801519540988607</v>
      </c>
    </row>
    <row r="52" spans="2:88">
      <c r="B52" t="s">
        <v>52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3.0000000000000001E-3</v>
      </c>
      <c r="K52" t="s">
        <v>2</v>
      </c>
      <c r="L52">
        <v>2E-3</v>
      </c>
      <c r="M52" t="s">
        <v>2</v>
      </c>
      <c r="N52">
        <v>3.0000000000000001E-3</v>
      </c>
      <c r="O52" t="s">
        <v>2</v>
      </c>
      <c r="P52">
        <v>0.317</v>
      </c>
      <c r="Q52" t="s">
        <v>2</v>
      </c>
      <c r="R52" t="s">
        <v>2</v>
      </c>
      <c r="S52" t="s">
        <v>2</v>
      </c>
      <c r="T52" t="s">
        <v>2</v>
      </c>
      <c r="U52">
        <v>0.10199999999999999</v>
      </c>
      <c r="V52" t="s">
        <v>2</v>
      </c>
      <c r="W52">
        <v>8.0000000000000002E-3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2.8000000000000001E-2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0.24099999999999999</v>
      </c>
      <c r="AU52">
        <v>0.03</v>
      </c>
      <c r="AV52" t="s">
        <v>2</v>
      </c>
      <c r="AW52" t="s">
        <v>2</v>
      </c>
      <c r="AX52" t="s">
        <v>2</v>
      </c>
      <c r="AY52">
        <v>1E-3</v>
      </c>
      <c r="AZ52">
        <v>2E-3</v>
      </c>
      <c r="BA52">
        <v>4.0000000000000001E-3</v>
      </c>
      <c r="BB52">
        <v>5.0000000000000001E-3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0.437</v>
      </c>
      <c r="CB52" t="s">
        <v>2</v>
      </c>
      <c r="CC52" t="s">
        <v>2</v>
      </c>
      <c r="CG52" s="9">
        <f t="shared" si="0"/>
        <v>1.1830000000000001</v>
      </c>
      <c r="CH52">
        <f>+BA$82</f>
        <v>2.1429999999999998</v>
      </c>
      <c r="CI52" s="10">
        <f t="shared" si="1"/>
        <v>0.33102217104182863</v>
      </c>
      <c r="CJ52" s="7">
        <f t="shared" si="2"/>
        <v>7.2984744627930392E-2</v>
      </c>
    </row>
    <row r="53" spans="2:88">
      <c r="B53" t="s">
        <v>53</v>
      </c>
      <c r="C53" t="s">
        <v>2</v>
      </c>
      <c r="D53" t="s">
        <v>2</v>
      </c>
      <c r="E53" t="s">
        <v>2</v>
      </c>
      <c r="F53">
        <v>2E-3</v>
      </c>
      <c r="G53" t="s">
        <v>2</v>
      </c>
      <c r="H53" t="s">
        <v>2</v>
      </c>
      <c r="I53" t="s">
        <v>2</v>
      </c>
      <c r="J53">
        <v>5.5E-2</v>
      </c>
      <c r="K53" t="s">
        <v>2</v>
      </c>
      <c r="L53">
        <v>3.1E-2</v>
      </c>
      <c r="M53" t="s">
        <v>2</v>
      </c>
      <c r="N53">
        <v>4.8000000000000001E-2</v>
      </c>
      <c r="O53" t="s">
        <v>2</v>
      </c>
      <c r="P53">
        <v>0.17399999999999999</v>
      </c>
      <c r="Q53" t="s">
        <v>2</v>
      </c>
      <c r="R53" t="s">
        <v>2</v>
      </c>
      <c r="S53" t="s">
        <v>2</v>
      </c>
      <c r="T53" t="s">
        <v>2</v>
      </c>
      <c r="U53">
        <v>0.105</v>
      </c>
      <c r="V53" t="s">
        <v>2</v>
      </c>
      <c r="W53">
        <v>8.2000000000000003E-2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3.5000000000000003E-2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0.13300000000000001</v>
      </c>
      <c r="AU53">
        <v>0.06</v>
      </c>
      <c r="AV53" t="s">
        <v>2</v>
      </c>
      <c r="AW53" t="s">
        <v>2</v>
      </c>
      <c r="AX53" t="s">
        <v>2</v>
      </c>
      <c r="AY53">
        <v>1.2E-2</v>
      </c>
      <c r="AZ53">
        <v>3.5000000000000003E-2</v>
      </c>
      <c r="BA53">
        <v>5.8999999999999997E-2</v>
      </c>
      <c r="BB53">
        <v>6.8000000000000005E-2</v>
      </c>
      <c r="BC53" t="s">
        <v>2</v>
      </c>
      <c r="BD53">
        <v>6.8000000000000005E-2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0.53600000000000003</v>
      </c>
      <c r="CB53" t="s">
        <v>2</v>
      </c>
      <c r="CC53" t="s">
        <v>2</v>
      </c>
      <c r="CG53" s="9">
        <f t="shared" si="0"/>
        <v>1.5030000000000003</v>
      </c>
      <c r="CH53">
        <f>+BB$82</f>
        <v>2.58</v>
      </c>
      <c r="CI53" s="10">
        <f t="shared" si="1"/>
        <v>0.41161970596323016</v>
      </c>
      <c r="CJ53" s="7">
        <f t="shared" si="2"/>
        <v>0.17695898058690826</v>
      </c>
    </row>
    <row r="54" spans="2:88">
      <c r="B54" t="s">
        <v>54</v>
      </c>
      <c r="C54" t="s">
        <v>2</v>
      </c>
      <c r="D54" t="s">
        <v>2</v>
      </c>
      <c r="E54">
        <v>0.157</v>
      </c>
      <c r="F54" t="s">
        <v>2</v>
      </c>
      <c r="G54" t="s">
        <v>2</v>
      </c>
      <c r="H54" t="s">
        <v>2</v>
      </c>
      <c r="I54">
        <v>0.16</v>
      </c>
      <c r="J54" t="s">
        <v>2</v>
      </c>
      <c r="K54" t="s">
        <v>2</v>
      </c>
      <c r="L54" t="s">
        <v>2</v>
      </c>
      <c r="M54">
        <v>0.21299999999999999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>
        <v>0.189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>
        <v>0.1</v>
      </c>
      <c r="AD54" t="s">
        <v>2</v>
      </c>
      <c r="AE54" t="s">
        <v>2</v>
      </c>
      <c r="AF54" t="s">
        <v>2</v>
      </c>
      <c r="AG54">
        <v>7.3999999999999996E-2</v>
      </c>
      <c r="AH54" t="s">
        <v>2</v>
      </c>
      <c r="AI54" t="s">
        <v>2</v>
      </c>
      <c r="AJ54" t="s">
        <v>2</v>
      </c>
      <c r="AK54">
        <v>0.16800000000000001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 t="s">
        <v>2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 t="s">
        <v>2</v>
      </c>
      <c r="CB54" t="s">
        <v>2</v>
      </c>
      <c r="CC54">
        <v>1.823</v>
      </c>
      <c r="CG54" s="9">
        <f t="shared" si="0"/>
        <v>2.8839999999999999</v>
      </c>
      <c r="CH54">
        <f>+BC$82</f>
        <v>8.9149999999999991</v>
      </c>
      <c r="CI54" s="10">
        <f t="shared" si="1"/>
        <v>0.95012134751137334</v>
      </c>
      <c r="CJ54" s="7">
        <f t="shared" si="2"/>
        <v>0.45999525604739139</v>
      </c>
    </row>
    <row r="55" spans="2:88">
      <c r="B55" t="s">
        <v>55</v>
      </c>
      <c r="C55" t="s">
        <v>2</v>
      </c>
      <c r="D55" t="s">
        <v>2</v>
      </c>
      <c r="E55">
        <v>2.1000000000000001E-2</v>
      </c>
      <c r="F55">
        <v>1.2E-2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>
        <v>4.7E-2</v>
      </c>
      <c r="V55" t="s">
        <v>2</v>
      </c>
      <c r="W55" t="s">
        <v>2</v>
      </c>
      <c r="X55" t="s">
        <v>2</v>
      </c>
      <c r="Y55">
        <v>1.1359999999999999</v>
      </c>
      <c r="Z55" t="s">
        <v>2</v>
      </c>
      <c r="AA55">
        <v>9.6000000000000002E-2</v>
      </c>
      <c r="AB55" t="s">
        <v>2</v>
      </c>
      <c r="AC55" t="s">
        <v>2</v>
      </c>
      <c r="AD55" t="s">
        <v>2</v>
      </c>
      <c r="AE55" t="s">
        <v>2</v>
      </c>
      <c r="AF55">
        <v>8.6999999999999994E-2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>
        <v>0.216</v>
      </c>
      <c r="AU55">
        <v>0.10100000000000001</v>
      </c>
      <c r="AV55" t="s">
        <v>2</v>
      </c>
      <c r="AW55" t="s">
        <v>2</v>
      </c>
      <c r="AX55">
        <v>0.61099999999999999</v>
      </c>
      <c r="AY55">
        <v>2.7E-2</v>
      </c>
      <c r="AZ55" t="s">
        <v>2</v>
      </c>
      <c r="BA55" t="s">
        <v>2</v>
      </c>
      <c r="BB55" t="s">
        <v>2</v>
      </c>
      <c r="BC55" t="s">
        <v>2</v>
      </c>
      <c r="BD55">
        <v>0.85199999999999998</v>
      </c>
      <c r="BE55" t="s">
        <v>2</v>
      </c>
      <c r="BF55" t="s">
        <v>2</v>
      </c>
      <c r="BG55" t="s">
        <v>2</v>
      </c>
      <c r="BH55">
        <v>7.9000000000000001E-2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>
        <v>3.6389999999999998</v>
      </c>
      <c r="CB55" t="s">
        <v>2</v>
      </c>
      <c r="CC55" t="s">
        <v>2</v>
      </c>
      <c r="CG55" s="9">
        <f t="shared" si="0"/>
        <v>6.9239999999999995</v>
      </c>
      <c r="CH55">
        <f>+BD$82</f>
        <v>17.594000000000001</v>
      </c>
      <c r="CI55" s="10">
        <f t="shared" si="1"/>
        <v>1.2453645876347634</v>
      </c>
      <c r="CJ55" s="7">
        <f t="shared" si="2"/>
        <v>0.84035705920335624</v>
      </c>
    </row>
    <row r="56" spans="2:88">
      <c r="B56" t="s">
        <v>56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>
        <v>0.126</v>
      </c>
      <c r="I56">
        <v>0.153</v>
      </c>
      <c r="J56" t="s">
        <v>2</v>
      </c>
      <c r="K56">
        <v>7.4999999999999997E-2</v>
      </c>
      <c r="L56" t="s">
        <v>2</v>
      </c>
      <c r="M56">
        <v>7.0999999999999994E-2</v>
      </c>
      <c r="N56" t="s">
        <v>2</v>
      </c>
      <c r="O56">
        <v>0.17100000000000001</v>
      </c>
      <c r="P56" t="s">
        <v>2</v>
      </c>
      <c r="Q56">
        <v>8.3000000000000004E-2</v>
      </c>
      <c r="R56" t="s">
        <v>2</v>
      </c>
      <c r="S56">
        <v>4.7E-2</v>
      </c>
      <c r="T56">
        <v>9.8000000000000004E-2</v>
      </c>
      <c r="U56" t="s">
        <v>2</v>
      </c>
      <c r="V56">
        <v>0.111</v>
      </c>
      <c r="W56" t="s">
        <v>2</v>
      </c>
      <c r="X56">
        <v>0.06</v>
      </c>
      <c r="Y56" t="s">
        <v>2</v>
      </c>
      <c r="Z56" t="s">
        <v>2</v>
      </c>
      <c r="AA56" t="s">
        <v>2</v>
      </c>
      <c r="AB56" t="s">
        <v>2</v>
      </c>
      <c r="AC56">
        <v>0.14000000000000001</v>
      </c>
      <c r="AD56">
        <v>7.3999999999999996E-2</v>
      </c>
      <c r="AE56">
        <v>0.24199999999999999</v>
      </c>
      <c r="AF56" t="s">
        <v>2</v>
      </c>
      <c r="AG56">
        <v>0.10100000000000001</v>
      </c>
      <c r="AH56" t="s">
        <v>2</v>
      </c>
      <c r="AI56">
        <v>0.112</v>
      </c>
      <c r="AJ56" t="s">
        <v>2</v>
      </c>
      <c r="AK56">
        <v>9.8000000000000004E-2</v>
      </c>
      <c r="AL56" t="s">
        <v>2</v>
      </c>
      <c r="AM56" t="s">
        <v>2</v>
      </c>
      <c r="AN56" t="s">
        <v>2</v>
      </c>
      <c r="AO56">
        <v>0.161</v>
      </c>
      <c r="AP56" t="s">
        <v>2</v>
      </c>
      <c r="AQ56">
        <v>0.13800000000000001</v>
      </c>
      <c r="AR56" t="s">
        <v>2</v>
      </c>
      <c r="AS56">
        <v>0.16200000000000001</v>
      </c>
      <c r="AT56">
        <v>0.121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t="s">
        <v>2</v>
      </c>
      <c r="BC56" t="s">
        <v>2</v>
      </c>
      <c r="BD56" t="s">
        <v>2</v>
      </c>
      <c r="BE56">
        <v>0.105</v>
      </c>
      <c r="BF56">
        <v>1.2E-2</v>
      </c>
      <c r="BG56">
        <v>8.9999999999999993E-3</v>
      </c>
      <c r="BH56" t="s">
        <v>2</v>
      </c>
      <c r="BI56">
        <v>0.159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 t="s">
        <v>2</v>
      </c>
      <c r="CB56" t="s">
        <v>2</v>
      </c>
      <c r="CC56">
        <v>1.9239999999999999</v>
      </c>
      <c r="CG56" s="9">
        <f t="shared" si="0"/>
        <v>4.5529999999999999</v>
      </c>
      <c r="CH56">
        <f>+BE$82</f>
        <v>8.9079999999999995</v>
      </c>
      <c r="CI56" s="10">
        <f t="shared" si="1"/>
        <v>0.9497802083620005</v>
      </c>
      <c r="CJ56" s="7">
        <f t="shared" si="2"/>
        <v>0.65829765030818976</v>
      </c>
    </row>
    <row r="57" spans="2:88">
      <c r="B57" t="s">
        <v>57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1.6E-2</v>
      </c>
      <c r="I57">
        <v>5.8000000000000003E-2</v>
      </c>
      <c r="J57" t="s">
        <v>2</v>
      </c>
      <c r="K57">
        <v>5.8000000000000003E-2</v>
      </c>
      <c r="L57" t="s">
        <v>2</v>
      </c>
      <c r="M57">
        <v>4.5999999999999999E-2</v>
      </c>
      <c r="N57" t="s">
        <v>2</v>
      </c>
      <c r="O57">
        <v>4.8000000000000001E-2</v>
      </c>
      <c r="P57" t="s">
        <v>2</v>
      </c>
      <c r="Q57">
        <v>2.5999999999999999E-2</v>
      </c>
      <c r="R57" t="s">
        <v>2</v>
      </c>
      <c r="S57">
        <v>2.5000000000000001E-2</v>
      </c>
      <c r="T57">
        <v>3.9E-2</v>
      </c>
      <c r="U57" t="s">
        <v>2</v>
      </c>
      <c r="V57">
        <v>4.4999999999999998E-2</v>
      </c>
      <c r="W57" t="s">
        <v>2</v>
      </c>
      <c r="X57">
        <v>2.5000000000000001E-2</v>
      </c>
      <c r="Y57" t="s">
        <v>2</v>
      </c>
      <c r="Z57" t="s">
        <v>2</v>
      </c>
      <c r="AA57" t="s">
        <v>2</v>
      </c>
      <c r="AB57" t="s">
        <v>2</v>
      </c>
      <c r="AC57">
        <v>4.5999999999999999E-2</v>
      </c>
      <c r="AD57">
        <v>4.9000000000000002E-2</v>
      </c>
      <c r="AE57">
        <v>5.6000000000000001E-2</v>
      </c>
      <c r="AF57" t="s">
        <v>2</v>
      </c>
      <c r="AG57">
        <v>6.3E-2</v>
      </c>
      <c r="AH57" t="s">
        <v>2</v>
      </c>
      <c r="AI57">
        <v>3.9E-2</v>
      </c>
      <c r="AJ57" t="s">
        <v>2</v>
      </c>
      <c r="AK57">
        <v>4.2000000000000003E-2</v>
      </c>
      <c r="AL57" t="s">
        <v>2</v>
      </c>
      <c r="AM57" t="s">
        <v>2</v>
      </c>
      <c r="AN57" t="s">
        <v>2</v>
      </c>
      <c r="AO57">
        <v>4.2999999999999997E-2</v>
      </c>
      <c r="AP57" t="s">
        <v>2</v>
      </c>
      <c r="AQ57">
        <v>5.2999999999999999E-2</v>
      </c>
      <c r="AR57" t="s">
        <v>2</v>
      </c>
      <c r="AS57">
        <v>0.02</v>
      </c>
      <c r="AT57">
        <v>5.0999999999999997E-2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3.9E-2</v>
      </c>
      <c r="BF57">
        <v>7.0000000000000001E-3</v>
      </c>
      <c r="BG57">
        <v>6.0000000000000001E-3</v>
      </c>
      <c r="BH57" t="s">
        <v>2</v>
      </c>
      <c r="BI57">
        <v>4.9000000000000002E-2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1.389</v>
      </c>
      <c r="CG57" s="9">
        <f t="shared" si="0"/>
        <v>2.3380000000000005</v>
      </c>
      <c r="CH57">
        <f>+BF$82</f>
        <v>6.6550000000000002</v>
      </c>
      <c r="CI57" s="10">
        <f t="shared" si="1"/>
        <v>0.82314805981069394</v>
      </c>
      <c r="CJ57" s="7">
        <f t="shared" si="2"/>
        <v>0.36884450682582143</v>
      </c>
    </row>
    <row r="58" spans="2:88">
      <c r="B58" t="s">
        <v>58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1.6E-2</v>
      </c>
      <c r="I58">
        <v>5.7000000000000002E-2</v>
      </c>
      <c r="J58" t="s">
        <v>2</v>
      </c>
      <c r="K58">
        <v>5.7000000000000002E-2</v>
      </c>
      <c r="L58" t="s">
        <v>2</v>
      </c>
      <c r="M58">
        <v>4.7E-2</v>
      </c>
      <c r="N58" t="s">
        <v>2</v>
      </c>
      <c r="O58">
        <v>4.7E-2</v>
      </c>
      <c r="P58" t="s">
        <v>2</v>
      </c>
      <c r="Q58">
        <v>2.5000000000000001E-2</v>
      </c>
      <c r="R58" t="s">
        <v>2</v>
      </c>
      <c r="S58">
        <v>2.5000000000000001E-2</v>
      </c>
      <c r="T58">
        <v>3.7999999999999999E-2</v>
      </c>
      <c r="U58" t="s">
        <v>2</v>
      </c>
      <c r="V58">
        <v>4.3999999999999997E-2</v>
      </c>
      <c r="W58" t="s">
        <v>2</v>
      </c>
      <c r="X58">
        <v>2.5000000000000001E-2</v>
      </c>
      <c r="Y58" t="s">
        <v>2</v>
      </c>
      <c r="Z58" t="s">
        <v>2</v>
      </c>
      <c r="AA58" t="s">
        <v>2</v>
      </c>
      <c r="AB58" t="s">
        <v>2</v>
      </c>
      <c r="AC58">
        <v>4.4999999999999998E-2</v>
      </c>
      <c r="AD58">
        <v>0.05</v>
      </c>
      <c r="AE58">
        <v>5.5E-2</v>
      </c>
      <c r="AF58" t="s">
        <v>2</v>
      </c>
      <c r="AG58">
        <v>5.5E-2</v>
      </c>
      <c r="AH58" t="s">
        <v>2</v>
      </c>
      <c r="AI58">
        <v>3.7999999999999999E-2</v>
      </c>
      <c r="AJ58" t="s">
        <v>2</v>
      </c>
      <c r="AK58">
        <v>4.1000000000000002E-2</v>
      </c>
      <c r="AL58" t="s">
        <v>2</v>
      </c>
      <c r="AM58" t="s">
        <v>2</v>
      </c>
      <c r="AN58" t="s">
        <v>2</v>
      </c>
      <c r="AO58">
        <v>4.2000000000000003E-2</v>
      </c>
      <c r="AP58" t="s">
        <v>2</v>
      </c>
      <c r="AQ58">
        <v>5.0999999999999997E-2</v>
      </c>
      <c r="AR58" t="s">
        <v>2</v>
      </c>
      <c r="AS58">
        <v>1.9E-2</v>
      </c>
      <c r="AT58">
        <v>0.05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3.7999999999999999E-2</v>
      </c>
      <c r="BF58">
        <v>7.0000000000000001E-3</v>
      </c>
      <c r="BG58">
        <v>6.0000000000000001E-3</v>
      </c>
      <c r="BH58" t="s">
        <v>2</v>
      </c>
      <c r="BI58">
        <v>4.8000000000000001E-2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1.101</v>
      </c>
      <c r="CG58" s="9">
        <f t="shared" si="0"/>
        <v>2.0270000000000001</v>
      </c>
      <c r="CH58">
        <f>+BG$82</f>
        <v>5.2350000000000003</v>
      </c>
      <c r="CI58" s="10">
        <f t="shared" si="1"/>
        <v>0.71891668601486114</v>
      </c>
      <c r="CJ58" s="7">
        <f t="shared" si="2"/>
        <v>0.30685374869300874</v>
      </c>
    </row>
    <row r="59" spans="2:88">
      <c r="B59" t="s">
        <v>59</v>
      </c>
      <c r="C59" t="s">
        <v>2</v>
      </c>
      <c r="D59" t="s">
        <v>2</v>
      </c>
      <c r="E59">
        <v>5.2999999999999999E-2</v>
      </c>
      <c r="F59">
        <v>2.5999999999999999E-2</v>
      </c>
      <c r="G59">
        <v>2.1000000000000001E-2</v>
      </c>
      <c r="H59" t="s">
        <v>2</v>
      </c>
      <c r="I59" t="s">
        <v>2</v>
      </c>
      <c r="J59">
        <v>1E-3</v>
      </c>
      <c r="K59" t="s">
        <v>2</v>
      </c>
      <c r="L59">
        <v>1E-3</v>
      </c>
      <c r="M59" t="s">
        <v>2</v>
      </c>
      <c r="N59">
        <v>5.0000000000000001E-3</v>
      </c>
      <c r="O59" t="s">
        <v>2</v>
      </c>
      <c r="P59">
        <v>0.11899999999999999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>
        <v>0.03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>
        <v>3.0000000000000001E-3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 t="s">
        <v>2</v>
      </c>
      <c r="BF59" t="s">
        <v>2</v>
      </c>
      <c r="BG59" t="s">
        <v>2</v>
      </c>
      <c r="BH59">
        <v>1.6E-2</v>
      </c>
      <c r="BI59" t="s">
        <v>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>
        <v>0.55400000000000005</v>
      </c>
      <c r="CB59" t="s">
        <v>2</v>
      </c>
      <c r="CC59" t="s">
        <v>2</v>
      </c>
      <c r="CG59" s="9">
        <f t="shared" si="0"/>
        <v>0.82900000000000007</v>
      </c>
      <c r="CH59">
        <f>+BH$82</f>
        <v>2.5419999999999998</v>
      </c>
      <c r="CI59" s="10">
        <f t="shared" si="1"/>
        <v>0.40517554621798935</v>
      </c>
      <c r="CJ59" s="7">
        <f t="shared" si="2"/>
        <v>-8.1445469449726415E-2</v>
      </c>
    </row>
    <row r="60" spans="2:88">
      <c r="B60" t="s">
        <v>60</v>
      </c>
      <c r="C60" t="s">
        <v>2</v>
      </c>
      <c r="D60" t="s">
        <v>2</v>
      </c>
      <c r="E60" t="s">
        <v>2</v>
      </c>
      <c r="F60" t="s">
        <v>2</v>
      </c>
      <c r="G60">
        <v>4.0000000000000001E-3</v>
      </c>
      <c r="H60">
        <v>0.13200000000000001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>
        <v>1.24</v>
      </c>
      <c r="P60" t="s">
        <v>2</v>
      </c>
      <c r="Q60">
        <v>3.5270000000000001</v>
      </c>
      <c r="R60" t="s">
        <v>2</v>
      </c>
      <c r="S60">
        <v>1.9450000000000001</v>
      </c>
      <c r="T60">
        <v>0.69099999999999995</v>
      </c>
      <c r="U60" t="s">
        <v>2</v>
      </c>
      <c r="V60">
        <v>0.41899999999999998</v>
      </c>
      <c r="W60" t="s">
        <v>2</v>
      </c>
      <c r="X60">
        <v>0.42699999999999999</v>
      </c>
      <c r="Y60" t="s">
        <v>2</v>
      </c>
      <c r="Z60" t="s">
        <v>2</v>
      </c>
      <c r="AA60" t="s">
        <v>2</v>
      </c>
      <c r="AB60" t="s">
        <v>2</v>
      </c>
      <c r="AC60">
        <v>0.72499999999999998</v>
      </c>
      <c r="AD60">
        <v>0.73299999999999998</v>
      </c>
      <c r="AE60">
        <v>0.97399999999999998</v>
      </c>
      <c r="AF60" t="s">
        <v>2</v>
      </c>
      <c r="AG60" t="s">
        <v>2</v>
      </c>
      <c r="AH60" t="s">
        <v>2</v>
      </c>
      <c r="AI60">
        <v>0.27400000000000002</v>
      </c>
      <c r="AJ60">
        <v>1.369</v>
      </c>
      <c r="AK60">
        <v>0.85599999999999998</v>
      </c>
      <c r="AL60">
        <v>3.6999999999999998E-2</v>
      </c>
      <c r="AM60" t="s">
        <v>2</v>
      </c>
      <c r="AN60" t="s">
        <v>2</v>
      </c>
      <c r="AO60">
        <v>1.0580000000000001</v>
      </c>
      <c r="AP60">
        <v>5.2510000000000003</v>
      </c>
      <c r="AQ60">
        <v>1.7410000000000001</v>
      </c>
      <c r="AR60">
        <v>0.222</v>
      </c>
      <c r="AS60">
        <v>0.34499999999999997</v>
      </c>
      <c r="AT60">
        <v>0.60699999999999998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>
        <v>1.1080000000000001</v>
      </c>
      <c r="BD60" t="s">
        <v>2</v>
      </c>
      <c r="BE60" t="s">
        <v>2</v>
      </c>
      <c r="BF60" t="s">
        <v>2</v>
      </c>
      <c r="BG60" t="s">
        <v>2</v>
      </c>
      <c r="BH60" t="s">
        <v>2</v>
      </c>
      <c r="BI60">
        <v>6.069</v>
      </c>
      <c r="BJ60" t="s">
        <v>2</v>
      </c>
      <c r="BK60">
        <v>1.627</v>
      </c>
      <c r="BL60">
        <v>2.5000000000000001E-2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 t="s">
        <v>2</v>
      </c>
      <c r="CB60" t="s">
        <v>2</v>
      </c>
      <c r="CC60">
        <v>28.292000000000002</v>
      </c>
      <c r="CG60" s="9">
        <f t="shared" si="0"/>
        <v>59.698</v>
      </c>
      <c r="CH60">
        <f>+BI$82</f>
        <v>96.852999999999994</v>
      </c>
      <c r="CI60" s="10">
        <f t="shared" si="1"/>
        <v>1.9861130774378579</v>
      </c>
      <c r="CJ60" s="7">
        <f t="shared" si="2"/>
        <v>1.7759597816567836</v>
      </c>
    </row>
    <row r="61" spans="2:88">
      <c r="B61" t="s">
        <v>61</v>
      </c>
      <c r="C61">
        <v>1.0999999999999999E-2</v>
      </c>
      <c r="D61">
        <v>0.224</v>
      </c>
      <c r="E61">
        <v>0.14499999999999999</v>
      </c>
      <c r="F61" t="s">
        <v>2</v>
      </c>
      <c r="G61">
        <v>1.0999999999999999E-2</v>
      </c>
      <c r="H61">
        <v>2.2240000000000002</v>
      </c>
      <c r="I61">
        <v>0.01</v>
      </c>
      <c r="J61" t="s">
        <v>2</v>
      </c>
      <c r="K61">
        <v>16.228999999999999</v>
      </c>
      <c r="L61" t="s">
        <v>2</v>
      </c>
      <c r="M61">
        <v>0.105</v>
      </c>
      <c r="N61" t="s">
        <v>2</v>
      </c>
      <c r="O61" t="s">
        <v>2</v>
      </c>
      <c r="P61" t="s">
        <v>2</v>
      </c>
      <c r="Q61" t="s">
        <v>2</v>
      </c>
      <c r="R61">
        <v>4.0670000000000002</v>
      </c>
      <c r="S61">
        <v>2.8479999999999999</v>
      </c>
      <c r="T61" t="s">
        <v>2</v>
      </c>
      <c r="U61" t="s">
        <v>2</v>
      </c>
      <c r="V61">
        <v>1.0569999999999999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  <c r="AB61" t="s">
        <v>2</v>
      </c>
      <c r="AC61">
        <v>1.6559999999999999</v>
      </c>
      <c r="AD61" t="s">
        <v>2</v>
      </c>
      <c r="AE61">
        <v>4.9000000000000002E-2</v>
      </c>
      <c r="AF61" t="s">
        <v>2</v>
      </c>
      <c r="AG61">
        <v>4.556</v>
      </c>
      <c r="AH61" t="s">
        <v>2</v>
      </c>
      <c r="AI61" t="s">
        <v>2</v>
      </c>
      <c r="AJ61" t="s">
        <v>2</v>
      </c>
      <c r="AK61">
        <v>0.47</v>
      </c>
      <c r="AL61">
        <v>2E-3</v>
      </c>
      <c r="AM61" t="s">
        <v>2</v>
      </c>
      <c r="AN61" t="s">
        <v>2</v>
      </c>
      <c r="AO61" t="s">
        <v>2</v>
      </c>
      <c r="AP61" t="s">
        <v>2</v>
      </c>
      <c r="AQ61">
        <v>0.65300000000000002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 t="s">
        <v>2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 t="s">
        <v>2</v>
      </c>
      <c r="BJ61">
        <v>1.214</v>
      </c>
      <c r="BK61" t="s">
        <v>2</v>
      </c>
      <c r="BL61" t="s">
        <v>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54.862000000000002</v>
      </c>
      <c r="CG61" s="9">
        <f t="shared" si="0"/>
        <v>90.393000000000001</v>
      </c>
      <c r="CH61">
        <f>+BJ$82</f>
        <v>260.178</v>
      </c>
      <c r="CI61" s="10">
        <f t="shared" si="1"/>
        <v>2.4152705709244842</v>
      </c>
      <c r="CJ61" s="7">
        <f t="shared" si="2"/>
        <v>1.9561348001757959</v>
      </c>
    </row>
    <row r="62" spans="2:88">
      <c r="B62" t="s">
        <v>62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>
        <v>0.11</v>
      </c>
      <c r="J62" t="s">
        <v>2</v>
      </c>
      <c r="K62" t="s">
        <v>2</v>
      </c>
      <c r="L62" t="s">
        <v>2</v>
      </c>
      <c r="M62">
        <v>9.7000000000000003E-2</v>
      </c>
      <c r="N62" t="s">
        <v>2</v>
      </c>
      <c r="O62">
        <v>0.10199999999999999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>
        <v>0.16200000000000001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  <c r="AO62" t="s">
        <v>2</v>
      </c>
      <c r="AP62" t="s">
        <v>2</v>
      </c>
      <c r="AQ62">
        <v>9.2999999999999999E-2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 t="s">
        <v>2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0.86599999999999999</v>
      </c>
      <c r="CG62" s="9">
        <f t="shared" si="0"/>
        <v>1.43</v>
      </c>
      <c r="CH62">
        <f>+BK$82</f>
        <v>3.9159999999999999</v>
      </c>
      <c r="CI62" s="10">
        <f t="shared" si="1"/>
        <v>0.59284268313110022</v>
      </c>
      <c r="CJ62" s="7">
        <f t="shared" si="2"/>
        <v>0.1553360374650618</v>
      </c>
    </row>
    <row r="63" spans="2:88">
      <c r="B63" t="s">
        <v>63</v>
      </c>
      <c r="C63">
        <v>2.5000000000000001E-2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1.9E-2</v>
      </c>
      <c r="J63" t="s">
        <v>2</v>
      </c>
      <c r="K63" t="s">
        <v>2</v>
      </c>
      <c r="L63" t="s">
        <v>2</v>
      </c>
      <c r="M63">
        <v>1.4999999999999999E-2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6.7000000000000004E-2</v>
      </c>
      <c r="CG63" s="9">
        <f t="shared" si="0"/>
        <v>0.126</v>
      </c>
      <c r="CH63">
        <f>+BL$82</f>
        <v>0.28599999999999998</v>
      </c>
      <c r="CI63" s="10">
        <f t="shared" si="1"/>
        <v>-0.543633966870957</v>
      </c>
      <c r="CJ63" s="7">
        <f t="shared" si="2"/>
        <v>-0.89962945488243706</v>
      </c>
    </row>
    <row r="64" spans="2:88">
      <c r="B64" t="s">
        <v>86</v>
      </c>
      <c r="C64" t="s">
        <v>2</v>
      </c>
      <c r="D64" t="s">
        <v>2</v>
      </c>
      <c r="E64">
        <v>0.23699999999999999</v>
      </c>
      <c r="F64" t="s">
        <v>2</v>
      </c>
      <c r="G64">
        <v>4.0000000000000001E-3</v>
      </c>
      <c r="H64">
        <v>0.499</v>
      </c>
      <c r="I64">
        <v>0.251</v>
      </c>
      <c r="J64" t="s">
        <v>2</v>
      </c>
      <c r="K64">
        <v>0.31</v>
      </c>
      <c r="L64" t="s">
        <v>2</v>
      </c>
      <c r="M64">
        <v>1.2509999999999999</v>
      </c>
      <c r="N64" t="s">
        <v>2</v>
      </c>
      <c r="O64">
        <v>2.0390000000000001</v>
      </c>
      <c r="P64" t="s">
        <v>2</v>
      </c>
      <c r="Q64">
        <v>3.0659999999999998</v>
      </c>
      <c r="R64">
        <v>5.3650000000000002</v>
      </c>
      <c r="S64">
        <v>0.71699999999999997</v>
      </c>
      <c r="T64">
        <v>1.1000000000000001</v>
      </c>
      <c r="U64" t="s">
        <v>2</v>
      </c>
      <c r="V64">
        <v>1.6559999999999999</v>
      </c>
      <c r="W64" t="s">
        <v>2</v>
      </c>
      <c r="X64">
        <v>0.39200000000000002</v>
      </c>
      <c r="Y64" t="s">
        <v>2</v>
      </c>
      <c r="Z64" t="s">
        <v>2</v>
      </c>
      <c r="AA64" t="s">
        <v>2</v>
      </c>
      <c r="AB64" t="s">
        <v>2</v>
      </c>
      <c r="AC64">
        <v>1.284</v>
      </c>
      <c r="AD64">
        <v>0.79500000000000004</v>
      </c>
      <c r="AE64" t="s">
        <v>2</v>
      </c>
      <c r="AF64" t="s">
        <v>2</v>
      </c>
      <c r="AG64">
        <v>1.0740000000000001</v>
      </c>
      <c r="AH64" t="s">
        <v>2</v>
      </c>
      <c r="AI64">
        <v>0.11899999999999999</v>
      </c>
      <c r="AJ64">
        <v>0.71599999999999997</v>
      </c>
      <c r="AK64">
        <v>1.2230000000000001</v>
      </c>
      <c r="AL64">
        <v>0.12</v>
      </c>
      <c r="AM64" t="s">
        <v>2</v>
      </c>
      <c r="AN64" t="s">
        <v>2</v>
      </c>
      <c r="AO64">
        <v>0.59299999999999997</v>
      </c>
      <c r="AP64">
        <v>5.5339999999999998</v>
      </c>
      <c r="AQ64">
        <v>5.1559999999999997</v>
      </c>
      <c r="AR64">
        <v>0.182</v>
      </c>
      <c r="AS64">
        <v>2.3559999999999999</v>
      </c>
      <c r="AT64">
        <v>0.50700000000000001</v>
      </c>
      <c r="AU64" t="s">
        <v>2</v>
      </c>
      <c r="AV64">
        <v>8.5709999999999997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>
        <v>0.72399999999999998</v>
      </c>
      <c r="BD64" t="s">
        <v>2</v>
      </c>
      <c r="BE64">
        <v>1.446</v>
      </c>
      <c r="BF64">
        <v>0.80100000000000005</v>
      </c>
      <c r="BG64">
        <v>0.63</v>
      </c>
      <c r="BH64" t="s">
        <v>2</v>
      </c>
      <c r="BI64" t="s">
        <v>2</v>
      </c>
      <c r="BJ64" t="s">
        <v>2</v>
      </c>
      <c r="BK64">
        <v>7.8E-2</v>
      </c>
      <c r="BL64" t="s">
        <v>2</v>
      </c>
      <c r="BM64">
        <v>23.158999999999999</v>
      </c>
      <c r="BN64" t="s">
        <v>2</v>
      </c>
      <c r="BO64" t="s">
        <v>2</v>
      </c>
      <c r="BP64">
        <v>153.249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177.63</v>
      </c>
      <c r="CG64" s="9">
        <f t="shared" si="0"/>
        <v>402.834</v>
      </c>
      <c r="CH64">
        <f>+BM$82</f>
        <v>882.29600000000005</v>
      </c>
      <c r="CI64" s="10">
        <f t="shared" si="1"/>
        <v>2.9456143103024823</v>
      </c>
      <c r="CJ64" s="7">
        <f t="shared" si="2"/>
        <v>2.6051261187565222</v>
      </c>
    </row>
    <row r="65" spans="2:88">
      <c r="B65" t="s">
        <v>65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>
        <v>1.2E-2</v>
      </c>
      <c r="M65" t="s">
        <v>2</v>
      </c>
      <c r="N65">
        <v>0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>
        <v>7.2999999999999995E-2</v>
      </c>
      <c r="X65" t="s">
        <v>2</v>
      </c>
      <c r="Y65">
        <v>0.16600000000000001</v>
      </c>
      <c r="Z65">
        <v>0.49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>
        <v>7.9000000000000001E-2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>
        <v>8.9999999999999993E-3</v>
      </c>
      <c r="AN65">
        <v>4.5999999999999999E-2</v>
      </c>
      <c r="AO65" t="s">
        <v>2</v>
      </c>
      <c r="AP65" t="s">
        <v>2</v>
      </c>
      <c r="AQ65" t="s">
        <v>2</v>
      </c>
      <c r="AR65" t="s">
        <v>2</v>
      </c>
      <c r="AS65" t="s">
        <v>2</v>
      </c>
      <c r="AT65">
        <v>6.5000000000000002E-2</v>
      </c>
      <c r="AU65">
        <v>9.5000000000000001E-2</v>
      </c>
      <c r="AV65" t="s">
        <v>2</v>
      </c>
      <c r="AW65">
        <v>0.36599999999999999</v>
      </c>
      <c r="AX65">
        <v>0.249</v>
      </c>
      <c r="AY65">
        <v>6.8000000000000005E-2</v>
      </c>
      <c r="AZ65" t="s">
        <v>2</v>
      </c>
      <c r="BA65" t="s">
        <v>2</v>
      </c>
      <c r="BB65" t="s">
        <v>2</v>
      </c>
      <c r="BC65" t="s">
        <v>2</v>
      </c>
      <c r="BD65">
        <v>0.32</v>
      </c>
      <c r="BE65" t="s">
        <v>2</v>
      </c>
      <c r="BF65" t="s">
        <v>2</v>
      </c>
      <c r="BG65" t="s">
        <v>2</v>
      </c>
      <c r="BH65" t="s">
        <v>2</v>
      </c>
      <c r="BI65" t="s">
        <v>2</v>
      </c>
      <c r="BJ65" t="s">
        <v>2</v>
      </c>
      <c r="BK65" t="s">
        <v>2</v>
      </c>
      <c r="BL65" t="s">
        <v>2</v>
      </c>
      <c r="BM65" t="s">
        <v>2</v>
      </c>
      <c r="BN65" t="s">
        <v>2</v>
      </c>
      <c r="BO65" t="s">
        <v>2</v>
      </c>
      <c r="BP65" t="s">
        <v>2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>
        <v>1.3240000000000001</v>
      </c>
      <c r="CB65" t="s">
        <v>2</v>
      </c>
      <c r="CC65" t="s">
        <v>2</v>
      </c>
      <c r="CG65" s="9">
        <f t="shared" si="0"/>
        <v>3.3620000000000001</v>
      </c>
      <c r="CH65">
        <f>+BN$82</f>
        <v>6.875</v>
      </c>
      <c r="CI65" s="10">
        <f t="shared" si="1"/>
        <v>0.83727270250230024</v>
      </c>
      <c r="CJ65" s="7">
        <f t="shared" si="2"/>
        <v>0.52659770910345216</v>
      </c>
    </row>
    <row r="66" spans="2:88">
      <c r="B66" t="s">
        <v>87</v>
      </c>
      <c r="C66" t="s">
        <v>2</v>
      </c>
      <c r="D66" t="s">
        <v>2</v>
      </c>
      <c r="E66">
        <v>6.6000000000000003E-2</v>
      </c>
      <c r="F66" t="s">
        <v>2</v>
      </c>
      <c r="G66" t="s">
        <v>2</v>
      </c>
      <c r="H66" t="s">
        <v>2</v>
      </c>
      <c r="I66" t="s">
        <v>2</v>
      </c>
      <c r="J66">
        <v>0.1</v>
      </c>
      <c r="K66" t="s">
        <v>2</v>
      </c>
      <c r="L66">
        <v>1.0999999999999999E-2</v>
      </c>
      <c r="M66" t="s">
        <v>2</v>
      </c>
      <c r="N66">
        <v>3.5999999999999997E-2</v>
      </c>
      <c r="O66" t="s">
        <v>2</v>
      </c>
      <c r="P66">
        <v>0.60699999999999998</v>
      </c>
      <c r="Q66" t="s">
        <v>2</v>
      </c>
      <c r="R66" t="s">
        <v>2</v>
      </c>
      <c r="S66" t="s">
        <v>2</v>
      </c>
      <c r="T66" t="s">
        <v>2</v>
      </c>
      <c r="U66">
        <v>2.8000000000000001E-2</v>
      </c>
      <c r="V66" t="s">
        <v>2</v>
      </c>
      <c r="W66">
        <v>0.33200000000000002</v>
      </c>
      <c r="X66" t="s">
        <v>2</v>
      </c>
      <c r="Y66" t="s">
        <v>2</v>
      </c>
      <c r="Z66">
        <v>0.54500000000000004</v>
      </c>
      <c r="AA66">
        <v>0.32700000000000001</v>
      </c>
      <c r="AB66">
        <v>0.13900000000000001</v>
      </c>
      <c r="AC66" t="s">
        <v>2</v>
      </c>
      <c r="AD66" t="s">
        <v>2</v>
      </c>
      <c r="AE66" t="s">
        <v>2</v>
      </c>
      <c r="AF66">
        <v>0.14299999999999999</v>
      </c>
      <c r="AG66" t="s">
        <v>2</v>
      </c>
      <c r="AH66">
        <v>7.8E-2</v>
      </c>
      <c r="AI66" t="s">
        <v>2</v>
      </c>
      <c r="AJ66" t="s">
        <v>2</v>
      </c>
      <c r="AK66" t="s">
        <v>2</v>
      </c>
      <c r="AL66" t="s">
        <v>2</v>
      </c>
      <c r="AM66">
        <v>0.49199999999999999</v>
      </c>
      <c r="AN66">
        <v>9.5000000000000001E-2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0.35499999999999998</v>
      </c>
      <c r="AU66">
        <v>0.34699999999999998</v>
      </c>
      <c r="AV66" t="s">
        <v>2</v>
      </c>
      <c r="AW66">
        <v>0.29899999999999999</v>
      </c>
      <c r="AX66">
        <v>0.60299999999999998</v>
      </c>
      <c r="AY66">
        <v>7.0000000000000001E-3</v>
      </c>
      <c r="AZ66">
        <v>1E-3</v>
      </c>
      <c r="BA66">
        <v>2E-3</v>
      </c>
      <c r="BB66">
        <v>3.0000000000000001E-3</v>
      </c>
      <c r="BC66" t="s">
        <v>2</v>
      </c>
      <c r="BD66">
        <v>0.93300000000000005</v>
      </c>
      <c r="BE66" t="s">
        <v>2</v>
      </c>
      <c r="BF66" t="s">
        <v>2</v>
      </c>
      <c r="BG66" t="s">
        <v>2</v>
      </c>
      <c r="BH66">
        <v>0.13300000000000001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>
        <v>0.442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4.2969999999999997</v>
      </c>
      <c r="CB66" t="s">
        <v>2</v>
      </c>
      <c r="CC66" t="s">
        <v>2</v>
      </c>
      <c r="CG66" s="9">
        <f t="shared" si="0"/>
        <v>10.420999999999999</v>
      </c>
      <c r="CH66">
        <f>+BO$82</f>
        <v>19.945</v>
      </c>
      <c r="CI66" s="10">
        <f t="shared" si="1"/>
        <v>1.2998340406458584</v>
      </c>
      <c r="CJ66" s="7">
        <f t="shared" si="2"/>
        <v>1.0179093958966889</v>
      </c>
    </row>
    <row r="67" spans="2:88">
      <c r="B67" t="s">
        <v>67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>
        <v>0.745</v>
      </c>
      <c r="I67">
        <v>0.30499999999999999</v>
      </c>
      <c r="J67" t="s">
        <v>2</v>
      </c>
      <c r="K67" t="s">
        <v>2</v>
      </c>
      <c r="L67" t="s">
        <v>2</v>
      </c>
      <c r="M67">
        <v>2.512</v>
      </c>
      <c r="N67" t="s">
        <v>2</v>
      </c>
      <c r="O67">
        <v>1.3560000000000001</v>
      </c>
      <c r="P67" t="s">
        <v>2</v>
      </c>
      <c r="Q67">
        <v>1.5309999999999999</v>
      </c>
      <c r="R67">
        <v>5.0279999999999996</v>
      </c>
      <c r="S67" t="s">
        <v>2</v>
      </c>
      <c r="T67">
        <v>1.1830000000000001</v>
      </c>
      <c r="U67" t="s">
        <v>2</v>
      </c>
      <c r="V67">
        <v>2.4510000000000001</v>
      </c>
      <c r="W67" t="s">
        <v>2</v>
      </c>
      <c r="X67">
        <v>7.0000000000000007E-2</v>
      </c>
      <c r="Y67" t="s">
        <v>2</v>
      </c>
      <c r="Z67" t="s">
        <v>2</v>
      </c>
      <c r="AA67" t="s">
        <v>2</v>
      </c>
      <c r="AB67" t="s">
        <v>2</v>
      </c>
      <c r="AC67">
        <v>4.88</v>
      </c>
      <c r="AD67">
        <v>1.29</v>
      </c>
      <c r="AE67" t="s">
        <v>2</v>
      </c>
      <c r="AF67" t="s">
        <v>2</v>
      </c>
      <c r="AG67">
        <v>11.48</v>
      </c>
      <c r="AH67" t="s">
        <v>2</v>
      </c>
      <c r="AI67">
        <v>0.29799999999999999</v>
      </c>
      <c r="AJ67">
        <v>1.1180000000000001</v>
      </c>
      <c r="AK67">
        <v>4.1189999999999998</v>
      </c>
      <c r="AL67">
        <v>5.7000000000000002E-2</v>
      </c>
      <c r="AM67" t="s">
        <v>2</v>
      </c>
      <c r="AN67" t="s">
        <v>2</v>
      </c>
      <c r="AO67">
        <v>0.90300000000000002</v>
      </c>
      <c r="AP67">
        <v>2.6789999999999998</v>
      </c>
      <c r="AQ67">
        <v>3.089</v>
      </c>
      <c r="AR67">
        <v>0.113</v>
      </c>
      <c r="AS67">
        <v>5.27</v>
      </c>
      <c r="AT67">
        <v>0.29699999999999999</v>
      </c>
      <c r="AU67" t="s">
        <v>2</v>
      </c>
      <c r="AV67">
        <v>5.359</v>
      </c>
      <c r="AW67" t="s">
        <v>2</v>
      </c>
      <c r="AX67" t="s">
        <v>2</v>
      </c>
      <c r="AY67" t="s">
        <v>2</v>
      </c>
      <c r="AZ67" t="s">
        <v>2</v>
      </c>
      <c r="BA67" t="s">
        <v>2</v>
      </c>
      <c r="BB67" t="s">
        <v>2</v>
      </c>
      <c r="BC67">
        <v>0.57899999999999996</v>
      </c>
      <c r="BD67" t="s">
        <v>2</v>
      </c>
      <c r="BE67">
        <v>0.89900000000000002</v>
      </c>
      <c r="BF67">
        <v>0.501</v>
      </c>
      <c r="BG67">
        <v>0.39400000000000002</v>
      </c>
      <c r="BH67" t="s">
        <v>2</v>
      </c>
      <c r="BI67">
        <v>13.477</v>
      </c>
      <c r="BJ67">
        <v>3.1240000000000001</v>
      </c>
      <c r="BK67">
        <v>9.7000000000000003E-2</v>
      </c>
      <c r="BL67" t="s">
        <v>2</v>
      </c>
      <c r="BM67">
        <v>131.339</v>
      </c>
      <c r="BN67" t="s">
        <v>2</v>
      </c>
      <c r="BO67" t="s">
        <v>2</v>
      </c>
      <c r="BP67">
        <v>161.721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 t="s">
        <v>2</v>
      </c>
      <c r="CB67" t="s">
        <v>2</v>
      </c>
      <c r="CC67">
        <v>1748.8009999999999</v>
      </c>
      <c r="CG67" s="9">
        <f t="shared" ref="CG67:CG82" si="3">+SUM(C67:CC67)</f>
        <v>2117.0650000000001</v>
      </c>
      <c r="CH67">
        <f>+BP$82</f>
        <v>5351.4359999999997</v>
      </c>
      <c r="CI67" s="10">
        <f t="shared" ref="CI67:CI80" si="4">+LOG(CH67)</f>
        <v>3.7284703358892806</v>
      </c>
      <c r="CJ67" s="7">
        <f t="shared" ref="CJ67:CJ80" si="5">+LOG(CG67)</f>
        <v>3.3257341923169847</v>
      </c>
    </row>
    <row r="68" spans="2:88">
      <c r="B68" t="s">
        <v>68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>
        <v>8.9999999999999993E-3</v>
      </c>
      <c r="K68" t="s">
        <v>2</v>
      </c>
      <c r="L68">
        <v>8.0000000000000002E-3</v>
      </c>
      <c r="M68" t="s">
        <v>2</v>
      </c>
      <c r="N68">
        <v>1.2E-2</v>
      </c>
      <c r="O68" t="s">
        <v>2</v>
      </c>
      <c r="P68">
        <v>0.03</v>
      </c>
      <c r="Q68" t="s">
        <v>2</v>
      </c>
      <c r="R68" t="s">
        <v>2</v>
      </c>
      <c r="S68" t="s">
        <v>2</v>
      </c>
      <c r="T68" t="s">
        <v>2</v>
      </c>
      <c r="U68">
        <v>0.49</v>
      </c>
      <c r="V68" t="s">
        <v>2</v>
      </c>
      <c r="W68">
        <v>0.11600000000000001</v>
      </c>
      <c r="X68" t="s">
        <v>2</v>
      </c>
      <c r="Y68">
        <v>0.33400000000000002</v>
      </c>
      <c r="Z68">
        <v>0.35599999999999998</v>
      </c>
      <c r="AA68">
        <v>7.8E-2</v>
      </c>
      <c r="AB68">
        <v>8.0000000000000002E-3</v>
      </c>
      <c r="AC68" t="s">
        <v>2</v>
      </c>
      <c r="AD68" t="s">
        <v>2</v>
      </c>
      <c r="AE68" t="s">
        <v>2</v>
      </c>
      <c r="AF68">
        <v>0.14899999999999999</v>
      </c>
      <c r="AG68" t="s">
        <v>2</v>
      </c>
      <c r="AH68">
        <v>0.72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  <c r="AN68" t="s">
        <v>2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>
        <v>5.1999999999999998E-2</v>
      </c>
      <c r="AV68" t="s">
        <v>2</v>
      </c>
      <c r="AW68">
        <v>0.79700000000000004</v>
      </c>
      <c r="AX68">
        <v>0.14000000000000001</v>
      </c>
      <c r="AY68">
        <v>6.0000000000000001E-3</v>
      </c>
      <c r="AZ68">
        <v>0.158</v>
      </c>
      <c r="BA68">
        <v>0.26800000000000002</v>
      </c>
      <c r="BB68">
        <v>0.32300000000000001</v>
      </c>
      <c r="BC68" t="s">
        <v>2</v>
      </c>
      <c r="BD68">
        <v>1.06</v>
      </c>
      <c r="BE68" t="s">
        <v>2</v>
      </c>
      <c r="BF68" t="s">
        <v>2</v>
      </c>
      <c r="BG68" t="s">
        <v>2</v>
      </c>
      <c r="BH68" t="s">
        <v>2</v>
      </c>
      <c r="BI68" t="s">
        <v>2</v>
      </c>
      <c r="BJ68" t="s">
        <v>2</v>
      </c>
      <c r="BK68" t="s">
        <v>2</v>
      </c>
      <c r="BL68" t="s">
        <v>2</v>
      </c>
      <c r="BM68" t="s">
        <v>2</v>
      </c>
      <c r="BN68" t="s">
        <v>2</v>
      </c>
      <c r="BO68" t="s">
        <v>2</v>
      </c>
      <c r="BP68" t="s">
        <v>2</v>
      </c>
      <c r="BQ68" t="s">
        <v>2</v>
      </c>
      <c r="BR68" t="s">
        <v>2</v>
      </c>
      <c r="BS68">
        <v>1.4370000000000001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>
        <v>13.779</v>
      </c>
      <c r="CB68" t="s">
        <v>2</v>
      </c>
      <c r="CC68" t="s">
        <v>2</v>
      </c>
      <c r="CG68" s="9">
        <f t="shared" si="3"/>
        <v>20.330000000000002</v>
      </c>
      <c r="CH68">
        <f>+BQ$82</f>
        <v>50.558</v>
      </c>
      <c r="CI68" s="10">
        <f t="shared" si="4"/>
        <v>1.7037898855642093</v>
      </c>
      <c r="CJ68" s="7">
        <f t="shared" si="5"/>
        <v>1.3081373786380386</v>
      </c>
    </row>
    <row r="69" spans="2:88">
      <c r="B69" t="s">
        <v>69</v>
      </c>
      <c r="C69" t="s">
        <v>2</v>
      </c>
      <c r="D69" t="s">
        <v>2</v>
      </c>
      <c r="E69" t="s">
        <v>2</v>
      </c>
      <c r="F69" t="s">
        <v>2</v>
      </c>
      <c r="G69">
        <v>1.0999999999999999E-2</v>
      </c>
      <c r="H69" t="s">
        <v>2</v>
      </c>
      <c r="I69">
        <v>9.2999999999999999E-2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>
        <v>0.33300000000000002</v>
      </c>
      <c r="P69" t="s">
        <v>2</v>
      </c>
      <c r="Q69">
        <v>0.64200000000000002</v>
      </c>
      <c r="R69">
        <v>1.417</v>
      </c>
      <c r="S69" t="s">
        <v>2</v>
      </c>
      <c r="T69">
        <v>0.47299999999999998</v>
      </c>
      <c r="U69" t="s">
        <v>2</v>
      </c>
      <c r="V69">
        <v>0.26900000000000002</v>
      </c>
      <c r="W69" t="s">
        <v>2</v>
      </c>
      <c r="X69">
        <v>6.0999999999999999E-2</v>
      </c>
      <c r="Y69" t="s">
        <v>2</v>
      </c>
      <c r="Z69" t="s">
        <v>2</v>
      </c>
      <c r="AA69" t="s">
        <v>2</v>
      </c>
      <c r="AB69" t="s">
        <v>2</v>
      </c>
      <c r="AC69">
        <v>1.948</v>
      </c>
      <c r="AD69">
        <v>0.47399999999999998</v>
      </c>
      <c r="AE69">
        <v>0.66600000000000004</v>
      </c>
      <c r="AF69" t="s">
        <v>2</v>
      </c>
      <c r="AG69" t="s">
        <v>2</v>
      </c>
      <c r="AH69" t="s">
        <v>2</v>
      </c>
      <c r="AI69">
        <v>5.8000000000000003E-2</v>
      </c>
      <c r="AJ69">
        <v>0.252</v>
      </c>
      <c r="AK69" t="s">
        <v>2</v>
      </c>
      <c r="AL69">
        <v>2.5000000000000001E-2</v>
      </c>
      <c r="AM69" t="s">
        <v>2</v>
      </c>
      <c r="AN69" t="s">
        <v>2</v>
      </c>
      <c r="AO69">
        <v>0.53800000000000003</v>
      </c>
      <c r="AP69">
        <v>0.84799999999999998</v>
      </c>
      <c r="AQ69">
        <v>0.79700000000000004</v>
      </c>
      <c r="AR69">
        <v>3.7999999999999999E-2</v>
      </c>
      <c r="AS69">
        <v>1.288</v>
      </c>
      <c r="AT69">
        <v>0.14000000000000001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 t="s">
        <v>2</v>
      </c>
      <c r="BC69">
        <v>0.20499999999999999</v>
      </c>
      <c r="BD69" t="s">
        <v>2</v>
      </c>
      <c r="BE69">
        <v>0.53100000000000003</v>
      </c>
      <c r="BF69">
        <v>0.52200000000000002</v>
      </c>
      <c r="BG69">
        <v>0.41099999999999998</v>
      </c>
      <c r="BH69" t="s">
        <v>2</v>
      </c>
      <c r="BI69">
        <v>6.5949999999999998</v>
      </c>
      <c r="BJ69" t="s">
        <v>2</v>
      </c>
      <c r="BK69">
        <v>0.112</v>
      </c>
      <c r="BL69">
        <v>3.5000000000000003E-2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 t="s">
        <v>2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 t="s">
        <v>2</v>
      </c>
      <c r="CB69" t="s">
        <v>2</v>
      </c>
      <c r="CC69">
        <v>12.661</v>
      </c>
      <c r="CG69" s="9">
        <f t="shared" si="3"/>
        <v>31.442999999999998</v>
      </c>
      <c r="CH69">
        <f>+BR$82</f>
        <v>62.857999999999997</v>
      </c>
      <c r="CI69" s="10">
        <f t="shared" si="4"/>
        <v>1.7983605586290328</v>
      </c>
      <c r="CJ69" s="7">
        <f t="shared" si="5"/>
        <v>1.4975239757035406</v>
      </c>
    </row>
    <row r="70" spans="2:88">
      <c r="B70" t="s">
        <v>70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>
        <v>2.1999999999999999E-2</v>
      </c>
      <c r="O70" t="s">
        <v>2</v>
      </c>
      <c r="P70">
        <v>0.255</v>
      </c>
      <c r="Q70" t="s">
        <v>2</v>
      </c>
      <c r="R70" t="s">
        <v>2</v>
      </c>
      <c r="S70" t="s">
        <v>2</v>
      </c>
      <c r="T70" t="s">
        <v>2</v>
      </c>
      <c r="U70">
        <v>8.5000000000000006E-2</v>
      </c>
      <c r="V70" t="s">
        <v>2</v>
      </c>
      <c r="W70" t="s">
        <v>2</v>
      </c>
      <c r="X70" t="s">
        <v>2</v>
      </c>
      <c r="Y70">
        <v>0.23699999999999999</v>
      </c>
      <c r="Z70">
        <v>0.27200000000000002</v>
      </c>
      <c r="AA70">
        <v>0.105</v>
      </c>
      <c r="AB70">
        <v>2E-3</v>
      </c>
      <c r="AC70" t="s">
        <v>2</v>
      </c>
      <c r="AD70" t="s">
        <v>2</v>
      </c>
      <c r="AE70" t="s">
        <v>2</v>
      </c>
      <c r="AF70">
        <v>6.4000000000000001E-2</v>
      </c>
      <c r="AG70" t="s">
        <v>2</v>
      </c>
      <c r="AH70">
        <v>0.123</v>
      </c>
      <c r="AI70" t="s">
        <v>2</v>
      </c>
      <c r="AJ70" t="s">
        <v>2</v>
      </c>
      <c r="AK70" t="s">
        <v>2</v>
      </c>
      <c r="AL70" t="s">
        <v>2</v>
      </c>
      <c r="AM70">
        <v>3.0000000000000001E-3</v>
      </c>
      <c r="AN70">
        <v>1E-3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>
        <v>6.4000000000000001E-2</v>
      </c>
      <c r="AU70">
        <v>0.318</v>
      </c>
      <c r="AV70" t="s">
        <v>2</v>
      </c>
      <c r="AW70">
        <v>2.3149999999999999</v>
      </c>
      <c r="AX70">
        <v>0.184</v>
      </c>
      <c r="AY70" t="s">
        <v>2</v>
      </c>
      <c r="AZ70">
        <v>0.22800000000000001</v>
      </c>
      <c r="BA70">
        <v>0.38800000000000001</v>
      </c>
      <c r="BB70">
        <v>0.46800000000000003</v>
      </c>
      <c r="BC70" t="s">
        <v>2</v>
      </c>
      <c r="BD70">
        <v>0.83799999999999997</v>
      </c>
      <c r="BE70" t="s">
        <v>2</v>
      </c>
      <c r="BF70" t="s">
        <v>2</v>
      </c>
      <c r="BG70" t="s">
        <v>2</v>
      </c>
      <c r="BH70" t="s">
        <v>2</v>
      </c>
      <c r="BI70" t="s">
        <v>2</v>
      </c>
      <c r="BJ70" t="s">
        <v>2</v>
      </c>
      <c r="BK70" t="s">
        <v>2</v>
      </c>
      <c r="BL70" t="s">
        <v>2</v>
      </c>
      <c r="BM70" t="s">
        <v>2</v>
      </c>
      <c r="BN70">
        <v>0.46400000000000002</v>
      </c>
      <c r="BO70">
        <v>1.38</v>
      </c>
      <c r="BP70" t="s">
        <v>2</v>
      </c>
      <c r="BQ70">
        <v>3.0630000000000002</v>
      </c>
      <c r="BR70" t="s">
        <v>2</v>
      </c>
      <c r="BS70">
        <v>1.1160000000000001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>
        <v>11.537000000000001</v>
      </c>
      <c r="CB70" t="s">
        <v>2</v>
      </c>
      <c r="CC70" t="s">
        <v>2</v>
      </c>
      <c r="CG70" s="9">
        <f t="shared" si="3"/>
        <v>23.532</v>
      </c>
      <c r="CH70">
        <f>+BS$82</f>
        <v>57.03</v>
      </c>
      <c r="CI70" s="10">
        <f t="shared" si="4"/>
        <v>1.7561033715851055</v>
      </c>
      <c r="CJ70" s="7">
        <f t="shared" si="5"/>
        <v>1.3716588397154088</v>
      </c>
    </row>
    <row r="71" spans="2:88">
      <c r="B71" t="s">
        <v>71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>
        <v>0.01</v>
      </c>
      <c r="K71" t="s">
        <v>2</v>
      </c>
      <c r="L71" t="s">
        <v>2</v>
      </c>
      <c r="M71" t="s">
        <v>2</v>
      </c>
      <c r="N71">
        <v>2E-3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>
        <v>1.367</v>
      </c>
      <c r="AA71" t="s">
        <v>2</v>
      </c>
      <c r="AB71">
        <v>6.0000000000000001E-3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>
        <v>6.0999999999999999E-2</v>
      </c>
      <c r="AI71" t="s">
        <v>2</v>
      </c>
      <c r="AJ71" t="s">
        <v>2</v>
      </c>
      <c r="AK71" t="s">
        <v>2</v>
      </c>
      <c r="AL71" t="s">
        <v>2</v>
      </c>
      <c r="AM71">
        <v>0.24299999999999999</v>
      </c>
      <c r="AN71" t="s">
        <v>2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>
        <v>0.35699999999999998</v>
      </c>
      <c r="AV71" t="s">
        <v>2</v>
      </c>
      <c r="AW71">
        <v>1.07</v>
      </c>
      <c r="AX71">
        <v>0.52800000000000002</v>
      </c>
      <c r="AY71" t="s">
        <v>2</v>
      </c>
      <c r="AZ71">
        <v>0.03</v>
      </c>
      <c r="BA71">
        <v>0.05</v>
      </c>
      <c r="BB71">
        <v>6.0999999999999999E-2</v>
      </c>
      <c r="BC71" t="s">
        <v>2</v>
      </c>
      <c r="BD71">
        <v>1.3420000000000001</v>
      </c>
      <c r="BE71" t="s">
        <v>2</v>
      </c>
      <c r="BF71" t="s">
        <v>2</v>
      </c>
      <c r="BG71" t="s">
        <v>2</v>
      </c>
      <c r="BH71">
        <v>0.42299999999999999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0.24</v>
      </c>
      <c r="BO71" t="s">
        <v>2</v>
      </c>
      <c r="BP71" t="s">
        <v>2</v>
      </c>
      <c r="BQ71" t="s">
        <v>2</v>
      </c>
      <c r="BR71" t="s">
        <v>2</v>
      </c>
      <c r="BS71">
        <v>6.3E-2</v>
      </c>
      <c r="BT71">
        <v>0.85399999999999998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5.3</v>
      </c>
      <c r="CB71" t="s">
        <v>2</v>
      </c>
      <c r="CC71" t="s">
        <v>2</v>
      </c>
      <c r="CG71" s="9">
        <f t="shared" si="3"/>
        <v>12.007000000000001</v>
      </c>
      <c r="CH71">
        <f>+BT$82</f>
        <v>25.826000000000001</v>
      </c>
      <c r="CI71" s="10">
        <f t="shared" si="4"/>
        <v>1.4120571466901561</v>
      </c>
      <c r="CJ71" s="7">
        <f t="shared" si="5"/>
        <v>1.0794345106337437</v>
      </c>
    </row>
    <row r="72" spans="2:88">
      <c r="B72" t="s">
        <v>72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>
        <v>5.1379999999999999</v>
      </c>
      <c r="I72">
        <v>0.112</v>
      </c>
      <c r="J72" t="s">
        <v>2</v>
      </c>
      <c r="K72">
        <v>6.4219999999999997</v>
      </c>
      <c r="L72" t="s">
        <v>2</v>
      </c>
      <c r="M72" t="s">
        <v>2</v>
      </c>
      <c r="N72" t="s">
        <v>2</v>
      </c>
      <c r="O72">
        <v>6.4000000000000001E-2</v>
      </c>
      <c r="P72" t="s">
        <v>2</v>
      </c>
      <c r="Q72" t="s">
        <v>2</v>
      </c>
      <c r="R72">
        <v>5.7889999999999997</v>
      </c>
      <c r="S72">
        <v>11.532</v>
      </c>
      <c r="T72">
        <v>0.23400000000000001</v>
      </c>
      <c r="U72" t="s">
        <v>2</v>
      </c>
      <c r="V72">
        <v>1.2330000000000001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>
        <v>1.655</v>
      </c>
      <c r="AD72" t="s">
        <v>2</v>
      </c>
      <c r="AE72">
        <v>0.255</v>
      </c>
      <c r="AF72" t="s">
        <v>2</v>
      </c>
      <c r="AG72">
        <v>22.777999999999999</v>
      </c>
      <c r="AH72" t="s">
        <v>2</v>
      </c>
      <c r="AI72" t="s">
        <v>2</v>
      </c>
      <c r="AJ72" t="s">
        <v>2</v>
      </c>
      <c r="AK72">
        <v>1.7270000000000001</v>
      </c>
      <c r="AL72">
        <v>0.14599999999999999</v>
      </c>
      <c r="AM72" t="s">
        <v>2</v>
      </c>
      <c r="AN72" t="s">
        <v>2</v>
      </c>
      <c r="AO72">
        <v>0.36599999999999999</v>
      </c>
      <c r="AP72">
        <v>0.83199999999999996</v>
      </c>
      <c r="AQ72">
        <v>1.7549999999999999</v>
      </c>
      <c r="AR72" t="s">
        <v>2</v>
      </c>
      <c r="AS72">
        <v>2.7570000000000001</v>
      </c>
      <c r="AT72" t="s">
        <v>2</v>
      </c>
      <c r="AU72" t="s">
        <v>2</v>
      </c>
      <c r="AV72">
        <v>26.782</v>
      </c>
      <c r="AW72" t="s">
        <v>2</v>
      </c>
      <c r="AX72" t="s">
        <v>2</v>
      </c>
      <c r="AY72" t="s">
        <v>2</v>
      </c>
      <c r="AZ72" t="s">
        <v>2</v>
      </c>
      <c r="BA72" t="s">
        <v>2</v>
      </c>
      <c r="BB72" t="s">
        <v>2</v>
      </c>
      <c r="BC72">
        <v>0.88200000000000001</v>
      </c>
      <c r="BD72" t="s">
        <v>2</v>
      </c>
      <c r="BE72">
        <v>0.30199999999999999</v>
      </c>
      <c r="BF72">
        <v>0.17</v>
      </c>
      <c r="BG72">
        <v>0.13400000000000001</v>
      </c>
      <c r="BH72" t="s">
        <v>2</v>
      </c>
      <c r="BI72" t="s">
        <v>2</v>
      </c>
      <c r="BJ72">
        <v>64.656999999999996</v>
      </c>
      <c r="BK72">
        <v>0.115</v>
      </c>
      <c r="BL72" t="s">
        <v>2</v>
      </c>
      <c r="BM72">
        <v>67.465000000000003</v>
      </c>
      <c r="BN72" t="s">
        <v>2</v>
      </c>
      <c r="BO72" t="s">
        <v>2</v>
      </c>
      <c r="BP72" t="s">
        <v>2</v>
      </c>
      <c r="BQ72" t="s">
        <v>2</v>
      </c>
      <c r="BR72">
        <v>4.4029999999999996</v>
      </c>
      <c r="BS72" t="s">
        <v>2</v>
      </c>
      <c r="BT72" t="s">
        <v>2</v>
      </c>
      <c r="BU72">
        <v>53.820999999999998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 t="s">
        <v>2</v>
      </c>
      <c r="CB72" t="s">
        <v>2</v>
      </c>
      <c r="CC72">
        <v>322.32299999999998</v>
      </c>
      <c r="CG72" s="9">
        <f t="shared" si="3"/>
        <v>603.84899999999993</v>
      </c>
      <c r="CH72">
        <f>+BU$82</f>
        <v>1565.576</v>
      </c>
      <c r="CI72" s="10">
        <f t="shared" si="4"/>
        <v>3.1946741550442619</v>
      </c>
      <c r="CJ72" s="7">
        <f t="shared" si="5"/>
        <v>2.7809283514266911</v>
      </c>
    </row>
    <row r="73" spans="2:88">
      <c r="B73" t="s">
        <v>88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>
        <v>3.5000000000000003E-2</v>
      </c>
      <c r="X73" t="s">
        <v>2</v>
      </c>
      <c r="Y73" t="s">
        <v>2</v>
      </c>
      <c r="Z73" t="s">
        <v>2</v>
      </c>
      <c r="AA73">
        <v>0.14099999999999999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2</v>
      </c>
      <c r="AM73">
        <v>0.159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 t="s">
        <v>2</v>
      </c>
      <c r="BD73">
        <v>0.875</v>
      </c>
      <c r="BE73" t="s">
        <v>2</v>
      </c>
      <c r="BF73" t="s">
        <v>2</v>
      </c>
      <c r="BG73" t="s">
        <v>2</v>
      </c>
      <c r="BH73">
        <v>1.151</v>
      </c>
      <c r="BI73" t="s">
        <v>2</v>
      </c>
      <c r="BJ73" t="s">
        <v>2</v>
      </c>
      <c r="BK73" t="s">
        <v>2</v>
      </c>
      <c r="BL73" t="s">
        <v>2</v>
      </c>
      <c r="BM73" t="s">
        <v>2</v>
      </c>
      <c r="BN73">
        <v>0.34799999999999998</v>
      </c>
      <c r="BO73" t="s">
        <v>2</v>
      </c>
      <c r="BP73" t="s">
        <v>2</v>
      </c>
      <c r="BQ73" t="s">
        <v>2</v>
      </c>
      <c r="BR73" t="s">
        <v>2</v>
      </c>
      <c r="BS73" t="s">
        <v>2</v>
      </c>
      <c r="BT73">
        <v>21.712</v>
      </c>
      <c r="BU73" t="s">
        <v>2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>
        <v>87.040999999999997</v>
      </c>
      <c r="CB73" t="s">
        <v>2</v>
      </c>
      <c r="CC73" t="s">
        <v>2</v>
      </c>
      <c r="CG73" s="9">
        <f t="shared" si="3"/>
        <v>111.46199999999999</v>
      </c>
      <c r="CH73">
        <f>+BV$82</f>
        <v>0</v>
      </c>
      <c r="CI73" s="10"/>
      <c r="CJ73" s="7"/>
    </row>
    <row r="74" spans="2:88">
      <c r="B74" t="s">
        <v>74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>
        <v>6.2E-2</v>
      </c>
      <c r="Q74" t="s">
        <v>2</v>
      </c>
      <c r="R74" t="s">
        <v>2</v>
      </c>
      <c r="S74" t="s">
        <v>2</v>
      </c>
      <c r="T74" t="s">
        <v>2</v>
      </c>
      <c r="U74">
        <v>5.3999999999999999E-2</v>
      </c>
      <c r="V74" t="s">
        <v>2</v>
      </c>
      <c r="W74" t="s">
        <v>2</v>
      </c>
      <c r="X74" t="s">
        <v>2</v>
      </c>
      <c r="Y74">
        <v>0.23799999999999999</v>
      </c>
      <c r="Z74" t="s">
        <v>2</v>
      </c>
      <c r="AA74" t="s">
        <v>2</v>
      </c>
      <c r="AB74">
        <v>2E-3</v>
      </c>
      <c r="AC74" t="s">
        <v>2</v>
      </c>
      <c r="AD74" t="s">
        <v>2</v>
      </c>
      <c r="AE74" t="s">
        <v>2</v>
      </c>
      <c r="AF74" t="s">
        <v>2</v>
      </c>
      <c r="AG74" t="s">
        <v>2</v>
      </c>
      <c r="AH74">
        <v>2.5000000000000001E-2</v>
      </c>
      <c r="AI74" t="s">
        <v>2</v>
      </c>
      <c r="AJ74" t="s">
        <v>2</v>
      </c>
      <c r="AK74" t="s">
        <v>2</v>
      </c>
      <c r="AL74" t="s">
        <v>2</v>
      </c>
      <c r="AM74">
        <v>2.1999999999999999E-2</v>
      </c>
      <c r="AN74">
        <v>1.2E-2</v>
      </c>
      <c r="AO74" t="s">
        <v>2</v>
      </c>
      <c r="AP74" t="s">
        <v>2</v>
      </c>
      <c r="AQ74" t="s">
        <v>2</v>
      </c>
      <c r="AR74" t="s">
        <v>2</v>
      </c>
      <c r="AS74" t="s">
        <v>2</v>
      </c>
      <c r="AT74">
        <v>1.357</v>
      </c>
      <c r="AU74">
        <v>0.107</v>
      </c>
      <c r="AV74" t="s">
        <v>2</v>
      </c>
      <c r="AW74">
        <v>4.7320000000000002</v>
      </c>
      <c r="AX74">
        <v>1.4950000000000001</v>
      </c>
      <c r="AY74">
        <v>0.114</v>
      </c>
      <c r="AZ74">
        <v>0.19700000000000001</v>
      </c>
      <c r="BA74">
        <v>0.33500000000000002</v>
      </c>
      <c r="BB74">
        <v>0.40300000000000002</v>
      </c>
      <c r="BC74" t="s">
        <v>2</v>
      </c>
      <c r="BD74">
        <v>3.2730000000000001</v>
      </c>
      <c r="BE74" t="s">
        <v>2</v>
      </c>
      <c r="BF74" t="s">
        <v>2</v>
      </c>
      <c r="BG74" t="s">
        <v>2</v>
      </c>
      <c r="BH74">
        <v>8.4000000000000005E-2</v>
      </c>
      <c r="BI74" t="s">
        <v>2</v>
      </c>
      <c r="BJ74" t="s">
        <v>2</v>
      </c>
      <c r="BK74" t="s">
        <v>2</v>
      </c>
      <c r="BL74" t="s">
        <v>2</v>
      </c>
      <c r="BM74" t="s">
        <v>2</v>
      </c>
      <c r="BN74">
        <v>1.046</v>
      </c>
      <c r="BO74">
        <v>8.0609999999999999</v>
      </c>
      <c r="BP74" t="s">
        <v>2</v>
      </c>
      <c r="BQ74">
        <v>1.58</v>
      </c>
      <c r="BR74" t="s">
        <v>2</v>
      </c>
      <c r="BS74">
        <v>1.2509999999999999</v>
      </c>
      <c r="BT74" t="s">
        <v>2</v>
      </c>
      <c r="BU74" t="s">
        <v>2</v>
      </c>
      <c r="BV74" t="s">
        <v>2</v>
      </c>
      <c r="BW74" t="s">
        <v>2</v>
      </c>
      <c r="BX74" t="s">
        <v>2</v>
      </c>
      <c r="BY74" t="s">
        <v>2</v>
      </c>
      <c r="BZ74" t="s">
        <v>2</v>
      </c>
      <c r="CA74">
        <v>299.02499999999998</v>
      </c>
      <c r="CB74" t="s">
        <v>2</v>
      </c>
      <c r="CC74" t="s">
        <v>2</v>
      </c>
      <c r="CG74" s="9">
        <f t="shared" si="3"/>
        <v>323.47499999999997</v>
      </c>
      <c r="CH74">
        <f>+BW$82</f>
        <v>0</v>
      </c>
      <c r="CI74" s="10"/>
      <c r="CJ74" s="7"/>
    </row>
    <row r="75" spans="2:88">
      <c r="B75" t="s">
        <v>89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>
        <v>4.351</v>
      </c>
      <c r="AH75" t="s">
        <v>2</v>
      </c>
      <c r="AI75">
        <v>0.159</v>
      </c>
      <c r="AJ75" t="s">
        <v>2</v>
      </c>
      <c r="AK75" t="s">
        <v>2</v>
      </c>
      <c r="AL75" t="s">
        <v>2</v>
      </c>
      <c r="AM75" t="s">
        <v>2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>
        <v>30.829000000000001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  <c r="BF75" t="s">
        <v>2</v>
      </c>
      <c r="BG75" t="s">
        <v>2</v>
      </c>
      <c r="BH75" t="s">
        <v>2</v>
      </c>
      <c r="BI75" t="s">
        <v>2</v>
      </c>
      <c r="BJ75">
        <v>132.762</v>
      </c>
      <c r="BK75" t="s">
        <v>2</v>
      </c>
      <c r="BL75" t="s">
        <v>2</v>
      </c>
      <c r="BM75" t="s">
        <v>2</v>
      </c>
      <c r="BN75" t="s">
        <v>2</v>
      </c>
      <c r="BO75" t="s">
        <v>2</v>
      </c>
      <c r="BP75" t="s">
        <v>2</v>
      </c>
      <c r="BQ75" t="s">
        <v>2</v>
      </c>
      <c r="BR75">
        <v>16.91</v>
      </c>
      <c r="BS75" t="s">
        <v>2</v>
      </c>
      <c r="BT75" t="s">
        <v>2</v>
      </c>
      <c r="BU75">
        <v>1315.395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 t="s">
        <v>2</v>
      </c>
      <c r="CB75" t="s">
        <v>2</v>
      </c>
      <c r="CC75">
        <v>16705.04</v>
      </c>
      <c r="CG75" s="9">
        <f t="shared" si="3"/>
        <v>18205.446</v>
      </c>
      <c r="CH75">
        <f>+BX$82</f>
        <v>0</v>
      </c>
      <c r="CI75" s="10"/>
      <c r="CJ75" s="7"/>
    </row>
    <row r="76" spans="2:88">
      <c r="B76" t="s">
        <v>76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>
        <v>1.2E-2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0.42599999999999999</v>
      </c>
      <c r="AF76" t="s">
        <v>2</v>
      </c>
      <c r="AG76" t="s">
        <v>2</v>
      </c>
      <c r="AH76" t="s">
        <v>2</v>
      </c>
      <c r="AI76">
        <v>5.3999999999999999E-2</v>
      </c>
      <c r="AJ76" t="s">
        <v>2</v>
      </c>
      <c r="AK76">
        <v>0.59699999999999998</v>
      </c>
      <c r="AL76" t="s">
        <v>2</v>
      </c>
      <c r="AM76" t="s">
        <v>2</v>
      </c>
      <c r="AN76" t="s">
        <v>2</v>
      </c>
      <c r="AO76" t="s">
        <v>2</v>
      </c>
      <c r="AP76" t="s">
        <v>2</v>
      </c>
      <c r="AQ76" t="s">
        <v>2</v>
      </c>
      <c r="AR76">
        <v>1.4E-2</v>
      </c>
      <c r="AS76" t="s">
        <v>2</v>
      </c>
      <c r="AT76">
        <v>0.72399999999999998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t="s">
        <v>2</v>
      </c>
      <c r="BC76">
        <v>1.1100000000000001</v>
      </c>
      <c r="BD76" t="s">
        <v>2</v>
      </c>
      <c r="BE76">
        <v>0.16600000000000001</v>
      </c>
      <c r="BF76">
        <v>0.155</v>
      </c>
      <c r="BG76">
        <v>0.122</v>
      </c>
      <c r="BH76" t="s">
        <v>2</v>
      </c>
      <c r="BI76">
        <v>37.020000000000003</v>
      </c>
      <c r="BJ76" t="s">
        <v>2</v>
      </c>
      <c r="BK76">
        <v>0.71499999999999997</v>
      </c>
      <c r="BL76">
        <v>5.0999999999999997E-2</v>
      </c>
      <c r="BM76">
        <v>68.585999999999999</v>
      </c>
      <c r="BN76" t="s">
        <v>2</v>
      </c>
      <c r="BO76" t="s">
        <v>2</v>
      </c>
      <c r="BP76">
        <v>97.94</v>
      </c>
      <c r="BQ76" t="s">
        <v>2</v>
      </c>
      <c r="BR76">
        <v>8.6790000000000003</v>
      </c>
      <c r="BS76" t="s">
        <v>2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 t="s">
        <v>2</v>
      </c>
      <c r="CB76" t="s">
        <v>2</v>
      </c>
      <c r="CC76">
        <v>214.047</v>
      </c>
      <c r="CG76" s="9">
        <f t="shared" si="3"/>
        <v>430.41800000000001</v>
      </c>
      <c r="CH76">
        <f>+BY$82</f>
        <v>0</v>
      </c>
      <c r="CI76" s="10"/>
      <c r="CJ76" s="7"/>
    </row>
    <row r="77" spans="2:88">
      <c r="B77" t="s">
        <v>77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>
        <v>0.14399999999999999</v>
      </c>
      <c r="AE77" t="s">
        <v>2</v>
      </c>
      <c r="AF77" t="s">
        <v>2</v>
      </c>
      <c r="AG77" t="s">
        <v>2</v>
      </c>
      <c r="AH77" t="s">
        <v>2</v>
      </c>
      <c r="AI77" t="s">
        <v>2</v>
      </c>
      <c r="AJ77">
        <v>0.3</v>
      </c>
      <c r="AK77">
        <v>2.2000000000000002</v>
      </c>
      <c r="AL77" t="s">
        <v>2</v>
      </c>
      <c r="AM77" t="s">
        <v>2</v>
      </c>
      <c r="AN77" t="s">
        <v>2</v>
      </c>
      <c r="AO77" t="s">
        <v>2</v>
      </c>
      <c r="AP77">
        <v>0.252</v>
      </c>
      <c r="AQ77">
        <v>1.113</v>
      </c>
      <c r="AR77">
        <v>1.4999999999999999E-2</v>
      </c>
      <c r="AS77">
        <v>0.24299999999999999</v>
      </c>
      <c r="AT77">
        <v>1.5609999999999999</v>
      </c>
      <c r="AU77" t="s">
        <v>2</v>
      </c>
      <c r="AV77">
        <v>1.7629999999999999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>
        <v>3.58</v>
      </c>
      <c r="BD77" t="s">
        <v>2</v>
      </c>
      <c r="BE77">
        <v>1.766</v>
      </c>
      <c r="BF77">
        <v>1.0189999999999999</v>
      </c>
      <c r="BG77">
        <v>0.80300000000000005</v>
      </c>
      <c r="BH77" t="s">
        <v>2</v>
      </c>
      <c r="BI77">
        <v>31.61</v>
      </c>
      <c r="BJ77">
        <v>7.9260000000000002</v>
      </c>
      <c r="BK77">
        <v>0.75</v>
      </c>
      <c r="BL77">
        <v>0.16700000000000001</v>
      </c>
      <c r="BM77">
        <v>227.708</v>
      </c>
      <c r="BN77" t="s">
        <v>2</v>
      </c>
      <c r="BO77" t="s">
        <v>2</v>
      </c>
      <c r="BP77">
        <v>108.68899999999999</v>
      </c>
      <c r="BQ77" t="s">
        <v>2</v>
      </c>
      <c r="BR77">
        <v>11.997</v>
      </c>
      <c r="BS77" t="s">
        <v>2</v>
      </c>
      <c r="BT77" t="s">
        <v>2</v>
      </c>
      <c r="BU77" t="s">
        <v>2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2650.1010000000001</v>
      </c>
      <c r="CG77" s="9">
        <f t="shared" si="3"/>
        <v>3053.7070000000003</v>
      </c>
      <c r="CH77">
        <f>+BZ$82</f>
        <v>0</v>
      </c>
      <c r="CI77" s="10"/>
      <c r="CJ77" s="7"/>
    </row>
    <row r="78" spans="2:88">
      <c r="B78" t="s">
        <v>78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>
        <v>2.4E-2</v>
      </c>
      <c r="Q78" t="s">
        <v>2</v>
      </c>
      <c r="R78" t="s">
        <v>2</v>
      </c>
      <c r="S78" t="s">
        <v>2</v>
      </c>
      <c r="T78" t="s">
        <v>2</v>
      </c>
      <c r="U78">
        <v>5.1999999999999998E-2</v>
      </c>
      <c r="V78" t="s">
        <v>2</v>
      </c>
      <c r="W78">
        <v>7.2999999999999995E-2</v>
      </c>
      <c r="X78" t="s">
        <v>2</v>
      </c>
      <c r="Y78" t="s">
        <v>2</v>
      </c>
      <c r="Z78" t="s">
        <v>2</v>
      </c>
      <c r="AA78">
        <v>4.0000000000000001E-3</v>
      </c>
      <c r="AB78">
        <v>1.0999999999999999E-2</v>
      </c>
      <c r="AC78" t="s">
        <v>2</v>
      </c>
      <c r="AD78" t="s">
        <v>2</v>
      </c>
      <c r="AE78" t="s">
        <v>2</v>
      </c>
      <c r="AF78">
        <v>9.9000000000000005E-2</v>
      </c>
      <c r="AG78" t="s">
        <v>2</v>
      </c>
      <c r="AH78">
        <v>9.4E-2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>
        <v>3.1E-2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>
        <v>1.502</v>
      </c>
      <c r="AV78" t="s">
        <v>2</v>
      </c>
      <c r="AW78">
        <v>1.1319999999999999</v>
      </c>
      <c r="AX78">
        <v>2.0110000000000001</v>
      </c>
      <c r="AY78">
        <v>0.112</v>
      </c>
      <c r="AZ78">
        <v>0.60599999999999998</v>
      </c>
      <c r="BA78">
        <v>1.0309999999999999</v>
      </c>
      <c r="BB78">
        <v>1.244</v>
      </c>
      <c r="BC78" t="s">
        <v>2</v>
      </c>
      <c r="BD78">
        <v>8.0340000000000007</v>
      </c>
      <c r="BE78" t="s">
        <v>2</v>
      </c>
      <c r="BF78" t="s">
        <v>2</v>
      </c>
      <c r="BG78" t="s">
        <v>2</v>
      </c>
      <c r="BH78">
        <v>0.60399999999999998</v>
      </c>
      <c r="BI78" t="s">
        <v>2</v>
      </c>
      <c r="BJ78" t="s">
        <v>2</v>
      </c>
      <c r="BK78" t="s">
        <v>2</v>
      </c>
      <c r="BL78" t="s">
        <v>2</v>
      </c>
      <c r="BM78" t="s">
        <v>2</v>
      </c>
      <c r="BN78">
        <v>4.7770000000000001</v>
      </c>
      <c r="BO78">
        <v>10.063000000000001</v>
      </c>
      <c r="BP78" t="s">
        <v>2</v>
      </c>
      <c r="BQ78">
        <v>45.914999999999999</v>
      </c>
      <c r="BR78" t="s">
        <v>2</v>
      </c>
      <c r="BS78">
        <v>53.161999999999999</v>
      </c>
      <c r="BT78">
        <v>3.26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302.036</v>
      </c>
      <c r="CG78" s="9">
        <f t="shared" si="3"/>
        <v>435.87700000000001</v>
      </c>
      <c r="CH78">
        <f>+CA$82</f>
        <v>435.87900000000002</v>
      </c>
      <c r="CI78" s="10">
        <f t="shared" si="4"/>
        <v>2.6393659458614214</v>
      </c>
      <c r="CJ78" s="7">
        <f t="shared" si="5"/>
        <v>2.6393639531272988</v>
      </c>
    </row>
    <row r="79" spans="2:88">
      <c r="B79" t="s">
        <v>79</v>
      </c>
      <c r="C79">
        <v>0</v>
      </c>
      <c r="D79">
        <v>8.0000000000000002E-3</v>
      </c>
      <c r="E79">
        <v>6.2E-2</v>
      </c>
      <c r="F79" t="s">
        <v>2</v>
      </c>
      <c r="G79">
        <v>5.5E-2</v>
      </c>
      <c r="H79">
        <v>6.6000000000000003E-2</v>
      </c>
      <c r="I79">
        <v>3.7999999999999999E-2</v>
      </c>
      <c r="J79" t="s">
        <v>2</v>
      </c>
      <c r="K79">
        <v>0.51600000000000001</v>
      </c>
      <c r="L79" t="s">
        <v>2</v>
      </c>
      <c r="M79">
        <v>0.16900000000000001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>
        <v>8.8999999999999996E-2</v>
      </c>
      <c r="U79" t="s">
        <v>2</v>
      </c>
      <c r="V79" t="s">
        <v>2</v>
      </c>
      <c r="W79" t="s">
        <v>2</v>
      </c>
      <c r="X79">
        <v>2.3E-2</v>
      </c>
      <c r="Y79" t="s">
        <v>2</v>
      </c>
      <c r="Z79" t="s">
        <v>2</v>
      </c>
      <c r="AA79" t="s">
        <v>2</v>
      </c>
      <c r="AB79" t="s">
        <v>2</v>
      </c>
      <c r="AC79">
        <v>8.3000000000000004E-2</v>
      </c>
      <c r="AD79" t="s">
        <v>2</v>
      </c>
      <c r="AE79" t="s">
        <v>2</v>
      </c>
      <c r="AF79" t="s">
        <v>2</v>
      </c>
      <c r="AG79">
        <v>9.1999999999999998E-2</v>
      </c>
      <c r="AH79" t="s">
        <v>2</v>
      </c>
      <c r="AI79">
        <v>6.0000000000000001E-3</v>
      </c>
      <c r="AJ79" t="s">
        <v>2</v>
      </c>
      <c r="AK79">
        <v>7.6999999999999999E-2</v>
      </c>
      <c r="AL79" t="s">
        <v>2</v>
      </c>
      <c r="AM79" t="s">
        <v>2</v>
      </c>
      <c r="AN79" t="s">
        <v>2</v>
      </c>
      <c r="AO79" t="s">
        <v>2</v>
      </c>
      <c r="AP79" t="s">
        <v>2</v>
      </c>
      <c r="AQ79">
        <v>0.124</v>
      </c>
      <c r="AR79" t="s">
        <v>2</v>
      </c>
      <c r="AS79">
        <v>0.05</v>
      </c>
      <c r="AT79">
        <v>7.8E-2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 t="s">
        <v>2</v>
      </c>
      <c r="BD79" t="s">
        <v>2</v>
      </c>
      <c r="BE79" t="s">
        <v>2</v>
      </c>
      <c r="BF79" t="s">
        <v>2</v>
      </c>
      <c r="BG79" t="s">
        <v>2</v>
      </c>
      <c r="BH79" t="s">
        <v>2</v>
      </c>
      <c r="BI79" t="s">
        <v>2</v>
      </c>
      <c r="BJ79" t="s">
        <v>2</v>
      </c>
      <c r="BK79" t="s">
        <v>2</v>
      </c>
      <c r="BL79" t="s">
        <v>2</v>
      </c>
      <c r="BM79" t="s">
        <v>2</v>
      </c>
      <c r="BN79" t="s">
        <v>2</v>
      </c>
      <c r="BO79" t="s">
        <v>2</v>
      </c>
      <c r="BP79" t="s">
        <v>2</v>
      </c>
      <c r="BQ79" t="s">
        <v>2</v>
      </c>
      <c r="BR79" t="s">
        <v>2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 t="s">
        <v>2</v>
      </c>
      <c r="CG79" s="9">
        <f t="shared" si="3"/>
        <v>1.536</v>
      </c>
      <c r="CH79">
        <f>+CB$82</f>
        <v>1.43</v>
      </c>
      <c r="CI79" s="10">
        <f t="shared" si="4"/>
        <v>0.1553360374650618</v>
      </c>
      <c r="CJ79" s="7">
        <f t="shared" si="5"/>
        <v>0.18639121569549319</v>
      </c>
    </row>
    <row r="80" spans="2:88">
      <c r="B80" t="s">
        <v>80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>
        <v>0.28299999999999997</v>
      </c>
      <c r="I80">
        <v>0.214</v>
      </c>
      <c r="J80" t="s">
        <v>2</v>
      </c>
      <c r="K80">
        <v>0.72199999999999998</v>
      </c>
      <c r="L80" t="s">
        <v>2</v>
      </c>
      <c r="M80">
        <v>1.0960000000000001</v>
      </c>
      <c r="N80" t="s">
        <v>2</v>
      </c>
      <c r="O80" t="s">
        <v>2</v>
      </c>
      <c r="P80" t="s">
        <v>2</v>
      </c>
      <c r="Q80">
        <v>7.4999999999999997E-2</v>
      </c>
      <c r="R80" t="s">
        <v>2</v>
      </c>
      <c r="S80">
        <v>2.194</v>
      </c>
      <c r="T80">
        <v>5.5E-2</v>
      </c>
      <c r="U80" t="s">
        <v>2</v>
      </c>
      <c r="V80">
        <v>1.8340000000000001</v>
      </c>
      <c r="W80" t="s">
        <v>2</v>
      </c>
      <c r="X80">
        <v>5.5E-2</v>
      </c>
      <c r="Y80" t="s">
        <v>2</v>
      </c>
      <c r="Z80" t="s">
        <v>2</v>
      </c>
      <c r="AA80" t="s">
        <v>2</v>
      </c>
      <c r="AB80" t="s">
        <v>2</v>
      </c>
      <c r="AC80">
        <v>1.766</v>
      </c>
      <c r="AD80">
        <v>0.13500000000000001</v>
      </c>
      <c r="AE80">
        <v>0.36099999999999999</v>
      </c>
      <c r="AF80" t="s">
        <v>2</v>
      </c>
      <c r="AG80">
        <v>6.9260000000000002</v>
      </c>
      <c r="AH80" t="s">
        <v>2</v>
      </c>
      <c r="AI80">
        <v>3.5000000000000003E-2</v>
      </c>
      <c r="AJ80">
        <v>0.29699999999999999</v>
      </c>
      <c r="AK80">
        <v>0.83</v>
      </c>
      <c r="AL80">
        <v>7.9000000000000001E-2</v>
      </c>
      <c r="AM80" t="s">
        <v>2</v>
      </c>
      <c r="AN80" t="s">
        <v>2</v>
      </c>
      <c r="AO80">
        <v>1.0009999999999999</v>
      </c>
      <c r="AP80">
        <v>3.6030000000000002</v>
      </c>
      <c r="AQ80">
        <v>1.3879999999999999</v>
      </c>
      <c r="AR80">
        <v>0.18099999999999999</v>
      </c>
      <c r="AS80">
        <v>4.1559999999999997</v>
      </c>
      <c r="AT80" t="s">
        <v>2</v>
      </c>
      <c r="AU80" t="s">
        <v>2</v>
      </c>
      <c r="AV80">
        <v>7.0979999999999999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>
        <v>0.72699999999999998</v>
      </c>
      <c r="BD80" t="s">
        <v>2</v>
      </c>
      <c r="BE80">
        <v>3.6150000000000002</v>
      </c>
      <c r="BF80">
        <v>3.4609999999999999</v>
      </c>
      <c r="BG80">
        <v>2.7210000000000001</v>
      </c>
      <c r="BH80" t="s">
        <v>2</v>
      </c>
      <c r="BI80">
        <v>1.8260000000000001</v>
      </c>
      <c r="BJ80">
        <v>47.762999999999998</v>
      </c>
      <c r="BK80">
        <v>0.42299999999999999</v>
      </c>
      <c r="BL80" t="s">
        <v>2</v>
      </c>
      <c r="BM80">
        <v>364.03899999999999</v>
      </c>
      <c r="BN80" t="s">
        <v>2</v>
      </c>
      <c r="BO80" t="s">
        <v>2</v>
      </c>
      <c r="BP80">
        <v>4829.8379999999997</v>
      </c>
      <c r="BQ80" t="s">
        <v>2</v>
      </c>
      <c r="BR80">
        <v>20.87</v>
      </c>
      <c r="BS80" t="s">
        <v>2</v>
      </c>
      <c r="BT80" t="s">
        <v>2</v>
      </c>
      <c r="BU80">
        <v>196.35900000000001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 t="s">
        <v>2</v>
      </c>
      <c r="CG80" s="9">
        <f t="shared" si="3"/>
        <v>5506.0259999999998</v>
      </c>
      <c r="CH80">
        <f>+CC$82</f>
        <v>22314.94</v>
      </c>
      <c r="CI80" s="10">
        <f t="shared" si="4"/>
        <v>4.3485957234551078</v>
      </c>
      <c r="CJ80" s="7">
        <f t="shared" si="5"/>
        <v>3.7408382578437025</v>
      </c>
    </row>
    <row r="81" spans="2:88">
      <c r="B81" t="s">
        <v>81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>
        <v>0</v>
      </c>
      <c r="CB81">
        <v>0</v>
      </c>
      <c r="CC81">
        <v>0</v>
      </c>
      <c r="CG81" s="9">
        <f t="shared" si="3"/>
        <v>0</v>
      </c>
      <c r="CH81">
        <f>+CD$82</f>
        <v>0</v>
      </c>
      <c r="CI81" s="10"/>
      <c r="CJ81" s="7"/>
    </row>
    <row r="82" spans="2:88">
      <c r="B82" t="s">
        <v>82</v>
      </c>
      <c r="C82">
        <v>2.7759999999999998</v>
      </c>
      <c r="D82">
        <v>1.4139999999999999</v>
      </c>
      <c r="E82">
        <v>3.5710000000000002</v>
      </c>
      <c r="F82">
        <v>8.7999999999999995E-2</v>
      </c>
      <c r="G82">
        <v>0.48899999999999999</v>
      </c>
      <c r="H82">
        <v>17.491</v>
      </c>
      <c r="I82">
        <v>3.4609999999999999</v>
      </c>
      <c r="J82">
        <v>0.372</v>
      </c>
      <c r="K82">
        <v>36.186999999999998</v>
      </c>
      <c r="L82">
        <v>8.6999999999999994E-2</v>
      </c>
      <c r="M82">
        <v>8.5960000000000001</v>
      </c>
      <c r="N82">
        <v>0.152</v>
      </c>
      <c r="O82">
        <v>6.04</v>
      </c>
      <c r="P82">
        <v>2.4860000000000002</v>
      </c>
      <c r="Q82">
        <v>9.4570000000000007</v>
      </c>
      <c r="R82">
        <v>26.22</v>
      </c>
      <c r="S82">
        <v>27.398</v>
      </c>
      <c r="T82">
        <v>4.7489999999999997</v>
      </c>
      <c r="U82">
        <v>1.2290000000000001</v>
      </c>
      <c r="V82">
        <v>12.497999999999999</v>
      </c>
      <c r="W82">
        <v>0.95399999999999996</v>
      </c>
      <c r="X82">
        <v>1.139</v>
      </c>
      <c r="Y82">
        <v>2.11</v>
      </c>
      <c r="Z82">
        <v>3.03</v>
      </c>
      <c r="AA82">
        <v>0.96599999999999997</v>
      </c>
      <c r="AB82">
        <v>0.17299999999999999</v>
      </c>
      <c r="AC82">
        <v>16.263999999999999</v>
      </c>
      <c r="AD82">
        <v>3.7440000000000002</v>
      </c>
      <c r="AE82">
        <v>3.9430000000000001</v>
      </c>
      <c r="AF82">
        <v>0.70599999999999996</v>
      </c>
      <c r="AG82">
        <v>59.716999999999999</v>
      </c>
      <c r="AH82">
        <v>1.101</v>
      </c>
      <c r="AI82">
        <v>1.2809999999999999</v>
      </c>
      <c r="AJ82">
        <v>4.0510000000000002</v>
      </c>
      <c r="AK82">
        <v>15.58</v>
      </c>
      <c r="AL82">
        <v>0.46800000000000003</v>
      </c>
      <c r="AM82">
        <v>0.93600000000000005</v>
      </c>
      <c r="AN82">
        <v>0.19600000000000001</v>
      </c>
      <c r="AO82">
        <v>4.7039999999999997</v>
      </c>
      <c r="AP82">
        <v>18.998999999999999</v>
      </c>
      <c r="AQ82">
        <v>16.423999999999999</v>
      </c>
      <c r="AR82">
        <v>0.76500000000000001</v>
      </c>
      <c r="AS82">
        <v>16.667000000000002</v>
      </c>
      <c r="AT82">
        <v>7.14</v>
      </c>
      <c r="AU82">
        <v>3.07</v>
      </c>
      <c r="AV82">
        <v>80.819000000000003</v>
      </c>
      <c r="AW82">
        <v>10.711</v>
      </c>
      <c r="AX82">
        <v>5.8209999999999997</v>
      </c>
      <c r="AY82">
        <v>0.34699999999999998</v>
      </c>
      <c r="AZ82">
        <v>1.2589999999999999</v>
      </c>
      <c r="BA82">
        <v>2.1429999999999998</v>
      </c>
      <c r="BB82">
        <v>2.58</v>
      </c>
      <c r="BC82">
        <v>8.9149999999999991</v>
      </c>
      <c r="BD82">
        <v>17.594000000000001</v>
      </c>
      <c r="BE82">
        <v>8.9079999999999995</v>
      </c>
      <c r="BF82">
        <v>6.6550000000000002</v>
      </c>
      <c r="BG82">
        <v>5.2350000000000003</v>
      </c>
      <c r="BH82">
        <v>2.5419999999999998</v>
      </c>
      <c r="BI82">
        <v>96.852999999999994</v>
      </c>
      <c r="BJ82">
        <v>260.178</v>
      </c>
      <c r="BK82">
        <v>3.9159999999999999</v>
      </c>
      <c r="BL82">
        <v>0.28599999999999998</v>
      </c>
      <c r="BM82">
        <v>882.29600000000005</v>
      </c>
      <c r="BN82">
        <v>6.875</v>
      </c>
      <c r="BO82">
        <v>19.945</v>
      </c>
      <c r="BP82">
        <v>5351.4359999999997</v>
      </c>
      <c r="BQ82">
        <v>50.558</v>
      </c>
      <c r="BR82">
        <v>62.857999999999997</v>
      </c>
      <c r="BS82">
        <v>57.03</v>
      </c>
      <c r="BT82">
        <v>25.826000000000001</v>
      </c>
      <c r="BU82">
        <v>1565.576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435.87900000000002</v>
      </c>
      <c r="CB82">
        <v>1.43</v>
      </c>
      <c r="CC82">
        <v>22314.94</v>
      </c>
      <c r="CG82" s="9">
        <f t="shared" si="3"/>
        <v>31638.3</v>
      </c>
      <c r="CH82">
        <f>+CE$82</f>
        <v>0</v>
      </c>
      <c r="CI82" s="10"/>
      <c r="CJ82" s="7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J82"/>
  <sheetViews>
    <sheetView topLeftCell="BQ14" workbookViewId="0">
      <selection activeCell="CI2" sqref="CI2:CJ80"/>
    </sheetView>
  </sheetViews>
  <sheetFormatPr baseColWidth="10" defaultRowHeight="15" x14ac:dyDescent="0"/>
  <cols>
    <col min="87" max="87" width="11.5" bestFit="1" customWidth="1"/>
  </cols>
  <sheetData>
    <row r="1" spans="2:88">
      <c r="B1" t="s">
        <v>0</v>
      </c>
    </row>
    <row r="2" spans="2:88">
      <c r="B2" t="s">
        <v>1</v>
      </c>
      <c r="C2">
        <v>1.7000000000000001E-2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>
        <v>0.78200000000000003</v>
      </c>
      <c r="CG2" s="9">
        <f>+SUM(C2:CC2)</f>
        <v>0.79900000000000004</v>
      </c>
      <c r="CH2">
        <f>+C82</f>
        <v>2.3839999999999999</v>
      </c>
      <c r="CI2" s="10">
        <f>+LOG(CH2)</f>
        <v>0.37730625106819882</v>
      </c>
      <c r="CJ2" s="7">
        <f>+LOG(CG2)</f>
        <v>-9.745322068600859E-2</v>
      </c>
    </row>
    <row r="3" spans="2:88">
      <c r="B3" t="s">
        <v>3</v>
      </c>
      <c r="C3">
        <v>0.13400000000000001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>
        <v>0.125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0.41599999999999998</v>
      </c>
      <c r="CG3" s="9">
        <f t="shared" ref="CG3:CG66" si="0">+SUM(C3:CC3)</f>
        <v>0.67500000000000004</v>
      </c>
      <c r="CH3">
        <f>+D$82</f>
        <v>1.099</v>
      </c>
      <c r="CI3" s="10">
        <f t="shared" ref="CI3:CI66" si="1">+LOG(CH3)</f>
        <v>4.0997692423490557E-2</v>
      </c>
      <c r="CJ3" s="7">
        <f t="shared" ref="CJ3:CJ66" si="2">+LOG(CG3)</f>
        <v>-0.17069622716897506</v>
      </c>
    </row>
    <row r="4" spans="2:88">
      <c r="B4" t="s">
        <v>4</v>
      </c>
      <c r="C4">
        <v>1E-3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0.6</v>
      </c>
      <c r="CG4" s="9">
        <f t="shared" si="0"/>
        <v>0.60099999999999998</v>
      </c>
      <c r="CH4">
        <f>+E$82</f>
        <v>3.0110000000000001</v>
      </c>
      <c r="CI4" s="10">
        <f t="shared" si="1"/>
        <v>0.47871075551275932</v>
      </c>
      <c r="CJ4" s="7">
        <f t="shared" si="2"/>
        <v>-0.22112552799726048</v>
      </c>
    </row>
    <row r="5" spans="2:88">
      <c r="B5" t="s">
        <v>83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>
        <v>8.0000000000000002E-3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>
        <v>1.7999999999999999E-2</v>
      </c>
      <c r="CB5" t="s">
        <v>2</v>
      </c>
      <c r="CC5" t="s">
        <v>2</v>
      </c>
      <c r="CG5" s="9">
        <f t="shared" si="0"/>
        <v>2.5999999999999999E-2</v>
      </c>
      <c r="CH5">
        <f>+F$82</f>
        <v>6.6000000000000003E-2</v>
      </c>
      <c r="CI5" s="10">
        <f t="shared" si="1"/>
        <v>-1.1804560644581312</v>
      </c>
      <c r="CJ5" s="7">
        <f t="shared" si="2"/>
        <v>-1.585026652029182</v>
      </c>
    </row>
    <row r="6" spans="2:88">
      <c r="B6" t="s">
        <v>6</v>
      </c>
      <c r="C6">
        <v>0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>
        <v>8.6999999999999994E-2</v>
      </c>
      <c r="CG6" s="9">
        <f t="shared" si="0"/>
        <v>8.6999999999999994E-2</v>
      </c>
      <c r="CH6">
        <f>+G$82</f>
        <v>0.435</v>
      </c>
      <c r="CI6" s="10">
        <f t="shared" si="1"/>
        <v>-0.36151074304536268</v>
      </c>
      <c r="CJ6" s="7">
        <f t="shared" si="2"/>
        <v>-1.0604807473813815</v>
      </c>
    </row>
    <row r="7" spans="2:88">
      <c r="B7" t="s">
        <v>7</v>
      </c>
      <c r="C7">
        <v>0.32100000000000001</v>
      </c>
      <c r="D7">
        <v>0.38700000000000001</v>
      </c>
      <c r="E7">
        <v>0.254</v>
      </c>
      <c r="F7" t="s">
        <v>2</v>
      </c>
      <c r="G7">
        <v>4.3999999999999997E-2</v>
      </c>
      <c r="H7">
        <v>0.151</v>
      </c>
      <c r="I7" t="s">
        <v>2</v>
      </c>
      <c r="J7" t="s">
        <v>2</v>
      </c>
      <c r="K7">
        <v>0.68899999999999995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>
        <v>0.64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>
        <v>0.97199999999999998</v>
      </c>
      <c r="AH7" t="s">
        <v>2</v>
      </c>
      <c r="AI7" t="s">
        <v>2</v>
      </c>
      <c r="AJ7" t="s">
        <v>2</v>
      </c>
      <c r="AK7">
        <v>0.23200000000000001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3.718</v>
      </c>
      <c r="CG7" s="9">
        <f t="shared" si="0"/>
        <v>7.4080000000000004</v>
      </c>
      <c r="CH7">
        <f>+H$82</f>
        <v>12.743</v>
      </c>
      <c r="CI7" s="10">
        <f t="shared" si="1"/>
        <v>1.1052716831067937</v>
      </c>
      <c r="CJ7" s="7">
        <f t="shared" si="2"/>
        <v>0.86970097367387789</v>
      </c>
    </row>
    <row r="8" spans="2:88">
      <c r="B8" t="s">
        <v>8</v>
      </c>
      <c r="C8">
        <v>0.24099999999999999</v>
      </c>
      <c r="D8" t="s">
        <v>2</v>
      </c>
      <c r="E8" t="s">
        <v>2</v>
      </c>
      <c r="F8" t="s">
        <v>2</v>
      </c>
      <c r="G8">
        <v>4.4999999999999998E-2</v>
      </c>
      <c r="H8" t="s">
        <v>2</v>
      </c>
      <c r="I8" t="s">
        <v>2</v>
      </c>
      <c r="J8" t="s">
        <v>2</v>
      </c>
      <c r="K8">
        <v>6.0999999999999999E-2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6.2E-2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0.754</v>
      </c>
      <c r="CG8" s="9">
        <f t="shared" si="0"/>
        <v>1.163</v>
      </c>
      <c r="CH8">
        <f>+I$82</f>
        <v>2.665</v>
      </c>
      <c r="CI8" s="10">
        <f t="shared" si="1"/>
        <v>0.42569721336259109</v>
      </c>
      <c r="CJ8" s="7">
        <f t="shared" si="2"/>
        <v>6.5579714728448424E-2</v>
      </c>
    </row>
    <row r="9" spans="2:88">
      <c r="B9" t="s">
        <v>9</v>
      </c>
      <c r="C9" t="s">
        <v>2</v>
      </c>
      <c r="D9" t="s">
        <v>2</v>
      </c>
      <c r="E9" t="s">
        <v>2</v>
      </c>
      <c r="F9">
        <v>6.0000000000000001E-3</v>
      </c>
      <c r="G9">
        <v>1.9E-2</v>
      </c>
      <c r="H9" t="s">
        <v>2</v>
      </c>
      <c r="I9" t="s">
        <v>2</v>
      </c>
      <c r="J9" t="s">
        <v>2</v>
      </c>
      <c r="K9" t="s">
        <v>2</v>
      </c>
      <c r="L9">
        <v>0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>
        <v>6.8000000000000005E-2</v>
      </c>
      <c r="CB9" t="s">
        <v>2</v>
      </c>
      <c r="CC9" t="s">
        <v>2</v>
      </c>
      <c r="CG9" s="9">
        <f t="shared" si="0"/>
        <v>9.2999999999999999E-2</v>
      </c>
      <c r="CH9">
        <f>+J$82</f>
        <v>0.26900000000000002</v>
      </c>
      <c r="CI9" s="10">
        <f t="shared" si="1"/>
        <v>-0.57024771999759194</v>
      </c>
      <c r="CJ9" s="7">
        <f t="shared" si="2"/>
        <v>-1.031517051446065</v>
      </c>
    </row>
    <row r="10" spans="2:88">
      <c r="B10" t="s">
        <v>84</v>
      </c>
      <c r="C10" t="s">
        <v>2</v>
      </c>
      <c r="D10" t="s">
        <v>2</v>
      </c>
      <c r="E10">
        <v>0.121</v>
      </c>
      <c r="F10" t="s">
        <v>2</v>
      </c>
      <c r="G10" t="s">
        <v>2</v>
      </c>
      <c r="H10">
        <v>0.53200000000000003</v>
      </c>
      <c r="I10" t="s">
        <v>2</v>
      </c>
      <c r="J10" t="s">
        <v>2</v>
      </c>
      <c r="K10">
        <v>0.27800000000000002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>
        <v>0.65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>
        <v>2.395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>
        <v>7.4390000000000001</v>
      </c>
      <c r="CG10" s="9">
        <f t="shared" si="0"/>
        <v>11.414999999999999</v>
      </c>
      <c r="CH10">
        <f>+K$82</f>
        <v>26.04</v>
      </c>
      <c r="CI10" s="10">
        <f t="shared" si="1"/>
        <v>1.4156409798961542</v>
      </c>
      <c r="CJ10" s="7">
        <f t="shared" si="2"/>
        <v>1.0574759158262541</v>
      </c>
    </row>
    <row r="11" spans="2:88">
      <c r="B11" t="s">
        <v>11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>
        <v>1.0999999999999999E-2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>
        <v>2.1999999999999999E-2</v>
      </c>
      <c r="CB11" t="s">
        <v>2</v>
      </c>
      <c r="CC11" t="s">
        <v>2</v>
      </c>
      <c r="CG11" s="9">
        <f t="shared" si="0"/>
        <v>3.3000000000000002E-2</v>
      </c>
      <c r="CH11">
        <f>+L$82</f>
        <v>5.8000000000000003E-2</v>
      </c>
      <c r="CI11" s="10">
        <f t="shared" si="1"/>
        <v>-1.2365720064370627</v>
      </c>
      <c r="CJ11" s="7">
        <f t="shared" si="2"/>
        <v>-1.4814860601221125</v>
      </c>
    </row>
    <row r="12" spans="2:88">
      <c r="B12" t="s">
        <v>12</v>
      </c>
      <c r="C12">
        <v>0.29699999999999999</v>
      </c>
      <c r="D12" t="s">
        <v>2</v>
      </c>
      <c r="E12">
        <v>1.4999999999999999E-2</v>
      </c>
      <c r="F12" t="s">
        <v>2</v>
      </c>
      <c r="G12">
        <v>4.0000000000000001E-3</v>
      </c>
      <c r="H12">
        <v>0.73</v>
      </c>
      <c r="I12">
        <v>0.17599999999999999</v>
      </c>
      <c r="J12" t="s">
        <v>2</v>
      </c>
      <c r="K12">
        <v>0.216</v>
      </c>
      <c r="L12" t="s">
        <v>2</v>
      </c>
      <c r="M12">
        <v>6.2E-2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>
        <v>1.55</v>
      </c>
      <c r="CG12" s="9">
        <f t="shared" si="0"/>
        <v>3.05</v>
      </c>
      <c r="CH12">
        <f>+M$82</f>
        <v>6.2789999999999999</v>
      </c>
      <c r="CI12" s="10">
        <f t="shared" si="1"/>
        <v>0.79789048305834886</v>
      </c>
      <c r="CJ12" s="7">
        <f t="shared" si="2"/>
        <v>0.48429983934678583</v>
      </c>
    </row>
    <row r="13" spans="2:88">
      <c r="B13" t="s">
        <v>13</v>
      </c>
      <c r="C13" t="s">
        <v>2</v>
      </c>
      <c r="D13" t="s">
        <v>2</v>
      </c>
      <c r="E13">
        <v>5.0000000000000001E-3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>
        <v>1.2999999999999999E-2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>
        <v>2.5000000000000001E-2</v>
      </c>
      <c r="CB13" t="s">
        <v>2</v>
      </c>
      <c r="CC13" t="s">
        <v>2</v>
      </c>
      <c r="CG13" s="9">
        <f t="shared" si="0"/>
        <v>4.2999999999999997E-2</v>
      </c>
      <c r="CH13">
        <f>+N$82</f>
        <v>9.6000000000000002E-2</v>
      </c>
      <c r="CI13" s="10">
        <f t="shared" si="1"/>
        <v>-1.0177287669604316</v>
      </c>
      <c r="CJ13" s="7">
        <f t="shared" si="2"/>
        <v>-1.3665315444204136</v>
      </c>
    </row>
    <row r="14" spans="2:88">
      <c r="B14" t="s">
        <v>14</v>
      </c>
      <c r="C14" t="s">
        <v>2</v>
      </c>
      <c r="D14">
        <v>0.125</v>
      </c>
      <c r="E14" t="s">
        <v>2</v>
      </c>
      <c r="F14" t="s">
        <v>2</v>
      </c>
      <c r="G14" t="s">
        <v>2</v>
      </c>
      <c r="H14" t="s">
        <v>2</v>
      </c>
      <c r="I14">
        <v>8.3000000000000004E-2</v>
      </c>
      <c r="J14" t="s">
        <v>2</v>
      </c>
      <c r="K14">
        <v>6.8000000000000005E-2</v>
      </c>
      <c r="L14" t="s">
        <v>2</v>
      </c>
      <c r="M14">
        <v>6.5000000000000002E-2</v>
      </c>
      <c r="N14" t="s">
        <v>2</v>
      </c>
      <c r="O14">
        <v>1.4E-2</v>
      </c>
      <c r="P14" t="s">
        <v>2</v>
      </c>
      <c r="Q14" t="s">
        <v>2</v>
      </c>
      <c r="R14" t="s">
        <v>2</v>
      </c>
      <c r="S14" t="s">
        <v>2</v>
      </c>
      <c r="T14">
        <v>0.38300000000000001</v>
      </c>
      <c r="U14" t="s">
        <v>2</v>
      </c>
      <c r="V14">
        <v>0.11600000000000001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 t="s">
        <v>2</v>
      </c>
      <c r="CB14" t="s">
        <v>2</v>
      </c>
      <c r="CC14">
        <v>1.044</v>
      </c>
      <c r="CG14" s="9">
        <f t="shared" si="0"/>
        <v>1.8980000000000001</v>
      </c>
      <c r="CH14">
        <f>+O$82</f>
        <v>4.2670000000000003</v>
      </c>
      <c r="CI14" s="10">
        <f t="shared" si="1"/>
        <v>0.63012264285931208</v>
      </c>
      <c r="CJ14" s="7">
        <f t="shared" si="2"/>
        <v>0.27829620809127392</v>
      </c>
    </row>
    <row r="15" spans="2:88">
      <c r="B15" t="s">
        <v>15</v>
      </c>
      <c r="C15" t="s">
        <v>2</v>
      </c>
      <c r="D15" t="s">
        <v>2</v>
      </c>
      <c r="E15">
        <v>4.5999999999999999E-2</v>
      </c>
      <c r="F15">
        <v>8.9999999999999993E-3</v>
      </c>
      <c r="G15">
        <v>7.0000000000000001E-3</v>
      </c>
      <c r="H15" t="s">
        <v>2</v>
      </c>
      <c r="I15" t="s">
        <v>2</v>
      </c>
      <c r="J15" t="s">
        <v>2</v>
      </c>
      <c r="K15" t="s">
        <v>2</v>
      </c>
      <c r="L15">
        <v>3.0000000000000001E-3</v>
      </c>
      <c r="M15" t="s">
        <v>2</v>
      </c>
      <c r="N15" t="s">
        <v>2</v>
      </c>
      <c r="O15" t="s">
        <v>2</v>
      </c>
      <c r="P15">
        <v>1.4999999999999999E-2</v>
      </c>
      <c r="Q15" t="s">
        <v>2</v>
      </c>
      <c r="R15" t="s">
        <v>2</v>
      </c>
      <c r="S15" t="s">
        <v>2</v>
      </c>
      <c r="T15" t="s">
        <v>2</v>
      </c>
      <c r="U15">
        <v>6.6000000000000003E-2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>
        <v>0.40300000000000002</v>
      </c>
      <c r="CB15" t="s">
        <v>2</v>
      </c>
      <c r="CC15" t="s">
        <v>2</v>
      </c>
      <c r="CG15" s="9">
        <f t="shared" si="0"/>
        <v>0.54900000000000004</v>
      </c>
      <c r="CH15">
        <f>+P$82</f>
        <v>1.6759999999999999</v>
      </c>
      <c r="CI15" s="10">
        <f t="shared" si="1"/>
        <v>0.2242740142942577</v>
      </c>
      <c r="CJ15" s="7">
        <f t="shared" si="2"/>
        <v>-0.26042765554990804</v>
      </c>
    </row>
    <row r="16" spans="2:88">
      <c r="B16" t="s">
        <v>16</v>
      </c>
      <c r="C16">
        <v>0.126</v>
      </c>
      <c r="D16" t="s">
        <v>2</v>
      </c>
      <c r="E16" t="s">
        <v>2</v>
      </c>
      <c r="F16" t="s">
        <v>2</v>
      </c>
      <c r="G16" t="s">
        <v>2</v>
      </c>
      <c r="H16">
        <v>1.81</v>
      </c>
      <c r="I16" t="s">
        <v>2</v>
      </c>
      <c r="J16" t="s">
        <v>2</v>
      </c>
      <c r="K16" t="s">
        <v>2</v>
      </c>
      <c r="L16" t="s">
        <v>2</v>
      </c>
      <c r="M16">
        <v>0.56000000000000005</v>
      </c>
      <c r="N16" t="s">
        <v>2</v>
      </c>
      <c r="O16">
        <v>0.14899999999999999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 t="s">
        <v>2</v>
      </c>
      <c r="CB16" t="s">
        <v>2</v>
      </c>
      <c r="CC16">
        <v>2.137</v>
      </c>
      <c r="CG16" s="9">
        <f t="shared" si="0"/>
        <v>4.782</v>
      </c>
      <c r="CH16">
        <f>+Q$82</f>
        <v>6.7060000000000004</v>
      </c>
      <c r="CI16" s="10">
        <f t="shared" si="1"/>
        <v>0.82646354909280129</v>
      </c>
      <c r="CJ16" s="7">
        <f t="shared" si="2"/>
        <v>0.67960957177975601</v>
      </c>
    </row>
    <row r="17" spans="2:88">
      <c r="B17" t="s">
        <v>17</v>
      </c>
      <c r="C17">
        <v>2.5999999999999999E-2</v>
      </c>
      <c r="D17">
        <v>6.8000000000000005E-2</v>
      </c>
      <c r="E17" t="s">
        <v>2</v>
      </c>
      <c r="F17" t="s">
        <v>2</v>
      </c>
      <c r="G17" t="s">
        <v>2</v>
      </c>
      <c r="H17">
        <v>0.443</v>
      </c>
      <c r="I17">
        <v>0.08</v>
      </c>
      <c r="J17" t="s">
        <v>2</v>
      </c>
      <c r="K17">
        <v>1.401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>
        <v>7.5999999999999998E-2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>
        <v>9.7000000000000003E-2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4.9000000000000004</v>
      </c>
      <c r="CG17" s="9">
        <f t="shared" si="0"/>
        <v>7.0910000000000002</v>
      </c>
      <c r="CH17">
        <f>+R$82</f>
        <v>17.677</v>
      </c>
      <c r="CI17" s="10">
        <f t="shared" si="1"/>
        <v>1.2474085619215696</v>
      </c>
      <c r="CJ17" s="7">
        <f t="shared" si="2"/>
        <v>0.85070748537453722</v>
      </c>
    </row>
    <row r="18" spans="2:88">
      <c r="B18" t="s">
        <v>18</v>
      </c>
      <c r="C18">
        <v>0.1</v>
      </c>
      <c r="D18">
        <v>0.1</v>
      </c>
      <c r="E18">
        <v>0.13400000000000001</v>
      </c>
      <c r="F18" t="s">
        <v>2</v>
      </c>
      <c r="G18" t="s">
        <v>2</v>
      </c>
      <c r="H18">
        <v>0.60199999999999998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>
        <v>0.12</v>
      </c>
      <c r="T18">
        <v>0.10199999999999999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>
        <v>0.52300000000000002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3.8730000000000002</v>
      </c>
      <c r="CG18" s="9">
        <f t="shared" si="0"/>
        <v>5.5540000000000003</v>
      </c>
      <c r="CH18">
        <f>+S$82</f>
        <v>18.751999999999999</v>
      </c>
      <c r="CI18" s="10">
        <f t="shared" si="1"/>
        <v>1.2730475943379966</v>
      </c>
      <c r="CJ18" s="7">
        <f t="shared" si="2"/>
        <v>0.74460587541423884</v>
      </c>
    </row>
    <row r="19" spans="2:88">
      <c r="B19" t="s">
        <v>19</v>
      </c>
      <c r="C19" t="s">
        <v>2</v>
      </c>
      <c r="D19" t="s">
        <v>2</v>
      </c>
      <c r="E19">
        <v>0.107</v>
      </c>
      <c r="F19" t="s">
        <v>2</v>
      </c>
      <c r="G19">
        <v>1.6E-2</v>
      </c>
      <c r="H19" t="s">
        <v>2</v>
      </c>
      <c r="I19">
        <v>0.129</v>
      </c>
      <c r="J19" t="s">
        <v>2</v>
      </c>
      <c r="K19">
        <v>0.17799999999999999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>
        <v>0.182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>
        <v>0.13800000000000001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0.873</v>
      </c>
      <c r="CG19" s="9">
        <f t="shared" si="0"/>
        <v>1.623</v>
      </c>
      <c r="CH19">
        <f>+T$82</f>
        <v>3.2879999999999998</v>
      </c>
      <c r="CI19" s="10">
        <f t="shared" si="1"/>
        <v>0.51693180886801282</v>
      </c>
      <c r="CJ19" s="7">
        <f t="shared" si="2"/>
        <v>0.21031851982623187</v>
      </c>
    </row>
    <row r="20" spans="2:88">
      <c r="B20" t="s">
        <v>20</v>
      </c>
      <c r="C20" t="s">
        <v>2</v>
      </c>
      <c r="D20" t="s">
        <v>2</v>
      </c>
      <c r="E20">
        <v>6.5000000000000002E-2</v>
      </c>
      <c r="F20" t="s">
        <v>2</v>
      </c>
      <c r="G20">
        <v>0.01</v>
      </c>
      <c r="H20" t="s">
        <v>2</v>
      </c>
      <c r="I20" t="s">
        <v>2</v>
      </c>
      <c r="J20">
        <v>4.2999999999999997E-2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>
        <v>0.23599999999999999</v>
      </c>
      <c r="CB20" t="s">
        <v>2</v>
      </c>
      <c r="CC20" t="s">
        <v>2</v>
      </c>
      <c r="CG20" s="9">
        <f t="shared" si="0"/>
        <v>0.35399999999999998</v>
      </c>
      <c r="CH20">
        <f>+U$82</f>
        <v>0.84599999999999997</v>
      </c>
      <c r="CI20" s="10">
        <f t="shared" si="1"/>
        <v>-7.2629636960976476E-2</v>
      </c>
      <c r="CJ20" s="7">
        <f t="shared" si="2"/>
        <v>-0.45099673797421219</v>
      </c>
    </row>
    <row r="21" spans="2:88">
      <c r="B21" t="s">
        <v>21</v>
      </c>
      <c r="C21" t="s">
        <v>2</v>
      </c>
      <c r="D21" t="s">
        <v>2</v>
      </c>
      <c r="E21">
        <v>0.20499999999999999</v>
      </c>
      <c r="F21" t="s">
        <v>2</v>
      </c>
      <c r="G21">
        <v>4.0000000000000001E-3</v>
      </c>
      <c r="H21" t="s">
        <v>2</v>
      </c>
      <c r="I21" t="s">
        <v>2</v>
      </c>
      <c r="J21" t="s">
        <v>2</v>
      </c>
      <c r="K21">
        <v>0.5</v>
      </c>
      <c r="L21" t="s">
        <v>2</v>
      </c>
      <c r="M21">
        <v>9.1999999999999998E-2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>
        <v>0.52600000000000002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>
        <v>0.49099999999999999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 t="s">
        <v>2</v>
      </c>
      <c r="CB21" t="s">
        <v>2</v>
      </c>
      <c r="CC21">
        <v>2.1419999999999999</v>
      </c>
      <c r="CG21" s="9">
        <f t="shared" si="0"/>
        <v>3.96</v>
      </c>
      <c r="CH21">
        <f>+V$82</f>
        <v>8.6449999999999996</v>
      </c>
      <c r="CI21" s="10">
        <f t="shared" si="1"/>
        <v>0.93676499760994136</v>
      </c>
      <c r="CJ21" s="7">
        <f t="shared" si="2"/>
        <v>0.5976951859255123</v>
      </c>
    </row>
    <row r="22" spans="2:88">
      <c r="B22" t="s">
        <v>22</v>
      </c>
      <c r="C22" t="s">
        <v>2</v>
      </c>
      <c r="D22" t="s">
        <v>2</v>
      </c>
      <c r="E22">
        <v>6.8000000000000005E-2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>
        <v>2E-3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>
        <v>0.16700000000000001</v>
      </c>
      <c r="CB22" t="s">
        <v>2</v>
      </c>
      <c r="CC22" t="s">
        <v>2</v>
      </c>
      <c r="CG22" s="9">
        <f t="shared" si="0"/>
        <v>0.23700000000000002</v>
      </c>
      <c r="CH22">
        <f>+W$82</f>
        <v>0.63900000000000001</v>
      </c>
      <c r="CI22" s="10">
        <f t="shared" si="1"/>
        <v>-0.19449914184159983</v>
      </c>
      <c r="CJ22" s="7">
        <f t="shared" si="2"/>
        <v>-0.62525165398989613</v>
      </c>
    </row>
    <row r="23" spans="2:88">
      <c r="B23" t="s">
        <v>23</v>
      </c>
      <c r="C23">
        <v>0.05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>
        <v>0.09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 t="s">
        <v>2</v>
      </c>
      <c r="CB23" t="s">
        <v>2</v>
      </c>
      <c r="CC23">
        <v>0.29799999999999999</v>
      </c>
      <c r="CG23" s="9">
        <f t="shared" si="0"/>
        <v>0.438</v>
      </c>
      <c r="CH23">
        <f>+X$82</f>
        <v>0.85299999999999998</v>
      </c>
      <c r="CI23" s="10">
        <f t="shared" si="1"/>
        <v>-6.905096883247698E-2</v>
      </c>
      <c r="CJ23" s="7">
        <f t="shared" si="2"/>
        <v>-0.35852588949590047</v>
      </c>
    </row>
    <row r="24" spans="2:88">
      <c r="B24" t="s">
        <v>24</v>
      </c>
      <c r="C24" t="s">
        <v>2</v>
      </c>
      <c r="D24" t="s">
        <v>2</v>
      </c>
      <c r="E24" t="s">
        <v>2</v>
      </c>
      <c r="F24">
        <v>8.0000000000000002E-3</v>
      </c>
      <c r="G24" t="s">
        <v>2</v>
      </c>
      <c r="H24" t="s">
        <v>2</v>
      </c>
      <c r="I24" t="s">
        <v>2</v>
      </c>
      <c r="J24">
        <v>3.2000000000000001E-2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>
        <v>2.1999999999999999E-2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>
        <v>0.34200000000000003</v>
      </c>
      <c r="CB24" t="s">
        <v>2</v>
      </c>
      <c r="CC24" t="s">
        <v>2</v>
      </c>
      <c r="CG24" s="9">
        <f t="shared" si="0"/>
        <v>0.40400000000000003</v>
      </c>
      <c r="CH24">
        <f>+Y$82</f>
        <v>1.484</v>
      </c>
      <c r="CI24" s="10">
        <f t="shared" si="1"/>
        <v>0.17143390094300825</v>
      </c>
      <c r="CJ24" s="7">
        <f t="shared" si="2"/>
        <v>-0.39361863488939502</v>
      </c>
    </row>
    <row r="25" spans="2:88">
      <c r="B25" t="s">
        <v>25</v>
      </c>
      <c r="C25" t="s">
        <v>2</v>
      </c>
      <c r="D25" t="s">
        <v>2</v>
      </c>
      <c r="E25">
        <v>9.6000000000000002E-2</v>
      </c>
      <c r="F25" t="s">
        <v>2</v>
      </c>
      <c r="G25" t="s">
        <v>2</v>
      </c>
      <c r="H25" t="s">
        <v>2</v>
      </c>
      <c r="I25" t="s">
        <v>2</v>
      </c>
      <c r="J25">
        <v>1E-3</v>
      </c>
      <c r="K25" t="s">
        <v>2</v>
      </c>
      <c r="L25" t="s">
        <v>2</v>
      </c>
      <c r="M25" t="s">
        <v>2</v>
      </c>
      <c r="N25">
        <v>2E-3</v>
      </c>
      <c r="O25" t="s">
        <v>2</v>
      </c>
      <c r="P25">
        <v>2.5999999999999999E-2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>
        <v>1.4E-2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1.7000000000000001E-2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>
        <v>2.1000000000000001E-2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0.48799999999999999</v>
      </c>
      <c r="CB25" t="s">
        <v>2</v>
      </c>
      <c r="CC25" t="s">
        <v>2</v>
      </c>
      <c r="CG25" s="9">
        <f t="shared" si="0"/>
        <v>0.66500000000000004</v>
      </c>
      <c r="CH25">
        <f>+Z$82</f>
        <v>2.0409999999999999</v>
      </c>
      <c r="CI25" s="10">
        <f t="shared" si="1"/>
        <v>0.30984300471607051</v>
      </c>
      <c r="CJ25" s="7">
        <f t="shared" si="2"/>
        <v>-0.17717835469689538</v>
      </c>
    </row>
    <row r="26" spans="2:88">
      <c r="B26" t="s">
        <v>26</v>
      </c>
      <c r="C26" t="s">
        <v>2</v>
      </c>
      <c r="D26" t="s">
        <v>2</v>
      </c>
      <c r="E26">
        <v>7.8E-2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>
        <v>2.1000000000000001E-2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0.18</v>
      </c>
      <c r="CB26" t="s">
        <v>2</v>
      </c>
      <c r="CC26" t="s">
        <v>2</v>
      </c>
      <c r="CG26" s="9">
        <f t="shared" si="0"/>
        <v>0.27900000000000003</v>
      </c>
      <c r="CH26">
        <f>+AA$82</f>
        <v>0.66300000000000003</v>
      </c>
      <c r="CI26" s="10">
        <f t="shared" si="1"/>
        <v>-0.17848647159522685</v>
      </c>
      <c r="CJ26" s="7">
        <f t="shared" si="2"/>
        <v>-0.55439579672640238</v>
      </c>
    </row>
    <row r="27" spans="2:88">
      <c r="B27" t="s">
        <v>27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>
        <v>1.0999999999999999E-2</v>
      </c>
      <c r="Q27" t="s">
        <v>2</v>
      </c>
      <c r="R27" t="s">
        <v>2</v>
      </c>
      <c r="S27" t="s">
        <v>2</v>
      </c>
      <c r="T27" t="s">
        <v>2</v>
      </c>
      <c r="U27">
        <v>1E-3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0.03</v>
      </c>
      <c r="CB27" t="s">
        <v>2</v>
      </c>
      <c r="CC27" t="s">
        <v>2</v>
      </c>
      <c r="CG27" s="9">
        <f t="shared" si="0"/>
        <v>4.1999999999999996E-2</v>
      </c>
      <c r="CH27">
        <f>+AB$82</f>
        <v>0.112</v>
      </c>
      <c r="CI27" s="10">
        <f t="shared" si="1"/>
        <v>-0.9507819773298184</v>
      </c>
      <c r="CJ27" s="7">
        <f t="shared" si="2"/>
        <v>-1.3767507096020997</v>
      </c>
    </row>
    <row r="28" spans="2:88">
      <c r="B28" t="s">
        <v>28</v>
      </c>
      <c r="C28">
        <v>0.42299999999999999</v>
      </c>
      <c r="D28" t="s">
        <v>2</v>
      </c>
      <c r="E28" t="s">
        <v>2</v>
      </c>
      <c r="F28" t="s">
        <v>2</v>
      </c>
      <c r="G28">
        <v>1.4E-2</v>
      </c>
      <c r="H28" t="s">
        <v>2</v>
      </c>
      <c r="I28">
        <v>9.0999999999999998E-2</v>
      </c>
      <c r="J28" t="s">
        <v>2</v>
      </c>
      <c r="K28">
        <v>0.20699999999999999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>
        <v>0.36699999999999999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>
        <v>0.155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>
        <v>0.61799999999999999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 t="s">
        <v>2</v>
      </c>
      <c r="CB28" t="s">
        <v>2</v>
      </c>
      <c r="CC28">
        <v>2.9689999999999999</v>
      </c>
      <c r="CG28" s="9">
        <f t="shared" si="0"/>
        <v>4.8439999999999994</v>
      </c>
      <c r="CH28">
        <f>+AC$82</f>
        <v>11.317</v>
      </c>
      <c r="CI28" s="10">
        <f t="shared" si="1"/>
        <v>1.0537313158876074</v>
      </c>
      <c r="CJ28" s="7">
        <f t="shared" si="2"/>
        <v>0.68520413447101458</v>
      </c>
    </row>
    <row r="29" spans="2:88">
      <c r="B29" t="s">
        <v>29</v>
      </c>
      <c r="C29" t="s">
        <v>2</v>
      </c>
      <c r="D29" t="s">
        <v>2</v>
      </c>
      <c r="E29">
        <v>1.2E-2</v>
      </c>
      <c r="F29" t="s">
        <v>2</v>
      </c>
      <c r="G29">
        <v>7.0000000000000001E-3</v>
      </c>
      <c r="H29" t="s">
        <v>2</v>
      </c>
      <c r="I29">
        <v>0.33300000000000002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>
        <v>0.20799999999999999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>
        <v>0.25900000000000001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0.68400000000000005</v>
      </c>
      <c r="CG29" s="9">
        <f t="shared" si="0"/>
        <v>1.5030000000000001</v>
      </c>
      <c r="CH29">
        <f>+AD$82</f>
        <v>2.5499999999999998</v>
      </c>
      <c r="CI29" s="10">
        <f t="shared" si="1"/>
        <v>0.40654018043395512</v>
      </c>
      <c r="CJ29" s="7">
        <f t="shared" si="2"/>
        <v>0.17695898058690818</v>
      </c>
    </row>
    <row r="30" spans="2:88">
      <c r="B30" t="s">
        <v>30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>
        <v>0.16800000000000001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1.137</v>
      </c>
      <c r="CG30" s="9">
        <f t="shared" si="0"/>
        <v>1.3049999999999999</v>
      </c>
      <c r="CH30">
        <f>+AE$82</f>
        <v>2.9209999999999998</v>
      </c>
      <c r="CI30" s="10">
        <f t="shared" si="1"/>
        <v>0.4655315569735497</v>
      </c>
      <c r="CJ30" s="7">
        <f t="shared" si="2"/>
        <v>0.11561051167429974</v>
      </c>
    </row>
    <row r="31" spans="2:88">
      <c r="B31" t="s">
        <v>31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>
        <v>4.2999999999999997E-2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>
        <v>0.16400000000000001</v>
      </c>
      <c r="CB31" t="s">
        <v>2</v>
      </c>
      <c r="CC31" t="s">
        <v>2</v>
      </c>
      <c r="CG31" s="9">
        <f t="shared" si="0"/>
        <v>0.20700000000000002</v>
      </c>
      <c r="CH31">
        <f>+AF$82</f>
        <v>0.49</v>
      </c>
      <c r="CI31" s="10">
        <f t="shared" si="1"/>
        <v>-0.30980391997148632</v>
      </c>
      <c r="CJ31" s="7">
        <f t="shared" si="2"/>
        <v>-0.68402965454308218</v>
      </c>
    </row>
    <row r="32" spans="2:88">
      <c r="B32" t="s">
        <v>32</v>
      </c>
      <c r="C32">
        <v>0.23</v>
      </c>
      <c r="D32" t="s">
        <v>2</v>
      </c>
      <c r="E32">
        <v>0.26</v>
      </c>
      <c r="F32" t="s">
        <v>2</v>
      </c>
      <c r="G32">
        <v>0.04</v>
      </c>
      <c r="H32" t="s">
        <v>2</v>
      </c>
      <c r="I32" t="s">
        <v>2</v>
      </c>
      <c r="J32" t="s">
        <v>2</v>
      </c>
      <c r="K32">
        <v>0.55200000000000005</v>
      </c>
      <c r="L32" t="s">
        <v>2</v>
      </c>
      <c r="M32">
        <v>0.39100000000000001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>
        <v>1.7070000000000001</v>
      </c>
      <c r="T32" t="s">
        <v>2</v>
      </c>
      <c r="U32" t="s">
        <v>2</v>
      </c>
      <c r="V32">
        <v>0.28499999999999998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>
        <v>0.184</v>
      </c>
      <c r="AD32" t="s">
        <v>2</v>
      </c>
      <c r="AE32" t="s">
        <v>2</v>
      </c>
      <c r="AF32" t="s">
        <v>2</v>
      </c>
      <c r="AG32">
        <v>0.33300000000000002</v>
      </c>
      <c r="AH32" t="s">
        <v>2</v>
      </c>
      <c r="AI32" t="s">
        <v>2</v>
      </c>
      <c r="AJ32" t="s">
        <v>2</v>
      </c>
      <c r="AK32">
        <v>0.44800000000000001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 t="s">
        <v>2</v>
      </c>
      <c r="CB32" t="s">
        <v>2</v>
      </c>
      <c r="CC32">
        <v>9.9649999999999999</v>
      </c>
      <c r="CG32" s="9">
        <f t="shared" si="0"/>
        <v>14.395</v>
      </c>
      <c r="CH32">
        <f>+AG$82</f>
        <v>41.509</v>
      </c>
      <c r="CI32" s="10">
        <f t="shared" si="1"/>
        <v>1.6181422708462816</v>
      </c>
      <c r="CJ32" s="7">
        <f t="shared" si="2"/>
        <v>1.1582116692141009</v>
      </c>
    </row>
    <row r="33" spans="2:88">
      <c r="B33" t="s">
        <v>33</v>
      </c>
      <c r="C33" t="s">
        <v>2</v>
      </c>
      <c r="D33" t="s">
        <v>2</v>
      </c>
      <c r="E33">
        <v>7.0000000000000001E-3</v>
      </c>
      <c r="F33" t="s">
        <v>2</v>
      </c>
      <c r="G33">
        <v>1.2999999999999999E-2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>
        <v>0.02</v>
      </c>
      <c r="X33" t="s">
        <v>2</v>
      </c>
      <c r="Y33" t="s">
        <v>2</v>
      </c>
      <c r="Z33" t="s">
        <v>2</v>
      </c>
      <c r="AA33">
        <v>2.5000000000000001E-2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>
        <v>1.4E-2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>
        <v>0.192</v>
      </c>
      <c r="CB33" t="s">
        <v>2</v>
      </c>
      <c r="CC33" t="s">
        <v>2</v>
      </c>
      <c r="CG33" s="9">
        <f t="shared" si="0"/>
        <v>0.27100000000000002</v>
      </c>
      <c r="CH33">
        <f>+AH$82</f>
        <v>0.74299999999999999</v>
      </c>
      <c r="CI33" s="10">
        <f t="shared" si="1"/>
        <v>-0.1290111862394247</v>
      </c>
      <c r="CJ33" s="7">
        <f t="shared" si="2"/>
        <v>-0.56703070912559428</v>
      </c>
    </row>
    <row r="34" spans="2:88">
      <c r="B34" t="s">
        <v>34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>
        <v>6.8000000000000005E-2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>
        <v>6.0000000000000001E-3</v>
      </c>
      <c r="P34" t="s">
        <v>2</v>
      </c>
      <c r="Q34" t="s">
        <v>2</v>
      </c>
      <c r="R34" t="s">
        <v>2</v>
      </c>
      <c r="S34" t="s">
        <v>2</v>
      </c>
      <c r="T34">
        <v>4.9000000000000002E-2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>
        <v>2.1000000000000001E-2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>
        <v>0.23100000000000001</v>
      </c>
      <c r="CG34" s="9">
        <f t="shared" si="0"/>
        <v>0.375</v>
      </c>
      <c r="CH34">
        <f>+AI$82</f>
        <v>0.89300000000000002</v>
      </c>
      <c r="CI34" s="10">
        <f t="shared" si="1"/>
        <v>-4.9148541111453566E-2</v>
      </c>
      <c r="CJ34" s="7">
        <f t="shared" si="2"/>
        <v>-0.42596873227228116</v>
      </c>
    </row>
    <row r="35" spans="2:88">
      <c r="B35" t="s">
        <v>35</v>
      </c>
      <c r="C35">
        <v>2.9000000000000001E-2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5.2999999999999999E-2</v>
      </c>
      <c r="J35" t="s">
        <v>2</v>
      </c>
      <c r="K35">
        <v>3.5999999999999997E-2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>
        <v>3.3000000000000002E-2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>
        <v>1.7999999999999999E-2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>
        <v>4.9000000000000002E-2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0.64</v>
      </c>
      <c r="CG35" s="9">
        <f t="shared" si="0"/>
        <v>0.85799999999999998</v>
      </c>
      <c r="CH35">
        <f>+AJ$82</f>
        <v>2.8290000000000002</v>
      </c>
      <c r="CI35" s="10">
        <f t="shared" si="1"/>
        <v>0.45163294745699084</v>
      </c>
      <c r="CJ35" s="7">
        <f t="shared" si="2"/>
        <v>-6.6512712151294562E-2</v>
      </c>
    </row>
    <row r="36" spans="2:88">
      <c r="B36" t="s">
        <v>85</v>
      </c>
      <c r="C36" t="s">
        <v>2</v>
      </c>
      <c r="D36">
        <v>8.5000000000000006E-2</v>
      </c>
      <c r="E36" t="s">
        <v>2</v>
      </c>
      <c r="F36" t="s">
        <v>2</v>
      </c>
      <c r="G36">
        <v>1.2E-2</v>
      </c>
      <c r="H36" t="s">
        <v>2</v>
      </c>
      <c r="I36">
        <v>5.2999999999999999E-2</v>
      </c>
      <c r="J36" t="s">
        <v>2</v>
      </c>
      <c r="K36">
        <v>0.219</v>
      </c>
      <c r="L36" t="s">
        <v>2</v>
      </c>
      <c r="M36">
        <v>0.312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0.246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>
        <v>0.22500000000000001</v>
      </c>
      <c r="AH36" t="s">
        <v>2</v>
      </c>
      <c r="AI36" t="s">
        <v>2</v>
      </c>
      <c r="AJ36" t="s">
        <v>2</v>
      </c>
      <c r="AK36">
        <v>0.10199999999999999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2.6880000000000002</v>
      </c>
      <c r="CG36" s="9">
        <f t="shared" si="0"/>
        <v>3.9420000000000002</v>
      </c>
      <c r="CH36">
        <f>+AK$82</f>
        <v>11.028</v>
      </c>
      <c r="CI36" s="10">
        <f t="shared" si="1"/>
        <v>1.042496757433736</v>
      </c>
      <c r="CJ36" s="7">
        <f t="shared" si="2"/>
        <v>0.5957166199434244</v>
      </c>
    </row>
    <row r="37" spans="2:88">
      <c r="B37" t="s">
        <v>37</v>
      </c>
      <c r="C37" t="s">
        <v>2</v>
      </c>
      <c r="D37" t="s">
        <v>2</v>
      </c>
      <c r="E37" t="s">
        <v>2</v>
      </c>
      <c r="F37" t="s">
        <v>2</v>
      </c>
      <c r="G37">
        <v>8.0000000000000002E-3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>
        <v>1.4999999999999999E-2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>
        <v>6.0000000000000001E-3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0.10199999999999999</v>
      </c>
      <c r="CG37" s="9">
        <f t="shared" si="0"/>
        <v>0.13100000000000001</v>
      </c>
      <c r="CH37">
        <f>+AL$82</f>
        <v>0.33</v>
      </c>
      <c r="CI37" s="10">
        <f t="shared" si="1"/>
        <v>-0.48148606012211248</v>
      </c>
      <c r="CJ37" s="7">
        <f t="shared" si="2"/>
        <v>-0.88272870434423567</v>
      </c>
    </row>
    <row r="38" spans="2:88">
      <c r="B38" t="s">
        <v>38</v>
      </c>
      <c r="C38" t="s">
        <v>2</v>
      </c>
      <c r="D38" t="s">
        <v>2</v>
      </c>
      <c r="E38">
        <v>2.1999999999999999E-2</v>
      </c>
      <c r="F38">
        <v>1.0999999999999999E-2</v>
      </c>
      <c r="G38">
        <v>1.4E-2</v>
      </c>
      <c r="H38" t="s">
        <v>2</v>
      </c>
      <c r="I38" t="s">
        <v>2</v>
      </c>
      <c r="J38" t="s">
        <v>2</v>
      </c>
      <c r="K38" t="s">
        <v>2</v>
      </c>
      <c r="L38">
        <v>0</v>
      </c>
      <c r="M38" t="s">
        <v>2</v>
      </c>
      <c r="N38">
        <v>5.0000000000000001E-3</v>
      </c>
      <c r="O38" t="s">
        <v>2</v>
      </c>
      <c r="P38">
        <v>8.9999999999999993E-3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>
        <v>3.2000000000000001E-2</v>
      </c>
      <c r="X38" t="s">
        <v>2</v>
      </c>
      <c r="Y38" t="s">
        <v>2</v>
      </c>
      <c r="Z38" t="s">
        <v>2</v>
      </c>
      <c r="AA38">
        <v>1.6E-2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>
        <v>1E-3</v>
      </c>
      <c r="AN38">
        <v>2E-3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 t="s">
        <v>2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>
        <v>0.129</v>
      </c>
      <c r="CB38" t="s">
        <v>2</v>
      </c>
      <c r="CC38" t="s">
        <v>2</v>
      </c>
      <c r="CG38" s="9">
        <f t="shared" si="0"/>
        <v>0.24099999999999999</v>
      </c>
      <c r="CH38">
        <f>+AM$82</f>
        <v>0.6</v>
      </c>
      <c r="CI38" s="10">
        <f t="shared" si="1"/>
        <v>-0.22184874961635639</v>
      </c>
      <c r="CJ38" s="7">
        <f t="shared" si="2"/>
        <v>-0.61798295742513165</v>
      </c>
    </row>
    <row r="39" spans="2:88">
      <c r="B39" t="s">
        <v>39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>
        <v>5.0000000000000001E-3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  <c r="AN39" t="s">
        <v>2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>
        <v>4.0000000000000001E-3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4.3999999999999997E-2</v>
      </c>
      <c r="CB39" t="s">
        <v>2</v>
      </c>
      <c r="CC39" t="s">
        <v>2</v>
      </c>
      <c r="CG39" s="9">
        <f t="shared" si="0"/>
        <v>5.2999999999999999E-2</v>
      </c>
      <c r="CH39">
        <f>+AN$82</f>
        <v>0.13</v>
      </c>
      <c r="CI39" s="10">
        <f t="shared" si="1"/>
        <v>-0.88605664769316317</v>
      </c>
      <c r="CJ39" s="7">
        <f t="shared" si="2"/>
        <v>-1.2757241303992111</v>
      </c>
    </row>
    <row r="40" spans="2:88">
      <c r="B40" t="s">
        <v>40</v>
      </c>
      <c r="C40" t="s">
        <v>2</v>
      </c>
      <c r="D40" t="s">
        <v>2</v>
      </c>
      <c r="E40">
        <v>9.5000000000000001E-2</v>
      </c>
      <c r="F40" t="s">
        <v>2</v>
      </c>
      <c r="G40">
        <v>1.4E-2</v>
      </c>
      <c r="H40">
        <v>8.4000000000000005E-2</v>
      </c>
      <c r="I40">
        <v>9.5000000000000001E-2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>
        <v>0.09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>
        <v>8.5000000000000006E-2</v>
      </c>
      <c r="AU40" t="s">
        <v>2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 t="s">
        <v>2</v>
      </c>
      <c r="CB40" t="s">
        <v>2</v>
      </c>
      <c r="CC40">
        <v>0.79200000000000004</v>
      </c>
      <c r="CG40" s="9">
        <f t="shared" si="0"/>
        <v>1.2550000000000001</v>
      </c>
      <c r="CH40">
        <f>+AO$82</f>
        <v>3.2040000000000002</v>
      </c>
      <c r="CI40" s="10">
        <f t="shared" si="1"/>
        <v>0.50569250741220007</v>
      </c>
      <c r="CJ40" s="7">
        <f t="shared" si="2"/>
        <v>9.8643725817056979E-2</v>
      </c>
    </row>
    <row r="41" spans="2:88">
      <c r="B41" t="s">
        <v>41</v>
      </c>
      <c r="C41">
        <v>0.08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>
        <v>0.112</v>
      </c>
      <c r="J41" t="s">
        <v>2</v>
      </c>
      <c r="K41" t="s">
        <v>2</v>
      </c>
      <c r="L41" t="s">
        <v>2</v>
      </c>
      <c r="M41">
        <v>0.85499999999999998</v>
      </c>
      <c r="N41" t="s">
        <v>2</v>
      </c>
      <c r="O41">
        <v>0.122</v>
      </c>
      <c r="P41" t="s">
        <v>2</v>
      </c>
      <c r="Q41">
        <v>0.245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>
        <v>0.443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5.0000000000000001E-3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3.0990000000000002</v>
      </c>
      <c r="CG41" s="9">
        <f t="shared" si="0"/>
        <v>4.9610000000000003</v>
      </c>
      <c r="CH41">
        <f>+AP$82</f>
        <v>13.387</v>
      </c>
      <c r="CI41" s="10">
        <f t="shared" si="1"/>
        <v>1.1266832633882899</v>
      </c>
      <c r="CJ41" s="7">
        <f t="shared" si="2"/>
        <v>0.69556922703618562</v>
      </c>
    </row>
    <row r="42" spans="2:88">
      <c r="B42" t="s">
        <v>42</v>
      </c>
      <c r="C42" t="s">
        <v>2</v>
      </c>
      <c r="D42" t="s">
        <v>2</v>
      </c>
      <c r="E42">
        <v>9.0999999999999998E-2</v>
      </c>
      <c r="F42" t="s">
        <v>2</v>
      </c>
      <c r="G42">
        <v>1.6E-2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>
        <v>0.107</v>
      </c>
      <c r="R42" t="s">
        <v>2</v>
      </c>
      <c r="S42">
        <v>0.22</v>
      </c>
      <c r="T42" t="s">
        <v>2</v>
      </c>
      <c r="U42" t="s">
        <v>2</v>
      </c>
      <c r="V42">
        <v>0.18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0.153</v>
      </c>
      <c r="AD42" t="s">
        <v>2</v>
      </c>
      <c r="AE42">
        <v>0.29199999999999998</v>
      </c>
      <c r="AF42" t="s">
        <v>2</v>
      </c>
      <c r="AG42">
        <v>0.16</v>
      </c>
      <c r="AH42" t="s">
        <v>2</v>
      </c>
      <c r="AI42">
        <v>7.0999999999999994E-2</v>
      </c>
      <c r="AJ42" t="s">
        <v>2</v>
      </c>
      <c r="AK42">
        <v>8.3000000000000004E-2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>
        <v>0.22600000000000001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2.6520000000000001</v>
      </c>
      <c r="CG42" s="9">
        <f t="shared" si="0"/>
        <v>4.2509999999999994</v>
      </c>
      <c r="CH42">
        <f>+AQ$82</f>
        <v>11.314</v>
      </c>
      <c r="CI42" s="10">
        <f t="shared" si="1"/>
        <v>1.0536161744043904</v>
      </c>
      <c r="CJ42" s="7">
        <f t="shared" si="2"/>
        <v>0.62849110496712279</v>
      </c>
    </row>
    <row r="43" spans="2:88">
      <c r="B43" t="s">
        <v>43</v>
      </c>
      <c r="C43">
        <v>0.03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5.2999999999999999E-2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 t="s">
        <v>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0.14000000000000001</v>
      </c>
      <c r="CG43" s="9">
        <f t="shared" si="0"/>
        <v>0.223</v>
      </c>
      <c r="CH43">
        <f>+AR$82</f>
        <v>0.54100000000000004</v>
      </c>
      <c r="CI43" s="10">
        <f t="shared" si="1"/>
        <v>-0.26680273489343054</v>
      </c>
      <c r="CJ43" s="7">
        <f t="shared" si="2"/>
        <v>-0.65169513695183934</v>
      </c>
    </row>
    <row r="44" spans="2:88">
      <c r="B44" t="s">
        <v>44</v>
      </c>
      <c r="C44" t="s">
        <v>2</v>
      </c>
      <c r="D44" t="s">
        <v>2</v>
      </c>
      <c r="E44">
        <v>0.14499999999999999</v>
      </c>
      <c r="F44" t="s">
        <v>2</v>
      </c>
      <c r="G44">
        <v>3.1E-2</v>
      </c>
      <c r="H44" t="s">
        <v>2</v>
      </c>
      <c r="I44">
        <v>9.7000000000000003E-2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>
        <v>0.27300000000000002</v>
      </c>
      <c r="P44" t="s">
        <v>2</v>
      </c>
      <c r="Q44" t="s">
        <v>2</v>
      </c>
      <c r="R44" t="s">
        <v>2</v>
      </c>
      <c r="S44">
        <v>0.377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>
        <v>0.32900000000000001</v>
      </c>
      <c r="AD44" t="s">
        <v>2</v>
      </c>
      <c r="AE44">
        <v>0.17899999999999999</v>
      </c>
      <c r="AF44" t="s">
        <v>2</v>
      </c>
      <c r="AG44">
        <v>0.45300000000000001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>
        <v>5.8999999999999997E-2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3.149</v>
      </c>
      <c r="CG44" s="9">
        <f t="shared" si="0"/>
        <v>5.0920000000000005</v>
      </c>
      <c r="CH44">
        <f>+AS$82</f>
        <v>11.601000000000001</v>
      </c>
      <c r="CI44" s="10">
        <f t="shared" si="1"/>
        <v>1.064495426792728</v>
      </c>
      <c r="CJ44" s="7">
        <f t="shared" si="2"/>
        <v>0.70688839498161782</v>
      </c>
    </row>
    <row r="45" spans="2:88">
      <c r="B45" t="s">
        <v>45</v>
      </c>
      <c r="C45">
        <v>0.13800000000000001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1.107</v>
      </c>
      <c r="CG45" s="9">
        <f t="shared" si="0"/>
        <v>1.2450000000000001</v>
      </c>
      <c r="CH45">
        <f>+AT$82</f>
        <v>5.4029999999999996</v>
      </c>
      <c r="CI45" s="10">
        <f t="shared" si="1"/>
        <v>0.73263496753919577</v>
      </c>
      <c r="CJ45" s="7">
        <f t="shared" si="2"/>
        <v>9.5169351431755186E-2</v>
      </c>
    </row>
    <row r="46" spans="2:88">
      <c r="B46" t="s">
        <v>46</v>
      </c>
      <c r="C46" t="s">
        <v>2</v>
      </c>
      <c r="D46" t="s">
        <v>2</v>
      </c>
      <c r="E46">
        <v>0.224</v>
      </c>
      <c r="F46" t="s">
        <v>2</v>
      </c>
      <c r="G46">
        <v>1.9E-2</v>
      </c>
      <c r="H46" t="s">
        <v>2</v>
      </c>
      <c r="I46" t="s">
        <v>2</v>
      </c>
      <c r="J46" t="s">
        <v>2</v>
      </c>
      <c r="K46" t="s">
        <v>2</v>
      </c>
      <c r="L46">
        <v>2E-3</v>
      </c>
      <c r="M46" t="s">
        <v>2</v>
      </c>
      <c r="N46" t="s">
        <v>2</v>
      </c>
      <c r="O46" t="s">
        <v>2</v>
      </c>
      <c r="P46">
        <v>0.16200000000000001</v>
      </c>
      <c r="Q46" t="s">
        <v>2</v>
      </c>
      <c r="R46" t="s">
        <v>2</v>
      </c>
      <c r="S46" t="s">
        <v>2</v>
      </c>
      <c r="T46" t="s">
        <v>2</v>
      </c>
      <c r="U46">
        <v>1.0999999999999999E-2</v>
      </c>
      <c r="V46" t="s">
        <v>2</v>
      </c>
      <c r="W46">
        <v>4.0000000000000001E-3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>
        <v>3.6999999999999998E-2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>
        <v>0.56899999999999995</v>
      </c>
      <c r="CB46" t="s">
        <v>2</v>
      </c>
      <c r="CC46" t="s">
        <v>2</v>
      </c>
      <c r="CG46" s="9">
        <f t="shared" si="0"/>
        <v>1.028</v>
      </c>
      <c r="CH46">
        <f>+AU$82</f>
        <v>2.0790000000000002</v>
      </c>
      <c r="CI46" s="10">
        <f t="shared" si="1"/>
        <v>0.3178544893314692</v>
      </c>
      <c r="CJ46" s="7">
        <f t="shared" si="2"/>
        <v>1.1993114659256938E-2</v>
      </c>
    </row>
    <row r="47" spans="2:88">
      <c r="B47" t="s">
        <v>47</v>
      </c>
      <c r="C47">
        <v>0.114</v>
      </c>
      <c r="D47">
        <v>0.16700000000000001</v>
      </c>
      <c r="E47">
        <v>9.2999999999999999E-2</v>
      </c>
      <c r="F47" t="s">
        <v>2</v>
      </c>
      <c r="G47">
        <v>1.4E-2</v>
      </c>
      <c r="H47">
        <v>1.9690000000000001</v>
      </c>
      <c r="I47" t="s">
        <v>2</v>
      </c>
      <c r="J47" t="s">
        <v>2</v>
      </c>
      <c r="K47">
        <v>4.2859999999999996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>
        <v>2.9569999999999999</v>
      </c>
      <c r="S47">
        <v>1.81</v>
      </c>
      <c r="T47" t="s">
        <v>2</v>
      </c>
      <c r="U47" t="s">
        <v>2</v>
      </c>
      <c r="V47">
        <v>0.23599999999999999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>
        <v>0.27700000000000002</v>
      </c>
      <c r="AD47" t="s">
        <v>2</v>
      </c>
      <c r="AE47">
        <v>2.8000000000000001E-2</v>
      </c>
      <c r="AF47" t="s">
        <v>2</v>
      </c>
      <c r="AG47">
        <v>1.0960000000000001</v>
      </c>
      <c r="AH47" t="s">
        <v>2</v>
      </c>
      <c r="AI47" t="s">
        <v>2</v>
      </c>
      <c r="AJ47" t="s">
        <v>2</v>
      </c>
      <c r="AK47">
        <v>0.28399999999999997</v>
      </c>
      <c r="AL47">
        <v>2E-3</v>
      </c>
      <c r="AM47" t="s">
        <v>2</v>
      </c>
      <c r="AN47" t="s">
        <v>2</v>
      </c>
      <c r="AO47" t="s">
        <v>2</v>
      </c>
      <c r="AP47" t="s">
        <v>2</v>
      </c>
      <c r="AQ47">
        <v>0.17799999999999999</v>
      </c>
      <c r="AR47" t="s">
        <v>2</v>
      </c>
      <c r="AS47" t="s">
        <v>2</v>
      </c>
      <c r="AT47" t="s">
        <v>2</v>
      </c>
      <c r="AU47" t="s">
        <v>2</v>
      </c>
      <c r="AV47">
        <v>0.255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>
        <v>1.5069999999999999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 t="s">
        <v>2</v>
      </c>
      <c r="CB47" t="s">
        <v>2</v>
      </c>
      <c r="CC47">
        <v>10.239000000000001</v>
      </c>
      <c r="CG47" s="9">
        <f t="shared" si="0"/>
        <v>25.512000000000004</v>
      </c>
      <c r="CH47">
        <f>+AV$82</f>
        <v>52.308</v>
      </c>
      <c r="CI47" s="10">
        <f t="shared" si="1"/>
        <v>1.7185681150653087</v>
      </c>
      <c r="CJ47" s="7">
        <f t="shared" si="2"/>
        <v>1.4067445062349029</v>
      </c>
    </row>
    <row r="48" spans="2:88">
      <c r="B48" t="s">
        <v>48</v>
      </c>
      <c r="C48" t="s">
        <v>2</v>
      </c>
      <c r="D48" t="s">
        <v>2</v>
      </c>
      <c r="E48">
        <v>0.20300000000000001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>
        <v>3.0000000000000001E-3</v>
      </c>
      <c r="O48" t="s">
        <v>2</v>
      </c>
      <c r="P48">
        <v>0.23899999999999999</v>
      </c>
      <c r="Q48" t="s">
        <v>2</v>
      </c>
      <c r="R48" t="s">
        <v>2</v>
      </c>
      <c r="S48" t="s">
        <v>2</v>
      </c>
      <c r="T48" t="s">
        <v>2</v>
      </c>
      <c r="U48">
        <v>6.5000000000000002E-2</v>
      </c>
      <c r="V48" t="s">
        <v>2</v>
      </c>
      <c r="W48">
        <v>3.2000000000000001E-2</v>
      </c>
      <c r="X48" t="s">
        <v>2</v>
      </c>
      <c r="Y48" t="s">
        <v>2</v>
      </c>
      <c r="Z48" t="s">
        <v>2</v>
      </c>
      <c r="AA48">
        <v>6.0999999999999999E-2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 t="s">
        <v>2</v>
      </c>
      <c r="AQ48" t="s">
        <v>2</v>
      </c>
      <c r="AR48" t="s">
        <v>2</v>
      </c>
      <c r="AS48" t="s">
        <v>2</v>
      </c>
      <c r="AT48" t="s">
        <v>2</v>
      </c>
      <c r="AU48" t="s">
        <v>2</v>
      </c>
      <c r="AV48" t="s">
        <v>2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 t="s">
        <v>2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>
        <v>1.7729999999999999</v>
      </c>
      <c r="CB48" t="s">
        <v>2</v>
      </c>
      <c r="CC48" t="s">
        <v>2</v>
      </c>
      <c r="CG48" s="9">
        <f t="shared" si="0"/>
        <v>2.3759999999999999</v>
      </c>
      <c r="CH48">
        <f>+AW$82</f>
        <v>7.1239999999999997</v>
      </c>
      <c r="CI48" s="10">
        <f t="shared" si="1"/>
        <v>0.85272391079120591</v>
      </c>
      <c r="CJ48" s="7">
        <f t="shared" si="2"/>
        <v>0.37584643630915593</v>
      </c>
    </row>
    <row r="49" spans="2:88">
      <c r="B49" t="s">
        <v>49</v>
      </c>
      <c r="C49" t="s">
        <v>2</v>
      </c>
      <c r="D49" t="s">
        <v>2</v>
      </c>
      <c r="E49">
        <v>7.8E-2</v>
      </c>
      <c r="F49" t="s">
        <v>2</v>
      </c>
      <c r="G49" t="s">
        <v>2</v>
      </c>
      <c r="H49" t="s">
        <v>2</v>
      </c>
      <c r="I49" t="s">
        <v>2</v>
      </c>
      <c r="J49">
        <v>5.3999999999999999E-2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>
        <v>0.124</v>
      </c>
      <c r="AU49">
        <v>1.2999999999999999E-2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1.01</v>
      </c>
      <c r="CB49" t="s">
        <v>2</v>
      </c>
      <c r="CC49" t="s">
        <v>2</v>
      </c>
      <c r="CG49" s="9">
        <f t="shared" si="0"/>
        <v>1.2789999999999999</v>
      </c>
      <c r="CH49">
        <f>+AX$82</f>
        <v>3.9319999999999999</v>
      </c>
      <c r="CI49" s="10">
        <f t="shared" si="1"/>
        <v>0.59461350916009803</v>
      </c>
      <c r="CJ49" s="7">
        <f t="shared" si="2"/>
        <v>0.10687054447865389</v>
      </c>
    </row>
    <row r="50" spans="2:88">
      <c r="B50" t="s">
        <v>50</v>
      </c>
      <c r="C50" t="s">
        <v>2</v>
      </c>
      <c r="D50" t="s">
        <v>2</v>
      </c>
      <c r="E50" t="s">
        <v>2</v>
      </c>
      <c r="F50">
        <v>2E-3</v>
      </c>
      <c r="G50" t="s">
        <v>2</v>
      </c>
      <c r="H50" t="s">
        <v>2</v>
      </c>
      <c r="I50" t="s">
        <v>2</v>
      </c>
      <c r="J50">
        <v>1.7000000000000001E-2</v>
      </c>
      <c r="K50" t="s">
        <v>2</v>
      </c>
      <c r="L50">
        <v>5.0000000000000001E-3</v>
      </c>
      <c r="M50" t="s">
        <v>2</v>
      </c>
      <c r="N50">
        <v>1E-3</v>
      </c>
      <c r="O50" t="s">
        <v>2</v>
      </c>
      <c r="P50">
        <v>8.0000000000000002E-3</v>
      </c>
      <c r="Q50" t="s">
        <v>2</v>
      </c>
      <c r="R50" t="s">
        <v>2</v>
      </c>
      <c r="S50" t="s">
        <v>2</v>
      </c>
      <c r="T50" t="s">
        <v>2</v>
      </c>
      <c r="U50">
        <v>8.0000000000000002E-3</v>
      </c>
      <c r="V50" t="s">
        <v>2</v>
      </c>
      <c r="W50">
        <v>1.2999999999999999E-2</v>
      </c>
      <c r="X50" t="s">
        <v>2</v>
      </c>
      <c r="Y50" t="s">
        <v>2</v>
      </c>
      <c r="Z50" t="s">
        <v>2</v>
      </c>
      <c r="AA50">
        <v>8.9999999999999993E-3</v>
      </c>
      <c r="AB50">
        <v>2E-3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>
        <v>5.0000000000000001E-3</v>
      </c>
      <c r="AN50">
        <v>2E-3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1.0999999999999999E-2</v>
      </c>
      <c r="AU50">
        <v>2E-3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5.7000000000000002E-2</v>
      </c>
      <c r="CB50" t="s">
        <v>2</v>
      </c>
      <c r="CC50" t="s">
        <v>2</v>
      </c>
      <c r="CG50" s="9">
        <f t="shared" si="0"/>
        <v>0.14200000000000002</v>
      </c>
      <c r="CH50">
        <f>+AY$82</f>
        <v>0.22600000000000001</v>
      </c>
      <c r="CI50" s="10">
        <f t="shared" si="1"/>
        <v>-0.64589156085259902</v>
      </c>
      <c r="CJ50" s="7">
        <f t="shared" si="2"/>
        <v>-0.8477116556169435</v>
      </c>
    </row>
    <row r="51" spans="2:88">
      <c r="B51" t="s">
        <v>51</v>
      </c>
      <c r="C51" t="s">
        <v>2</v>
      </c>
      <c r="D51" t="s">
        <v>2</v>
      </c>
      <c r="E51" t="s">
        <v>2</v>
      </c>
      <c r="F51">
        <v>0</v>
      </c>
      <c r="G51" t="s">
        <v>2</v>
      </c>
      <c r="H51" t="s">
        <v>2</v>
      </c>
      <c r="I51" t="s">
        <v>2</v>
      </c>
      <c r="J51">
        <v>2E-3</v>
      </c>
      <c r="K51" t="s">
        <v>2</v>
      </c>
      <c r="L51">
        <v>1E-3</v>
      </c>
      <c r="M51" t="s">
        <v>2</v>
      </c>
      <c r="N51">
        <v>2E-3</v>
      </c>
      <c r="O51" t="s">
        <v>2</v>
      </c>
      <c r="P51">
        <v>0.122</v>
      </c>
      <c r="Q51" t="s">
        <v>2</v>
      </c>
      <c r="R51" t="s">
        <v>2</v>
      </c>
      <c r="S51" t="s">
        <v>2</v>
      </c>
      <c r="T51" t="s">
        <v>2</v>
      </c>
      <c r="U51">
        <v>2.1000000000000001E-2</v>
      </c>
      <c r="V51" t="s">
        <v>2</v>
      </c>
      <c r="W51">
        <v>5.0000000000000001E-3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>
        <v>1.4999999999999999E-2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8.8999999999999996E-2</v>
      </c>
      <c r="AU51">
        <v>1.6E-2</v>
      </c>
      <c r="AV51" t="s">
        <v>2</v>
      </c>
      <c r="AW51" t="s">
        <v>2</v>
      </c>
      <c r="AX51" t="s">
        <v>2</v>
      </c>
      <c r="AY51">
        <v>0</v>
      </c>
      <c r="AZ51">
        <v>1E-3</v>
      </c>
      <c r="BA51">
        <v>2E-3</v>
      </c>
      <c r="BB51">
        <v>3.0000000000000001E-3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0.16500000000000001</v>
      </c>
      <c r="CB51" t="s">
        <v>2</v>
      </c>
      <c r="CC51" t="s">
        <v>2</v>
      </c>
      <c r="CG51" s="9">
        <f t="shared" si="0"/>
        <v>0.44400000000000006</v>
      </c>
      <c r="CH51">
        <f>+AZ$82</f>
        <v>0.80300000000000005</v>
      </c>
      <c r="CI51" s="10">
        <f t="shared" si="1"/>
        <v>-9.5284454721319037E-2</v>
      </c>
      <c r="CJ51" s="7">
        <f t="shared" si="2"/>
        <v>-0.35261702988538013</v>
      </c>
    </row>
    <row r="52" spans="2:88">
      <c r="B52" t="s">
        <v>52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2E-3</v>
      </c>
      <c r="K52" t="s">
        <v>2</v>
      </c>
      <c r="L52">
        <v>1E-3</v>
      </c>
      <c r="M52" t="s">
        <v>2</v>
      </c>
      <c r="N52">
        <v>2E-3</v>
      </c>
      <c r="O52" t="s">
        <v>2</v>
      </c>
      <c r="P52">
        <v>0.19700000000000001</v>
      </c>
      <c r="Q52" t="s">
        <v>2</v>
      </c>
      <c r="R52" t="s">
        <v>2</v>
      </c>
      <c r="S52" t="s">
        <v>2</v>
      </c>
      <c r="T52" t="s">
        <v>2</v>
      </c>
      <c r="U52">
        <v>6.3E-2</v>
      </c>
      <c r="V52" t="s">
        <v>2</v>
      </c>
      <c r="W52">
        <v>5.0000000000000001E-3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1.7000000000000001E-2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0.16300000000000001</v>
      </c>
      <c r="AU52">
        <v>1.7999999999999999E-2</v>
      </c>
      <c r="AV52" t="s">
        <v>2</v>
      </c>
      <c r="AW52" t="s">
        <v>2</v>
      </c>
      <c r="AX52" t="s">
        <v>2</v>
      </c>
      <c r="AY52">
        <v>0</v>
      </c>
      <c r="AZ52">
        <v>1E-3</v>
      </c>
      <c r="BA52">
        <v>2E-3</v>
      </c>
      <c r="BB52">
        <v>3.0000000000000001E-3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0.27900000000000003</v>
      </c>
      <c r="CB52" t="s">
        <v>2</v>
      </c>
      <c r="CC52" t="s">
        <v>2</v>
      </c>
      <c r="CG52" s="9">
        <f t="shared" si="0"/>
        <v>0.75300000000000011</v>
      </c>
      <c r="CH52">
        <f>+BA$82</f>
        <v>1.3640000000000001</v>
      </c>
      <c r="CI52" s="10">
        <f t="shared" si="1"/>
        <v>0.13481437032046015</v>
      </c>
      <c r="CJ52" s="7">
        <f t="shared" si="2"/>
        <v>-0.12320502379929936</v>
      </c>
    </row>
    <row r="53" spans="2:88">
      <c r="B53" t="s">
        <v>53</v>
      </c>
      <c r="C53" t="s">
        <v>2</v>
      </c>
      <c r="D53" t="s">
        <v>2</v>
      </c>
      <c r="E53" t="s">
        <v>2</v>
      </c>
      <c r="F53">
        <v>1E-3</v>
      </c>
      <c r="G53" t="s">
        <v>2</v>
      </c>
      <c r="H53" t="s">
        <v>2</v>
      </c>
      <c r="I53" t="s">
        <v>2</v>
      </c>
      <c r="J53">
        <v>3.5999999999999997E-2</v>
      </c>
      <c r="K53" t="s">
        <v>2</v>
      </c>
      <c r="L53">
        <v>0.02</v>
      </c>
      <c r="M53" t="s">
        <v>2</v>
      </c>
      <c r="N53">
        <v>0.03</v>
      </c>
      <c r="O53" t="s">
        <v>2</v>
      </c>
      <c r="P53">
        <v>0.115</v>
      </c>
      <c r="Q53" t="s">
        <v>2</v>
      </c>
      <c r="R53" t="s">
        <v>2</v>
      </c>
      <c r="S53" t="s">
        <v>2</v>
      </c>
      <c r="T53" t="s">
        <v>2</v>
      </c>
      <c r="U53">
        <v>6.9000000000000006E-2</v>
      </c>
      <c r="V53" t="s">
        <v>2</v>
      </c>
      <c r="W53">
        <v>5.2999999999999999E-2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2.4E-2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9.5000000000000001E-2</v>
      </c>
      <c r="AU53">
        <v>3.7999999999999999E-2</v>
      </c>
      <c r="AV53" t="s">
        <v>2</v>
      </c>
      <c r="AW53" t="s">
        <v>2</v>
      </c>
      <c r="AX53" t="s">
        <v>2</v>
      </c>
      <c r="AY53">
        <v>7.0000000000000001E-3</v>
      </c>
      <c r="AZ53">
        <v>2.1000000000000001E-2</v>
      </c>
      <c r="BA53">
        <v>3.5000000000000003E-2</v>
      </c>
      <c r="BB53">
        <v>4.1000000000000002E-2</v>
      </c>
      <c r="BC53" t="s">
        <v>2</v>
      </c>
      <c r="BD53">
        <v>4.2000000000000003E-2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0.34799999999999998</v>
      </c>
      <c r="CB53" t="s">
        <v>2</v>
      </c>
      <c r="CC53" t="s">
        <v>2</v>
      </c>
      <c r="CG53" s="9">
        <f t="shared" si="0"/>
        <v>0.97500000000000009</v>
      </c>
      <c r="CH53">
        <f>+BB$82</f>
        <v>1.6719999999999999</v>
      </c>
      <c r="CI53" s="10">
        <f t="shared" si="1"/>
        <v>0.22323627310299757</v>
      </c>
      <c r="CJ53" s="7">
        <f t="shared" si="2"/>
        <v>-1.0995384301463145E-2</v>
      </c>
    </row>
    <row r="54" spans="2:88">
      <c r="B54" t="s">
        <v>54</v>
      </c>
      <c r="C54" t="s">
        <v>2</v>
      </c>
      <c r="D54" t="s">
        <v>2</v>
      </c>
      <c r="E54">
        <v>0.123</v>
      </c>
      <c r="F54" t="s">
        <v>2</v>
      </c>
      <c r="G54" t="s">
        <v>2</v>
      </c>
      <c r="H54" t="s">
        <v>2</v>
      </c>
      <c r="I54">
        <v>0.112</v>
      </c>
      <c r="J54" t="s">
        <v>2</v>
      </c>
      <c r="K54" t="s">
        <v>2</v>
      </c>
      <c r="L54" t="s">
        <v>2</v>
      </c>
      <c r="M54">
        <v>0.14599999999999999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>
        <v>0.125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>
        <v>6.9000000000000006E-2</v>
      </c>
      <c r="AD54" t="s">
        <v>2</v>
      </c>
      <c r="AE54" t="s">
        <v>2</v>
      </c>
      <c r="AF54" t="s">
        <v>2</v>
      </c>
      <c r="AG54">
        <v>0.05</v>
      </c>
      <c r="AH54" t="s">
        <v>2</v>
      </c>
      <c r="AI54" t="s">
        <v>2</v>
      </c>
      <c r="AJ54" t="s">
        <v>2</v>
      </c>
      <c r="AK54">
        <v>0.115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 t="s">
        <v>2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 t="s">
        <v>2</v>
      </c>
      <c r="CB54" t="s">
        <v>2</v>
      </c>
      <c r="CC54">
        <v>1.2549999999999999</v>
      </c>
      <c r="CG54" s="9">
        <f t="shared" si="0"/>
        <v>1.9949999999999999</v>
      </c>
      <c r="CH54">
        <f>+BC$82</f>
        <v>5.907</v>
      </c>
      <c r="CI54" s="10">
        <f t="shared" si="1"/>
        <v>0.77136697085778061</v>
      </c>
      <c r="CJ54" s="7">
        <f t="shared" si="2"/>
        <v>0.29994290002276702</v>
      </c>
    </row>
    <row r="55" spans="2:88">
      <c r="B55" t="s">
        <v>55</v>
      </c>
      <c r="C55" t="s">
        <v>2</v>
      </c>
      <c r="D55" t="s">
        <v>2</v>
      </c>
      <c r="E55">
        <v>1.7000000000000001E-2</v>
      </c>
      <c r="F55">
        <v>8.9999999999999993E-3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>
        <v>3.2000000000000001E-2</v>
      </c>
      <c r="V55" t="s">
        <v>2</v>
      </c>
      <c r="W55" t="s">
        <v>2</v>
      </c>
      <c r="X55" t="s">
        <v>2</v>
      </c>
      <c r="Y55">
        <v>0.79600000000000004</v>
      </c>
      <c r="Z55" t="s">
        <v>2</v>
      </c>
      <c r="AA55">
        <v>6.5000000000000002E-2</v>
      </c>
      <c r="AB55" t="s">
        <v>2</v>
      </c>
      <c r="AC55" t="s">
        <v>2</v>
      </c>
      <c r="AD55" t="s">
        <v>2</v>
      </c>
      <c r="AE55" t="s">
        <v>2</v>
      </c>
      <c r="AF55">
        <v>6.0999999999999999E-2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>
        <v>0.16200000000000001</v>
      </c>
      <c r="AU55">
        <v>6.7000000000000004E-2</v>
      </c>
      <c r="AV55" t="s">
        <v>2</v>
      </c>
      <c r="AW55" t="s">
        <v>2</v>
      </c>
      <c r="AX55">
        <v>0.40300000000000002</v>
      </c>
      <c r="AY55">
        <v>1.7000000000000001E-2</v>
      </c>
      <c r="AZ55" t="s">
        <v>2</v>
      </c>
      <c r="BA55" t="s">
        <v>2</v>
      </c>
      <c r="BB55" t="s">
        <v>2</v>
      </c>
      <c r="BC55" t="s">
        <v>2</v>
      </c>
      <c r="BD55">
        <v>0.54800000000000004</v>
      </c>
      <c r="BE55" t="s">
        <v>2</v>
      </c>
      <c r="BF55" t="s">
        <v>2</v>
      </c>
      <c r="BG55" t="s">
        <v>2</v>
      </c>
      <c r="BH55">
        <v>5.1999999999999998E-2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>
        <v>2.5289999999999999</v>
      </c>
      <c r="CB55" t="s">
        <v>2</v>
      </c>
      <c r="CC55" t="s">
        <v>2</v>
      </c>
      <c r="CG55" s="9">
        <f t="shared" si="0"/>
        <v>4.7579999999999991</v>
      </c>
      <c r="CH55">
        <f>+BD$82</f>
        <v>11.628</v>
      </c>
      <c r="CI55" s="10">
        <f t="shared" si="1"/>
        <v>1.0655050230983902</v>
      </c>
      <c r="CJ55" s="7">
        <f t="shared" si="2"/>
        <v>0.67742443770124738</v>
      </c>
    </row>
    <row r="56" spans="2:88">
      <c r="B56" t="s">
        <v>56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>
        <v>8.7999999999999995E-2</v>
      </c>
      <c r="I56">
        <v>0.108</v>
      </c>
      <c r="J56" t="s">
        <v>2</v>
      </c>
      <c r="K56">
        <v>5.3999999999999999E-2</v>
      </c>
      <c r="L56" t="s">
        <v>2</v>
      </c>
      <c r="M56">
        <v>4.9000000000000002E-2</v>
      </c>
      <c r="N56" t="s">
        <v>2</v>
      </c>
      <c r="O56">
        <v>0.11799999999999999</v>
      </c>
      <c r="P56" t="s">
        <v>2</v>
      </c>
      <c r="Q56">
        <v>5.3999999999999999E-2</v>
      </c>
      <c r="R56" t="s">
        <v>2</v>
      </c>
      <c r="S56">
        <v>3.2000000000000001E-2</v>
      </c>
      <c r="T56">
        <v>6.8000000000000005E-2</v>
      </c>
      <c r="U56" t="s">
        <v>2</v>
      </c>
      <c r="V56">
        <v>7.3999999999999996E-2</v>
      </c>
      <c r="W56" t="s">
        <v>2</v>
      </c>
      <c r="X56">
        <v>4.3999999999999997E-2</v>
      </c>
      <c r="Y56" t="s">
        <v>2</v>
      </c>
      <c r="Z56" t="s">
        <v>2</v>
      </c>
      <c r="AA56" t="s">
        <v>2</v>
      </c>
      <c r="AB56" t="s">
        <v>2</v>
      </c>
      <c r="AC56">
        <v>9.7000000000000003E-2</v>
      </c>
      <c r="AD56">
        <v>4.9000000000000002E-2</v>
      </c>
      <c r="AE56">
        <v>0.17100000000000001</v>
      </c>
      <c r="AF56" t="s">
        <v>2</v>
      </c>
      <c r="AG56">
        <v>6.9000000000000006E-2</v>
      </c>
      <c r="AH56" t="s">
        <v>2</v>
      </c>
      <c r="AI56">
        <v>7.5999999999999998E-2</v>
      </c>
      <c r="AJ56" t="s">
        <v>2</v>
      </c>
      <c r="AK56">
        <v>6.9000000000000006E-2</v>
      </c>
      <c r="AL56" t="s">
        <v>2</v>
      </c>
      <c r="AM56" t="s">
        <v>2</v>
      </c>
      <c r="AN56" t="s">
        <v>2</v>
      </c>
      <c r="AO56">
        <v>0.11</v>
      </c>
      <c r="AP56" t="s">
        <v>2</v>
      </c>
      <c r="AQ56">
        <v>9.5000000000000001E-2</v>
      </c>
      <c r="AR56" t="s">
        <v>2</v>
      </c>
      <c r="AS56">
        <v>0.114</v>
      </c>
      <c r="AT56">
        <v>8.6999999999999994E-2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t="s">
        <v>2</v>
      </c>
      <c r="BC56" t="s">
        <v>2</v>
      </c>
      <c r="BD56" t="s">
        <v>2</v>
      </c>
      <c r="BE56">
        <v>7.0000000000000007E-2</v>
      </c>
      <c r="BF56">
        <v>7.0000000000000001E-3</v>
      </c>
      <c r="BG56">
        <v>6.0000000000000001E-3</v>
      </c>
      <c r="BH56" t="s">
        <v>2</v>
      </c>
      <c r="BI56">
        <v>0.106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 t="s">
        <v>2</v>
      </c>
      <c r="CB56" t="s">
        <v>2</v>
      </c>
      <c r="CC56">
        <v>1.3169999999999999</v>
      </c>
      <c r="CG56" s="9">
        <f t="shared" si="0"/>
        <v>3.1320000000000001</v>
      </c>
      <c r="CH56">
        <f>+BE$82</f>
        <v>6.1360000000000001</v>
      </c>
      <c r="CI56" s="10">
        <f t="shared" si="1"/>
        <v>0.7878853509409246</v>
      </c>
      <c r="CJ56" s="7">
        <f t="shared" si="2"/>
        <v>0.49582175338590578</v>
      </c>
    </row>
    <row r="57" spans="2:88">
      <c r="B57" t="s">
        <v>57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0.01</v>
      </c>
      <c r="I57">
        <v>3.9E-2</v>
      </c>
      <c r="J57" t="s">
        <v>2</v>
      </c>
      <c r="K57">
        <v>3.9E-2</v>
      </c>
      <c r="L57" t="s">
        <v>2</v>
      </c>
      <c r="M57">
        <v>0.03</v>
      </c>
      <c r="N57" t="s">
        <v>2</v>
      </c>
      <c r="O57">
        <v>3.1E-2</v>
      </c>
      <c r="P57" t="s">
        <v>2</v>
      </c>
      <c r="Q57">
        <v>1.7000000000000001E-2</v>
      </c>
      <c r="R57" t="s">
        <v>2</v>
      </c>
      <c r="S57">
        <v>1.6E-2</v>
      </c>
      <c r="T57">
        <v>2.5000000000000001E-2</v>
      </c>
      <c r="U57" t="s">
        <v>2</v>
      </c>
      <c r="V57">
        <v>2.8000000000000001E-2</v>
      </c>
      <c r="W57" t="s">
        <v>2</v>
      </c>
      <c r="X57">
        <v>1.7999999999999999E-2</v>
      </c>
      <c r="Y57" t="s">
        <v>2</v>
      </c>
      <c r="Z57" t="s">
        <v>2</v>
      </c>
      <c r="AA57" t="s">
        <v>2</v>
      </c>
      <c r="AB57" t="s">
        <v>2</v>
      </c>
      <c r="AC57">
        <v>0.03</v>
      </c>
      <c r="AD57">
        <v>0.03</v>
      </c>
      <c r="AE57">
        <v>3.6999999999999998E-2</v>
      </c>
      <c r="AF57" t="s">
        <v>2</v>
      </c>
      <c r="AG57">
        <v>4.1000000000000002E-2</v>
      </c>
      <c r="AH57" t="s">
        <v>2</v>
      </c>
      <c r="AI57">
        <v>2.5000000000000001E-2</v>
      </c>
      <c r="AJ57" t="s">
        <v>2</v>
      </c>
      <c r="AK57">
        <v>2.7E-2</v>
      </c>
      <c r="AL57" t="s">
        <v>2</v>
      </c>
      <c r="AM57" t="s">
        <v>2</v>
      </c>
      <c r="AN57" t="s">
        <v>2</v>
      </c>
      <c r="AO57">
        <v>2.7E-2</v>
      </c>
      <c r="AP57" t="s">
        <v>2</v>
      </c>
      <c r="AQ57">
        <v>3.4000000000000002E-2</v>
      </c>
      <c r="AR57" t="s">
        <v>2</v>
      </c>
      <c r="AS57">
        <v>1.2999999999999999E-2</v>
      </c>
      <c r="AT57">
        <v>3.5999999999999997E-2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2.5000000000000001E-2</v>
      </c>
      <c r="BF57">
        <v>4.0000000000000001E-3</v>
      </c>
      <c r="BG57">
        <v>4.0000000000000001E-3</v>
      </c>
      <c r="BH57" t="s">
        <v>2</v>
      </c>
      <c r="BI57">
        <v>3.1E-2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0.89700000000000002</v>
      </c>
      <c r="CG57" s="9">
        <f t="shared" si="0"/>
        <v>1.5140000000000002</v>
      </c>
      <c r="CH57">
        <f>+BF$82</f>
        <v>4.298</v>
      </c>
      <c r="CI57" s="10">
        <f t="shared" si="1"/>
        <v>0.63326641115542448</v>
      </c>
      <c r="CJ57" s="7">
        <f t="shared" si="2"/>
        <v>0.18012587516405401</v>
      </c>
    </row>
    <row r="58" spans="2:88">
      <c r="B58" t="s">
        <v>58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0.01</v>
      </c>
      <c r="I58">
        <v>3.7999999999999999E-2</v>
      </c>
      <c r="J58" t="s">
        <v>2</v>
      </c>
      <c r="K58">
        <v>3.7999999999999999E-2</v>
      </c>
      <c r="L58" t="s">
        <v>2</v>
      </c>
      <c r="M58">
        <v>3.1E-2</v>
      </c>
      <c r="N58" t="s">
        <v>2</v>
      </c>
      <c r="O58">
        <v>0.03</v>
      </c>
      <c r="P58" t="s">
        <v>2</v>
      </c>
      <c r="Q58">
        <v>1.6E-2</v>
      </c>
      <c r="R58" t="s">
        <v>2</v>
      </c>
      <c r="S58">
        <v>1.4999999999999999E-2</v>
      </c>
      <c r="T58">
        <v>2.5000000000000001E-2</v>
      </c>
      <c r="U58" t="s">
        <v>2</v>
      </c>
      <c r="V58">
        <v>2.8000000000000001E-2</v>
      </c>
      <c r="W58" t="s">
        <v>2</v>
      </c>
      <c r="X58">
        <v>1.7000000000000001E-2</v>
      </c>
      <c r="Y58" t="s">
        <v>2</v>
      </c>
      <c r="Z58" t="s">
        <v>2</v>
      </c>
      <c r="AA58" t="s">
        <v>2</v>
      </c>
      <c r="AB58" t="s">
        <v>2</v>
      </c>
      <c r="AC58">
        <v>2.9000000000000001E-2</v>
      </c>
      <c r="AD58">
        <v>3.1E-2</v>
      </c>
      <c r="AE58">
        <v>3.5999999999999997E-2</v>
      </c>
      <c r="AF58" t="s">
        <v>2</v>
      </c>
      <c r="AG58">
        <v>3.5000000000000003E-2</v>
      </c>
      <c r="AH58" t="s">
        <v>2</v>
      </c>
      <c r="AI58">
        <v>2.5000000000000001E-2</v>
      </c>
      <c r="AJ58" t="s">
        <v>2</v>
      </c>
      <c r="AK58">
        <v>2.7E-2</v>
      </c>
      <c r="AL58" t="s">
        <v>2</v>
      </c>
      <c r="AM58" t="s">
        <v>2</v>
      </c>
      <c r="AN58" t="s">
        <v>2</v>
      </c>
      <c r="AO58">
        <v>2.7E-2</v>
      </c>
      <c r="AP58" t="s">
        <v>2</v>
      </c>
      <c r="AQ58">
        <v>3.3000000000000002E-2</v>
      </c>
      <c r="AR58" t="s">
        <v>2</v>
      </c>
      <c r="AS58">
        <v>1.2E-2</v>
      </c>
      <c r="AT58">
        <v>3.5000000000000003E-2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2.4E-2</v>
      </c>
      <c r="BF58">
        <v>4.0000000000000001E-3</v>
      </c>
      <c r="BG58">
        <v>3.0000000000000001E-3</v>
      </c>
      <c r="BH58" t="s">
        <v>2</v>
      </c>
      <c r="BI58">
        <v>0.03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0.70699999999999996</v>
      </c>
      <c r="CG58" s="9">
        <f t="shared" si="0"/>
        <v>1.306</v>
      </c>
      <c r="CH58">
        <f>+BG$82</f>
        <v>3.371</v>
      </c>
      <c r="CI58" s="10">
        <f t="shared" si="1"/>
        <v>0.52775875252097193</v>
      </c>
      <c r="CJ58" s="7">
        <f t="shared" si="2"/>
        <v>0.11594317693905513</v>
      </c>
    </row>
    <row r="59" spans="2:88">
      <c r="B59" t="s">
        <v>59</v>
      </c>
      <c r="C59" t="s">
        <v>2</v>
      </c>
      <c r="D59" t="s">
        <v>2</v>
      </c>
      <c r="E59">
        <v>4.3999999999999997E-2</v>
      </c>
      <c r="F59">
        <v>1.9E-2</v>
      </c>
      <c r="G59">
        <v>1.7000000000000001E-2</v>
      </c>
      <c r="H59" t="s">
        <v>2</v>
      </c>
      <c r="I59" t="s">
        <v>2</v>
      </c>
      <c r="J59">
        <v>1E-3</v>
      </c>
      <c r="K59" t="s">
        <v>2</v>
      </c>
      <c r="L59">
        <v>1E-3</v>
      </c>
      <c r="M59" t="s">
        <v>2</v>
      </c>
      <c r="N59">
        <v>3.0000000000000001E-3</v>
      </c>
      <c r="O59" t="s">
        <v>2</v>
      </c>
      <c r="P59">
        <v>8.5999999999999993E-2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>
        <v>2.1000000000000001E-2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>
        <v>2E-3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 t="s">
        <v>2</v>
      </c>
      <c r="BF59" t="s">
        <v>2</v>
      </c>
      <c r="BG59" t="s">
        <v>2</v>
      </c>
      <c r="BH59">
        <v>1.0999999999999999E-2</v>
      </c>
      <c r="BI59" t="s">
        <v>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>
        <v>0.40400000000000003</v>
      </c>
      <c r="CB59" t="s">
        <v>2</v>
      </c>
      <c r="CC59" t="s">
        <v>2</v>
      </c>
      <c r="CG59" s="9">
        <f t="shared" si="0"/>
        <v>0.60899999999999999</v>
      </c>
      <c r="CH59">
        <f>+BH$82</f>
        <v>1.734</v>
      </c>
      <c r="CI59" s="10">
        <f t="shared" si="1"/>
        <v>0.23904909314019149</v>
      </c>
      <c r="CJ59" s="7">
        <f t="shared" si="2"/>
        <v>-0.21538270736712464</v>
      </c>
    </row>
    <row r="60" spans="2:88">
      <c r="B60" t="s">
        <v>60</v>
      </c>
      <c r="C60" t="s">
        <v>2</v>
      </c>
      <c r="D60" t="s">
        <v>2</v>
      </c>
      <c r="E60" t="s">
        <v>2</v>
      </c>
      <c r="F60" t="s">
        <v>2</v>
      </c>
      <c r="G60">
        <v>3.0000000000000001E-3</v>
      </c>
      <c r="H60">
        <v>9.6000000000000002E-2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>
        <v>0.89800000000000002</v>
      </c>
      <c r="P60" t="s">
        <v>2</v>
      </c>
      <c r="Q60">
        <v>2.6190000000000002</v>
      </c>
      <c r="R60" t="s">
        <v>2</v>
      </c>
      <c r="S60">
        <v>1.353</v>
      </c>
      <c r="T60">
        <v>0.501</v>
      </c>
      <c r="U60" t="s">
        <v>2</v>
      </c>
      <c r="V60">
        <v>0.29399999999999998</v>
      </c>
      <c r="W60" t="s">
        <v>2</v>
      </c>
      <c r="X60">
        <v>0.33300000000000002</v>
      </c>
      <c r="Y60" t="s">
        <v>2</v>
      </c>
      <c r="Z60" t="s">
        <v>2</v>
      </c>
      <c r="AA60" t="s">
        <v>2</v>
      </c>
      <c r="AB60" t="s">
        <v>2</v>
      </c>
      <c r="AC60">
        <v>0.52400000000000002</v>
      </c>
      <c r="AD60">
        <v>0.54600000000000004</v>
      </c>
      <c r="AE60">
        <v>0.71799999999999997</v>
      </c>
      <c r="AF60" t="s">
        <v>2</v>
      </c>
      <c r="AG60" t="s">
        <v>2</v>
      </c>
      <c r="AH60" t="s">
        <v>2</v>
      </c>
      <c r="AI60">
        <v>0.19700000000000001</v>
      </c>
      <c r="AJ60">
        <v>0.99299999999999999</v>
      </c>
      <c r="AK60">
        <v>0.622</v>
      </c>
      <c r="AL60">
        <v>2.7E-2</v>
      </c>
      <c r="AM60" t="s">
        <v>2</v>
      </c>
      <c r="AN60" t="s">
        <v>2</v>
      </c>
      <c r="AO60">
        <v>0.753</v>
      </c>
      <c r="AP60">
        <v>3.8769999999999998</v>
      </c>
      <c r="AQ60">
        <v>1.2949999999999999</v>
      </c>
      <c r="AR60">
        <v>0.16200000000000001</v>
      </c>
      <c r="AS60">
        <v>0.253</v>
      </c>
      <c r="AT60">
        <v>0.48799999999999999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>
        <v>0.749</v>
      </c>
      <c r="BD60" t="s">
        <v>2</v>
      </c>
      <c r="BE60" t="s">
        <v>2</v>
      </c>
      <c r="BF60" t="s">
        <v>2</v>
      </c>
      <c r="BG60" t="s">
        <v>2</v>
      </c>
      <c r="BH60" t="s">
        <v>2</v>
      </c>
      <c r="BI60">
        <v>4.375</v>
      </c>
      <c r="BJ60" t="s">
        <v>2</v>
      </c>
      <c r="BK60">
        <v>1.0840000000000001</v>
      </c>
      <c r="BL60">
        <v>1.7999999999999999E-2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 t="s">
        <v>2</v>
      </c>
      <c r="CB60" t="s">
        <v>2</v>
      </c>
      <c r="CC60">
        <v>22.451000000000001</v>
      </c>
      <c r="CG60" s="9">
        <f t="shared" si="0"/>
        <v>45.228999999999999</v>
      </c>
      <c r="CH60">
        <f>+BI$82</f>
        <v>65.301000000000002</v>
      </c>
      <c r="CI60" s="10">
        <f t="shared" si="1"/>
        <v>1.8149198319819124</v>
      </c>
      <c r="CJ60" s="7">
        <f t="shared" si="2"/>
        <v>1.6554169857277243</v>
      </c>
    </row>
    <row r="61" spans="2:88">
      <c r="B61" t="s">
        <v>61</v>
      </c>
      <c r="C61">
        <v>8.0000000000000002E-3</v>
      </c>
      <c r="D61">
        <v>0.161</v>
      </c>
      <c r="E61">
        <v>0.11600000000000001</v>
      </c>
      <c r="F61" t="s">
        <v>2</v>
      </c>
      <c r="G61">
        <v>8.9999999999999993E-3</v>
      </c>
      <c r="H61">
        <v>1.581</v>
      </c>
      <c r="I61">
        <v>7.0000000000000001E-3</v>
      </c>
      <c r="J61" t="s">
        <v>2</v>
      </c>
      <c r="K61">
        <v>11.593</v>
      </c>
      <c r="L61" t="s">
        <v>2</v>
      </c>
      <c r="M61">
        <v>7.3999999999999996E-2</v>
      </c>
      <c r="N61" t="s">
        <v>2</v>
      </c>
      <c r="O61" t="s">
        <v>2</v>
      </c>
      <c r="P61" t="s">
        <v>2</v>
      </c>
      <c r="Q61" t="s">
        <v>2</v>
      </c>
      <c r="R61">
        <v>2.8439999999999999</v>
      </c>
      <c r="S61">
        <v>1.9419999999999999</v>
      </c>
      <c r="T61" t="s">
        <v>2</v>
      </c>
      <c r="U61" t="s">
        <v>2</v>
      </c>
      <c r="V61">
        <v>0.72499999999999998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  <c r="AB61" t="s">
        <v>2</v>
      </c>
      <c r="AC61">
        <v>1.165</v>
      </c>
      <c r="AD61" t="s">
        <v>2</v>
      </c>
      <c r="AE61">
        <v>3.5000000000000003E-2</v>
      </c>
      <c r="AF61" t="s">
        <v>2</v>
      </c>
      <c r="AG61">
        <v>3.1659999999999999</v>
      </c>
      <c r="AH61" t="s">
        <v>2</v>
      </c>
      <c r="AI61" t="s">
        <v>2</v>
      </c>
      <c r="AJ61" t="s">
        <v>2</v>
      </c>
      <c r="AK61">
        <v>0.33200000000000002</v>
      </c>
      <c r="AL61">
        <v>1E-3</v>
      </c>
      <c r="AM61" t="s">
        <v>2</v>
      </c>
      <c r="AN61" t="s">
        <v>2</v>
      </c>
      <c r="AO61" t="s">
        <v>2</v>
      </c>
      <c r="AP61" t="s">
        <v>2</v>
      </c>
      <c r="AQ61">
        <v>0.45500000000000002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 t="s">
        <v>2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 t="s">
        <v>2</v>
      </c>
      <c r="BJ61">
        <v>0.80500000000000005</v>
      </c>
      <c r="BK61" t="s">
        <v>2</v>
      </c>
      <c r="BL61" t="s">
        <v>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38.185000000000002</v>
      </c>
      <c r="CG61" s="9">
        <f t="shared" si="0"/>
        <v>63.204000000000008</v>
      </c>
      <c r="CH61">
        <f>+BJ$82</f>
        <v>170.374</v>
      </c>
      <c r="CI61" s="10">
        <f t="shared" si="1"/>
        <v>2.2314033197847318</v>
      </c>
      <c r="CJ61" s="7">
        <f t="shared" si="2"/>
        <v>1.8007445644051057</v>
      </c>
    </row>
    <row r="62" spans="2:88">
      <c r="B62" t="s">
        <v>62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>
        <v>9.7000000000000003E-2</v>
      </c>
      <c r="J62" t="s">
        <v>2</v>
      </c>
      <c r="K62" t="s">
        <v>2</v>
      </c>
      <c r="L62" t="s">
        <v>2</v>
      </c>
      <c r="M62">
        <v>8.3000000000000004E-2</v>
      </c>
      <c r="N62" t="s">
        <v>2</v>
      </c>
      <c r="O62">
        <v>8.7999999999999995E-2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>
        <v>0.122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  <c r="AO62" t="s">
        <v>2</v>
      </c>
      <c r="AP62" t="s">
        <v>2</v>
      </c>
      <c r="AQ62">
        <v>0.08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 t="s">
        <v>2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0.69599999999999995</v>
      </c>
      <c r="CG62" s="9">
        <f t="shared" si="0"/>
        <v>1.1659999999999999</v>
      </c>
      <c r="CH62">
        <f>+BK$82</f>
        <v>2.714</v>
      </c>
      <c r="CI62" s="10">
        <f t="shared" si="1"/>
        <v>0.43360984332371827</v>
      </c>
      <c r="CJ62" s="7">
        <f t="shared" si="2"/>
        <v>6.6698550422995259E-2</v>
      </c>
    </row>
    <row r="63" spans="2:88">
      <c r="B63" t="s">
        <v>63</v>
      </c>
      <c r="C63">
        <v>0.02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1.4999999999999999E-2</v>
      </c>
      <c r="J63" t="s">
        <v>2</v>
      </c>
      <c r="K63" t="s">
        <v>2</v>
      </c>
      <c r="L63" t="s">
        <v>2</v>
      </c>
      <c r="M63">
        <v>1.2E-2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5.2999999999999999E-2</v>
      </c>
      <c r="CG63" s="9">
        <f t="shared" si="0"/>
        <v>0.1</v>
      </c>
      <c r="CH63">
        <f>+BL$82</f>
        <v>0.19400000000000001</v>
      </c>
      <c r="CI63" s="10">
        <f t="shared" si="1"/>
        <v>-0.71219827006977399</v>
      </c>
      <c r="CJ63" s="7">
        <f t="shared" si="2"/>
        <v>-1</v>
      </c>
    </row>
    <row r="64" spans="2:88">
      <c r="B64" t="s">
        <v>86</v>
      </c>
      <c r="C64" t="s">
        <v>2</v>
      </c>
      <c r="D64" t="s">
        <v>2</v>
      </c>
      <c r="E64">
        <v>0.188</v>
      </c>
      <c r="F64" t="s">
        <v>2</v>
      </c>
      <c r="G64">
        <v>3.0000000000000001E-3</v>
      </c>
      <c r="H64">
        <v>0.33600000000000002</v>
      </c>
      <c r="I64">
        <v>0.17499999999999999</v>
      </c>
      <c r="J64" t="s">
        <v>2</v>
      </c>
      <c r="K64">
        <v>0.218</v>
      </c>
      <c r="L64" t="s">
        <v>2</v>
      </c>
      <c r="M64">
        <v>0.85199999999999998</v>
      </c>
      <c r="N64" t="s">
        <v>2</v>
      </c>
      <c r="O64">
        <v>1.359</v>
      </c>
      <c r="P64" t="s">
        <v>2</v>
      </c>
      <c r="Q64">
        <v>2.0649999999999999</v>
      </c>
      <c r="R64">
        <v>3.64</v>
      </c>
      <c r="S64">
        <v>0.47299999999999998</v>
      </c>
      <c r="T64">
        <v>0.755</v>
      </c>
      <c r="U64" t="s">
        <v>2</v>
      </c>
      <c r="V64">
        <v>1.099</v>
      </c>
      <c r="W64" t="s">
        <v>2</v>
      </c>
      <c r="X64">
        <v>0.28699999999999998</v>
      </c>
      <c r="Y64" t="s">
        <v>2</v>
      </c>
      <c r="Z64" t="s">
        <v>2</v>
      </c>
      <c r="AA64" t="s">
        <v>2</v>
      </c>
      <c r="AB64" t="s">
        <v>2</v>
      </c>
      <c r="AC64">
        <v>0.89800000000000002</v>
      </c>
      <c r="AD64">
        <v>0.55400000000000005</v>
      </c>
      <c r="AE64" t="s">
        <v>2</v>
      </c>
      <c r="AF64" t="s">
        <v>2</v>
      </c>
      <c r="AG64">
        <v>0.72299999999999998</v>
      </c>
      <c r="AH64" t="s">
        <v>2</v>
      </c>
      <c r="AI64">
        <v>8.1000000000000003E-2</v>
      </c>
      <c r="AJ64">
        <v>0.49</v>
      </c>
      <c r="AK64">
        <v>0.83899999999999997</v>
      </c>
      <c r="AL64">
        <v>8.4000000000000005E-2</v>
      </c>
      <c r="AM64" t="s">
        <v>2</v>
      </c>
      <c r="AN64" t="s">
        <v>2</v>
      </c>
      <c r="AO64">
        <v>0.41399999999999998</v>
      </c>
      <c r="AP64">
        <v>3.855</v>
      </c>
      <c r="AQ64">
        <v>3.4630000000000001</v>
      </c>
      <c r="AR64">
        <v>0.125</v>
      </c>
      <c r="AS64">
        <v>1.627</v>
      </c>
      <c r="AT64">
        <v>0.38400000000000001</v>
      </c>
      <c r="AU64" t="s">
        <v>2</v>
      </c>
      <c r="AV64">
        <v>5.4340000000000002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>
        <v>0.46400000000000002</v>
      </c>
      <c r="BD64" t="s">
        <v>2</v>
      </c>
      <c r="BE64">
        <v>0.94699999999999995</v>
      </c>
      <c r="BF64">
        <v>0.504</v>
      </c>
      <c r="BG64">
        <v>0.39500000000000002</v>
      </c>
      <c r="BH64" t="s">
        <v>2</v>
      </c>
      <c r="BI64" t="s">
        <v>2</v>
      </c>
      <c r="BJ64" t="s">
        <v>2</v>
      </c>
      <c r="BK64">
        <v>5.2999999999999999E-2</v>
      </c>
      <c r="BL64" t="s">
        <v>2</v>
      </c>
      <c r="BM64">
        <v>15.829000000000001</v>
      </c>
      <c r="BN64" t="s">
        <v>2</v>
      </c>
      <c r="BO64" t="s">
        <v>2</v>
      </c>
      <c r="BP64">
        <v>106.07599999999999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122.245</v>
      </c>
      <c r="CG64" s="9">
        <f t="shared" si="0"/>
        <v>276.93399999999997</v>
      </c>
      <c r="CH64">
        <f>+BM$82</f>
        <v>609.66399999999999</v>
      </c>
      <c r="CI64" s="10">
        <f t="shared" si="1"/>
        <v>2.7850905511594588</v>
      </c>
      <c r="CJ64" s="7">
        <f t="shared" si="2"/>
        <v>2.4423762786271719</v>
      </c>
    </row>
    <row r="65" spans="2:88">
      <c r="B65" t="s">
        <v>65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>
        <v>8.0000000000000002E-3</v>
      </c>
      <c r="M65" t="s">
        <v>2</v>
      </c>
      <c r="N65">
        <v>0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>
        <v>4.8000000000000001E-2</v>
      </c>
      <c r="X65" t="s">
        <v>2</v>
      </c>
      <c r="Y65">
        <v>0.113</v>
      </c>
      <c r="Z65">
        <v>0.32200000000000001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>
        <v>5.3999999999999999E-2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>
        <v>5.0000000000000001E-3</v>
      </c>
      <c r="AN65">
        <v>0.03</v>
      </c>
      <c r="AO65" t="s">
        <v>2</v>
      </c>
      <c r="AP65" t="s">
        <v>2</v>
      </c>
      <c r="AQ65" t="s">
        <v>2</v>
      </c>
      <c r="AR65" t="s">
        <v>2</v>
      </c>
      <c r="AS65" t="s">
        <v>2</v>
      </c>
      <c r="AT65">
        <v>4.8000000000000001E-2</v>
      </c>
      <c r="AU65">
        <v>6.0999999999999999E-2</v>
      </c>
      <c r="AV65" t="s">
        <v>2</v>
      </c>
      <c r="AW65">
        <v>0.23200000000000001</v>
      </c>
      <c r="AX65">
        <v>0.161</v>
      </c>
      <c r="AY65">
        <v>4.2999999999999997E-2</v>
      </c>
      <c r="AZ65" t="s">
        <v>2</v>
      </c>
      <c r="BA65" t="s">
        <v>2</v>
      </c>
      <c r="BB65" t="s">
        <v>2</v>
      </c>
      <c r="BC65" t="s">
        <v>2</v>
      </c>
      <c r="BD65">
        <v>0.20100000000000001</v>
      </c>
      <c r="BE65" t="s">
        <v>2</v>
      </c>
      <c r="BF65" t="s">
        <v>2</v>
      </c>
      <c r="BG65" t="s">
        <v>2</v>
      </c>
      <c r="BH65" t="s">
        <v>2</v>
      </c>
      <c r="BI65" t="s">
        <v>2</v>
      </c>
      <c r="BJ65" t="s">
        <v>2</v>
      </c>
      <c r="BK65" t="s">
        <v>2</v>
      </c>
      <c r="BL65" t="s">
        <v>2</v>
      </c>
      <c r="BM65" t="s">
        <v>2</v>
      </c>
      <c r="BN65" t="s">
        <v>2</v>
      </c>
      <c r="BO65" t="s">
        <v>2</v>
      </c>
      <c r="BP65" t="s">
        <v>2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>
        <v>0.86699999999999999</v>
      </c>
      <c r="CB65" t="s">
        <v>2</v>
      </c>
      <c r="CC65" t="s">
        <v>2</v>
      </c>
      <c r="CG65" s="9">
        <f t="shared" si="0"/>
        <v>2.1930000000000001</v>
      </c>
      <c r="CH65">
        <f>+BN$82</f>
        <v>4.508</v>
      </c>
      <c r="CI65" s="10">
        <f t="shared" si="1"/>
        <v>0.65398390737406897</v>
      </c>
      <c r="CJ65" s="7">
        <f t="shared" si="2"/>
        <v>0.34103863167752291</v>
      </c>
    </row>
    <row r="66" spans="2:88">
      <c r="B66" t="s">
        <v>87</v>
      </c>
      <c r="C66" t="s">
        <v>2</v>
      </c>
      <c r="D66" t="s">
        <v>2</v>
      </c>
      <c r="E66">
        <v>5.0999999999999997E-2</v>
      </c>
      <c r="F66" t="s">
        <v>2</v>
      </c>
      <c r="G66" t="s">
        <v>2</v>
      </c>
      <c r="H66" t="s">
        <v>2</v>
      </c>
      <c r="I66" t="s">
        <v>2</v>
      </c>
      <c r="J66">
        <v>6.7000000000000004E-2</v>
      </c>
      <c r="K66" t="s">
        <v>2</v>
      </c>
      <c r="L66">
        <v>7.0000000000000001E-3</v>
      </c>
      <c r="M66" t="s">
        <v>2</v>
      </c>
      <c r="N66">
        <v>2.3E-2</v>
      </c>
      <c r="O66" t="s">
        <v>2</v>
      </c>
      <c r="P66">
        <v>0.41099999999999998</v>
      </c>
      <c r="Q66" t="s">
        <v>2</v>
      </c>
      <c r="R66" t="s">
        <v>2</v>
      </c>
      <c r="S66" t="s">
        <v>2</v>
      </c>
      <c r="T66" t="s">
        <v>2</v>
      </c>
      <c r="U66">
        <v>1.9E-2</v>
      </c>
      <c r="V66" t="s">
        <v>2</v>
      </c>
      <c r="W66">
        <v>0.219</v>
      </c>
      <c r="X66" t="s">
        <v>2</v>
      </c>
      <c r="Y66" t="s">
        <v>2</v>
      </c>
      <c r="Z66">
        <v>0.35899999999999999</v>
      </c>
      <c r="AA66">
        <v>0.217</v>
      </c>
      <c r="AB66">
        <v>0.09</v>
      </c>
      <c r="AC66" t="s">
        <v>2</v>
      </c>
      <c r="AD66" t="s">
        <v>2</v>
      </c>
      <c r="AE66" t="s">
        <v>2</v>
      </c>
      <c r="AF66">
        <v>9.8000000000000004E-2</v>
      </c>
      <c r="AG66" t="s">
        <v>2</v>
      </c>
      <c r="AH66">
        <v>5.0999999999999997E-2</v>
      </c>
      <c r="AI66" t="s">
        <v>2</v>
      </c>
      <c r="AJ66" t="s">
        <v>2</v>
      </c>
      <c r="AK66" t="s">
        <v>2</v>
      </c>
      <c r="AL66" t="s">
        <v>2</v>
      </c>
      <c r="AM66">
        <v>0.309</v>
      </c>
      <c r="AN66">
        <v>6.2E-2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0.26100000000000001</v>
      </c>
      <c r="AU66">
        <v>0.22600000000000001</v>
      </c>
      <c r="AV66" t="s">
        <v>2</v>
      </c>
      <c r="AW66">
        <v>0.19</v>
      </c>
      <c r="AX66">
        <v>0.39100000000000001</v>
      </c>
      <c r="AY66">
        <v>4.0000000000000001E-3</v>
      </c>
      <c r="AZ66">
        <v>1E-3</v>
      </c>
      <c r="BA66">
        <v>1E-3</v>
      </c>
      <c r="BB66">
        <v>2E-3</v>
      </c>
      <c r="BC66" t="s">
        <v>2</v>
      </c>
      <c r="BD66">
        <v>0.59099999999999997</v>
      </c>
      <c r="BE66" t="s">
        <v>2</v>
      </c>
      <c r="BF66" t="s">
        <v>2</v>
      </c>
      <c r="BG66" t="s">
        <v>2</v>
      </c>
      <c r="BH66">
        <v>8.5999999999999993E-2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>
        <v>0.27600000000000002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2.82</v>
      </c>
      <c r="CB66" t="s">
        <v>2</v>
      </c>
      <c r="CC66" t="s">
        <v>2</v>
      </c>
      <c r="CG66" s="9">
        <f t="shared" si="0"/>
        <v>6.831999999999999</v>
      </c>
      <c r="CH66">
        <f>+BO$82</f>
        <v>13.115</v>
      </c>
      <c r="CI66" s="10">
        <f t="shared" si="1"/>
        <v>1.1177682949263723</v>
      </c>
      <c r="CJ66" s="7">
        <f t="shared" si="2"/>
        <v>0.83454785768094863</v>
      </c>
    </row>
    <row r="67" spans="2:88">
      <c r="B67" t="s">
        <v>67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>
        <v>0.502</v>
      </c>
      <c r="I67">
        <v>0.20799999999999999</v>
      </c>
      <c r="J67" t="s">
        <v>2</v>
      </c>
      <c r="K67" t="s">
        <v>2</v>
      </c>
      <c r="L67" t="s">
        <v>2</v>
      </c>
      <c r="M67">
        <v>1.679</v>
      </c>
      <c r="N67" t="s">
        <v>2</v>
      </c>
      <c r="O67">
        <v>0.90600000000000003</v>
      </c>
      <c r="P67" t="s">
        <v>2</v>
      </c>
      <c r="Q67">
        <v>1.028</v>
      </c>
      <c r="R67">
        <v>3.3359999999999999</v>
      </c>
      <c r="S67" t="s">
        <v>2</v>
      </c>
      <c r="T67">
        <v>0.79100000000000004</v>
      </c>
      <c r="U67" t="s">
        <v>2</v>
      </c>
      <c r="V67">
        <v>1.5920000000000001</v>
      </c>
      <c r="W67" t="s">
        <v>2</v>
      </c>
      <c r="X67">
        <v>0.05</v>
      </c>
      <c r="Y67" t="s">
        <v>2</v>
      </c>
      <c r="Z67" t="s">
        <v>2</v>
      </c>
      <c r="AA67" t="s">
        <v>2</v>
      </c>
      <c r="AB67" t="s">
        <v>2</v>
      </c>
      <c r="AC67">
        <v>3.2629999999999999</v>
      </c>
      <c r="AD67">
        <v>0.82399999999999995</v>
      </c>
      <c r="AE67" t="s">
        <v>2</v>
      </c>
      <c r="AF67" t="s">
        <v>2</v>
      </c>
      <c r="AG67">
        <v>7.5629999999999997</v>
      </c>
      <c r="AH67" t="s">
        <v>2</v>
      </c>
      <c r="AI67">
        <v>0.19900000000000001</v>
      </c>
      <c r="AJ67">
        <v>0.749</v>
      </c>
      <c r="AK67">
        <v>2.7610000000000001</v>
      </c>
      <c r="AL67">
        <v>3.9E-2</v>
      </c>
      <c r="AM67" t="s">
        <v>2</v>
      </c>
      <c r="AN67" t="s">
        <v>2</v>
      </c>
      <c r="AO67">
        <v>0.59499999999999997</v>
      </c>
      <c r="AP67">
        <v>1.744</v>
      </c>
      <c r="AQ67">
        <v>2.0430000000000001</v>
      </c>
      <c r="AR67">
        <v>7.6999999999999999E-2</v>
      </c>
      <c r="AS67">
        <v>3.5579999999999998</v>
      </c>
      <c r="AT67">
        <v>0.22</v>
      </c>
      <c r="AU67" t="s">
        <v>2</v>
      </c>
      <c r="AV67">
        <v>3.323</v>
      </c>
      <c r="AW67" t="s">
        <v>2</v>
      </c>
      <c r="AX67" t="s">
        <v>2</v>
      </c>
      <c r="AY67" t="s">
        <v>2</v>
      </c>
      <c r="AZ67" t="s">
        <v>2</v>
      </c>
      <c r="BA67" t="s">
        <v>2</v>
      </c>
      <c r="BB67" t="s">
        <v>2</v>
      </c>
      <c r="BC67">
        <v>0.36299999999999999</v>
      </c>
      <c r="BD67" t="s">
        <v>2</v>
      </c>
      <c r="BE67">
        <v>0.57599999999999996</v>
      </c>
      <c r="BF67">
        <v>0.308</v>
      </c>
      <c r="BG67">
        <v>0.24199999999999999</v>
      </c>
      <c r="BH67" t="s">
        <v>2</v>
      </c>
      <c r="BI67">
        <v>8.6890000000000001</v>
      </c>
      <c r="BJ67">
        <v>1.9590000000000001</v>
      </c>
      <c r="BK67">
        <v>6.5000000000000002E-2</v>
      </c>
      <c r="BL67" t="s">
        <v>2</v>
      </c>
      <c r="BM67">
        <v>81.991</v>
      </c>
      <c r="BN67" t="s">
        <v>2</v>
      </c>
      <c r="BO67" t="s">
        <v>2</v>
      </c>
      <c r="BP67">
        <v>102.095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 t="s">
        <v>2</v>
      </c>
      <c r="CB67" t="s">
        <v>2</v>
      </c>
      <c r="CC67">
        <v>1177.952</v>
      </c>
      <c r="CG67" s="9">
        <f t="shared" ref="CG67:CG82" si="3">+SUM(C67:CC67)</f>
        <v>1411.29</v>
      </c>
      <c r="CH67">
        <f>+BP$82</f>
        <v>3582.915</v>
      </c>
      <c r="CI67" s="10">
        <f t="shared" ref="CI67:CI80" si="4">+LOG(CH67)</f>
        <v>3.5542365052163927</v>
      </c>
      <c r="CJ67" s="7">
        <f t="shared" ref="CJ67:CJ80" si="5">+LOG(CG67)</f>
        <v>3.1496162642567378</v>
      </c>
    </row>
    <row r="68" spans="2:88">
      <c r="B68" t="s">
        <v>68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>
        <v>6.0000000000000001E-3</v>
      </c>
      <c r="K68" t="s">
        <v>2</v>
      </c>
      <c r="L68">
        <v>5.0000000000000001E-3</v>
      </c>
      <c r="M68" t="s">
        <v>2</v>
      </c>
      <c r="N68">
        <v>8.0000000000000002E-3</v>
      </c>
      <c r="O68" t="s">
        <v>2</v>
      </c>
      <c r="P68">
        <v>2.1000000000000001E-2</v>
      </c>
      <c r="Q68" t="s">
        <v>2</v>
      </c>
      <c r="R68" t="s">
        <v>2</v>
      </c>
      <c r="S68" t="s">
        <v>2</v>
      </c>
      <c r="T68" t="s">
        <v>2</v>
      </c>
      <c r="U68">
        <v>0.33600000000000002</v>
      </c>
      <c r="V68" t="s">
        <v>2</v>
      </c>
      <c r="W68">
        <v>7.8E-2</v>
      </c>
      <c r="X68" t="s">
        <v>2</v>
      </c>
      <c r="Y68">
        <v>0.23400000000000001</v>
      </c>
      <c r="Z68">
        <v>0.23899999999999999</v>
      </c>
      <c r="AA68">
        <v>5.2999999999999999E-2</v>
      </c>
      <c r="AB68">
        <v>5.0000000000000001E-3</v>
      </c>
      <c r="AC68" t="s">
        <v>2</v>
      </c>
      <c r="AD68" t="s">
        <v>2</v>
      </c>
      <c r="AE68" t="s">
        <v>2</v>
      </c>
      <c r="AF68">
        <v>0.105</v>
      </c>
      <c r="AG68" t="s">
        <v>2</v>
      </c>
      <c r="AH68">
        <v>0.48199999999999998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  <c r="AN68" t="s">
        <v>2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>
        <v>3.5000000000000003E-2</v>
      </c>
      <c r="AV68" t="s">
        <v>2</v>
      </c>
      <c r="AW68">
        <v>0.51500000000000001</v>
      </c>
      <c r="AX68">
        <v>9.2999999999999999E-2</v>
      </c>
      <c r="AY68">
        <v>4.0000000000000001E-3</v>
      </c>
      <c r="AZ68">
        <v>9.8000000000000004E-2</v>
      </c>
      <c r="BA68">
        <v>0.16600000000000001</v>
      </c>
      <c r="BB68">
        <v>0.20399999999999999</v>
      </c>
      <c r="BC68" t="s">
        <v>2</v>
      </c>
      <c r="BD68">
        <v>0.68100000000000005</v>
      </c>
      <c r="BE68" t="s">
        <v>2</v>
      </c>
      <c r="BF68" t="s">
        <v>2</v>
      </c>
      <c r="BG68" t="s">
        <v>2</v>
      </c>
      <c r="BH68" t="s">
        <v>2</v>
      </c>
      <c r="BI68" t="s">
        <v>2</v>
      </c>
      <c r="BJ68" t="s">
        <v>2</v>
      </c>
      <c r="BK68" t="s">
        <v>2</v>
      </c>
      <c r="BL68" t="s">
        <v>2</v>
      </c>
      <c r="BM68" t="s">
        <v>2</v>
      </c>
      <c r="BN68" t="s">
        <v>2</v>
      </c>
      <c r="BO68" t="s">
        <v>2</v>
      </c>
      <c r="BP68" t="s">
        <v>2</v>
      </c>
      <c r="BQ68" t="s">
        <v>2</v>
      </c>
      <c r="BR68" t="s">
        <v>2</v>
      </c>
      <c r="BS68">
        <v>0.92200000000000004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>
        <v>9.4290000000000003</v>
      </c>
      <c r="CB68" t="s">
        <v>2</v>
      </c>
      <c r="CC68" t="s">
        <v>2</v>
      </c>
      <c r="CG68" s="9">
        <f t="shared" si="3"/>
        <v>13.719000000000001</v>
      </c>
      <c r="CH68">
        <f>+BQ$82</f>
        <v>34.061</v>
      </c>
      <c r="CI68" s="10">
        <f t="shared" si="4"/>
        <v>1.5322573943049909</v>
      </c>
      <c r="CJ68" s="7">
        <f t="shared" si="5"/>
        <v>1.1373224561003443</v>
      </c>
    </row>
    <row r="69" spans="2:88">
      <c r="B69" t="s">
        <v>69</v>
      </c>
      <c r="C69" t="s">
        <v>2</v>
      </c>
      <c r="D69" t="s">
        <v>2</v>
      </c>
      <c r="E69" t="s">
        <v>2</v>
      </c>
      <c r="F69" t="s">
        <v>2</v>
      </c>
      <c r="G69">
        <v>8.9999999999999993E-3</v>
      </c>
      <c r="H69" t="s">
        <v>2</v>
      </c>
      <c r="I69">
        <v>6.5000000000000002E-2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>
        <v>0.22800000000000001</v>
      </c>
      <c r="P69" t="s">
        <v>2</v>
      </c>
      <c r="Q69">
        <v>0.44900000000000001</v>
      </c>
      <c r="R69">
        <v>0.96499999999999997</v>
      </c>
      <c r="S69" t="s">
        <v>2</v>
      </c>
      <c r="T69">
        <v>0.32400000000000001</v>
      </c>
      <c r="U69" t="s">
        <v>2</v>
      </c>
      <c r="V69">
        <v>0.18</v>
      </c>
      <c r="W69" t="s">
        <v>2</v>
      </c>
      <c r="X69">
        <v>4.3999999999999997E-2</v>
      </c>
      <c r="Y69" t="s">
        <v>2</v>
      </c>
      <c r="Z69" t="s">
        <v>2</v>
      </c>
      <c r="AA69" t="s">
        <v>2</v>
      </c>
      <c r="AB69" t="s">
        <v>2</v>
      </c>
      <c r="AC69">
        <v>1.276</v>
      </c>
      <c r="AD69">
        <v>0.312</v>
      </c>
      <c r="AE69">
        <v>0.46300000000000002</v>
      </c>
      <c r="AF69" t="s">
        <v>2</v>
      </c>
      <c r="AG69" t="s">
        <v>2</v>
      </c>
      <c r="AH69" t="s">
        <v>2</v>
      </c>
      <c r="AI69">
        <v>0.04</v>
      </c>
      <c r="AJ69">
        <v>0.17299999999999999</v>
      </c>
      <c r="AK69" t="s">
        <v>2</v>
      </c>
      <c r="AL69">
        <v>1.7999999999999999E-2</v>
      </c>
      <c r="AM69" t="s">
        <v>2</v>
      </c>
      <c r="AN69" t="s">
        <v>2</v>
      </c>
      <c r="AO69">
        <v>0.33200000000000002</v>
      </c>
      <c r="AP69">
        <v>0.56799999999999995</v>
      </c>
      <c r="AQ69">
        <v>0.54</v>
      </c>
      <c r="AR69">
        <v>2.7E-2</v>
      </c>
      <c r="AS69">
        <v>0.89400000000000002</v>
      </c>
      <c r="AT69">
        <v>0.105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 t="s">
        <v>2</v>
      </c>
      <c r="BC69">
        <v>0.13200000000000001</v>
      </c>
      <c r="BD69" t="s">
        <v>2</v>
      </c>
      <c r="BE69">
        <v>0.36699999999999999</v>
      </c>
      <c r="BF69">
        <v>0.33100000000000002</v>
      </c>
      <c r="BG69">
        <v>0.26</v>
      </c>
      <c r="BH69" t="s">
        <v>2</v>
      </c>
      <c r="BI69">
        <v>4.4169999999999998</v>
      </c>
      <c r="BJ69" t="s">
        <v>2</v>
      </c>
      <c r="BK69">
        <v>7.5999999999999998E-2</v>
      </c>
      <c r="BL69">
        <v>2.3E-2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 t="s">
        <v>2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 t="s">
        <v>2</v>
      </c>
      <c r="CB69" t="s">
        <v>2</v>
      </c>
      <c r="CC69">
        <v>8.4009999999999998</v>
      </c>
      <c r="CG69" s="9">
        <f t="shared" si="3"/>
        <v>21.018999999999998</v>
      </c>
      <c r="CH69">
        <f>+BR$82</f>
        <v>42.362000000000002</v>
      </c>
      <c r="CI69" s="10">
        <f t="shared" si="4"/>
        <v>1.6269764558844446</v>
      </c>
      <c r="CJ69" s="7">
        <f t="shared" si="5"/>
        <v>1.3226120501882872</v>
      </c>
    </row>
    <row r="70" spans="2:88">
      <c r="B70" t="s">
        <v>70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>
        <v>1.4999999999999999E-2</v>
      </c>
      <c r="O70" t="s">
        <v>2</v>
      </c>
      <c r="P70">
        <v>0.18</v>
      </c>
      <c r="Q70" t="s">
        <v>2</v>
      </c>
      <c r="R70" t="s">
        <v>2</v>
      </c>
      <c r="S70" t="s">
        <v>2</v>
      </c>
      <c r="T70" t="s">
        <v>2</v>
      </c>
      <c r="U70">
        <v>0.06</v>
      </c>
      <c r="V70" t="s">
        <v>2</v>
      </c>
      <c r="W70" t="s">
        <v>2</v>
      </c>
      <c r="X70" t="s">
        <v>2</v>
      </c>
      <c r="Y70">
        <v>0.17</v>
      </c>
      <c r="Z70">
        <v>0.187</v>
      </c>
      <c r="AA70">
        <v>7.1999999999999995E-2</v>
      </c>
      <c r="AB70">
        <v>2E-3</v>
      </c>
      <c r="AC70" t="s">
        <v>2</v>
      </c>
      <c r="AD70" t="s">
        <v>2</v>
      </c>
      <c r="AE70" t="s">
        <v>2</v>
      </c>
      <c r="AF70">
        <v>4.5999999999999999E-2</v>
      </c>
      <c r="AG70" t="s">
        <v>2</v>
      </c>
      <c r="AH70">
        <v>8.4000000000000005E-2</v>
      </c>
      <c r="AI70" t="s">
        <v>2</v>
      </c>
      <c r="AJ70" t="s">
        <v>2</v>
      </c>
      <c r="AK70" t="s">
        <v>2</v>
      </c>
      <c r="AL70" t="s">
        <v>2</v>
      </c>
      <c r="AM70">
        <v>2E-3</v>
      </c>
      <c r="AN70">
        <v>1E-3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>
        <v>4.9000000000000002E-2</v>
      </c>
      <c r="AU70">
        <v>0.215</v>
      </c>
      <c r="AV70" t="s">
        <v>2</v>
      </c>
      <c r="AW70">
        <v>1.536</v>
      </c>
      <c r="AX70">
        <v>0.125</v>
      </c>
      <c r="AY70" t="s">
        <v>2</v>
      </c>
      <c r="AZ70">
        <v>0.14499999999999999</v>
      </c>
      <c r="BA70">
        <v>0.247</v>
      </c>
      <c r="BB70">
        <v>0.30299999999999999</v>
      </c>
      <c r="BC70" t="s">
        <v>2</v>
      </c>
      <c r="BD70">
        <v>0.55300000000000005</v>
      </c>
      <c r="BE70" t="s">
        <v>2</v>
      </c>
      <c r="BF70" t="s">
        <v>2</v>
      </c>
      <c r="BG70" t="s">
        <v>2</v>
      </c>
      <c r="BH70" t="s">
        <v>2</v>
      </c>
      <c r="BI70" t="s">
        <v>2</v>
      </c>
      <c r="BJ70" t="s">
        <v>2</v>
      </c>
      <c r="BK70" t="s">
        <v>2</v>
      </c>
      <c r="BL70" t="s">
        <v>2</v>
      </c>
      <c r="BM70" t="s">
        <v>2</v>
      </c>
      <c r="BN70">
        <v>0.30099999999999999</v>
      </c>
      <c r="BO70">
        <v>0.89900000000000002</v>
      </c>
      <c r="BP70" t="s">
        <v>2</v>
      </c>
      <c r="BQ70">
        <v>2.0379999999999998</v>
      </c>
      <c r="BR70" t="s">
        <v>2</v>
      </c>
      <c r="BS70">
        <v>0.73499999999999999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>
        <v>7.6849999999999996</v>
      </c>
      <c r="CB70" t="s">
        <v>2</v>
      </c>
      <c r="CC70" t="s">
        <v>2</v>
      </c>
      <c r="CG70" s="9">
        <f t="shared" si="3"/>
        <v>15.65</v>
      </c>
      <c r="CH70">
        <f>+BS$82</f>
        <v>38.008000000000003</v>
      </c>
      <c r="CI70" s="10">
        <f t="shared" si="4"/>
        <v>1.5798750174111491</v>
      </c>
      <c r="CJ70" s="7">
        <f t="shared" si="5"/>
        <v>1.1945143418824673</v>
      </c>
    </row>
    <row r="71" spans="2:88">
      <c r="B71" t="s">
        <v>71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>
        <v>7.0000000000000001E-3</v>
      </c>
      <c r="K71" t="s">
        <v>2</v>
      </c>
      <c r="L71" t="s">
        <v>2</v>
      </c>
      <c r="M71" t="s">
        <v>2</v>
      </c>
      <c r="N71">
        <v>2E-3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>
        <v>0.93400000000000005</v>
      </c>
      <c r="AA71" t="s">
        <v>2</v>
      </c>
      <c r="AB71">
        <v>4.0000000000000001E-3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>
        <v>4.2000000000000003E-2</v>
      </c>
      <c r="AI71" t="s">
        <v>2</v>
      </c>
      <c r="AJ71" t="s">
        <v>2</v>
      </c>
      <c r="AK71" t="s">
        <v>2</v>
      </c>
      <c r="AL71" t="s">
        <v>2</v>
      </c>
      <c r="AM71">
        <v>0.158</v>
      </c>
      <c r="AN71" t="s">
        <v>2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>
        <v>0.24</v>
      </c>
      <c r="AV71" t="s">
        <v>2</v>
      </c>
      <c r="AW71">
        <v>0.70599999999999996</v>
      </c>
      <c r="AX71">
        <v>0.35499999999999998</v>
      </c>
      <c r="AY71" t="s">
        <v>2</v>
      </c>
      <c r="AZ71">
        <v>1.9E-2</v>
      </c>
      <c r="BA71">
        <v>3.2000000000000001E-2</v>
      </c>
      <c r="BB71">
        <v>3.9E-2</v>
      </c>
      <c r="BC71" t="s">
        <v>2</v>
      </c>
      <c r="BD71">
        <v>0.88</v>
      </c>
      <c r="BE71" t="s">
        <v>2</v>
      </c>
      <c r="BF71" t="s">
        <v>2</v>
      </c>
      <c r="BG71" t="s">
        <v>2</v>
      </c>
      <c r="BH71">
        <v>0.28499999999999998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0.155</v>
      </c>
      <c r="BO71" t="s">
        <v>2</v>
      </c>
      <c r="BP71" t="s">
        <v>2</v>
      </c>
      <c r="BQ71" t="s">
        <v>2</v>
      </c>
      <c r="BR71" t="s">
        <v>2</v>
      </c>
      <c r="BS71">
        <v>4.1000000000000002E-2</v>
      </c>
      <c r="BT71">
        <v>0.56200000000000006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3.6280000000000001</v>
      </c>
      <c r="CB71" t="s">
        <v>2</v>
      </c>
      <c r="CC71" t="s">
        <v>2</v>
      </c>
      <c r="CG71" s="9">
        <f t="shared" si="3"/>
        <v>8.0890000000000004</v>
      </c>
      <c r="CH71">
        <f>+BT$82</f>
        <v>17.318999999999999</v>
      </c>
      <c r="CI71" s="10">
        <f t="shared" si="4"/>
        <v>1.2385228122182934</v>
      </c>
      <c r="CJ71" s="7">
        <f t="shared" si="5"/>
        <v>0.90789483541628291</v>
      </c>
    </row>
    <row r="72" spans="2:88">
      <c r="B72" t="s">
        <v>72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>
        <v>3.5459999999999998</v>
      </c>
      <c r="I72">
        <v>7.8E-2</v>
      </c>
      <c r="J72" t="s">
        <v>2</v>
      </c>
      <c r="K72">
        <v>4.5030000000000001</v>
      </c>
      <c r="L72" t="s">
        <v>2</v>
      </c>
      <c r="M72" t="s">
        <v>2</v>
      </c>
      <c r="N72" t="s">
        <v>2</v>
      </c>
      <c r="O72">
        <v>4.2999999999999997E-2</v>
      </c>
      <c r="P72" t="s">
        <v>2</v>
      </c>
      <c r="Q72" t="s">
        <v>2</v>
      </c>
      <c r="R72">
        <v>3.9340000000000002</v>
      </c>
      <c r="S72">
        <v>7.641</v>
      </c>
      <c r="T72">
        <v>0.16</v>
      </c>
      <c r="U72" t="s">
        <v>2</v>
      </c>
      <c r="V72">
        <v>0.82099999999999995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>
        <v>1.1319999999999999</v>
      </c>
      <c r="AD72" t="s">
        <v>2</v>
      </c>
      <c r="AE72">
        <v>0.17699999999999999</v>
      </c>
      <c r="AF72" t="s">
        <v>2</v>
      </c>
      <c r="AG72">
        <v>15.381</v>
      </c>
      <c r="AH72" t="s">
        <v>2</v>
      </c>
      <c r="AI72" t="s">
        <v>2</v>
      </c>
      <c r="AJ72" t="s">
        <v>2</v>
      </c>
      <c r="AK72">
        <v>1.1850000000000001</v>
      </c>
      <c r="AL72">
        <v>0.10199999999999999</v>
      </c>
      <c r="AM72" t="s">
        <v>2</v>
      </c>
      <c r="AN72" t="s">
        <v>2</v>
      </c>
      <c r="AO72">
        <v>0.247</v>
      </c>
      <c r="AP72">
        <v>0.55500000000000005</v>
      </c>
      <c r="AQ72">
        <v>1.1890000000000001</v>
      </c>
      <c r="AR72" t="s">
        <v>2</v>
      </c>
      <c r="AS72">
        <v>1.903</v>
      </c>
      <c r="AT72" t="s">
        <v>2</v>
      </c>
      <c r="AU72" t="s">
        <v>2</v>
      </c>
      <c r="AV72">
        <v>17.088000000000001</v>
      </c>
      <c r="AW72" t="s">
        <v>2</v>
      </c>
      <c r="AX72" t="s">
        <v>2</v>
      </c>
      <c r="AY72" t="s">
        <v>2</v>
      </c>
      <c r="AZ72" t="s">
        <v>2</v>
      </c>
      <c r="BA72" t="s">
        <v>2</v>
      </c>
      <c r="BB72" t="s">
        <v>2</v>
      </c>
      <c r="BC72">
        <v>0.56899999999999995</v>
      </c>
      <c r="BD72" t="s">
        <v>2</v>
      </c>
      <c r="BE72">
        <v>0.19900000000000001</v>
      </c>
      <c r="BF72">
        <v>0.107</v>
      </c>
      <c r="BG72">
        <v>8.4000000000000005E-2</v>
      </c>
      <c r="BH72" t="s">
        <v>2</v>
      </c>
      <c r="BI72" t="s">
        <v>2</v>
      </c>
      <c r="BJ72">
        <v>41.667999999999999</v>
      </c>
      <c r="BK72">
        <v>7.9000000000000001E-2</v>
      </c>
      <c r="BL72" t="s">
        <v>2</v>
      </c>
      <c r="BM72">
        <v>43.284999999999997</v>
      </c>
      <c r="BN72" t="s">
        <v>2</v>
      </c>
      <c r="BO72" t="s">
        <v>2</v>
      </c>
      <c r="BP72" t="s">
        <v>2</v>
      </c>
      <c r="BQ72" t="s">
        <v>2</v>
      </c>
      <c r="BR72">
        <v>2.746</v>
      </c>
      <c r="BS72" t="s">
        <v>2</v>
      </c>
      <c r="BT72" t="s">
        <v>2</v>
      </c>
      <c r="BU72">
        <v>34.567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 t="s">
        <v>2</v>
      </c>
      <c r="CB72" t="s">
        <v>2</v>
      </c>
      <c r="CC72">
        <v>218.52600000000001</v>
      </c>
      <c r="CG72" s="9">
        <f t="shared" si="3"/>
        <v>401.51499999999999</v>
      </c>
      <c r="CH72">
        <f>+BU$82</f>
        <v>1037.24</v>
      </c>
      <c r="CI72" s="10">
        <f t="shared" si="4"/>
        <v>3.0158792565010066</v>
      </c>
      <c r="CJ72" s="7">
        <f t="shared" si="5"/>
        <v>2.6037017745101982</v>
      </c>
    </row>
    <row r="73" spans="2:88">
      <c r="B73" t="s">
        <v>88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>
        <v>2.5000000000000001E-2</v>
      </c>
      <c r="X73" t="s">
        <v>2</v>
      </c>
      <c r="Y73" t="s">
        <v>2</v>
      </c>
      <c r="Z73" t="s">
        <v>2</v>
      </c>
      <c r="AA73">
        <v>9.9000000000000005E-2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2</v>
      </c>
      <c r="AM73">
        <v>0.106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 t="s">
        <v>2</v>
      </c>
      <c r="BD73">
        <v>0.58499999999999996</v>
      </c>
      <c r="BE73" t="s">
        <v>2</v>
      </c>
      <c r="BF73" t="s">
        <v>2</v>
      </c>
      <c r="BG73" t="s">
        <v>2</v>
      </c>
      <c r="BH73">
        <v>0.79100000000000004</v>
      </c>
      <c r="BI73" t="s">
        <v>2</v>
      </c>
      <c r="BJ73" t="s">
        <v>2</v>
      </c>
      <c r="BK73" t="s">
        <v>2</v>
      </c>
      <c r="BL73" t="s">
        <v>2</v>
      </c>
      <c r="BM73" t="s">
        <v>2</v>
      </c>
      <c r="BN73">
        <v>0.22900000000000001</v>
      </c>
      <c r="BO73" t="s">
        <v>2</v>
      </c>
      <c r="BP73" t="s">
        <v>2</v>
      </c>
      <c r="BQ73" t="s">
        <v>2</v>
      </c>
      <c r="BR73" t="s">
        <v>2</v>
      </c>
      <c r="BS73" t="s">
        <v>2</v>
      </c>
      <c r="BT73">
        <v>14.568</v>
      </c>
      <c r="BU73" t="s">
        <v>2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>
        <v>63.820999999999998</v>
      </c>
      <c r="CB73" t="s">
        <v>2</v>
      </c>
      <c r="CC73" t="s">
        <v>2</v>
      </c>
      <c r="CG73" s="9">
        <f t="shared" si="3"/>
        <v>80.22399999999999</v>
      </c>
      <c r="CH73">
        <f>+BV$82</f>
        <v>0</v>
      </c>
      <c r="CI73" s="10"/>
      <c r="CJ73" s="7"/>
    </row>
    <row r="74" spans="2:88">
      <c r="B74" t="s">
        <v>74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>
        <v>4.3999999999999997E-2</v>
      </c>
      <c r="Q74" t="s">
        <v>2</v>
      </c>
      <c r="R74" t="s">
        <v>2</v>
      </c>
      <c r="S74" t="s">
        <v>2</v>
      </c>
      <c r="T74" t="s">
        <v>2</v>
      </c>
      <c r="U74">
        <v>3.9E-2</v>
      </c>
      <c r="V74" t="s">
        <v>2</v>
      </c>
      <c r="W74" t="s">
        <v>2</v>
      </c>
      <c r="X74" t="s">
        <v>2</v>
      </c>
      <c r="Y74">
        <v>0.17100000000000001</v>
      </c>
      <c r="Z74" t="s">
        <v>2</v>
      </c>
      <c r="AA74" t="s">
        <v>2</v>
      </c>
      <c r="AB74">
        <v>1E-3</v>
      </c>
      <c r="AC74" t="s">
        <v>2</v>
      </c>
      <c r="AD74" t="s">
        <v>2</v>
      </c>
      <c r="AE74" t="s">
        <v>2</v>
      </c>
      <c r="AF74" t="s">
        <v>2</v>
      </c>
      <c r="AG74" t="s">
        <v>2</v>
      </c>
      <c r="AH74">
        <v>1.7000000000000001E-2</v>
      </c>
      <c r="AI74" t="s">
        <v>2</v>
      </c>
      <c r="AJ74" t="s">
        <v>2</v>
      </c>
      <c r="AK74" t="s">
        <v>2</v>
      </c>
      <c r="AL74" t="s">
        <v>2</v>
      </c>
      <c r="AM74">
        <v>1.4999999999999999E-2</v>
      </c>
      <c r="AN74">
        <v>8.9999999999999993E-3</v>
      </c>
      <c r="AO74" t="s">
        <v>2</v>
      </c>
      <c r="AP74" t="s">
        <v>2</v>
      </c>
      <c r="AQ74" t="s">
        <v>2</v>
      </c>
      <c r="AR74" t="s">
        <v>2</v>
      </c>
      <c r="AS74" t="s">
        <v>2</v>
      </c>
      <c r="AT74">
        <v>1.022</v>
      </c>
      <c r="AU74">
        <v>7.3999999999999996E-2</v>
      </c>
      <c r="AV74" t="s">
        <v>2</v>
      </c>
      <c r="AW74">
        <v>3.1840000000000002</v>
      </c>
      <c r="AX74">
        <v>1.024</v>
      </c>
      <c r="AY74">
        <v>7.4999999999999997E-2</v>
      </c>
      <c r="AZ74">
        <v>0.127</v>
      </c>
      <c r="BA74">
        <v>0.216</v>
      </c>
      <c r="BB74">
        <v>0.26400000000000001</v>
      </c>
      <c r="BC74" t="s">
        <v>2</v>
      </c>
      <c r="BD74">
        <v>2.1789999999999998</v>
      </c>
      <c r="BE74" t="s">
        <v>2</v>
      </c>
      <c r="BF74" t="s">
        <v>2</v>
      </c>
      <c r="BG74" t="s">
        <v>2</v>
      </c>
      <c r="BH74">
        <v>5.8000000000000003E-2</v>
      </c>
      <c r="BI74" t="s">
        <v>2</v>
      </c>
      <c r="BJ74" t="s">
        <v>2</v>
      </c>
      <c r="BK74" t="s">
        <v>2</v>
      </c>
      <c r="BL74" t="s">
        <v>2</v>
      </c>
      <c r="BM74" t="s">
        <v>2</v>
      </c>
      <c r="BN74">
        <v>0.68500000000000005</v>
      </c>
      <c r="BO74">
        <v>5.3049999999999997</v>
      </c>
      <c r="BP74" t="s">
        <v>2</v>
      </c>
      <c r="BQ74">
        <v>1.0629999999999999</v>
      </c>
      <c r="BR74" t="s">
        <v>2</v>
      </c>
      <c r="BS74">
        <v>0.83</v>
      </c>
      <c r="BT74" t="s">
        <v>2</v>
      </c>
      <c r="BU74" t="s">
        <v>2</v>
      </c>
      <c r="BV74" t="s">
        <v>2</v>
      </c>
      <c r="BW74" t="s">
        <v>2</v>
      </c>
      <c r="BX74" t="s">
        <v>2</v>
      </c>
      <c r="BY74" t="s">
        <v>2</v>
      </c>
      <c r="BZ74" t="s">
        <v>2</v>
      </c>
      <c r="CA74">
        <v>212.98</v>
      </c>
      <c r="CB74" t="s">
        <v>2</v>
      </c>
      <c r="CC74" t="s">
        <v>2</v>
      </c>
      <c r="CG74" s="9">
        <f t="shared" si="3"/>
        <v>229.38200000000001</v>
      </c>
      <c r="CH74">
        <f>+BW$82</f>
        <v>0</v>
      </c>
      <c r="CI74" s="10"/>
      <c r="CJ74" s="7"/>
    </row>
    <row r="75" spans="2:88">
      <c r="B75" t="s">
        <v>89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>
        <v>3.028</v>
      </c>
      <c r="AH75" t="s">
        <v>2</v>
      </c>
      <c r="AI75">
        <v>0.111</v>
      </c>
      <c r="AJ75" t="s">
        <v>2</v>
      </c>
      <c r="AK75" t="s">
        <v>2</v>
      </c>
      <c r="AL75" t="s">
        <v>2</v>
      </c>
      <c r="AM75" t="s">
        <v>2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>
        <v>20.364999999999998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  <c r="BF75" t="s">
        <v>2</v>
      </c>
      <c r="BG75" t="s">
        <v>2</v>
      </c>
      <c r="BH75" t="s">
        <v>2</v>
      </c>
      <c r="BI75" t="s">
        <v>2</v>
      </c>
      <c r="BJ75">
        <v>87.105999999999995</v>
      </c>
      <c r="BK75" t="s">
        <v>2</v>
      </c>
      <c r="BL75" t="s">
        <v>2</v>
      </c>
      <c r="BM75" t="s">
        <v>2</v>
      </c>
      <c r="BN75" t="s">
        <v>2</v>
      </c>
      <c r="BO75" t="s">
        <v>2</v>
      </c>
      <c r="BP75" t="s">
        <v>2</v>
      </c>
      <c r="BQ75" t="s">
        <v>2</v>
      </c>
      <c r="BR75">
        <v>10.846</v>
      </c>
      <c r="BS75" t="s">
        <v>2</v>
      </c>
      <c r="BT75" t="s">
        <v>2</v>
      </c>
      <c r="BU75">
        <v>872.48400000000004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 t="s">
        <v>2</v>
      </c>
      <c r="CB75" t="s">
        <v>2</v>
      </c>
      <c r="CC75">
        <v>11920.37</v>
      </c>
      <c r="CG75" s="9">
        <f t="shared" si="3"/>
        <v>12914.310000000001</v>
      </c>
      <c r="CH75">
        <f>+BX$82</f>
        <v>0</v>
      </c>
      <c r="CI75" s="10"/>
      <c r="CJ75" s="7"/>
    </row>
    <row r="76" spans="2:88">
      <c r="B76" t="s">
        <v>76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>
        <v>8.9999999999999993E-3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0.30599999999999999</v>
      </c>
      <c r="AF76" t="s">
        <v>2</v>
      </c>
      <c r="AG76" t="s">
        <v>2</v>
      </c>
      <c r="AH76" t="s">
        <v>2</v>
      </c>
      <c r="AI76">
        <v>3.7999999999999999E-2</v>
      </c>
      <c r="AJ76" t="s">
        <v>2</v>
      </c>
      <c r="AK76">
        <v>0.42199999999999999</v>
      </c>
      <c r="AL76" t="s">
        <v>2</v>
      </c>
      <c r="AM76" t="s">
        <v>2</v>
      </c>
      <c r="AN76" t="s">
        <v>2</v>
      </c>
      <c r="AO76" t="s">
        <v>2</v>
      </c>
      <c r="AP76" t="s">
        <v>2</v>
      </c>
      <c r="AQ76" t="s">
        <v>2</v>
      </c>
      <c r="AR76">
        <v>0.01</v>
      </c>
      <c r="AS76" t="s">
        <v>2</v>
      </c>
      <c r="AT76">
        <v>0.54400000000000004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t="s">
        <v>2</v>
      </c>
      <c r="BC76">
        <v>0.74099999999999999</v>
      </c>
      <c r="BD76" t="s">
        <v>2</v>
      </c>
      <c r="BE76">
        <v>0.11799999999999999</v>
      </c>
      <c r="BF76">
        <v>0.10199999999999999</v>
      </c>
      <c r="BG76">
        <v>0.08</v>
      </c>
      <c r="BH76" t="s">
        <v>2</v>
      </c>
      <c r="BI76">
        <v>24.613</v>
      </c>
      <c r="BJ76" t="s">
        <v>2</v>
      </c>
      <c r="BK76">
        <v>0.505</v>
      </c>
      <c r="BL76">
        <v>3.4000000000000002E-2</v>
      </c>
      <c r="BM76">
        <v>48.76</v>
      </c>
      <c r="BN76" t="s">
        <v>2</v>
      </c>
      <c r="BO76" t="s">
        <v>2</v>
      </c>
      <c r="BP76">
        <v>66.046999999999997</v>
      </c>
      <c r="BQ76" t="s">
        <v>2</v>
      </c>
      <c r="BR76">
        <v>6.21</v>
      </c>
      <c r="BS76" t="s">
        <v>2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 t="s">
        <v>2</v>
      </c>
      <c r="CB76" t="s">
        <v>2</v>
      </c>
      <c r="CC76">
        <v>154.011</v>
      </c>
      <c r="CG76" s="9">
        <f t="shared" si="3"/>
        <v>302.55</v>
      </c>
      <c r="CH76">
        <f>+BY$82</f>
        <v>0</v>
      </c>
      <c r="CI76" s="10"/>
      <c r="CJ76" s="7"/>
    </row>
    <row r="77" spans="2:88">
      <c r="B77" t="s">
        <v>77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>
        <v>0.105</v>
      </c>
      <c r="AE77" t="s">
        <v>2</v>
      </c>
      <c r="AF77" t="s">
        <v>2</v>
      </c>
      <c r="AG77" t="s">
        <v>2</v>
      </c>
      <c r="AH77" t="s">
        <v>2</v>
      </c>
      <c r="AI77" t="s">
        <v>2</v>
      </c>
      <c r="AJ77">
        <v>0.21299999999999999</v>
      </c>
      <c r="AK77">
        <v>1.5660000000000001</v>
      </c>
      <c r="AL77" t="s">
        <v>2</v>
      </c>
      <c r="AM77" t="s">
        <v>2</v>
      </c>
      <c r="AN77" t="s">
        <v>2</v>
      </c>
      <c r="AO77" t="s">
        <v>2</v>
      </c>
      <c r="AP77">
        <v>0.17199999999999999</v>
      </c>
      <c r="AQ77">
        <v>0.81499999999999995</v>
      </c>
      <c r="AR77">
        <v>1.0999999999999999E-2</v>
      </c>
      <c r="AS77">
        <v>0.17399999999999999</v>
      </c>
      <c r="AT77">
        <v>1.18</v>
      </c>
      <c r="AU77" t="s">
        <v>2</v>
      </c>
      <c r="AV77">
        <v>1.175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>
        <v>2.4060000000000001</v>
      </c>
      <c r="BD77" t="s">
        <v>2</v>
      </c>
      <c r="BE77">
        <v>1.214</v>
      </c>
      <c r="BF77">
        <v>0.67300000000000004</v>
      </c>
      <c r="BG77">
        <v>0.52900000000000003</v>
      </c>
      <c r="BH77" t="s">
        <v>2</v>
      </c>
      <c r="BI77">
        <v>21.79</v>
      </c>
      <c r="BJ77">
        <v>5.3070000000000004</v>
      </c>
      <c r="BK77">
        <v>0.54700000000000004</v>
      </c>
      <c r="BL77">
        <v>0.114</v>
      </c>
      <c r="BM77">
        <v>159.04900000000001</v>
      </c>
      <c r="BN77" t="s">
        <v>2</v>
      </c>
      <c r="BO77" t="s">
        <v>2</v>
      </c>
      <c r="BP77">
        <v>73.722999999999999</v>
      </c>
      <c r="BQ77" t="s">
        <v>2</v>
      </c>
      <c r="BR77">
        <v>7.7629999999999999</v>
      </c>
      <c r="BS77" t="s">
        <v>2</v>
      </c>
      <c r="BT77" t="s">
        <v>2</v>
      </c>
      <c r="BU77" t="s">
        <v>2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1882.655</v>
      </c>
      <c r="CG77" s="9">
        <f t="shared" si="3"/>
        <v>2161.181</v>
      </c>
      <c r="CH77">
        <f>+BZ$82</f>
        <v>0</v>
      </c>
      <c r="CI77" s="10"/>
      <c r="CJ77" s="7"/>
    </row>
    <row r="78" spans="2:88">
      <c r="B78" t="s">
        <v>78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>
        <v>1.7000000000000001E-2</v>
      </c>
      <c r="Q78" t="s">
        <v>2</v>
      </c>
      <c r="R78" t="s">
        <v>2</v>
      </c>
      <c r="S78" t="s">
        <v>2</v>
      </c>
      <c r="T78" t="s">
        <v>2</v>
      </c>
      <c r="U78">
        <v>3.6999999999999998E-2</v>
      </c>
      <c r="V78" t="s">
        <v>2</v>
      </c>
      <c r="W78">
        <v>5.0999999999999997E-2</v>
      </c>
      <c r="X78" t="s">
        <v>2</v>
      </c>
      <c r="Y78" t="s">
        <v>2</v>
      </c>
      <c r="Z78" t="s">
        <v>2</v>
      </c>
      <c r="AA78">
        <v>3.0000000000000001E-3</v>
      </c>
      <c r="AB78">
        <v>8.0000000000000002E-3</v>
      </c>
      <c r="AC78" t="s">
        <v>2</v>
      </c>
      <c r="AD78" t="s">
        <v>2</v>
      </c>
      <c r="AE78" t="s">
        <v>2</v>
      </c>
      <c r="AF78">
        <v>7.1999999999999995E-2</v>
      </c>
      <c r="AG78" t="s">
        <v>2</v>
      </c>
      <c r="AH78">
        <v>6.6000000000000003E-2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>
        <v>2.1999999999999999E-2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>
        <v>1.0329999999999999</v>
      </c>
      <c r="AV78" t="s">
        <v>2</v>
      </c>
      <c r="AW78">
        <v>0.76100000000000001</v>
      </c>
      <c r="AX78">
        <v>1.38</v>
      </c>
      <c r="AY78">
        <v>7.4999999999999997E-2</v>
      </c>
      <c r="AZ78">
        <v>0.39</v>
      </c>
      <c r="BA78">
        <v>0.66200000000000003</v>
      </c>
      <c r="BB78">
        <v>0.81499999999999995</v>
      </c>
      <c r="BC78" t="s">
        <v>2</v>
      </c>
      <c r="BD78">
        <v>5.3680000000000003</v>
      </c>
      <c r="BE78" t="s">
        <v>2</v>
      </c>
      <c r="BF78" t="s">
        <v>2</v>
      </c>
      <c r="BG78" t="s">
        <v>2</v>
      </c>
      <c r="BH78">
        <v>0.41499999999999998</v>
      </c>
      <c r="BI78" t="s">
        <v>2</v>
      </c>
      <c r="BJ78" t="s">
        <v>2</v>
      </c>
      <c r="BK78" t="s">
        <v>2</v>
      </c>
      <c r="BL78" t="s">
        <v>2</v>
      </c>
      <c r="BM78" t="s">
        <v>2</v>
      </c>
      <c r="BN78">
        <v>3.1379999999999999</v>
      </c>
      <c r="BO78">
        <v>6.6349999999999998</v>
      </c>
      <c r="BP78" t="s">
        <v>2</v>
      </c>
      <c r="BQ78">
        <v>30.960999999999999</v>
      </c>
      <c r="BR78" t="s">
        <v>2</v>
      </c>
      <c r="BS78">
        <v>35.479999999999997</v>
      </c>
      <c r="BT78">
        <v>2.1890000000000001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221.291</v>
      </c>
      <c r="CG78" s="9">
        <f t="shared" si="3"/>
        <v>310.86900000000003</v>
      </c>
      <c r="CH78">
        <f>+CA$82</f>
        <v>310.87</v>
      </c>
      <c r="CI78" s="10">
        <f t="shared" si="4"/>
        <v>2.492578813187933</v>
      </c>
      <c r="CJ78" s="7">
        <f t="shared" si="5"/>
        <v>2.4925774161564394</v>
      </c>
    </row>
    <row r="79" spans="2:88">
      <c r="B79" t="s">
        <v>79</v>
      </c>
      <c r="C79">
        <v>0</v>
      </c>
      <c r="D79">
        <v>6.0000000000000001E-3</v>
      </c>
      <c r="E79">
        <v>4.8000000000000001E-2</v>
      </c>
      <c r="F79" t="s">
        <v>2</v>
      </c>
      <c r="G79">
        <v>4.4999999999999998E-2</v>
      </c>
      <c r="H79">
        <v>4.9000000000000002E-2</v>
      </c>
      <c r="I79">
        <v>2.9000000000000001E-2</v>
      </c>
      <c r="J79" t="s">
        <v>2</v>
      </c>
      <c r="K79">
        <v>0.377</v>
      </c>
      <c r="L79" t="s">
        <v>2</v>
      </c>
      <c r="M79">
        <v>0.121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>
        <v>6.6000000000000003E-2</v>
      </c>
      <c r="U79" t="s">
        <v>2</v>
      </c>
      <c r="V79" t="s">
        <v>2</v>
      </c>
      <c r="W79" t="s">
        <v>2</v>
      </c>
      <c r="X79">
        <v>1.7999999999999999E-2</v>
      </c>
      <c r="Y79" t="s">
        <v>2</v>
      </c>
      <c r="Z79" t="s">
        <v>2</v>
      </c>
      <c r="AA79" t="s">
        <v>2</v>
      </c>
      <c r="AB79" t="s">
        <v>2</v>
      </c>
      <c r="AC79">
        <v>6.3E-2</v>
      </c>
      <c r="AD79" t="s">
        <v>2</v>
      </c>
      <c r="AE79" t="s">
        <v>2</v>
      </c>
      <c r="AF79" t="s">
        <v>2</v>
      </c>
      <c r="AG79">
        <v>6.7000000000000004E-2</v>
      </c>
      <c r="AH79" t="s">
        <v>2</v>
      </c>
      <c r="AI79">
        <v>4.0000000000000001E-3</v>
      </c>
      <c r="AJ79" t="s">
        <v>2</v>
      </c>
      <c r="AK79">
        <v>5.8000000000000003E-2</v>
      </c>
      <c r="AL79" t="s">
        <v>2</v>
      </c>
      <c r="AM79" t="s">
        <v>2</v>
      </c>
      <c r="AN79" t="s">
        <v>2</v>
      </c>
      <c r="AO79" t="s">
        <v>2</v>
      </c>
      <c r="AP79" t="s">
        <v>2</v>
      </c>
      <c r="AQ79">
        <v>8.6999999999999994E-2</v>
      </c>
      <c r="AR79" t="s">
        <v>2</v>
      </c>
      <c r="AS79">
        <v>3.7999999999999999E-2</v>
      </c>
      <c r="AT79">
        <v>6.4000000000000001E-2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 t="s">
        <v>2</v>
      </c>
      <c r="BD79" t="s">
        <v>2</v>
      </c>
      <c r="BE79" t="s">
        <v>2</v>
      </c>
      <c r="BF79" t="s">
        <v>2</v>
      </c>
      <c r="BG79" t="s">
        <v>2</v>
      </c>
      <c r="BH79" t="s">
        <v>2</v>
      </c>
      <c r="BI79" t="s">
        <v>2</v>
      </c>
      <c r="BJ79" t="s">
        <v>2</v>
      </c>
      <c r="BK79" t="s">
        <v>2</v>
      </c>
      <c r="BL79" t="s">
        <v>2</v>
      </c>
      <c r="BM79" t="s">
        <v>2</v>
      </c>
      <c r="BN79" t="s">
        <v>2</v>
      </c>
      <c r="BO79" t="s">
        <v>2</v>
      </c>
      <c r="BP79" t="s">
        <v>2</v>
      </c>
      <c r="BQ79" t="s">
        <v>2</v>
      </c>
      <c r="BR79" t="s">
        <v>2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 t="s">
        <v>2</v>
      </c>
      <c r="CG79" s="9">
        <f t="shared" si="3"/>
        <v>1.1400000000000001</v>
      </c>
      <c r="CH79">
        <f>+CB$82</f>
        <v>1.0269999999999999</v>
      </c>
      <c r="CI79" s="10">
        <f t="shared" si="4"/>
        <v>1.1570443597278161E-2</v>
      </c>
      <c r="CJ79" s="7">
        <f t="shared" si="5"/>
        <v>5.6904851336472641E-2</v>
      </c>
    </row>
    <row r="80" spans="2:88">
      <c r="B80" t="s">
        <v>80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>
        <v>0.20300000000000001</v>
      </c>
      <c r="I80">
        <v>0.155</v>
      </c>
      <c r="J80" t="s">
        <v>2</v>
      </c>
      <c r="K80">
        <v>0.52700000000000002</v>
      </c>
      <c r="L80" t="s">
        <v>2</v>
      </c>
      <c r="M80">
        <v>0.754</v>
      </c>
      <c r="N80" t="s">
        <v>2</v>
      </c>
      <c r="O80" t="s">
        <v>2</v>
      </c>
      <c r="P80" t="s">
        <v>2</v>
      </c>
      <c r="Q80">
        <v>5.3999999999999999E-2</v>
      </c>
      <c r="R80" t="s">
        <v>2</v>
      </c>
      <c r="S80">
        <v>1.502</v>
      </c>
      <c r="T80">
        <v>3.9E-2</v>
      </c>
      <c r="U80" t="s">
        <v>2</v>
      </c>
      <c r="V80">
        <v>1.2649999999999999</v>
      </c>
      <c r="W80" t="s">
        <v>2</v>
      </c>
      <c r="X80">
        <v>4.2000000000000003E-2</v>
      </c>
      <c r="Y80" t="s">
        <v>2</v>
      </c>
      <c r="Z80" t="s">
        <v>2</v>
      </c>
      <c r="AA80" t="s">
        <v>2</v>
      </c>
      <c r="AB80" t="s">
        <v>2</v>
      </c>
      <c r="AC80">
        <v>1.268</v>
      </c>
      <c r="AD80">
        <v>9.8000000000000004E-2</v>
      </c>
      <c r="AE80">
        <v>0.26100000000000001</v>
      </c>
      <c r="AF80" t="s">
        <v>2</v>
      </c>
      <c r="AG80">
        <v>4.8460000000000001</v>
      </c>
      <c r="AH80" t="s">
        <v>2</v>
      </c>
      <c r="AI80">
        <v>2.5000000000000001E-2</v>
      </c>
      <c r="AJ80">
        <v>0.21099999999999999</v>
      </c>
      <c r="AK80">
        <v>0.59099999999999997</v>
      </c>
      <c r="AL80">
        <v>5.8000000000000003E-2</v>
      </c>
      <c r="AM80" t="s">
        <v>2</v>
      </c>
      <c r="AN80" t="s">
        <v>2</v>
      </c>
      <c r="AO80">
        <v>0.7</v>
      </c>
      <c r="AP80">
        <v>2.6160000000000001</v>
      </c>
      <c r="AQ80">
        <v>1.006</v>
      </c>
      <c r="AR80">
        <v>0.13</v>
      </c>
      <c r="AS80">
        <v>3.0150000000000001</v>
      </c>
      <c r="AT80" t="s">
        <v>2</v>
      </c>
      <c r="AU80" t="s">
        <v>2</v>
      </c>
      <c r="AV80">
        <v>4.6680000000000001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>
        <v>0.48399999999999999</v>
      </c>
      <c r="BD80" t="s">
        <v>2</v>
      </c>
      <c r="BE80">
        <v>2.597</v>
      </c>
      <c r="BF80">
        <v>2.2559999999999998</v>
      </c>
      <c r="BG80">
        <v>1.7689999999999999</v>
      </c>
      <c r="BH80" t="s">
        <v>2</v>
      </c>
      <c r="BI80">
        <v>1.25</v>
      </c>
      <c r="BJ80">
        <v>31.797000000000001</v>
      </c>
      <c r="BK80">
        <v>0.30399999999999999</v>
      </c>
      <c r="BL80" t="s">
        <v>2</v>
      </c>
      <c r="BM80">
        <v>260.75200000000001</v>
      </c>
      <c r="BN80" t="s">
        <v>2</v>
      </c>
      <c r="BO80" t="s">
        <v>2</v>
      </c>
      <c r="BP80">
        <v>3234.9740000000002</v>
      </c>
      <c r="BQ80" t="s">
        <v>2</v>
      </c>
      <c r="BR80">
        <v>14.795999999999999</v>
      </c>
      <c r="BS80" t="s">
        <v>2</v>
      </c>
      <c r="BT80" t="s">
        <v>2</v>
      </c>
      <c r="BU80">
        <v>130.18799999999999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 t="s">
        <v>2</v>
      </c>
      <c r="CG80" s="9">
        <f t="shared" si="3"/>
        <v>3705.201</v>
      </c>
      <c r="CH80">
        <f>+CC$82</f>
        <v>15841.22</v>
      </c>
      <c r="CI80" s="10">
        <f t="shared" si="4"/>
        <v>4.1997886254141319</v>
      </c>
      <c r="CJ80" s="7">
        <f t="shared" si="5"/>
        <v>3.5688117725914807</v>
      </c>
    </row>
    <row r="81" spans="2:88">
      <c r="B81" t="s">
        <v>81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>
        <v>0</v>
      </c>
      <c r="CB81">
        <v>0</v>
      </c>
      <c r="CC81">
        <v>0</v>
      </c>
      <c r="CG81" s="9">
        <f t="shared" si="3"/>
        <v>0</v>
      </c>
      <c r="CH81">
        <f>+CD$82</f>
        <v>0</v>
      </c>
      <c r="CI81" s="10"/>
      <c r="CJ81" s="7"/>
    </row>
    <row r="82" spans="2:88">
      <c r="B82" t="s">
        <v>82</v>
      </c>
      <c r="C82">
        <v>2.3839999999999999</v>
      </c>
      <c r="D82">
        <v>1.099</v>
      </c>
      <c r="E82">
        <v>3.0110000000000001</v>
      </c>
      <c r="F82">
        <v>6.6000000000000003E-2</v>
      </c>
      <c r="G82">
        <v>0.435</v>
      </c>
      <c r="H82">
        <v>12.743</v>
      </c>
      <c r="I82">
        <v>2.665</v>
      </c>
      <c r="J82">
        <v>0.26900000000000002</v>
      </c>
      <c r="K82">
        <v>26.04</v>
      </c>
      <c r="L82">
        <v>5.8000000000000003E-2</v>
      </c>
      <c r="M82">
        <v>6.2789999999999999</v>
      </c>
      <c r="N82">
        <v>9.6000000000000002E-2</v>
      </c>
      <c r="O82">
        <v>4.2670000000000003</v>
      </c>
      <c r="P82">
        <v>1.6759999999999999</v>
      </c>
      <c r="Q82">
        <v>6.7060000000000004</v>
      </c>
      <c r="R82">
        <v>17.677</v>
      </c>
      <c r="S82">
        <v>18.751999999999999</v>
      </c>
      <c r="T82">
        <v>3.2879999999999998</v>
      </c>
      <c r="U82">
        <v>0.84599999999999997</v>
      </c>
      <c r="V82">
        <v>8.6449999999999996</v>
      </c>
      <c r="W82">
        <v>0.63900000000000001</v>
      </c>
      <c r="X82">
        <v>0.85299999999999998</v>
      </c>
      <c r="Y82">
        <v>1.484</v>
      </c>
      <c r="Z82">
        <v>2.0409999999999999</v>
      </c>
      <c r="AA82">
        <v>0.66300000000000003</v>
      </c>
      <c r="AB82">
        <v>0.112</v>
      </c>
      <c r="AC82">
        <v>11.317</v>
      </c>
      <c r="AD82">
        <v>2.5499999999999998</v>
      </c>
      <c r="AE82">
        <v>2.9209999999999998</v>
      </c>
      <c r="AF82">
        <v>0.49</v>
      </c>
      <c r="AG82">
        <v>41.509</v>
      </c>
      <c r="AH82">
        <v>0.74299999999999999</v>
      </c>
      <c r="AI82">
        <v>0.89300000000000002</v>
      </c>
      <c r="AJ82">
        <v>2.8290000000000002</v>
      </c>
      <c r="AK82">
        <v>11.028</v>
      </c>
      <c r="AL82">
        <v>0.33</v>
      </c>
      <c r="AM82">
        <v>0.6</v>
      </c>
      <c r="AN82">
        <v>0.13</v>
      </c>
      <c r="AO82">
        <v>3.2040000000000002</v>
      </c>
      <c r="AP82">
        <v>13.387</v>
      </c>
      <c r="AQ82">
        <v>11.314</v>
      </c>
      <c r="AR82">
        <v>0.54100000000000004</v>
      </c>
      <c r="AS82">
        <v>11.601000000000001</v>
      </c>
      <c r="AT82">
        <v>5.4029999999999996</v>
      </c>
      <c r="AU82">
        <v>2.0790000000000002</v>
      </c>
      <c r="AV82">
        <v>52.308</v>
      </c>
      <c r="AW82">
        <v>7.1239999999999997</v>
      </c>
      <c r="AX82">
        <v>3.9319999999999999</v>
      </c>
      <c r="AY82">
        <v>0.22600000000000001</v>
      </c>
      <c r="AZ82">
        <v>0.80300000000000005</v>
      </c>
      <c r="BA82">
        <v>1.3640000000000001</v>
      </c>
      <c r="BB82">
        <v>1.6719999999999999</v>
      </c>
      <c r="BC82">
        <v>5.907</v>
      </c>
      <c r="BD82">
        <v>11.628</v>
      </c>
      <c r="BE82">
        <v>6.1360000000000001</v>
      </c>
      <c r="BF82">
        <v>4.298</v>
      </c>
      <c r="BG82">
        <v>3.371</v>
      </c>
      <c r="BH82">
        <v>1.734</v>
      </c>
      <c r="BI82">
        <v>65.301000000000002</v>
      </c>
      <c r="BJ82">
        <v>170.374</v>
      </c>
      <c r="BK82">
        <v>2.714</v>
      </c>
      <c r="BL82">
        <v>0.19400000000000001</v>
      </c>
      <c r="BM82">
        <v>609.66399999999999</v>
      </c>
      <c r="BN82">
        <v>4.508</v>
      </c>
      <c r="BO82">
        <v>13.115</v>
      </c>
      <c r="BP82">
        <v>3582.915</v>
      </c>
      <c r="BQ82">
        <v>34.061</v>
      </c>
      <c r="BR82">
        <v>42.362000000000002</v>
      </c>
      <c r="BS82">
        <v>38.008000000000003</v>
      </c>
      <c r="BT82">
        <v>17.318999999999999</v>
      </c>
      <c r="BU82">
        <v>1037.24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310.87</v>
      </c>
      <c r="CB82">
        <v>1.0269999999999999</v>
      </c>
      <c r="CC82">
        <v>15841.22</v>
      </c>
      <c r="CG82" s="9">
        <f t="shared" si="3"/>
        <v>22117.057999999997</v>
      </c>
      <c r="CH82">
        <f>+CE$82</f>
        <v>0</v>
      </c>
      <c r="CI82" s="10"/>
      <c r="CJ82" s="7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J82"/>
  <sheetViews>
    <sheetView topLeftCell="BU14" workbookViewId="0">
      <selection activeCell="CS41" sqref="CS41"/>
    </sheetView>
  </sheetViews>
  <sheetFormatPr baseColWidth="10" defaultRowHeight="15" x14ac:dyDescent="0"/>
  <cols>
    <col min="87" max="87" width="11.5" bestFit="1" customWidth="1"/>
  </cols>
  <sheetData>
    <row r="1" spans="2:88">
      <c r="B1" t="s">
        <v>0</v>
      </c>
    </row>
    <row r="2" spans="2:88">
      <c r="B2" t="s">
        <v>1</v>
      </c>
      <c r="C2">
        <v>1.2999999999999999E-2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>
        <v>0.54</v>
      </c>
      <c r="CG2" s="9">
        <f>+SUM(C2:CC2)</f>
        <v>0.55300000000000005</v>
      </c>
      <c r="CH2">
        <f>+C82</f>
        <v>1.3939999999999999</v>
      </c>
      <c r="CI2" s="10">
        <f>+LOG(CH2)</f>
        <v>0.14426277376199059</v>
      </c>
      <c r="CJ2" s="7">
        <f>+LOG(CG2)</f>
        <v>-0.25727486869530169</v>
      </c>
    </row>
    <row r="3" spans="2:88">
      <c r="B3" t="s">
        <v>3</v>
      </c>
      <c r="C3">
        <v>5.7000000000000002E-2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>
        <v>5.1999999999999998E-2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0.16800000000000001</v>
      </c>
      <c r="CG3" s="9">
        <f t="shared" ref="CG3:CG66" si="0">+SUM(C3:CC3)</f>
        <v>0.27700000000000002</v>
      </c>
      <c r="CH3">
        <f>+D$82</f>
        <v>0.86</v>
      </c>
      <c r="CI3" s="10">
        <f t="shared" ref="CI3:CI66" si="1">+LOG(CH3)</f>
        <v>-6.5501548756432285E-2</v>
      </c>
      <c r="CJ3" s="7">
        <f t="shared" ref="CJ3:CJ66" si="2">+LOG(CG3)</f>
        <v>-0.55752023093555136</v>
      </c>
    </row>
    <row r="4" spans="2:88">
      <c r="B4" t="s">
        <v>4</v>
      </c>
      <c r="C4">
        <v>3.0000000000000001E-3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0.59699999999999998</v>
      </c>
      <c r="CG4" s="9">
        <f t="shared" si="0"/>
        <v>0.6</v>
      </c>
      <c r="CH4">
        <f>+E$82</f>
        <v>2.9359999999999999</v>
      </c>
      <c r="CI4" s="10">
        <f t="shared" si="1"/>
        <v>0.46775605124403291</v>
      </c>
      <c r="CJ4" s="7">
        <f t="shared" si="2"/>
        <v>-0.22184874961635639</v>
      </c>
    </row>
    <row r="5" spans="2:88">
      <c r="B5" t="s">
        <v>83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>
        <v>3.0000000000000001E-3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>
        <v>1.0999999999999999E-2</v>
      </c>
      <c r="CB5" t="s">
        <v>2</v>
      </c>
      <c r="CC5" t="s">
        <v>2</v>
      </c>
      <c r="CG5" s="9">
        <f t="shared" si="0"/>
        <v>1.3999999999999999E-2</v>
      </c>
      <c r="CH5">
        <f>+F$82</f>
        <v>5.0999999999999997E-2</v>
      </c>
      <c r="CI5" s="10">
        <f t="shared" si="1"/>
        <v>-1.2924298239020637</v>
      </c>
      <c r="CJ5" s="7">
        <f t="shared" si="2"/>
        <v>-1.853871964321762</v>
      </c>
    </row>
    <row r="6" spans="2:88">
      <c r="B6" t="s">
        <v>6</v>
      </c>
      <c r="C6">
        <v>0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>
        <v>0.08</v>
      </c>
      <c r="CG6" s="9">
        <f t="shared" si="0"/>
        <v>0.08</v>
      </c>
      <c r="CH6">
        <f>+G$82</f>
        <v>0.39800000000000002</v>
      </c>
      <c r="CI6" s="10">
        <f t="shared" si="1"/>
        <v>-0.40011692792631215</v>
      </c>
      <c r="CJ6" s="7">
        <f t="shared" si="2"/>
        <v>-1.0969100130080565</v>
      </c>
    </row>
    <row r="7" spans="2:88">
      <c r="B7" t="s">
        <v>7</v>
      </c>
      <c r="C7">
        <v>0.151</v>
      </c>
      <c r="D7">
        <v>0.16900000000000001</v>
      </c>
      <c r="E7">
        <v>0.151</v>
      </c>
      <c r="F7" t="s">
        <v>2</v>
      </c>
      <c r="G7">
        <v>2.7E-2</v>
      </c>
      <c r="H7">
        <v>6.7000000000000004E-2</v>
      </c>
      <c r="I7" t="s">
        <v>2</v>
      </c>
      <c r="J7" t="s">
        <v>2</v>
      </c>
      <c r="K7">
        <v>0.32600000000000001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>
        <v>0.32600000000000001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>
        <v>0.47</v>
      </c>
      <c r="AH7" t="s">
        <v>2</v>
      </c>
      <c r="AI7" t="s">
        <v>2</v>
      </c>
      <c r="AJ7" t="s">
        <v>2</v>
      </c>
      <c r="AK7">
        <v>0.10299999999999999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1.4370000000000001</v>
      </c>
      <c r="CG7" s="9">
        <f t="shared" si="0"/>
        <v>3.2270000000000003</v>
      </c>
      <c r="CH7">
        <f>+H$82</f>
        <v>13.393000000000001</v>
      </c>
      <c r="CI7" s="10">
        <f t="shared" si="1"/>
        <v>1.126877868835267</v>
      </c>
      <c r="CJ7" s="7">
        <f t="shared" si="2"/>
        <v>0.50879896540390501</v>
      </c>
    </row>
    <row r="8" spans="2:88">
      <c r="B8" t="s">
        <v>8</v>
      </c>
      <c r="C8">
        <v>7.9000000000000001E-2</v>
      </c>
      <c r="D8" t="s">
        <v>2</v>
      </c>
      <c r="E8" t="s">
        <v>2</v>
      </c>
      <c r="F8" t="s">
        <v>2</v>
      </c>
      <c r="G8">
        <v>4.9000000000000002E-2</v>
      </c>
      <c r="H8" t="s">
        <v>2</v>
      </c>
      <c r="I8" t="s">
        <v>2</v>
      </c>
      <c r="J8" t="s">
        <v>2</v>
      </c>
      <c r="K8">
        <v>0.02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1.7999999999999999E-2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0.41599999999999998</v>
      </c>
      <c r="CG8" s="9">
        <f t="shared" si="0"/>
        <v>0.58199999999999996</v>
      </c>
      <c r="CH8">
        <f>+I$82</f>
        <v>2.2440000000000002</v>
      </c>
      <c r="CI8" s="10">
        <f t="shared" si="1"/>
        <v>0.35102285258412386</v>
      </c>
      <c r="CJ8" s="7">
        <f t="shared" si="2"/>
        <v>-0.23507701535011155</v>
      </c>
    </row>
    <row r="9" spans="2:88">
      <c r="B9" t="s">
        <v>9</v>
      </c>
      <c r="C9" t="s">
        <v>2</v>
      </c>
      <c r="D9" t="s">
        <v>2</v>
      </c>
      <c r="E9" t="s">
        <v>2</v>
      </c>
      <c r="F9">
        <v>1E-3</v>
      </c>
      <c r="G9">
        <v>7.0000000000000001E-3</v>
      </c>
      <c r="H9" t="s">
        <v>2</v>
      </c>
      <c r="I9" t="s">
        <v>2</v>
      </c>
      <c r="J9" t="s">
        <v>2</v>
      </c>
      <c r="K9" t="s">
        <v>2</v>
      </c>
      <c r="L9">
        <v>0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>
        <v>4.1000000000000002E-2</v>
      </c>
      <c r="CB9" t="s">
        <v>2</v>
      </c>
      <c r="CC9" t="s">
        <v>2</v>
      </c>
      <c r="CG9" s="9">
        <f t="shared" si="0"/>
        <v>4.9000000000000002E-2</v>
      </c>
      <c r="CH9">
        <f>+J$82</f>
        <v>0.22900000000000001</v>
      </c>
      <c r="CI9" s="10">
        <f t="shared" si="1"/>
        <v>-0.64016451766011195</v>
      </c>
      <c r="CJ9" s="7">
        <f t="shared" si="2"/>
        <v>-1.3098039199714864</v>
      </c>
    </row>
    <row r="10" spans="2:88">
      <c r="B10" t="s">
        <v>84</v>
      </c>
      <c r="C10" t="s">
        <v>2</v>
      </c>
      <c r="D10" t="s">
        <v>2</v>
      </c>
      <c r="E10">
        <v>5.1999999999999998E-2</v>
      </c>
      <c r="F10" t="s">
        <v>2</v>
      </c>
      <c r="G10" t="s">
        <v>2</v>
      </c>
      <c r="H10">
        <v>0.183</v>
      </c>
      <c r="I10" t="s">
        <v>2</v>
      </c>
      <c r="J10" t="s">
        <v>2</v>
      </c>
      <c r="K10">
        <v>8.5000000000000006E-2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>
        <v>0.251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>
        <v>0.83199999999999996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>
        <v>4.0860000000000003</v>
      </c>
      <c r="CG10" s="9">
        <f t="shared" si="0"/>
        <v>5.4890000000000008</v>
      </c>
      <c r="CH10">
        <f>+K$82</f>
        <v>24.434000000000001</v>
      </c>
      <c r="CI10" s="10">
        <f t="shared" si="1"/>
        <v>1.3879945695410323</v>
      </c>
      <c r="CJ10" s="7">
        <f t="shared" si="2"/>
        <v>0.739493230781615</v>
      </c>
    </row>
    <row r="11" spans="2:88">
      <c r="B11" t="s">
        <v>11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>
        <v>5.0000000000000001E-3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>
        <v>8.9999999999999993E-3</v>
      </c>
      <c r="CB11" t="s">
        <v>2</v>
      </c>
      <c r="CC11" t="s">
        <v>2</v>
      </c>
      <c r="CG11" s="9">
        <f t="shared" si="0"/>
        <v>1.3999999999999999E-2</v>
      </c>
      <c r="CH11">
        <f>+L$82</f>
        <v>7.8E-2</v>
      </c>
      <c r="CI11" s="10">
        <f t="shared" si="1"/>
        <v>-1.1079053973095196</v>
      </c>
      <c r="CJ11" s="7">
        <f t="shared" si="2"/>
        <v>-1.853871964321762</v>
      </c>
    </row>
    <row r="12" spans="2:88">
      <c r="B12" t="s">
        <v>12</v>
      </c>
      <c r="C12">
        <v>0.20100000000000001</v>
      </c>
      <c r="D12" t="s">
        <v>2</v>
      </c>
      <c r="E12">
        <v>1.2999999999999999E-2</v>
      </c>
      <c r="F12" t="s">
        <v>2</v>
      </c>
      <c r="G12">
        <v>4.0000000000000001E-3</v>
      </c>
      <c r="H12">
        <v>0.50600000000000001</v>
      </c>
      <c r="I12">
        <v>0.114</v>
      </c>
      <c r="J12" t="s">
        <v>2</v>
      </c>
      <c r="K12">
        <v>0.14599999999999999</v>
      </c>
      <c r="L12" t="s">
        <v>2</v>
      </c>
      <c r="M12">
        <v>4.2000000000000003E-2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>
        <v>0.91200000000000003</v>
      </c>
      <c r="CG12" s="9">
        <f t="shared" si="0"/>
        <v>1.9380000000000002</v>
      </c>
      <c r="CH12">
        <f>+M$82</f>
        <v>6.6920000000000002</v>
      </c>
      <c r="CI12" s="10">
        <f t="shared" si="1"/>
        <v>0.82555593229035695</v>
      </c>
      <c r="CJ12" s="7">
        <f t="shared" si="2"/>
        <v>0.28735377271474655</v>
      </c>
    </row>
    <row r="13" spans="2:88">
      <c r="B13" t="s">
        <v>13</v>
      </c>
      <c r="C13" t="s">
        <v>2</v>
      </c>
      <c r="D13" t="s">
        <v>2</v>
      </c>
      <c r="E13">
        <v>8.0000000000000002E-3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>
        <v>1.4999999999999999E-2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>
        <v>2.8000000000000001E-2</v>
      </c>
      <c r="CB13" t="s">
        <v>2</v>
      </c>
      <c r="CC13" t="s">
        <v>2</v>
      </c>
      <c r="CG13" s="9">
        <f t="shared" si="0"/>
        <v>5.1000000000000004E-2</v>
      </c>
      <c r="CH13">
        <f>+N$82</f>
        <v>0.16200000000000001</v>
      </c>
      <c r="CI13" s="10">
        <f t="shared" si="1"/>
        <v>-0.790484985457369</v>
      </c>
      <c r="CJ13" s="7">
        <f t="shared" si="2"/>
        <v>-1.2924298239020635</v>
      </c>
    </row>
    <row r="14" spans="2:88">
      <c r="B14" t="s">
        <v>14</v>
      </c>
      <c r="C14" t="s">
        <v>2</v>
      </c>
      <c r="D14">
        <v>9.0999999999999998E-2</v>
      </c>
      <c r="E14" t="s">
        <v>2</v>
      </c>
      <c r="F14" t="s">
        <v>2</v>
      </c>
      <c r="G14" t="s">
        <v>2</v>
      </c>
      <c r="H14" t="s">
        <v>2</v>
      </c>
      <c r="I14">
        <v>5.8999999999999997E-2</v>
      </c>
      <c r="J14" t="s">
        <v>2</v>
      </c>
      <c r="K14">
        <v>5.2999999999999999E-2</v>
      </c>
      <c r="L14" t="s">
        <v>2</v>
      </c>
      <c r="M14">
        <v>5.0999999999999997E-2</v>
      </c>
      <c r="N14" t="s">
        <v>2</v>
      </c>
      <c r="O14">
        <v>1.0999999999999999E-2</v>
      </c>
      <c r="P14" t="s">
        <v>2</v>
      </c>
      <c r="Q14" t="s">
        <v>2</v>
      </c>
      <c r="R14" t="s">
        <v>2</v>
      </c>
      <c r="S14" t="s">
        <v>2</v>
      </c>
      <c r="T14">
        <v>0.17799999999999999</v>
      </c>
      <c r="U14" t="s">
        <v>2</v>
      </c>
      <c r="V14">
        <v>9.2999999999999999E-2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 t="s">
        <v>2</v>
      </c>
      <c r="CB14" t="s">
        <v>2</v>
      </c>
      <c r="CC14">
        <v>0.63900000000000001</v>
      </c>
      <c r="CG14" s="9">
        <f t="shared" si="0"/>
        <v>1.175</v>
      </c>
      <c r="CH14">
        <f>+O$82</f>
        <v>4.8040000000000003</v>
      </c>
      <c r="CI14" s="10">
        <f t="shared" si="1"/>
        <v>0.68160299873086849</v>
      </c>
      <c r="CJ14" s="7">
        <f t="shared" si="2"/>
        <v>7.0037866607755087E-2</v>
      </c>
    </row>
    <row r="15" spans="2:88">
      <c r="B15" t="s">
        <v>15</v>
      </c>
      <c r="C15" t="s">
        <v>2</v>
      </c>
      <c r="D15" t="s">
        <v>2</v>
      </c>
      <c r="E15">
        <v>1.9E-2</v>
      </c>
      <c r="F15">
        <v>3.0000000000000001E-3</v>
      </c>
      <c r="G15">
        <v>3.0000000000000001E-3</v>
      </c>
      <c r="H15" t="s">
        <v>2</v>
      </c>
      <c r="I15" t="s">
        <v>2</v>
      </c>
      <c r="J15" t="s">
        <v>2</v>
      </c>
      <c r="K15" t="s">
        <v>2</v>
      </c>
      <c r="L15">
        <v>1E-3</v>
      </c>
      <c r="M15" t="s">
        <v>2</v>
      </c>
      <c r="N15" t="s">
        <v>2</v>
      </c>
      <c r="O15" t="s">
        <v>2</v>
      </c>
      <c r="P15">
        <v>4.0000000000000001E-3</v>
      </c>
      <c r="Q15" t="s">
        <v>2</v>
      </c>
      <c r="R15" t="s">
        <v>2</v>
      </c>
      <c r="S15" t="s">
        <v>2</v>
      </c>
      <c r="T15" t="s">
        <v>2</v>
      </c>
      <c r="U15">
        <v>1.7999999999999999E-2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>
        <v>0.32</v>
      </c>
      <c r="CB15" t="s">
        <v>2</v>
      </c>
      <c r="CC15" t="s">
        <v>2</v>
      </c>
      <c r="CG15" s="9">
        <f t="shared" si="0"/>
        <v>0.36799999999999999</v>
      </c>
      <c r="CH15">
        <f>+P$82</f>
        <v>1.873</v>
      </c>
      <c r="CI15" s="10">
        <f t="shared" si="1"/>
        <v>0.27253777737523738</v>
      </c>
      <c r="CJ15" s="7">
        <f t="shared" si="2"/>
        <v>-0.43415218132648237</v>
      </c>
    </row>
    <row r="16" spans="2:88">
      <c r="B16" t="s">
        <v>16</v>
      </c>
      <c r="C16">
        <v>6.0999999999999999E-2</v>
      </c>
      <c r="D16" t="s">
        <v>2</v>
      </c>
      <c r="E16" t="s">
        <v>2</v>
      </c>
      <c r="F16" t="s">
        <v>2</v>
      </c>
      <c r="G16" t="s">
        <v>2</v>
      </c>
      <c r="H16">
        <v>0.81399999999999995</v>
      </c>
      <c r="I16" t="s">
        <v>2</v>
      </c>
      <c r="J16" t="s">
        <v>2</v>
      </c>
      <c r="K16" t="s">
        <v>2</v>
      </c>
      <c r="L16" t="s">
        <v>2</v>
      </c>
      <c r="M16">
        <v>0.27400000000000002</v>
      </c>
      <c r="N16" t="s">
        <v>2</v>
      </c>
      <c r="O16">
        <v>7.3999999999999996E-2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 t="s">
        <v>2</v>
      </c>
      <c r="CB16" t="s">
        <v>2</v>
      </c>
      <c r="CC16">
        <v>0.53700000000000003</v>
      </c>
      <c r="CG16" s="9">
        <f t="shared" si="0"/>
        <v>1.7600000000000002</v>
      </c>
      <c r="CH16">
        <f>+Q$82</f>
        <v>6.5529999999999999</v>
      </c>
      <c r="CI16" s="10">
        <f t="shared" si="1"/>
        <v>0.81644016795613861</v>
      </c>
      <c r="CJ16" s="7">
        <f t="shared" si="2"/>
        <v>0.24551266781414988</v>
      </c>
    </row>
    <row r="17" spans="2:88">
      <c r="B17" t="s">
        <v>17</v>
      </c>
      <c r="C17">
        <v>1.2999999999999999E-2</v>
      </c>
      <c r="D17">
        <v>3.3000000000000002E-2</v>
      </c>
      <c r="E17" t="s">
        <v>2</v>
      </c>
      <c r="F17" t="s">
        <v>2</v>
      </c>
      <c r="G17" t="s">
        <v>2</v>
      </c>
      <c r="H17">
        <v>0.218</v>
      </c>
      <c r="I17">
        <v>3.9E-2</v>
      </c>
      <c r="J17" t="s">
        <v>2</v>
      </c>
      <c r="K17">
        <v>0.65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>
        <v>4.2000000000000003E-2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>
        <v>4.4999999999999998E-2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3.5619999999999998</v>
      </c>
      <c r="CG17" s="9">
        <f t="shared" si="0"/>
        <v>4.6020000000000003</v>
      </c>
      <c r="CH17">
        <f>+R$82</f>
        <v>23.14</v>
      </c>
      <c r="CI17" s="10">
        <f t="shared" si="1"/>
        <v>1.3643633546157308</v>
      </c>
      <c r="CJ17" s="7">
        <f t="shared" si="2"/>
        <v>0.66294661433262458</v>
      </c>
    </row>
    <row r="18" spans="2:88">
      <c r="B18" t="s">
        <v>18</v>
      </c>
      <c r="C18">
        <v>0.113</v>
      </c>
      <c r="D18">
        <v>0.105</v>
      </c>
      <c r="E18">
        <v>0.185</v>
      </c>
      <c r="F18" t="s">
        <v>2</v>
      </c>
      <c r="G18" t="s">
        <v>2</v>
      </c>
      <c r="H18">
        <v>0.64100000000000001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>
        <v>0.14899999999999999</v>
      </c>
      <c r="T18">
        <v>0.109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>
        <v>0.58899999999999997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4.58</v>
      </c>
      <c r="CG18" s="9">
        <f t="shared" si="0"/>
        <v>6.4710000000000001</v>
      </c>
      <c r="CH18">
        <f>+S$82</f>
        <v>23.966000000000001</v>
      </c>
      <c r="CI18" s="10">
        <f t="shared" si="1"/>
        <v>1.3795955549810985</v>
      </c>
      <c r="CJ18" s="7">
        <f t="shared" si="2"/>
        <v>0.81097139982220745</v>
      </c>
    </row>
    <row r="19" spans="2:88">
      <c r="B19" t="s">
        <v>19</v>
      </c>
      <c r="C19" t="s">
        <v>2</v>
      </c>
      <c r="D19" t="s">
        <v>2</v>
      </c>
      <c r="E19">
        <v>6.6000000000000003E-2</v>
      </c>
      <c r="F19" t="s">
        <v>2</v>
      </c>
      <c r="G19">
        <v>0.01</v>
      </c>
      <c r="H19" t="s">
        <v>2</v>
      </c>
      <c r="I19">
        <v>6.5000000000000002E-2</v>
      </c>
      <c r="J19" t="s">
        <v>2</v>
      </c>
      <c r="K19">
        <v>8.1000000000000003E-2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>
        <v>9.7000000000000003E-2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>
        <v>5.8999999999999997E-2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0.45</v>
      </c>
      <c r="CG19" s="9">
        <f t="shared" si="0"/>
        <v>0.82800000000000007</v>
      </c>
      <c r="CH19">
        <f>+T$82</f>
        <v>3.69</v>
      </c>
      <c r="CI19" s="10">
        <f t="shared" si="1"/>
        <v>0.56702636615906032</v>
      </c>
      <c r="CJ19" s="7">
        <f t="shared" si="2"/>
        <v>-8.1969663215119823E-2</v>
      </c>
    </row>
    <row r="20" spans="2:88">
      <c r="B20" t="s">
        <v>20</v>
      </c>
      <c r="C20" t="s">
        <v>2</v>
      </c>
      <c r="D20" t="s">
        <v>2</v>
      </c>
      <c r="E20">
        <v>2.5999999999999999E-2</v>
      </c>
      <c r="F20" t="s">
        <v>2</v>
      </c>
      <c r="G20">
        <v>4.0000000000000001E-3</v>
      </c>
      <c r="H20" t="s">
        <v>2</v>
      </c>
      <c r="I20" t="s">
        <v>2</v>
      </c>
      <c r="J20">
        <v>1.2E-2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>
        <v>0.14399999999999999</v>
      </c>
      <c r="CB20" t="s">
        <v>2</v>
      </c>
      <c r="CC20" t="s">
        <v>2</v>
      </c>
      <c r="CG20" s="9">
        <f t="shared" si="0"/>
        <v>0.186</v>
      </c>
      <c r="CH20">
        <f>+U$82</f>
        <v>0.95099999999999996</v>
      </c>
      <c r="CI20" s="10">
        <f t="shared" si="1"/>
        <v>-2.181948306258609E-2</v>
      </c>
      <c r="CJ20" s="7">
        <f t="shared" si="2"/>
        <v>-0.73048705578208373</v>
      </c>
    </row>
    <row r="21" spans="2:88">
      <c r="B21" t="s">
        <v>21</v>
      </c>
      <c r="C21" t="s">
        <v>2</v>
      </c>
      <c r="D21" t="s">
        <v>2</v>
      </c>
      <c r="E21">
        <v>0.23499999999999999</v>
      </c>
      <c r="F21" t="s">
        <v>2</v>
      </c>
      <c r="G21">
        <v>5.0000000000000001E-3</v>
      </c>
      <c r="H21" t="s">
        <v>2</v>
      </c>
      <c r="I21" t="s">
        <v>2</v>
      </c>
      <c r="J21" t="s">
        <v>2</v>
      </c>
      <c r="K21">
        <v>0.41499999999999998</v>
      </c>
      <c r="L21" t="s">
        <v>2</v>
      </c>
      <c r="M21">
        <v>8.6999999999999994E-2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>
        <v>0.54200000000000004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>
        <v>0.42699999999999999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 t="s">
        <v>2</v>
      </c>
      <c r="CB21" t="s">
        <v>2</v>
      </c>
      <c r="CC21">
        <v>1.7789999999999999</v>
      </c>
      <c r="CG21" s="9">
        <f t="shared" si="0"/>
        <v>3.49</v>
      </c>
      <c r="CH21">
        <f>+V$82</f>
        <v>10.432</v>
      </c>
      <c r="CI21" s="10">
        <f t="shared" si="1"/>
        <v>1.018367578387845</v>
      </c>
      <c r="CJ21" s="7">
        <f t="shared" si="2"/>
        <v>0.5428254269591799</v>
      </c>
    </row>
    <row r="22" spans="2:88">
      <c r="B22" t="s">
        <v>22</v>
      </c>
      <c r="C22" t="s">
        <v>2</v>
      </c>
      <c r="D22" t="s">
        <v>2</v>
      </c>
      <c r="E22">
        <v>3.5999999999999997E-2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>
        <v>1E-3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>
        <v>0.129</v>
      </c>
      <c r="CB22" t="s">
        <v>2</v>
      </c>
      <c r="CC22" t="s">
        <v>2</v>
      </c>
      <c r="CG22" s="9">
        <f t="shared" si="0"/>
        <v>0.16600000000000001</v>
      </c>
      <c r="CH22">
        <f>+W$82</f>
        <v>0.78800000000000003</v>
      </c>
      <c r="CI22" s="10">
        <f t="shared" si="1"/>
        <v>-0.10347378251044466</v>
      </c>
      <c r="CJ22" s="7">
        <f t="shared" si="2"/>
        <v>-0.77989191195994489</v>
      </c>
    </row>
    <row r="23" spans="2:88">
      <c r="B23" t="s">
        <v>23</v>
      </c>
      <c r="C23">
        <v>1.4999999999999999E-2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>
        <v>2.8000000000000001E-2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 t="s">
        <v>2</v>
      </c>
      <c r="CB23" t="s">
        <v>2</v>
      </c>
      <c r="CC23">
        <v>0.159</v>
      </c>
      <c r="CG23" s="9">
        <f t="shared" si="0"/>
        <v>0.20200000000000001</v>
      </c>
      <c r="CH23">
        <f>+X$82</f>
        <v>0.89300000000000002</v>
      </c>
      <c r="CI23" s="10">
        <f t="shared" si="1"/>
        <v>-4.9148541111453566E-2</v>
      </c>
      <c r="CJ23" s="7">
        <f t="shared" si="2"/>
        <v>-0.69464863055337622</v>
      </c>
    </row>
    <row r="24" spans="2:88">
      <c r="B24" t="s">
        <v>24</v>
      </c>
      <c r="C24" t="s">
        <v>2</v>
      </c>
      <c r="D24" t="s">
        <v>2</v>
      </c>
      <c r="E24" t="s">
        <v>2</v>
      </c>
      <c r="F24">
        <v>2E-3</v>
      </c>
      <c r="G24" t="s">
        <v>2</v>
      </c>
      <c r="H24" t="s">
        <v>2</v>
      </c>
      <c r="I24" t="s">
        <v>2</v>
      </c>
      <c r="J24">
        <v>8.9999999999999993E-3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>
        <v>7.0000000000000001E-3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>
        <v>0.311</v>
      </c>
      <c r="CB24" t="s">
        <v>2</v>
      </c>
      <c r="CC24" t="s">
        <v>2</v>
      </c>
      <c r="CG24" s="9">
        <f t="shared" si="0"/>
        <v>0.32900000000000001</v>
      </c>
      <c r="CH24">
        <f>+Y$82</f>
        <v>1.655</v>
      </c>
      <c r="CI24" s="10">
        <f t="shared" si="1"/>
        <v>0.21879799811173756</v>
      </c>
      <c r="CJ24" s="7">
        <f t="shared" si="2"/>
        <v>-0.48280410205002566</v>
      </c>
    </row>
    <row r="25" spans="2:88">
      <c r="B25" t="s">
        <v>25</v>
      </c>
      <c r="C25" t="s">
        <v>2</v>
      </c>
      <c r="D25" t="s">
        <v>2</v>
      </c>
      <c r="E25">
        <v>6.3E-2</v>
      </c>
      <c r="F25" t="s">
        <v>2</v>
      </c>
      <c r="G25" t="s">
        <v>2</v>
      </c>
      <c r="H25" t="s">
        <v>2</v>
      </c>
      <c r="I25" t="s">
        <v>2</v>
      </c>
      <c r="J25">
        <v>0</v>
      </c>
      <c r="K25" t="s">
        <v>2</v>
      </c>
      <c r="L25" t="s">
        <v>2</v>
      </c>
      <c r="M25" t="s">
        <v>2</v>
      </c>
      <c r="N25">
        <v>1E-3</v>
      </c>
      <c r="O25" t="s">
        <v>2</v>
      </c>
      <c r="P25">
        <v>1.0999999999999999E-2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>
        <v>7.0000000000000001E-3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8.0000000000000002E-3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>
        <v>1.0999999999999999E-2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0.46600000000000003</v>
      </c>
      <c r="CB25" t="s">
        <v>2</v>
      </c>
      <c r="CC25" t="s">
        <v>2</v>
      </c>
      <c r="CG25" s="9">
        <f t="shared" si="0"/>
        <v>0.56700000000000006</v>
      </c>
      <c r="CH25">
        <f>+Z$82</f>
        <v>2.7559999999999998</v>
      </c>
      <c r="CI25" s="10">
        <f t="shared" si="1"/>
        <v>0.44027921323558816</v>
      </c>
      <c r="CJ25" s="7">
        <f t="shared" si="2"/>
        <v>-0.24641694110709336</v>
      </c>
    </row>
    <row r="26" spans="2:88">
      <c r="B26" t="s">
        <v>26</v>
      </c>
      <c r="C26" t="s">
        <v>2</v>
      </c>
      <c r="D26" t="s">
        <v>2</v>
      </c>
      <c r="E26">
        <v>4.2000000000000003E-2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>
        <v>8.0000000000000002E-3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0.11799999999999999</v>
      </c>
      <c r="CB26" t="s">
        <v>2</v>
      </c>
      <c r="CC26" t="s">
        <v>2</v>
      </c>
      <c r="CG26" s="9">
        <f t="shared" si="0"/>
        <v>0.16799999999999998</v>
      </c>
      <c r="CH26">
        <f>+AA$82</f>
        <v>0.77100000000000002</v>
      </c>
      <c r="CI26" s="10">
        <f t="shared" si="1"/>
        <v>-0.11294562194904302</v>
      </c>
      <c r="CJ26" s="7">
        <f t="shared" si="2"/>
        <v>-0.77469071827413716</v>
      </c>
    </row>
    <row r="27" spans="2:88">
      <c r="B27" t="s">
        <v>27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>
        <v>8.0000000000000002E-3</v>
      </c>
      <c r="Q27" t="s">
        <v>2</v>
      </c>
      <c r="R27" t="s">
        <v>2</v>
      </c>
      <c r="S27" t="s">
        <v>2</v>
      </c>
      <c r="T27" t="s">
        <v>2</v>
      </c>
      <c r="U27">
        <v>1E-3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2.9000000000000001E-2</v>
      </c>
      <c r="CB27" t="s">
        <v>2</v>
      </c>
      <c r="CC27" t="s">
        <v>2</v>
      </c>
      <c r="CG27" s="9">
        <f t="shared" si="0"/>
        <v>3.8000000000000006E-2</v>
      </c>
      <c r="CH27">
        <f>+AB$82</f>
        <v>0.17899999999999999</v>
      </c>
      <c r="CI27" s="10">
        <f t="shared" si="1"/>
        <v>-0.7471469690201068</v>
      </c>
      <c r="CJ27" s="7">
        <f t="shared" si="2"/>
        <v>-1.4202164033831899</v>
      </c>
    </row>
    <row r="28" spans="2:88">
      <c r="B28" t="s">
        <v>28</v>
      </c>
      <c r="C28">
        <v>0.18</v>
      </c>
      <c r="D28" t="s">
        <v>2</v>
      </c>
      <c r="E28" t="s">
        <v>2</v>
      </c>
      <c r="F28" t="s">
        <v>2</v>
      </c>
      <c r="G28">
        <v>7.0000000000000001E-3</v>
      </c>
      <c r="H28" t="s">
        <v>2</v>
      </c>
      <c r="I28">
        <v>0.04</v>
      </c>
      <c r="J28" t="s">
        <v>2</v>
      </c>
      <c r="K28">
        <v>5.7000000000000002E-2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>
        <v>0.17699999999999999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>
        <v>6.2E-2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>
        <v>0.245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 t="s">
        <v>2</v>
      </c>
      <c r="CB28" t="s">
        <v>2</v>
      </c>
      <c r="CC28">
        <v>1.7909999999999999</v>
      </c>
      <c r="CG28" s="9">
        <f t="shared" si="0"/>
        <v>2.5590000000000002</v>
      </c>
      <c r="CH28">
        <f>+AC$82</f>
        <v>12.119</v>
      </c>
      <c r="CI28" s="10">
        <f t="shared" si="1"/>
        <v>1.0834667854738873</v>
      </c>
      <c r="CJ28" s="7">
        <f t="shared" si="2"/>
        <v>0.40807028588718547</v>
      </c>
    </row>
    <row r="29" spans="2:88">
      <c r="B29" t="s">
        <v>29</v>
      </c>
      <c r="C29" t="s">
        <v>2</v>
      </c>
      <c r="D29" t="s">
        <v>2</v>
      </c>
      <c r="E29">
        <v>1.6E-2</v>
      </c>
      <c r="F29" t="s">
        <v>2</v>
      </c>
      <c r="G29">
        <v>0.01</v>
      </c>
      <c r="H29" t="s">
        <v>2</v>
      </c>
      <c r="I29">
        <v>0.254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>
        <v>0.22700000000000001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>
        <v>0.28399999999999997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0.41799999999999998</v>
      </c>
      <c r="CG29" s="9">
        <f t="shared" si="0"/>
        <v>1.2089999999999999</v>
      </c>
      <c r="CH29">
        <f>+AD$82</f>
        <v>3.6040000000000001</v>
      </c>
      <c r="CI29" s="10">
        <f t="shared" si="1"/>
        <v>0.55678478230702533</v>
      </c>
      <c r="CJ29" s="7">
        <f t="shared" si="2"/>
        <v>8.2426300860771837E-2</v>
      </c>
    </row>
    <row r="30" spans="2:88">
      <c r="B30" t="s">
        <v>30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>
        <v>5.5E-2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0.52900000000000003</v>
      </c>
      <c r="CG30" s="9">
        <f t="shared" si="0"/>
        <v>0.58400000000000007</v>
      </c>
      <c r="CH30">
        <f>+AE$82</f>
        <v>2.75</v>
      </c>
      <c r="CI30" s="10">
        <f t="shared" si="1"/>
        <v>0.43933269383026263</v>
      </c>
      <c r="CJ30" s="7">
        <f t="shared" si="2"/>
        <v>-0.23358715288760046</v>
      </c>
    </row>
    <row r="31" spans="2:88">
      <c r="B31" t="s">
        <v>31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>
        <v>1.2E-2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>
        <v>9.9000000000000005E-2</v>
      </c>
      <c r="CB31" t="s">
        <v>2</v>
      </c>
      <c r="CC31" t="s">
        <v>2</v>
      </c>
      <c r="CG31" s="9">
        <f t="shared" si="0"/>
        <v>0.111</v>
      </c>
      <c r="CH31">
        <f>+AF$82</f>
        <v>0.60099999999999998</v>
      </c>
      <c r="CI31" s="10">
        <f t="shared" si="1"/>
        <v>-0.22112552799726048</v>
      </c>
      <c r="CJ31" s="7">
        <f t="shared" si="2"/>
        <v>-0.95467702121334252</v>
      </c>
    </row>
    <row r="32" spans="2:88">
      <c r="B32" t="s">
        <v>32</v>
      </c>
      <c r="C32">
        <v>0.156</v>
      </c>
      <c r="D32" t="s">
        <v>2</v>
      </c>
      <c r="E32">
        <v>0.218</v>
      </c>
      <c r="F32" t="s">
        <v>2</v>
      </c>
      <c r="G32">
        <v>3.4000000000000002E-2</v>
      </c>
      <c r="H32" t="s">
        <v>2</v>
      </c>
      <c r="I32" t="s">
        <v>2</v>
      </c>
      <c r="J32" t="s">
        <v>2</v>
      </c>
      <c r="K32">
        <v>0.33500000000000002</v>
      </c>
      <c r="L32" t="s">
        <v>2</v>
      </c>
      <c r="M32">
        <v>0.26800000000000002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>
        <v>1.3220000000000001</v>
      </c>
      <c r="T32" t="s">
        <v>2</v>
      </c>
      <c r="U32" t="s">
        <v>2</v>
      </c>
      <c r="V32">
        <v>0.20699999999999999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>
        <v>0.11</v>
      </c>
      <c r="AD32" t="s">
        <v>2</v>
      </c>
      <c r="AE32" t="s">
        <v>2</v>
      </c>
      <c r="AF32" t="s">
        <v>2</v>
      </c>
      <c r="AG32">
        <v>0.22800000000000001</v>
      </c>
      <c r="AH32" t="s">
        <v>2</v>
      </c>
      <c r="AI32" t="s">
        <v>2</v>
      </c>
      <c r="AJ32" t="s">
        <v>2</v>
      </c>
      <c r="AK32">
        <v>0.28599999999999998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 t="s">
        <v>2</v>
      </c>
      <c r="CB32" t="s">
        <v>2</v>
      </c>
      <c r="CC32">
        <v>8.8030000000000008</v>
      </c>
      <c r="CG32" s="9">
        <f t="shared" si="0"/>
        <v>11.967000000000001</v>
      </c>
      <c r="CH32">
        <f>+AG$82</f>
        <v>51.390999999999998</v>
      </c>
      <c r="CI32" s="10">
        <f t="shared" si="1"/>
        <v>1.7108870685560911</v>
      </c>
      <c r="CJ32" s="7">
        <f t="shared" si="2"/>
        <v>1.077985291029502</v>
      </c>
    </row>
    <row r="33" spans="2:88">
      <c r="B33" t="s">
        <v>33</v>
      </c>
      <c r="C33" t="s">
        <v>2</v>
      </c>
      <c r="D33" t="s">
        <v>2</v>
      </c>
      <c r="E33">
        <v>6.0000000000000001E-3</v>
      </c>
      <c r="F33" t="s">
        <v>2</v>
      </c>
      <c r="G33">
        <v>1.0999999999999999E-2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>
        <v>1.2E-2</v>
      </c>
      <c r="X33" t="s">
        <v>2</v>
      </c>
      <c r="Y33" t="s">
        <v>2</v>
      </c>
      <c r="Z33" t="s">
        <v>2</v>
      </c>
      <c r="AA33">
        <v>1.4999999999999999E-2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>
        <v>0.01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>
        <v>0.16700000000000001</v>
      </c>
      <c r="CB33" t="s">
        <v>2</v>
      </c>
      <c r="CC33" t="s">
        <v>2</v>
      </c>
      <c r="CG33" s="9">
        <f t="shared" si="0"/>
        <v>0.221</v>
      </c>
      <c r="CH33">
        <f>+AH$82</f>
        <v>1.0549999999999999</v>
      </c>
      <c r="CI33" s="10">
        <f t="shared" si="1"/>
        <v>2.3252459633711444E-2</v>
      </c>
      <c r="CJ33" s="7">
        <f t="shared" si="2"/>
        <v>-0.65560772631488928</v>
      </c>
    </row>
    <row r="34" spans="2:88">
      <c r="B34" t="s">
        <v>34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>
        <v>3.3000000000000002E-2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>
        <v>3.0000000000000001E-3</v>
      </c>
      <c r="P34" t="s">
        <v>2</v>
      </c>
      <c r="Q34" t="s">
        <v>2</v>
      </c>
      <c r="R34" t="s">
        <v>2</v>
      </c>
      <c r="S34" t="s">
        <v>2</v>
      </c>
      <c r="T34">
        <v>2.4E-2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>
        <v>0.01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>
        <v>0.14899999999999999</v>
      </c>
      <c r="CG34" s="9">
        <f t="shared" si="0"/>
        <v>0.219</v>
      </c>
      <c r="CH34">
        <f>+AI$82</f>
        <v>1.0209999999999999</v>
      </c>
      <c r="CI34" s="10">
        <f t="shared" si="1"/>
        <v>9.025742086910208E-3</v>
      </c>
      <c r="CJ34" s="7">
        <f t="shared" si="2"/>
        <v>-0.65955588515988162</v>
      </c>
    </row>
    <row r="35" spans="2:88">
      <c r="B35" t="s">
        <v>35</v>
      </c>
      <c r="C35">
        <v>1.2999999999999999E-2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2.1999999999999999E-2</v>
      </c>
      <c r="J35" t="s">
        <v>2</v>
      </c>
      <c r="K35">
        <v>1.4E-2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>
        <v>1.6E-2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>
        <v>7.0000000000000001E-3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>
        <v>2.1000000000000001E-2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0.52400000000000002</v>
      </c>
      <c r="CG35" s="9">
        <f t="shared" si="0"/>
        <v>0.61699999999999999</v>
      </c>
      <c r="CH35">
        <f>+AJ$82</f>
        <v>2.9849999999999999</v>
      </c>
      <c r="CI35" s="10">
        <f t="shared" si="1"/>
        <v>0.47494433546538789</v>
      </c>
      <c r="CJ35" s="7">
        <f t="shared" si="2"/>
        <v>-0.20971483596675833</v>
      </c>
    </row>
    <row r="36" spans="2:88">
      <c r="B36" t="s">
        <v>85</v>
      </c>
      <c r="C36" t="s">
        <v>2</v>
      </c>
      <c r="D36">
        <v>3.5000000000000003E-2</v>
      </c>
      <c r="E36" t="s">
        <v>2</v>
      </c>
      <c r="F36" t="s">
        <v>2</v>
      </c>
      <c r="G36">
        <v>7.0000000000000001E-3</v>
      </c>
      <c r="H36" t="s">
        <v>2</v>
      </c>
      <c r="I36">
        <v>2.1999999999999999E-2</v>
      </c>
      <c r="J36" t="s">
        <v>2</v>
      </c>
      <c r="K36">
        <v>9.7000000000000003E-2</v>
      </c>
      <c r="L36" t="s">
        <v>2</v>
      </c>
      <c r="M36">
        <v>0.13900000000000001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0.11700000000000001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>
        <v>0.10100000000000001</v>
      </c>
      <c r="AH36" t="s">
        <v>2</v>
      </c>
      <c r="AI36" t="s">
        <v>2</v>
      </c>
      <c r="AJ36" t="s">
        <v>2</v>
      </c>
      <c r="AK36">
        <v>4.2999999999999997E-2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1.9950000000000001</v>
      </c>
      <c r="CG36" s="9">
        <f t="shared" si="0"/>
        <v>2.556</v>
      </c>
      <c r="CH36">
        <f>+AK$82</f>
        <v>12.231999999999999</v>
      </c>
      <c r="CI36" s="10">
        <f t="shared" si="1"/>
        <v>1.0874974724042636</v>
      </c>
      <c r="CJ36" s="7">
        <f t="shared" si="2"/>
        <v>0.40756084948636256</v>
      </c>
    </row>
    <row r="37" spans="2:88">
      <c r="B37" t="s">
        <v>37</v>
      </c>
      <c r="C37" t="s">
        <v>2</v>
      </c>
      <c r="D37" t="s">
        <v>2</v>
      </c>
      <c r="E37" t="s">
        <v>2</v>
      </c>
      <c r="F37" t="s">
        <v>2</v>
      </c>
      <c r="G37">
        <v>3.0000000000000001E-3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>
        <v>4.0000000000000001E-3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>
        <v>2E-3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6.2E-2</v>
      </c>
      <c r="CG37" s="9">
        <f t="shared" si="0"/>
        <v>7.1000000000000008E-2</v>
      </c>
      <c r="CH37">
        <f>+AL$82</f>
        <v>0.36399999999999999</v>
      </c>
      <c r="CI37" s="10">
        <f t="shared" si="1"/>
        <v>-0.43889861635094402</v>
      </c>
      <c r="CJ37" s="7">
        <f t="shared" si="2"/>
        <v>-1.1487416512809248</v>
      </c>
    </row>
    <row r="38" spans="2:88">
      <c r="B38" t="s">
        <v>38</v>
      </c>
      <c r="C38" t="s">
        <v>2</v>
      </c>
      <c r="D38" t="s">
        <v>2</v>
      </c>
      <c r="E38">
        <v>4.2000000000000003E-2</v>
      </c>
      <c r="F38">
        <v>1.7000000000000001E-2</v>
      </c>
      <c r="G38">
        <v>2.7E-2</v>
      </c>
      <c r="H38" t="s">
        <v>2</v>
      </c>
      <c r="I38" t="s">
        <v>2</v>
      </c>
      <c r="J38" t="s">
        <v>2</v>
      </c>
      <c r="K38" t="s">
        <v>2</v>
      </c>
      <c r="L38">
        <v>1E-3</v>
      </c>
      <c r="M38" t="s">
        <v>2</v>
      </c>
      <c r="N38">
        <v>0.01</v>
      </c>
      <c r="O38" t="s">
        <v>2</v>
      </c>
      <c r="P38">
        <v>1.0999999999999999E-2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>
        <v>4.4999999999999998E-2</v>
      </c>
      <c r="X38" t="s">
        <v>2</v>
      </c>
      <c r="Y38" t="s">
        <v>2</v>
      </c>
      <c r="Z38" t="s">
        <v>2</v>
      </c>
      <c r="AA38">
        <v>2.3E-2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>
        <v>1E-3</v>
      </c>
      <c r="AN38">
        <v>3.0000000000000001E-3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 t="s">
        <v>2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>
        <v>0.19800000000000001</v>
      </c>
      <c r="CB38" t="s">
        <v>2</v>
      </c>
      <c r="CC38" t="s">
        <v>2</v>
      </c>
      <c r="CG38" s="9">
        <f t="shared" si="0"/>
        <v>0.378</v>
      </c>
      <c r="CH38">
        <f>+AM$82</f>
        <v>1.032</v>
      </c>
      <c r="CI38" s="10">
        <f t="shared" si="1"/>
        <v>1.3679697291192561E-2</v>
      </c>
      <c r="CJ38" s="7">
        <f t="shared" si="2"/>
        <v>-0.42250820016277468</v>
      </c>
    </row>
    <row r="39" spans="2:88">
      <c r="B39" t="s">
        <v>39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>
        <v>3.0000000000000001E-3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  <c r="AN39" t="s">
        <v>2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>
        <v>2E-3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3.5000000000000003E-2</v>
      </c>
      <c r="CB39" t="s">
        <v>2</v>
      </c>
      <c r="CC39" t="s">
        <v>2</v>
      </c>
      <c r="CG39" s="9">
        <f t="shared" si="0"/>
        <v>0.04</v>
      </c>
      <c r="CH39">
        <f>+AN$82</f>
        <v>0.19600000000000001</v>
      </c>
      <c r="CI39" s="10">
        <f t="shared" si="1"/>
        <v>-0.70774392864352398</v>
      </c>
      <c r="CJ39" s="7">
        <f t="shared" si="2"/>
        <v>-1.3979400086720375</v>
      </c>
    </row>
    <row r="40" spans="2:88">
      <c r="B40" t="s">
        <v>40</v>
      </c>
      <c r="C40" t="s">
        <v>2</v>
      </c>
      <c r="D40" t="s">
        <v>2</v>
      </c>
      <c r="E40">
        <v>6.6000000000000003E-2</v>
      </c>
      <c r="F40" t="s">
        <v>2</v>
      </c>
      <c r="G40">
        <v>8.0000000000000002E-3</v>
      </c>
      <c r="H40">
        <v>3.5999999999999997E-2</v>
      </c>
      <c r="I40">
        <v>0.04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>
        <v>4.2999999999999997E-2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>
        <v>3.6999999999999998E-2</v>
      </c>
      <c r="AU40" t="s">
        <v>2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 t="s">
        <v>2</v>
      </c>
      <c r="CB40" t="s">
        <v>2</v>
      </c>
      <c r="CC40">
        <v>0.54400000000000004</v>
      </c>
      <c r="CG40" s="9">
        <f t="shared" si="0"/>
        <v>0.77400000000000002</v>
      </c>
      <c r="CH40">
        <f>+AO$82</f>
        <v>3.4870000000000001</v>
      </c>
      <c r="CI40" s="10">
        <f t="shared" si="1"/>
        <v>0.54245194737597657</v>
      </c>
      <c r="CJ40" s="7">
        <f t="shared" si="2"/>
        <v>-0.11125903931710739</v>
      </c>
    </row>
    <row r="41" spans="2:88">
      <c r="B41" t="s">
        <v>41</v>
      </c>
      <c r="C41">
        <v>0.06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>
        <v>7.9000000000000001E-2</v>
      </c>
      <c r="J41" t="s">
        <v>2</v>
      </c>
      <c r="K41" t="s">
        <v>2</v>
      </c>
      <c r="L41" t="s">
        <v>2</v>
      </c>
      <c r="M41">
        <v>0.63200000000000001</v>
      </c>
      <c r="N41" t="s">
        <v>2</v>
      </c>
      <c r="O41">
        <v>9.5000000000000001E-2</v>
      </c>
      <c r="P41" t="s">
        <v>2</v>
      </c>
      <c r="Q41">
        <v>0.189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>
        <v>0.23699999999999999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4.0000000000000001E-3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2.593</v>
      </c>
      <c r="CG41" s="9">
        <f t="shared" si="0"/>
        <v>3.8889999999999998</v>
      </c>
      <c r="CH41">
        <f>+AP$82</f>
        <v>16.658000000000001</v>
      </c>
      <c r="CI41" s="10">
        <f t="shared" si="1"/>
        <v>1.2216228577487898</v>
      </c>
      <c r="CJ41" s="7">
        <f t="shared" si="2"/>
        <v>0.58983794314745974</v>
      </c>
    </row>
    <row r="42" spans="2:88">
      <c r="B42" t="s">
        <v>42</v>
      </c>
      <c r="C42" t="s">
        <v>2</v>
      </c>
      <c r="D42" t="s">
        <v>2</v>
      </c>
      <c r="E42">
        <v>5.1999999999999998E-2</v>
      </c>
      <c r="F42" t="s">
        <v>2</v>
      </c>
      <c r="G42">
        <v>1.2E-2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>
        <v>6.2E-2</v>
      </c>
      <c r="R42" t="s">
        <v>2</v>
      </c>
      <c r="S42">
        <v>0.14299999999999999</v>
      </c>
      <c r="T42" t="s">
        <v>2</v>
      </c>
      <c r="U42" t="s">
        <v>2</v>
      </c>
      <c r="V42">
        <v>0.113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0.09</v>
      </c>
      <c r="AD42" t="s">
        <v>2</v>
      </c>
      <c r="AE42">
        <v>0.17100000000000001</v>
      </c>
      <c r="AF42" t="s">
        <v>2</v>
      </c>
      <c r="AG42">
        <v>9.4E-2</v>
      </c>
      <c r="AH42" t="s">
        <v>2</v>
      </c>
      <c r="AI42">
        <v>4.2000000000000003E-2</v>
      </c>
      <c r="AJ42" t="s">
        <v>2</v>
      </c>
      <c r="AK42">
        <v>4.9000000000000002E-2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>
        <v>0.13500000000000001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2.1429999999999998</v>
      </c>
      <c r="CG42" s="9">
        <f t="shared" si="0"/>
        <v>3.1059999999999999</v>
      </c>
      <c r="CH42">
        <f>+AQ$82</f>
        <v>14.542999999999999</v>
      </c>
      <c r="CI42" s="10">
        <f t="shared" si="1"/>
        <v>1.1626540041195759</v>
      </c>
      <c r="CJ42" s="7">
        <f t="shared" si="2"/>
        <v>0.49220145139253968</v>
      </c>
    </row>
    <row r="43" spans="2:88">
      <c r="B43" t="s">
        <v>43</v>
      </c>
      <c r="C43">
        <v>1.2E-2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0.02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 t="s">
        <v>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8.6999999999999994E-2</v>
      </c>
      <c r="CG43" s="9">
        <f t="shared" si="0"/>
        <v>0.11899999999999999</v>
      </c>
      <c r="CH43">
        <f>+AR$82</f>
        <v>0.56200000000000006</v>
      </c>
      <c r="CI43" s="10">
        <f t="shared" si="1"/>
        <v>-0.25026368443093888</v>
      </c>
      <c r="CJ43" s="7">
        <f t="shared" si="2"/>
        <v>-0.9244530386074693</v>
      </c>
    </row>
    <row r="44" spans="2:88">
      <c r="B44" t="s">
        <v>44</v>
      </c>
      <c r="C44" t="s">
        <v>2</v>
      </c>
      <c r="D44" t="s">
        <v>2</v>
      </c>
      <c r="E44">
        <v>6.2E-2</v>
      </c>
      <c r="F44" t="s">
        <v>2</v>
      </c>
      <c r="G44">
        <v>1.4E-2</v>
      </c>
      <c r="H44" t="s">
        <v>2</v>
      </c>
      <c r="I44">
        <v>3.1E-2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>
        <v>0.09</v>
      </c>
      <c r="P44" t="s">
        <v>2</v>
      </c>
      <c r="Q44" t="s">
        <v>2</v>
      </c>
      <c r="R44" t="s">
        <v>2</v>
      </c>
      <c r="S44">
        <v>0.127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>
        <v>0.108</v>
      </c>
      <c r="AD44" t="s">
        <v>2</v>
      </c>
      <c r="AE44">
        <v>5.3999999999999999E-2</v>
      </c>
      <c r="AF44" t="s">
        <v>2</v>
      </c>
      <c r="AG44">
        <v>0.152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>
        <v>1.7999999999999999E-2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2.0089999999999999</v>
      </c>
      <c r="CG44" s="9">
        <f t="shared" si="0"/>
        <v>2.665</v>
      </c>
      <c r="CH44">
        <f>+AS$82</f>
        <v>14.593999999999999</v>
      </c>
      <c r="CI44" s="10">
        <f t="shared" si="1"/>
        <v>1.1641743419166486</v>
      </c>
      <c r="CJ44" s="7">
        <f t="shared" si="2"/>
        <v>0.42569721336259109</v>
      </c>
    </row>
    <row r="45" spans="2:88">
      <c r="B45" t="s">
        <v>45</v>
      </c>
      <c r="C45">
        <v>4.2999999999999997E-2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1.3520000000000001</v>
      </c>
      <c r="CG45" s="9">
        <f t="shared" si="0"/>
        <v>1.395</v>
      </c>
      <c r="CH45">
        <f>+AT$82</f>
        <v>6.6829999999999998</v>
      </c>
      <c r="CI45" s="10">
        <f t="shared" si="1"/>
        <v>0.82497146112369324</v>
      </c>
      <c r="CJ45" s="7">
        <f t="shared" si="2"/>
        <v>0.14457420760961637</v>
      </c>
    </row>
    <row r="46" spans="2:88">
      <c r="B46" t="s">
        <v>46</v>
      </c>
      <c r="C46" t="s">
        <v>2</v>
      </c>
      <c r="D46" t="s">
        <v>2</v>
      </c>
      <c r="E46">
        <v>0.156</v>
      </c>
      <c r="F46" t="s">
        <v>2</v>
      </c>
      <c r="G46">
        <v>1.2999999999999999E-2</v>
      </c>
      <c r="H46" t="s">
        <v>2</v>
      </c>
      <c r="I46" t="s">
        <v>2</v>
      </c>
      <c r="J46" t="s">
        <v>2</v>
      </c>
      <c r="K46" t="s">
        <v>2</v>
      </c>
      <c r="L46">
        <v>1E-3</v>
      </c>
      <c r="M46" t="s">
        <v>2</v>
      </c>
      <c r="N46" t="s">
        <v>2</v>
      </c>
      <c r="O46" t="s">
        <v>2</v>
      </c>
      <c r="P46">
        <v>7.6999999999999999E-2</v>
      </c>
      <c r="Q46" t="s">
        <v>2</v>
      </c>
      <c r="R46" t="s">
        <v>2</v>
      </c>
      <c r="S46" t="s">
        <v>2</v>
      </c>
      <c r="T46" t="s">
        <v>2</v>
      </c>
      <c r="U46">
        <v>5.0000000000000001E-3</v>
      </c>
      <c r="V46" t="s">
        <v>2</v>
      </c>
      <c r="W46">
        <v>2E-3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>
        <v>0.02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>
        <v>0.32500000000000001</v>
      </c>
      <c r="CB46" t="s">
        <v>2</v>
      </c>
      <c r="CC46" t="s">
        <v>2</v>
      </c>
      <c r="CG46" s="9">
        <f t="shared" si="0"/>
        <v>0.59899999999999998</v>
      </c>
      <c r="CH46">
        <f>+AU$82</f>
        <v>2.5510000000000002</v>
      </c>
      <c r="CI46" s="10">
        <f t="shared" si="1"/>
        <v>0.40671045860979005</v>
      </c>
      <c r="CJ46" s="7">
        <f t="shared" si="2"/>
        <v>-0.22257317761068865</v>
      </c>
    </row>
    <row r="47" spans="2:88">
      <c r="B47" t="s">
        <v>47</v>
      </c>
      <c r="C47">
        <v>0.20300000000000001</v>
      </c>
      <c r="D47">
        <v>0.27400000000000002</v>
      </c>
      <c r="E47">
        <v>0.2</v>
      </c>
      <c r="F47" t="s">
        <v>2</v>
      </c>
      <c r="G47">
        <v>0.03</v>
      </c>
      <c r="H47">
        <v>3.2679999999999998</v>
      </c>
      <c r="I47" t="s">
        <v>2</v>
      </c>
      <c r="J47" t="s">
        <v>2</v>
      </c>
      <c r="K47">
        <v>6.7089999999999996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>
        <v>4.8630000000000004</v>
      </c>
      <c r="S47">
        <v>3.5089999999999999</v>
      </c>
      <c r="T47" t="s">
        <v>2</v>
      </c>
      <c r="U47" t="s">
        <v>2</v>
      </c>
      <c r="V47">
        <v>0.441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>
        <v>0.42099999999999999</v>
      </c>
      <c r="AD47" t="s">
        <v>2</v>
      </c>
      <c r="AE47">
        <v>4.4999999999999998E-2</v>
      </c>
      <c r="AF47" t="s">
        <v>2</v>
      </c>
      <c r="AG47">
        <v>1.925</v>
      </c>
      <c r="AH47" t="s">
        <v>2</v>
      </c>
      <c r="AI47" t="s">
        <v>2</v>
      </c>
      <c r="AJ47" t="s">
        <v>2</v>
      </c>
      <c r="AK47">
        <v>0.46500000000000002</v>
      </c>
      <c r="AL47">
        <v>2E-3</v>
      </c>
      <c r="AM47" t="s">
        <v>2</v>
      </c>
      <c r="AN47" t="s">
        <v>2</v>
      </c>
      <c r="AO47" t="s">
        <v>2</v>
      </c>
      <c r="AP47" t="s">
        <v>2</v>
      </c>
      <c r="AQ47">
        <v>0.31</v>
      </c>
      <c r="AR47" t="s">
        <v>2</v>
      </c>
      <c r="AS47" t="s">
        <v>2</v>
      </c>
      <c r="AT47" t="s">
        <v>2</v>
      </c>
      <c r="AU47" t="s">
        <v>2</v>
      </c>
      <c r="AV47">
        <v>0.55400000000000005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>
        <v>2.8759999999999999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 t="s">
        <v>2</v>
      </c>
      <c r="CB47" t="s">
        <v>2</v>
      </c>
      <c r="CC47">
        <v>19.631</v>
      </c>
      <c r="CG47" s="9">
        <f t="shared" si="0"/>
        <v>45.725999999999999</v>
      </c>
      <c r="CH47">
        <f>+AV$82</f>
        <v>85.896000000000001</v>
      </c>
      <c r="CI47" s="10">
        <f t="shared" si="1"/>
        <v>1.9339729401016104</v>
      </c>
      <c r="CJ47" s="7">
        <f t="shared" si="2"/>
        <v>1.6601632120103023</v>
      </c>
    </row>
    <row r="48" spans="2:88">
      <c r="B48" t="s">
        <v>48</v>
      </c>
      <c r="C48" t="s">
        <v>2</v>
      </c>
      <c r="D48" t="s">
        <v>2</v>
      </c>
      <c r="E48">
        <v>0.307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>
        <v>5.0000000000000001E-3</v>
      </c>
      <c r="O48" t="s">
        <v>2</v>
      </c>
      <c r="P48">
        <v>0.24</v>
      </c>
      <c r="Q48" t="s">
        <v>2</v>
      </c>
      <c r="R48" t="s">
        <v>2</v>
      </c>
      <c r="S48" t="s">
        <v>2</v>
      </c>
      <c r="T48" t="s">
        <v>2</v>
      </c>
      <c r="U48">
        <v>6.7000000000000004E-2</v>
      </c>
      <c r="V48" t="s">
        <v>2</v>
      </c>
      <c r="W48">
        <v>3.5000000000000003E-2</v>
      </c>
      <c r="X48" t="s">
        <v>2</v>
      </c>
      <c r="Y48" t="s">
        <v>2</v>
      </c>
      <c r="Z48" t="s">
        <v>2</v>
      </c>
      <c r="AA48">
        <v>6.7000000000000004E-2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 t="s">
        <v>2</v>
      </c>
      <c r="AQ48" t="s">
        <v>2</v>
      </c>
      <c r="AR48" t="s">
        <v>2</v>
      </c>
      <c r="AS48" t="s">
        <v>2</v>
      </c>
      <c r="AT48" t="s">
        <v>2</v>
      </c>
      <c r="AU48" t="s">
        <v>2</v>
      </c>
      <c r="AV48" t="s">
        <v>2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 t="s">
        <v>2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>
        <v>2.2189999999999999</v>
      </c>
      <c r="CB48" t="s">
        <v>2</v>
      </c>
      <c r="CC48" t="s">
        <v>2</v>
      </c>
      <c r="CG48" s="9">
        <f t="shared" si="0"/>
        <v>2.94</v>
      </c>
      <c r="CH48">
        <f>+AW$82</f>
        <v>10.798</v>
      </c>
      <c r="CI48" s="10">
        <f t="shared" si="1"/>
        <v>1.0333433231352236</v>
      </c>
      <c r="CJ48" s="7">
        <f t="shared" si="2"/>
        <v>0.46834733041215726</v>
      </c>
    </row>
    <row r="49" spans="2:88">
      <c r="B49" t="s">
        <v>49</v>
      </c>
      <c r="C49" t="s">
        <v>2</v>
      </c>
      <c r="D49" t="s">
        <v>2</v>
      </c>
      <c r="E49">
        <v>6.2E-2</v>
      </c>
      <c r="F49" t="s">
        <v>2</v>
      </c>
      <c r="G49" t="s">
        <v>2</v>
      </c>
      <c r="H49" t="s">
        <v>2</v>
      </c>
      <c r="I49" t="s">
        <v>2</v>
      </c>
      <c r="J49">
        <v>2.9000000000000001E-2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>
        <v>7.4999999999999997E-2</v>
      </c>
      <c r="AU49">
        <v>8.0000000000000002E-3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0.92200000000000004</v>
      </c>
      <c r="CB49" t="s">
        <v>2</v>
      </c>
      <c r="CC49" t="s">
        <v>2</v>
      </c>
      <c r="CG49" s="9">
        <f t="shared" si="0"/>
        <v>1.0960000000000001</v>
      </c>
      <c r="CH49">
        <f>+AX$82</f>
        <v>5.149</v>
      </c>
      <c r="CI49" s="10">
        <f t="shared" si="1"/>
        <v>0.71172289182723469</v>
      </c>
      <c r="CJ49" s="7">
        <f t="shared" si="2"/>
        <v>3.9810554148350386E-2</v>
      </c>
    </row>
    <row r="50" spans="2:88">
      <c r="B50" t="s">
        <v>50</v>
      </c>
      <c r="C50" t="s">
        <v>2</v>
      </c>
      <c r="D50" t="s">
        <v>2</v>
      </c>
      <c r="E50" t="s">
        <v>2</v>
      </c>
      <c r="F50">
        <v>3.0000000000000001E-3</v>
      </c>
      <c r="G50" t="s">
        <v>2</v>
      </c>
      <c r="H50" t="s">
        <v>2</v>
      </c>
      <c r="I50" t="s">
        <v>2</v>
      </c>
      <c r="J50">
        <v>1.7999999999999999E-2</v>
      </c>
      <c r="K50" t="s">
        <v>2</v>
      </c>
      <c r="L50">
        <v>6.0000000000000001E-3</v>
      </c>
      <c r="M50" t="s">
        <v>2</v>
      </c>
      <c r="N50">
        <v>2E-3</v>
      </c>
      <c r="O50" t="s">
        <v>2</v>
      </c>
      <c r="P50">
        <v>8.9999999999999993E-3</v>
      </c>
      <c r="Q50" t="s">
        <v>2</v>
      </c>
      <c r="R50" t="s">
        <v>2</v>
      </c>
      <c r="S50" t="s">
        <v>2</v>
      </c>
      <c r="T50" t="s">
        <v>2</v>
      </c>
      <c r="U50">
        <v>8.0000000000000002E-3</v>
      </c>
      <c r="V50" t="s">
        <v>2</v>
      </c>
      <c r="W50">
        <v>1.4999999999999999E-2</v>
      </c>
      <c r="X50" t="s">
        <v>2</v>
      </c>
      <c r="Y50" t="s">
        <v>2</v>
      </c>
      <c r="Z50" t="s">
        <v>2</v>
      </c>
      <c r="AA50">
        <v>1.0999999999999999E-2</v>
      </c>
      <c r="AB50">
        <v>3.0000000000000001E-3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>
        <v>7.0000000000000001E-3</v>
      </c>
      <c r="AN50">
        <v>3.0000000000000001E-3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1.2999999999999999E-2</v>
      </c>
      <c r="AU50">
        <v>3.0000000000000001E-3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3.6999999999999998E-2</v>
      </c>
      <c r="CB50" t="s">
        <v>2</v>
      </c>
      <c r="CC50" t="s">
        <v>2</v>
      </c>
      <c r="CG50" s="9">
        <f t="shared" si="0"/>
        <v>0.13800000000000001</v>
      </c>
      <c r="CH50">
        <f>+AY$82</f>
        <v>0.35899999999999999</v>
      </c>
      <c r="CI50" s="10">
        <f t="shared" si="1"/>
        <v>-0.44490555142168087</v>
      </c>
      <c r="CJ50" s="7">
        <f t="shared" si="2"/>
        <v>-0.86012091359876341</v>
      </c>
    </row>
    <row r="51" spans="2:88">
      <c r="B51" t="s">
        <v>51</v>
      </c>
      <c r="C51" t="s">
        <v>2</v>
      </c>
      <c r="D51" t="s">
        <v>2</v>
      </c>
      <c r="E51" t="s">
        <v>2</v>
      </c>
      <c r="F51">
        <v>0</v>
      </c>
      <c r="G51" t="s">
        <v>2</v>
      </c>
      <c r="H51" t="s">
        <v>2</v>
      </c>
      <c r="I51" t="s">
        <v>2</v>
      </c>
      <c r="J51">
        <v>3.0000000000000001E-3</v>
      </c>
      <c r="K51" t="s">
        <v>2</v>
      </c>
      <c r="L51">
        <v>2E-3</v>
      </c>
      <c r="M51" t="s">
        <v>2</v>
      </c>
      <c r="N51">
        <v>3.0000000000000001E-3</v>
      </c>
      <c r="O51" t="s">
        <v>2</v>
      </c>
      <c r="P51">
        <v>0.187</v>
      </c>
      <c r="Q51" t="s">
        <v>2</v>
      </c>
      <c r="R51" t="s">
        <v>2</v>
      </c>
      <c r="S51" t="s">
        <v>2</v>
      </c>
      <c r="T51" t="s">
        <v>2</v>
      </c>
      <c r="U51">
        <v>3.4000000000000002E-2</v>
      </c>
      <c r="V51" t="s">
        <v>2</v>
      </c>
      <c r="W51">
        <v>8.0000000000000002E-3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>
        <v>2.3E-2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0.16200000000000001</v>
      </c>
      <c r="AU51">
        <v>2.8000000000000001E-2</v>
      </c>
      <c r="AV51" t="s">
        <v>2</v>
      </c>
      <c r="AW51" t="s">
        <v>2</v>
      </c>
      <c r="AX51" t="s">
        <v>2</v>
      </c>
      <c r="AY51">
        <v>1E-3</v>
      </c>
      <c r="AZ51">
        <v>3.0000000000000001E-3</v>
      </c>
      <c r="BA51">
        <v>6.0000000000000001E-3</v>
      </c>
      <c r="BB51">
        <v>7.0000000000000001E-3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0.28299999999999997</v>
      </c>
      <c r="CB51" t="s">
        <v>2</v>
      </c>
      <c r="CC51" t="s">
        <v>2</v>
      </c>
      <c r="CG51" s="9">
        <f t="shared" si="0"/>
        <v>0.75</v>
      </c>
      <c r="CH51">
        <f>+AZ$82</f>
        <v>1.35</v>
      </c>
      <c r="CI51" s="10">
        <f t="shared" si="1"/>
        <v>0.13033376849500614</v>
      </c>
      <c r="CJ51" s="7">
        <f t="shared" si="2"/>
        <v>-0.12493873660829995</v>
      </c>
    </row>
    <row r="52" spans="2:88">
      <c r="B52" t="s">
        <v>52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3.0000000000000001E-3</v>
      </c>
      <c r="K52" t="s">
        <v>2</v>
      </c>
      <c r="L52">
        <v>2E-3</v>
      </c>
      <c r="M52" t="s">
        <v>2</v>
      </c>
      <c r="N52">
        <v>4.0000000000000001E-3</v>
      </c>
      <c r="O52" t="s">
        <v>2</v>
      </c>
      <c r="P52">
        <v>0.30499999999999999</v>
      </c>
      <c r="Q52" t="s">
        <v>2</v>
      </c>
      <c r="R52" t="s">
        <v>2</v>
      </c>
      <c r="S52" t="s">
        <v>2</v>
      </c>
      <c r="T52" t="s">
        <v>2</v>
      </c>
      <c r="U52">
        <v>0.10100000000000001</v>
      </c>
      <c r="V52" t="s">
        <v>2</v>
      </c>
      <c r="W52">
        <v>8.9999999999999993E-3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2.8000000000000001E-2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0.29899999999999999</v>
      </c>
      <c r="AU52">
        <v>3.1E-2</v>
      </c>
      <c r="AV52" t="s">
        <v>2</v>
      </c>
      <c r="AW52" t="s">
        <v>2</v>
      </c>
      <c r="AX52" t="s">
        <v>2</v>
      </c>
      <c r="AY52">
        <v>1E-3</v>
      </c>
      <c r="AZ52">
        <v>3.0000000000000001E-3</v>
      </c>
      <c r="BA52">
        <v>6.0000000000000001E-3</v>
      </c>
      <c r="BB52">
        <v>7.0000000000000001E-3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0.47499999999999998</v>
      </c>
      <c r="CB52" t="s">
        <v>2</v>
      </c>
      <c r="CC52" t="s">
        <v>2</v>
      </c>
      <c r="CG52" s="9">
        <f t="shared" si="0"/>
        <v>1.274</v>
      </c>
      <c r="CH52">
        <f>+BA$82</f>
        <v>2.298</v>
      </c>
      <c r="CI52" s="10">
        <f t="shared" si="1"/>
        <v>0.36135002435226637</v>
      </c>
      <c r="CJ52" s="7">
        <f t="shared" si="2"/>
        <v>0.10516942799933163</v>
      </c>
    </row>
    <row r="53" spans="2:88">
      <c r="B53" t="s">
        <v>53</v>
      </c>
      <c r="C53" t="s">
        <v>2</v>
      </c>
      <c r="D53" t="s">
        <v>2</v>
      </c>
      <c r="E53" t="s">
        <v>2</v>
      </c>
      <c r="F53">
        <v>2E-3</v>
      </c>
      <c r="G53" t="s">
        <v>2</v>
      </c>
      <c r="H53" t="s">
        <v>2</v>
      </c>
      <c r="I53" t="s">
        <v>2</v>
      </c>
      <c r="J53">
        <v>5.0999999999999997E-2</v>
      </c>
      <c r="K53" t="s">
        <v>2</v>
      </c>
      <c r="L53">
        <v>3.2000000000000001E-2</v>
      </c>
      <c r="M53" t="s">
        <v>2</v>
      </c>
      <c r="N53">
        <v>5.8000000000000003E-2</v>
      </c>
      <c r="O53" t="s">
        <v>2</v>
      </c>
      <c r="P53">
        <v>0.157</v>
      </c>
      <c r="Q53" t="s">
        <v>2</v>
      </c>
      <c r="R53" t="s">
        <v>2</v>
      </c>
      <c r="S53" t="s">
        <v>2</v>
      </c>
      <c r="T53" t="s">
        <v>2</v>
      </c>
      <c r="U53">
        <v>9.7000000000000003E-2</v>
      </c>
      <c r="V53" t="s">
        <v>2</v>
      </c>
      <c r="W53">
        <v>7.9000000000000001E-2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3.3000000000000002E-2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0.153</v>
      </c>
      <c r="AU53">
        <v>5.8999999999999997E-2</v>
      </c>
      <c r="AV53" t="s">
        <v>2</v>
      </c>
      <c r="AW53" t="s">
        <v>2</v>
      </c>
      <c r="AX53" t="s">
        <v>2</v>
      </c>
      <c r="AY53">
        <v>1.4999999999999999E-2</v>
      </c>
      <c r="AZ53">
        <v>4.3999999999999997E-2</v>
      </c>
      <c r="BA53">
        <v>7.4999999999999997E-2</v>
      </c>
      <c r="BB53">
        <v>8.5999999999999993E-2</v>
      </c>
      <c r="BC53" t="s">
        <v>2</v>
      </c>
      <c r="BD53">
        <v>8.1000000000000003E-2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0.57499999999999996</v>
      </c>
      <c r="CB53" t="s">
        <v>2</v>
      </c>
      <c r="CC53" t="s">
        <v>2</v>
      </c>
      <c r="CG53" s="9">
        <f t="shared" si="0"/>
        <v>1.597</v>
      </c>
      <c r="CH53">
        <f>+BB$82</f>
        <v>2.7330000000000001</v>
      </c>
      <c r="CI53" s="10">
        <f t="shared" si="1"/>
        <v>0.43663963169266068</v>
      </c>
      <c r="CJ53" s="7">
        <f t="shared" si="2"/>
        <v>0.20330491613848292</v>
      </c>
    </row>
    <row r="54" spans="2:88">
      <c r="B54" t="s">
        <v>54</v>
      </c>
      <c r="C54" t="s">
        <v>2</v>
      </c>
      <c r="D54" t="s">
        <v>2</v>
      </c>
      <c r="E54">
        <v>0.17</v>
      </c>
      <c r="F54" t="s">
        <v>2</v>
      </c>
      <c r="G54" t="s">
        <v>2</v>
      </c>
      <c r="H54" t="s">
        <v>2</v>
      </c>
      <c r="I54">
        <v>0.11899999999999999</v>
      </c>
      <c r="J54" t="s">
        <v>2</v>
      </c>
      <c r="K54" t="s">
        <v>2</v>
      </c>
      <c r="L54" t="s">
        <v>2</v>
      </c>
      <c r="M54">
        <v>0.16700000000000001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>
        <v>0.151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>
        <v>6.8000000000000005E-2</v>
      </c>
      <c r="AD54" t="s">
        <v>2</v>
      </c>
      <c r="AE54" t="s">
        <v>2</v>
      </c>
      <c r="AF54" t="s">
        <v>2</v>
      </c>
      <c r="AG54">
        <v>5.6000000000000001E-2</v>
      </c>
      <c r="AH54" t="s">
        <v>2</v>
      </c>
      <c r="AI54" t="s">
        <v>2</v>
      </c>
      <c r="AJ54" t="s">
        <v>2</v>
      </c>
      <c r="AK54">
        <v>0.122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 t="s">
        <v>2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 t="s">
        <v>2</v>
      </c>
      <c r="CB54" t="s">
        <v>2</v>
      </c>
      <c r="CC54">
        <v>1.496</v>
      </c>
      <c r="CG54" s="9">
        <f t="shared" si="0"/>
        <v>2.3490000000000002</v>
      </c>
      <c r="CH54">
        <f>+BC$82</f>
        <v>8.3650000000000002</v>
      </c>
      <c r="CI54" s="10">
        <f t="shared" si="1"/>
        <v>0.9224659452984133</v>
      </c>
      <c r="CJ54" s="7">
        <f t="shared" si="2"/>
        <v>0.37088301677760588</v>
      </c>
    </row>
    <row r="55" spans="2:88">
      <c r="B55" t="s">
        <v>55</v>
      </c>
      <c r="C55" t="s">
        <v>2</v>
      </c>
      <c r="D55" t="s">
        <v>2</v>
      </c>
      <c r="E55">
        <v>2.5999999999999999E-2</v>
      </c>
      <c r="F55">
        <v>0.01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>
        <v>3.4000000000000002E-2</v>
      </c>
      <c r="V55" t="s">
        <v>2</v>
      </c>
      <c r="W55" t="s">
        <v>2</v>
      </c>
      <c r="X55" t="s">
        <v>2</v>
      </c>
      <c r="Y55">
        <v>0.83499999999999996</v>
      </c>
      <c r="Z55" t="s">
        <v>2</v>
      </c>
      <c r="AA55">
        <v>7.2999999999999995E-2</v>
      </c>
      <c r="AB55" t="s">
        <v>2</v>
      </c>
      <c r="AC55" t="s">
        <v>2</v>
      </c>
      <c r="AD55" t="s">
        <v>2</v>
      </c>
      <c r="AE55" t="s">
        <v>2</v>
      </c>
      <c r="AF55">
        <v>6.4000000000000001E-2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>
        <v>0.19500000000000001</v>
      </c>
      <c r="AU55">
        <v>7.9000000000000001E-2</v>
      </c>
      <c r="AV55" t="s">
        <v>2</v>
      </c>
      <c r="AW55" t="s">
        <v>2</v>
      </c>
      <c r="AX55">
        <v>0.499</v>
      </c>
      <c r="AY55">
        <v>2.5000000000000001E-2</v>
      </c>
      <c r="AZ55" t="s">
        <v>2</v>
      </c>
      <c r="BA55" t="s">
        <v>2</v>
      </c>
      <c r="BB55" t="s">
        <v>2</v>
      </c>
      <c r="BC55" t="s">
        <v>2</v>
      </c>
      <c r="BD55">
        <v>0.79100000000000004</v>
      </c>
      <c r="BE55" t="s">
        <v>2</v>
      </c>
      <c r="BF55" t="s">
        <v>2</v>
      </c>
      <c r="BG55" t="s">
        <v>2</v>
      </c>
      <c r="BH55">
        <v>6.5000000000000002E-2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>
        <v>2.7349999999999999</v>
      </c>
      <c r="CB55" t="s">
        <v>2</v>
      </c>
      <c r="CC55" t="s">
        <v>2</v>
      </c>
      <c r="CG55" s="9">
        <f t="shared" si="0"/>
        <v>5.4309999999999992</v>
      </c>
      <c r="CH55">
        <f>+BD$82</f>
        <v>17.501999999999999</v>
      </c>
      <c r="CI55" s="10">
        <f t="shared" si="1"/>
        <v>1.2430876795053762</v>
      </c>
      <c r="CJ55" s="7">
        <f t="shared" si="2"/>
        <v>0.73487980279262743</v>
      </c>
    </row>
    <row r="56" spans="2:88">
      <c r="B56" t="s">
        <v>56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>
        <v>0.13</v>
      </c>
      <c r="I56">
        <v>0.16200000000000001</v>
      </c>
      <c r="J56" t="s">
        <v>2</v>
      </c>
      <c r="K56">
        <v>0.08</v>
      </c>
      <c r="L56" t="s">
        <v>2</v>
      </c>
      <c r="M56">
        <v>0.08</v>
      </c>
      <c r="N56" t="s">
        <v>2</v>
      </c>
      <c r="O56">
        <v>0.189</v>
      </c>
      <c r="P56" t="s">
        <v>2</v>
      </c>
      <c r="Q56">
        <v>4.8000000000000001E-2</v>
      </c>
      <c r="R56" t="s">
        <v>2</v>
      </c>
      <c r="S56">
        <v>5.7000000000000002E-2</v>
      </c>
      <c r="T56">
        <v>0.1</v>
      </c>
      <c r="U56" t="s">
        <v>2</v>
      </c>
      <c r="V56">
        <v>0.127</v>
      </c>
      <c r="W56" t="s">
        <v>2</v>
      </c>
      <c r="X56">
        <v>6.7000000000000004E-2</v>
      </c>
      <c r="Y56" t="s">
        <v>2</v>
      </c>
      <c r="Z56" t="s">
        <v>2</v>
      </c>
      <c r="AA56" t="s">
        <v>2</v>
      </c>
      <c r="AB56" t="s">
        <v>2</v>
      </c>
      <c r="AC56">
        <v>0.125</v>
      </c>
      <c r="AD56">
        <v>8.7999999999999995E-2</v>
      </c>
      <c r="AE56">
        <v>0.23799999999999999</v>
      </c>
      <c r="AF56" t="s">
        <v>2</v>
      </c>
      <c r="AG56">
        <v>0.109</v>
      </c>
      <c r="AH56" t="s">
        <v>2</v>
      </c>
      <c r="AI56">
        <v>0.1</v>
      </c>
      <c r="AJ56" t="s">
        <v>2</v>
      </c>
      <c r="AK56">
        <v>0.107</v>
      </c>
      <c r="AL56" t="s">
        <v>2</v>
      </c>
      <c r="AM56" t="s">
        <v>2</v>
      </c>
      <c r="AN56" t="s">
        <v>2</v>
      </c>
      <c r="AO56">
        <v>0.157</v>
      </c>
      <c r="AP56" t="s">
        <v>2</v>
      </c>
      <c r="AQ56">
        <v>0.14699999999999999</v>
      </c>
      <c r="AR56" t="s">
        <v>2</v>
      </c>
      <c r="AS56">
        <v>0.15</v>
      </c>
      <c r="AT56">
        <v>0.151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t="s">
        <v>2</v>
      </c>
      <c r="BC56" t="s">
        <v>2</v>
      </c>
      <c r="BD56" t="s">
        <v>2</v>
      </c>
      <c r="BE56">
        <v>0.13700000000000001</v>
      </c>
      <c r="BF56">
        <v>1.4999999999999999E-2</v>
      </c>
      <c r="BG56">
        <v>1.2E-2</v>
      </c>
      <c r="BH56" t="s">
        <v>2</v>
      </c>
      <c r="BI56">
        <v>0.17399999999999999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 t="s">
        <v>2</v>
      </c>
      <c r="CB56" t="s">
        <v>2</v>
      </c>
      <c r="CC56">
        <v>2.1269999999999998</v>
      </c>
      <c r="CG56" s="9">
        <f t="shared" si="0"/>
        <v>4.8769999999999998</v>
      </c>
      <c r="CH56">
        <f>+BE$82</f>
        <v>9.3789999999999996</v>
      </c>
      <c r="CI56" s="10">
        <f t="shared" si="1"/>
        <v>0.97215653585949358</v>
      </c>
      <c r="CJ56" s="7">
        <f t="shared" si="2"/>
        <v>0.6881527555915663</v>
      </c>
    </row>
    <row r="57" spans="2:88">
      <c r="B57" t="s">
        <v>57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1.6E-2</v>
      </c>
      <c r="I57">
        <v>5.8999999999999997E-2</v>
      </c>
      <c r="J57" t="s">
        <v>2</v>
      </c>
      <c r="K57">
        <v>5.5E-2</v>
      </c>
      <c r="L57" t="s">
        <v>2</v>
      </c>
      <c r="M57">
        <v>4.8000000000000001E-2</v>
      </c>
      <c r="N57" t="s">
        <v>2</v>
      </c>
      <c r="O57">
        <v>5.0999999999999997E-2</v>
      </c>
      <c r="P57" t="s">
        <v>2</v>
      </c>
      <c r="Q57">
        <v>2.4E-2</v>
      </c>
      <c r="R57" t="s">
        <v>2</v>
      </c>
      <c r="S57">
        <v>2.8000000000000001E-2</v>
      </c>
      <c r="T57">
        <v>3.7999999999999999E-2</v>
      </c>
      <c r="U57" t="s">
        <v>2</v>
      </c>
      <c r="V57">
        <v>4.9000000000000002E-2</v>
      </c>
      <c r="W57" t="s">
        <v>2</v>
      </c>
      <c r="X57">
        <v>2.5999999999999999E-2</v>
      </c>
      <c r="Y57" t="s">
        <v>2</v>
      </c>
      <c r="Z57" t="s">
        <v>2</v>
      </c>
      <c r="AA57" t="s">
        <v>2</v>
      </c>
      <c r="AB57" t="s">
        <v>2</v>
      </c>
      <c r="AC57">
        <v>4.2000000000000003E-2</v>
      </c>
      <c r="AD57">
        <v>5.3999999999999999E-2</v>
      </c>
      <c r="AE57">
        <v>5.3999999999999999E-2</v>
      </c>
      <c r="AF57" t="s">
        <v>2</v>
      </c>
      <c r="AG57">
        <v>6.5000000000000002E-2</v>
      </c>
      <c r="AH57" t="s">
        <v>2</v>
      </c>
      <c r="AI57">
        <v>3.9E-2</v>
      </c>
      <c r="AJ57" t="s">
        <v>2</v>
      </c>
      <c r="AK57">
        <v>4.1000000000000002E-2</v>
      </c>
      <c r="AL57" t="s">
        <v>2</v>
      </c>
      <c r="AM57" t="s">
        <v>2</v>
      </c>
      <c r="AN57" t="s">
        <v>2</v>
      </c>
      <c r="AO57">
        <v>3.9E-2</v>
      </c>
      <c r="AP57" t="s">
        <v>2</v>
      </c>
      <c r="AQ57">
        <v>5.3999999999999999E-2</v>
      </c>
      <c r="AR57" t="s">
        <v>2</v>
      </c>
      <c r="AS57">
        <v>1.7999999999999999E-2</v>
      </c>
      <c r="AT57">
        <v>5.7000000000000002E-2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4.7E-2</v>
      </c>
      <c r="BF57">
        <v>8.9999999999999993E-3</v>
      </c>
      <c r="BG57">
        <v>7.0000000000000001E-3</v>
      </c>
      <c r="BH57" t="s">
        <v>2</v>
      </c>
      <c r="BI57">
        <v>5.1999999999999998E-2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1.492</v>
      </c>
      <c r="CG57" s="9">
        <f t="shared" si="0"/>
        <v>2.4640000000000004</v>
      </c>
      <c r="CH57">
        <f>+BF$82</f>
        <v>7.0590000000000002</v>
      </c>
      <c r="CI57" s="10">
        <f t="shared" si="1"/>
        <v>0.84874318189568376</v>
      </c>
      <c r="CJ57" s="7">
        <f t="shared" si="2"/>
        <v>0.39164070349238794</v>
      </c>
    </row>
    <row r="58" spans="2:88">
      <c r="B58" t="s">
        <v>58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1.6E-2</v>
      </c>
      <c r="I58">
        <v>5.8000000000000003E-2</v>
      </c>
      <c r="J58" t="s">
        <v>2</v>
      </c>
      <c r="K58">
        <v>5.5E-2</v>
      </c>
      <c r="L58" t="s">
        <v>2</v>
      </c>
      <c r="M58">
        <v>5.0999999999999997E-2</v>
      </c>
      <c r="N58" t="s">
        <v>2</v>
      </c>
      <c r="O58">
        <v>0.05</v>
      </c>
      <c r="P58" t="s">
        <v>2</v>
      </c>
      <c r="Q58">
        <v>2.4E-2</v>
      </c>
      <c r="R58" t="s">
        <v>2</v>
      </c>
      <c r="S58">
        <v>2.8000000000000001E-2</v>
      </c>
      <c r="T58">
        <v>3.7999999999999999E-2</v>
      </c>
      <c r="U58" t="s">
        <v>2</v>
      </c>
      <c r="V58">
        <v>4.8000000000000001E-2</v>
      </c>
      <c r="W58" t="s">
        <v>2</v>
      </c>
      <c r="X58">
        <v>2.5000000000000001E-2</v>
      </c>
      <c r="Y58" t="s">
        <v>2</v>
      </c>
      <c r="Z58" t="s">
        <v>2</v>
      </c>
      <c r="AA58" t="s">
        <v>2</v>
      </c>
      <c r="AB58" t="s">
        <v>2</v>
      </c>
      <c r="AC58">
        <v>4.1000000000000002E-2</v>
      </c>
      <c r="AD58">
        <v>5.6000000000000001E-2</v>
      </c>
      <c r="AE58">
        <v>5.2999999999999999E-2</v>
      </c>
      <c r="AF58" t="s">
        <v>2</v>
      </c>
      <c r="AG58">
        <v>5.7000000000000002E-2</v>
      </c>
      <c r="AH58" t="s">
        <v>2</v>
      </c>
      <c r="AI58">
        <v>3.7999999999999999E-2</v>
      </c>
      <c r="AJ58" t="s">
        <v>2</v>
      </c>
      <c r="AK58">
        <v>4.1000000000000002E-2</v>
      </c>
      <c r="AL58" t="s">
        <v>2</v>
      </c>
      <c r="AM58" t="s">
        <v>2</v>
      </c>
      <c r="AN58" t="s">
        <v>2</v>
      </c>
      <c r="AO58">
        <v>3.9E-2</v>
      </c>
      <c r="AP58" t="s">
        <v>2</v>
      </c>
      <c r="AQ58">
        <v>5.2999999999999999E-2</v>
      </c>
      <c r="AR58" t="s">
        <v>2</v>
      </c>
      <c r="AS58">
        <v>1.7999999999999999E-2</v>
      </c>
      <c r="AT58">
        <v>5.6000000000000001E-2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4.5999999999999999E-2</v>
      </c>
      <c r="BF58">
        <v>8.9999999999999993E-3</v>
      </c>
      <c r="BG58">
        <v>7.0000000000000001E-3</v>
      </c>
      <c r="BH58" t="s">
        <v>2</v>
      </c>
      <c r="BI58">
        <v>5.0999999999999997E-2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1.194</v>
      </c>
      <c r="CG58" s="9">
        <f t="shared" si="0"/>
        <v>2.1520000000000001</v>
      </c>
      <c r="CH58">
        <f>+BG$82</f>
        <v>5.57</v>
      </c>
      <c r="CI58" s="10">
        <f t="shared" si="1"/>
        <v>0.74585519517372889</v>
      </c>
      <c r="CJ58" s="7">
        <f t="shared" si="2"/>
        <v>0.3328422669943516</v>
      </c>
    </row>
    <row r="59" spans="2:88">
      <c r="B59" t="s">
        <v>59</v>
      </c>
      <c r="C59" t="s">
        <v>2</v>
      </c>
      <c r="D59" t="s">
        <v>2</v>
      </c>
      <c r="E59">
        <v>3.6999999999999998E-2</v>
      </c>
      <c r="F59">
        <v>1.2E-2</v>
      </c>
      <c r="G59">
        <v>1.4999999999999999E-2</v>
      </c>
      <c r="H59" t="s">
        <v>2</v>
      </c>
      <c r="I59" t="s">
        <v>2</v>
      </c>
      <c r="J59">
        <v>0</v>
      </c>
      <c r="K59" t="s">
        <v>2</v>
      </c>
      <c r="L59">
        <v>0</v>
      </c>
      <c r="M59" t="s">
        <v>2</v>
      </c>
      <c r="N59">
        <v>3.0000000000000001E-3</v>
      </c>
      <c r="O59" t="s">
        <v>2</v>
      </c>
      <c r="P59">
        <v>0.05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>
        <v>1.2999999999999999E-2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>
        <v>2E-3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 t="s">
        <v>2</v>
      </c>
      <c r="BF59" t="s">
        <v>2</v>
      </c>
      <c r="BG59" t="s">
        <v>2</v>
      </c>
      <c r="BH59">
        <v>8.0000000000000002E-3</v>
      </c>
      <c r="BI59" t="s">
        <v>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>
        <v>0.35799999999999998</v>
      </c>
      <c r="CB59" t="s">
        <v>2</v>
      </c>
      <c r="CC59" t="s">
        <v>2</v>
      </c>
      <c r="CG59" s="9">
        <f t="shared" si="0"/>
        <v>0.498</v>
      </c>
      <c r="CH59">
        <f>+BH$82</f>
        <v>2.226</v>
      </c>
      <c r="CI59" s="10">
        <f t="shared" si="1"/>
        <v>0.34752515999868949</v>
      </c>
      <c r="CJ59" s="7">
        <f t="shared" si="2"/>
        <v>-0.30277065724028246</v>
      </c>
    </row>
    <row r="60" spans="2:88">
      <c r="B60" t="s">
        <v>60</v>
      </c>
      <c r="C60" t="s">
        <v>2</v>
      </c>
      <c r="D60" t="s">
        <v>2</v>
      </c>
      <c r="E60" t="s">
        <v>2</v>
      </c>
      <c r="F60" t="s">
        <v>2</v>
      </c>
      <c r="G60">
        <v>3.0000000000000001E-3</v>
      </c>
      <c r="H60">
        <v>6.4000000000000001E-2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>
        <v>0.65400000000000003</v>
      </c>
      <c r="P60" t="s">
        <v>2</v>
      </c>
      <c r="Q60">
        <v>1.825</v>
      </c>
      <c r="R60" t="s">
        <v>2</v>
      </c>
      <c r="S60">
        <v>1.0720000000000001</v>
      </c>
      <c r="T60">
        <v>0.33600000000000002</v>
      </c>
      <c r="U60" t="s">
        <v>2</v>
      </c>
      <c r="V60">
        <v>0.224</v>
      </c>
      <c r="W60" t="s">
        <v>2</v>
      </c>
      <c r="X60">
        <v>0.214</v>
      </c>
      <c r="Y60" t="s">
        <v>2</v>
      </c>
      <c r="Z60" t="s">
        <v>2</v>
      </c>
      <c r="AA60" t="s">
        <v>2</v>
      </c>
      <c r="AB60" t="s">
        <v>2</v>
      </c>
      <c r="AC60">
        <v>0.33</v>
      </c>
      <c r="AD60">
        <v>0.40300000000000002</v>
      </c>
      <c r="AE60">
        <v>0.46100000000000002</v>
      </c>
      <c r="AF60" t="s">
        <v>2</v>
      </c>
      <c r="AG60" t="s">
        <v>2</v>
      </c>
      <c r="AH60" t="s">
        <v>2</v>
      </c>
      <c r="AI60">
        <v>0.13400000000000001</v>
      </c>
      <c r="AJ60">
        <v>0.64900000000000002</v>
      </c>
      <c r="AK60">
        <v>0.41299999999999998</v>
      </c>
      <c r="AL60">
        <v>1.6E-2</v>
      </c>
      <c r="AM60" t="s">
        <v>2</v>
      </c>
      <c r="AN60" t="s">
        <v>2</v>
      </c>
      <c r="AO60">
        <v>0.48499999999999999</v>
      </c>
      <c r="AP60">
        <v>2.847</v>
      </c>
      <c r="AQ60">
        <v>0.94599999999999995</v>
      </c>
      <c r="AR60">
        <v>0.104</v>
      </c>
      <c r="AS60">
        <v>0.156</v>
      </c>
      <c r="AT60">
        <v>0.32900000000000001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>
        <v>0.61299999999999999</v>
      </c>
      <c r="BD60" t="s">
        <v>2</v>
      </c>
      <c r="BE60" t="s">
        <v>2</v>
      </c>
      <c r="BF60" t="s">
        <v>2</v>
      </c>
      <c r="BG60" t="s">
        <v>2</v>
      </c>
      <c r="BH60" t="s">
        <v>2</v>
      </c>
      <c r="BI60">
        <v>3.2490000000000001</v>
      </c>
      <c r="BJ60" t="s">
        <v>2</v>
      </c>
      <c r="BK60">
        <v>0.58799999999999997</v>
      </c>
      <c r="BL60">
        <v>1.2999999999999999E-2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 t="s">
        <v>2</v>
      </c>
      <c r="CB60" t="s">
        <v>2</v>
      </c>
      <c r="CC60">
        <v>6.6719999999999997</v>
      </c>
      <c r="CG60" s="9">
        <f t="shared" si="0"/>
        <v>22.800000000000004</v>
      </c>
      <c r="CH60">
        <f>+BI$82</f>
        <v>88.635999999999996</v>
      </c>
      <c r="CI60" s="10">
        <f t="shared" si="1"/>
        <v>1.9476101488157056</v>
      </c>
      <c r="CJ60" s="7">
        <f t="shared" si="2"/>
        <v>1.357934847000454</v>
      </c>
    </row>
    <row r="61" spans="2:88">
      <c r="B61" t="s">
        <v>61</v>
      </c>
      <c r="C61">
        <v>8.0000000000000002E-3</v>
      </c>
      <c r="D61">
        <v>0.14699999999999999</v>
      </c>
      <c r="E61">
        <v>0.13800000000000001</v>
      </c>
      <c r="F61" t="s">
        <v>2</v>
      </c>
      <c r="G61">
        <v>0.01</v>
      </c>
      <c r="H61">
        <v>1.4610000000000001</v>
      </c>
      <c r="I61">
        <v>6.0000000000000001E-3</v>
      </c>
      <c r="J61" t="s">
        <v>2</v>
      </c>
      <c r="K61">
        <v>8.7119999999999997</v>
      </c>
      <c r="L61" t="s">
        <v>2</v>
      </c>
      <c r="M61">
        <v>7.2999999999999995E-2</v>
      </c>
      <c r="N61" t="s">
        <v>2</v>
      </c>
      <c r="O61" t="s">
        <v>2</v>
      </c>
      <c r="P61" t="s">
        <v>2</v>
      </c>
      <c r="Q61" t="s">
        <v>2</v>
      </c>
      <c r="R61">
        <v>2.6269999999999998</v>
      </c>
      <c r="S61">
        <v>2.085</v>
      </c>
      <c r="T61" t="s">
        <v>2</v>
      </c>
      <c r="U61" t="s">
        <v>2</v>
      </c>
      <c r="V61">
        <v>0.752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  <c r="AB61" t="s">
        <v>2</v>
      </c>
      <c r="AC61">
        <v>1.0069999999999999</v>
      </c>
      <c r="AD61" t="s">
        <v>2</v>
      </c>
      <c r="AE61">
        <v>3.1E-2</v>
      </c>
      <c r="AF61" t="s">
        <v>2</v>
      </c>
      <c r="AG61">
        <v>3.1030000000000002</v>
      </c>
      <c r="AH61" t="s">
        <v>2</v>
      </c>
      <c r="AI61" t="s">
        <v>2</v>
      </c>
      <c r="AJ61" t="s">
        <v>2</v>
      </c>
      <c r="AK61">
        <v>0.30399999999999999</v>
      </c>
      <c r="AL61">
        <v>1E-3</v>
      </c>
      <c r="AM61" t="s">
        <v>2</v>
      </c>
      <c r="AN61" t="s">
        <v>2</v>
      </c>
      <c r="AO61" t="s">
        <v>2</v>
      </c>
      <c r="AP61" t="s">
        <v>2</v>
      </c>
      <c r="AQ61">
        <v>0.44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 t="s">
        <v>2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 t="s">
        <v>2</v>
      </c>
      <c r="BJ61">
        <v>0.86</v>
      </c>
      <c r="BK61" t="s">
        <v>2</v>
      </c>
      <c r="BL61" t="s">
        <v>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36.710999999999999</v>
      </c>
      <c r="CG61" s="9">
        <f t="shared" si="0"/>
        <v>58.475999999999999</v>
      </c>
      <c r="CH61">
        <f>+BJ$82</f>
        <v>245.74299999999999</v>
      </c>
      <c r="CI61" s="10">
        <f t="shared" si="1"/>
        <v>2.3904811557832328</v>
      </c>
      <c r="CJ61" s="7">
        <f t="shared" si="2"/>
        <v>1.7669776574289193</v>
      </c>
    </row>
    <row r="62" spans="2:88">
      <c r="B62" t="s">
        <v>62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>
        <v>4.4999999999999998E-2</v>
      </c>
      <c r="J62" t="s">
        <v>2</v>
      </c>
      <c r="K62" t="s">
        <v>2</v>
      </c>
      <c r="L62" t="s">
        <v>2</v>
      </c>
      <c r="M62">
        <v>3.9E-2</v>
      </c>
      <c r="N62" t="s">
        <v>2</v>
      </c>
      <c r="O62">
        <v>4.2999999999999997E-2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>
        <v>6.5000000000000002E-2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  <c r="AO62" t="s">
        <v>2</v>
      </c>
      <c r="AP62" t="s">
        <v>2</v>
      </c>
      <c r="AQ62">
        <v>3.9E-2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 t="s">
        <v>2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0.41399999999999998</v>
      </c>
      <c r="CG62" s="9">
        <f t="shared" si="0"/>
        <v>0.64500000000000002</v>
      </c>
      <c r="CH62">
        <f>+BK$82</f>
        <v>2.7109999999999999</v>
      </c>
      <c r="CI62" s="10">
        <f t="shared" si="1"/>
        <v>0.43312951758048551</v>
      </c>
      <c r="CJ62" s="7">
        <f t="shared" si="2"/>
        <v>-0.19044028536473223</v>
      </c>
    </row>
    <row r="63" spans="2:88">
      <c r="B63" t="s">
        <v>63</v>
      </c>
      <c r="C63">
        <v>1.2E-2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8.9999999999999993E-3</v>
      </c>
      <c r="J63" t="s">
        <v>2</v>
      </c>
      <c r="K63" t="s">
        <v>2</v>
      </c>
      <c r="L63" t="s">
        <v>2</v>
      </c>
      <c r="M63">
        <v>7.0000000000000001E-3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2.9000000000000001E-2</v>
      </c>
      <c r="CG63" s="9">
        <f t="shared" si="0"/>
        <v>5.6999999999999995E-2</v>
      </c>
      <c r="CH63">
        <f>+BL$82</f>
        <v>0.247</v>
      </c>
      <c r="CI63" s="10">
        <f t="shared" si="1"/>
        <v>-0.60730304674033431</v>
      </c>
      <c r="CJ63" s="7">
        <f t="shared" si="2"/>
        <v>-1.2441251443275085</v>
      </c>
    </row>
    <row r="64" spans="2:88">
      <c r="B64" t="s">
        <v>86</v>
      </c>
      <c r="C64" t="s">
        <v>2</v>
      </c>
      <c r="D64" t="s">
        <v>2</v>
      </c>
      <c r="E64">
        <v>0.32600000000000001</v>
      </c>
      <c r="F64" t="s">
        <v>2</v>
      </c>
      <c r="G64">
        <v>5.0000000000000001E-3</v>
      </c>
      <c r="H64">
        <v>0.38500000000000001</v>
      </c>
      <c r="I64">
        <v>0.22800000000000001</v>
      </c>
      <c r="J64" t="s">
        <v>2</v>
      </c>
      <c r="K64">
        <v>0.26400000000000001</v>
      </c>
      <c r="L64" t="s">
        <v>2</v>
      </c>
      <c r="M64">
        <v>1.1859999999999999</v>
      </c>
      <c r="N64" t="s">
        <v>2</v>
      </c>
      <c r="O64">
        <v>1.798</v>
      </c>
      <c r="P64" t="s">
        <v>2</v>
      </c>
      <c r="Q64">
        <v>2.2290000000000001</v>
      </c>
      <c r="R64">
        <v>4.6589999999999998</v>
      </c>
      <c r="S64">
        <v>0.72699999999999998</v>
      </c>
      <c r="T64">
        <v>0.99</v>
      </c>
      <c r="U64" t="s">
        <v>2</v>
      </c>
      <c r="V64">
        <v>1.6220000000000001</v>
      </c>
      <c r="W64" t="s">
        <v>2</v>
      </c>
      <c r="X64">
        <v>0.35799999999999998</v>
      </c>
      <c r="Y64" t="s">
        <v>2</v>
      </c>
      <c r="Z64" t="s">
        <v>2</v>
      </c>
      <c r="AA64" t="s">
        <v>2</v>
      </c>
      <c r="AB64" t="s">
        <v>2</v>
      </c>
      <c r="AC64">
        <v>1.3049999999999999</v>
      </c>
      <c r="AD64">
        <v>0.84</v>
      </c>
      <c r="AE64" t="s">
        <v>2</v>
      </c>
      <c r="AF64" t="s">
        <v>2</v>
      </c>
      <c r="AG64">
        <v>0.995</v>
      </c>
      <c r="AH64" t="s">
        <v>2</v>
      </c>
      <c r="AI64">
        <v>0.106</v>
      </c>
      <c r="AJ64">
        <v>0.60899999999999999</v>
      </c>
      <c r="AK64">
        <v>1.0669999999999999</v>
      </c>
      <c r="AL64">
        <v>9.5000000000000001E-2</v>
      </c>
      <c r="AM64" t="s">
        <v>2</v>
      </c>
      <c r="AN64" t="s">
        <v>2</v>
      </c>
      <c r="AO64">
        <v>0.60399999999999998</v>
      </c>
      <c r="AP64">
        <v>5.7709999999999999</v>
      </c>
      <c r="AQ64">
        <v>4.6139999999999999</v>
      </c>
      <c r="AR64">
        <v>0.153</v>
      </c>
      <c r="AS64">
        <v>1.9039999999999999</v>
      </c>
      <c r="AT64">
        <v>0.50600000000000001</v>
      </c>
      <c r="AU64" t="s">
        <v>2</v>
      </c>
      <c r="AV64">
        <v>9.4339999999999993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>
        <v>0.73499999999999999</v>
      </c>
      <c r="BD64" t="s">
        <v>2</v>
      </c>
      <c r="BE64">
        <v>1.5740000000000001</v>
      </c>
      <c r="BF64">
        <v>0.87</v>
      </c>
      <c r="BG64">
        <v>0.68600000000000005</v>
      </c>
      <c r="BH64" t="s">
        <v>2</v>
      </c>
      <c r="BI64" t="s">
        <v>2</v>
      </c>
      <c r="BJ64" t="s">
        <v>2</v>
      </c>
      <c r="BK64">
        <v>6.8000000000000005E-2</v>
      </c>
      <c r="BL64" t="s">
        <v>2</v>
      </c>
      <c r="BM64">
        <v>24.542000000000002</v>
      </c>
      <c r="BN64" t="s">
        <v>2</v>
      </c>
      <c r="BO64" t="s">
        <v>2</v>
      </c>
      <c r="BP64">
        <v>162.35599999999999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190.24799999999999</v>
      </c>
      <c r="CG64" s="9">
        <f t="shared" si="0"/>
        <v>423.85899999999998</v>
      </c>
      <c r="CH64">
        <f>+BM$82</f>
        <v>901.05700000000002</v>
      </c>
      <c r="CI64" s="10">
        <f t="shared" si="1"/>
        <v>2.9547522648996734</v>
      </c>
      <c r="CJ64" s="7">
        <f t="shared" si="2"/>
        <v>2.6272214091727895</v>
      </c>
    </row>
    <row r="65" spans="2:88">
      <c r="B65" t="s">
        <v>65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>
        <v>1.2E-2</v>
      </c>
      <c r="M65" t="s">
        <v>2</v>
      </c>
      <c r="N65">
        <v>0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>
        <v>7.1999999999999995E-2</v>
      </c>
      <c r="X65" t="s">
        <v>2</v>
      </c>
      <c r="Y65">
        <v>0.157</v>
      </c>
      <c r="Z65">
        <v>0.501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>
        <v>7.5999999999999998E-2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>
        <v>1.0999999999999999E-2</v>
      </c>
      <c r="AN65">
        <v>5.0999999999999997E-2</v>
      </c>
      <c r="AO65" t="s">
        <v>2</v>
      </c>
      <c r="AP65" t="s">
        <v>2</v>
      </c>
      <c r="AQ65" t="s">
        <v>2</v>
      </c>
      <c r="AR65" t="s">
        <v>2</v>
      </c>
      <c r="AS65" t="s">
        <v>2</v>
      </c>
      <c r="AT65">
        <v>7.6999999999999999E-2</v>
      </c>
      <c r="AU65">
        <v>9.6000000000000002E-2</v>
      </c>
      <c r="AV65" t="s">
        <v>2</v>
      </c>
      <c r="AW65">
        <v>0.44400000000000001</v>
      </c>
      <c r="AX65">
        <v>0.26500000000000001</v>
      </c>
      <c r="AY65">
        <v>8.2000000000000003E-2</v>
      </c>
      <c r="AZ65" t="s">
        <v>2</v>
      </c>
      <c r="BA65" t="s">
        <v>2</v>
      </c>
      <c r="BB65" t="s">
        <v>2</v>
      </c>
      <c r="BC65" t="s">
        <v>2</v>
      </c>
      <c r="BD65">
        <v>0.38700000000000001</v>
      </c>
      <c r="BE65" t="s">
        <v>2</v>
      </c>
      <c r="BF65" t="s">
        <v>2</v>
      </c>
      <c r="BG65" t="s">
        <v>2</v>
      </c>
      <c r="BH65" t="s">
        <v>2</v>
      </c>
      <c r="BI65" t="s">
        <v>2</v>
      </c>
      <c r="BJ65" t="s">
        <v>2</v>
      </c>
      <c r="BK65" t="s">
        <v>2</v>
      </c>
      <c r="BL65" t="s">
        <v>2</v>
      </c>
      <c r="BM65" t="s">
        <v>2</v>
      </c>
      <c r="BN65" t="s">
        <v>2</v>
      </c>
      <c r="BO65" t="s">
        <v>2</v>
      </c>
      <c r="BP65" t="s">
        <v>2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>
        <v>1.536</v>
      </c>
      <c r="CB65" t="s">
        <v>2</v>
      </c>
      <c r="CC65" t="s">
        <v>2</v>
      </c>
      <c r="CG65" s="9">
        <f t="shared" si="0"/>
        <v>3.7669999999999999</v>
      </c>
      <c r="CH65">
        <f>+BN$82</f>
        <v>7.1630000000000003</v>
      </c>
      <c r="CI65" s="10">
        <f t="shared" si="1"/>
        <v>0.85509495115862189</v>
      </c>
      <c r="CJ65" s="7">
        <f t="shared" si="2"/>
        <v>0.57599562020326767</v>
      </c>
    </row>
    <row r="66" spans="2:88">
      <c r="B66" t="s">
        <v>87</v>
      </c>
      <c r="C66" t="s">
        <v>2</v>
      </c>
      <c r="D66" t="s">
        <v>2</v>
      </c>
      <c r="E66">
        <v>9.6000000000000002E-2</v>
      </c>
      <c r="F66" t="s">
        <v>2</v>
      </c>
      <c r="G66" t="s">
        <v>2</v>
      </c>
      <c r="H66" t="s">
        <v>2</v>
      </c>
      <c r="I66" t="s">
        <v>2</v>
      </c>
      <c r="J66">
        <v>8.6999999999999994E-2</v>
      </c>
      <c r="K66" t="s">
        <v>2</v>
      </c>
      <c r="L66">
        <v>0.01</v>
      </c>
      <c r="M66" t="s">
        <v>2</v>
      </c>
      <c r="N66">
        <v>0.04</v>
      </c>
      <c r="O66" t="s">
        <v>2</v>
      </c>
      <c r="P66">
        <v>0.51300000000000001</v>
      </c>
      <c r="Q66" t="s">
        <v>2</v>
      </c>
      <c r="R66" t="s">
        <v>2</v>
      </c>
      <c r="S66" t="s">
        <v>2</v>
      </c>
      <c r="T66" t="s">
        <v>2</v>
      </c>
      <c r="U66">
        <v>2.4E-2</v>
      </c>
      <c r="V66" t="s">
        <v>2</v>
      </c>
      <c r="W66">
        <v>0.29899999999999999</v>
      </c>
      <c r="X66" t="s">
        <v>2</v>
      </c>
      <c r="Y66" t="s">
        <v>2</v>
      </c>
      <c r="Z66">
        <v>0.51200000000000001</v>
      </c>
      <c r="AA66">
        <v>0.29699999999999999</v>
      </c>
      <c r="AB66">
        <v>0.14699999999999999</v>
      </c>
      <c r="AC66" t="s">
        <v>2</v>
      </c>
      <c r="AD66" t="s">
        <v>2</v>
      </c>
      <c r="AE66" t="s">
        <v>2</v>
      </c>
      <c r="AF66">
        <v>0.126</v>
      </c>
      <c r="AG66" t="s">
        <v>2</v>
      </c>
      <c r="AH66">
        <v>7.9000000000000001E-2</v>
      </c>
      <c r="AI66" t="s">
        <v>2</v>
      </c>
      <c r="AJ66" t="s">
        <v>2</v>
      </c>
      <c r="AK66" t="s">
        <v>2</v>
      </c>
      <c r="AL66" t="s">
        <v>2</v>
      </c>
      <c r="AM66">
        <v>0.56899999999999995</v>
      </c>
      <c r="AN66">
        <v>9.8000000000000004E-2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0.38600000000000001</v>
      </c>
      <c r="AU66">
        <v>0.32300000000000001</v>
      </c>
      <c r="AV66" t="s">
        <v>2</v>
      </c>
      <c r="AW66">
        <v>0.33300000000000002</v>
      </c>
      <c r="AX66">
        <v>0.58899999999999997</v>
      </c>
      <c r="AY66">
        <v>8.0000000000000002E-3</v>
      </c>
      <c r="AZ66">
        <v>2E-3</v>
      </c>
      <c r="BA66">
        <v>3.0000000000000001E-3</v>
      </c>
      <c r="BB66">
        <v>3.0000000000000001E-3</v>
      </c>
      <c r="BC66" t="s">
        <v>2</v>
      </c>
      <c r="BD66">
        <v>1.04</v>
      </c>
      <c r="BE66" t="s">
        <v>2</v>
      </c>
      <c r="BF66" t="s">
        <v>2</v>
      </c>
      <c r="BG66" t="s">
        <v>2</v>
      </c>
      <c r="BH66">
        <v>0.13100000000000001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>
        <v>0.51700000000000002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4.5970000000000004</v>
      </c>
      <c r="CB66" t="s">
        <v>2</v>
      </c>
      <c r="CC66" t="s">
        <v>2</v>
      </c>
      <c r="CG66" s="9">
        <f t="shared" si="0"/>
        <v>10.829000000000001</v>
      </c>
      <c r="CH66">
        <f>+BO$82</f>
        <v>20.408999999999999</v>
      </c>
      <c r="CI66" s="10">
        <f t="shared" si="1"/>
        <v>1.3098217256802298</v>
      </c>
      <c r="CJ66" s="7">
        <f t="shared" si="2"/>
        <v>1.0345883537136245</v>
      </c>
    </row>
    <row r="67" spans="2:88">
      <c r="B67" t="s">
        <v>67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>
        <v>0.67900000000000005</v>
      </c>
      <c r="I67">
        <v>0.28299999999999997</v>
      </c>
      <c r="J67" t="s">
        <v>2</v>
      </c>
      <c r="K67" t="s">
        <v>2</v>
      </c>
      <c r="L67" t="s">
        <v>2</v>
      </c>
      <c r="M67">
        <v>2.4529999999999998</v>
      </c>
      <c r="N67" t="s">
        <v>2</v>
      </c>
      <c r="O67">
        <v>1.32</v>
      </c>
      <c r="P67" t="s">
        <v>2</v>
      </c>
      <c r="Q67">
        <v>1.329</v>
      </c>
      <c r="R67">
        <v>4.4749999999999996</v>
      </c>
      <c r="S67" t="s">
        <v>2</v>
      </c>
      <c r="T67">
        <v>1.0669999999999999</v>
      </c>
      <c r="U67" t="s">
        <v>2</v>
      </c>
      <c r="V67">
        <v>2.4529999999999998</v>
      </c>
      <c r="W67" t="s">
        <v>2</v>
      </c>
      <c r="X67">
        <v>6.5000000000000002E-2</v>
      </c>
      <c r="Y67" t="s">
        <v>2</v>
      </c>
      <c r="Z67" t="s">
        <v>2</v>
      </c>
      <c r="AA67" t="s">
        <v>2</v>
      </c>
      <c r="AB67" t="s">
        <v>2</v>
      </c>
      <c r="AC67">
        <v>4.0270000000000001</v>
      </c>
      <c r="AD67">
        <v>1.331</v>
      </c>
      <c r="AE67" t="s">
        <v>2</v>
      </c>
      <c r="AF67" t="s">
        <v>2</v>
      </c>
      <c r="AG67">
        <v>10.882</v>
      </c>
      <c r="AH67" t="s">
        <v>2</v>
      </c>
      <c r="AI67">
        <v>0.27</v>
      </c>
      <c r="AJ67">
        <v>0.97499999999999998</v>
      </c>
      <c r="AK67">
        <v>3.6789999999999998</v>
      </c>
      <c r="AL67">
        <v>4.5999999999999999E-2</v>
      </c>
      <c r="AM67" t="s">
        <v>2</v>
      </c>
      <c r="AN67" t="s">
        <v>2</v>
      </c>
      <c r="AO67">
        <v>0.75700000000000001</v>
      </c>
      <c r="AP67">
        <v>2.5430000000000001</v>
      </c>
      <c r="AQ67">
        <v>2.9009999999999998</v>
      </c>
      <c r="AR67">
        <v>9.8000000000000004E-2</v>
      </c>
      <c r="AS67">
        <v>4.37</v>
      </c>
      <c r="AT67">
        <v>0.30299999999999999</v>
      </c>
      <c r="AU67" t="s">
        <v>2</v>
      </c>
      <c r="AV67">
        <v>6.0090000000000003</v>
      </c>
      <c r="AW67" t="s">
        <v>2</v>
      </c>
      <c r="AX67" t="s">
        <v>2</v>
      </c>
      <c r="AY67" t="s">
        <v>2</v>
      </c>
      <c r="AZ67" t="s">
        <v>2</v>
      </c>
      <c r="BA67" t="s">
        <v>2</v>
      </c>
      <c r="BB67" t="s">
        <v>2</v>
      </c>
      <c r="BC67">
        <v>0.60099999999999998</v>
      </c>
      <c r="BD67" t="s">
        <v>2</v>
      </c>
      <c r="BE67">
        <v>0.997</v>
      </c>
      <c r="BF67">
        <v>0.55400000000000005</v>
      </c>
      <c r="BG67">
        <v>0.437</v>
      </c>
      <c r="BH67" t="s">
        <v>2</v>
      </c>
      <c r="BI67">
        <v>13.023999999999999</v>
      </c>
      <c r="BJ67">
        <v>3.093</v>
      </c>
      <c r="BK67">
        <v>8.6999999999999994E-2</v>
      </c>
      <c r="BL67" t="s">
        <v>2</v>
      </c>
      <c r="BM67">
        <v>142.62799999999999</v>
      </c>
      <c r="BN67" t="s">
        <v>2</v>
      </c>
      <c r="BO67" t="s">
        <v>2</v>
      </c>
      <c r="BP67">
        <v>175.834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 t="s">
        <v>2</v>
      </c>
      <c r="CB67" t="s">
        <v>2</v>
      </c>
      <c r="CC67">
        <v>1881.14</v>
      </c>
      <c r="CG67" s="9">
        <f t="shared" ref="CG67:CG82" si="3">+SUM(C67:CC67)</f>
        <v>2270.71</v>
      </c>
      <c r="CH67">
        <f>+BP$82</f>
        <v>5450.0590000000002</v>
      </c>
      <c r="CI67" s="10">
        <f t="shared" ref="CI67:CI80" si="4">+LOG(CH67)</f>
        <v>3.736401203787787</v>
      </c>
      <c r="CJ67" s="7">
        <f t="shared" ref="CJ67:CJ80" si="5">+LOG(CG67)</f>
        <v>3.3561616725544492</v>
      </c>
    </row>
    <row r="68" spans="2:88">
      <c r="B68" t="s">
        <v>68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>
        <v>8.0000000000000002E-3</v>
      </c>
      <c r="K68" t="s">
        <v>2</v>
      </c>
      <c r="L68">
        <v>7.0000000000000001E-3</v>
      </c>
      <c r="M68" t="s">
        <v>2</v>
      </c>
      <c r="N68">
        <v>1.2999999999999999E-2</v>
      </c>
      <c r="O68" t="s">
        <v>2</v>
      </c>
      <c r="P68">
        <v>2.4E-2</v>
      </c>
      <c r="Q68" t="s">
        <v>2</v>
      </c>
      <c r="R68" t="s">
        <v>2</v>
      </c>
      <c r="S68" t="s">
        <v>2</v>
      </c>
      <c r="T68" t="s">
        <v>2</v>
      </c>
      <c r="U68">
        <v>0.40400000000000003</v>
      </c>
      <c r="V68" t="s">
        <v>2</v>
      </c>
      <c r="W68">
        <v>0.1</v>
      </c>
      <c r="X68" t="s">
        <v>2</v>
      </c>
      <c r="Y68">
        <v>0.27800000000000002</v>
      </c>
      <c r="Z68">
        <v>0.32</v>
      </c>
      <c r="AA68">
        <v>6.8000000000000005E-2</v>
      </c>
      <c r="AB68">
        <v>8.0000000000000002E-3</v>
      </c>
      <c r="AC68" t="s">
        <v>2</v>
      </c>
      <c r="AD68" t="s">
        <v>2</v>
      </c>
      <c r="AE68" t="s">
        <v>2</v>
      </c>
      <c r="AF68">
        <v>0.126</v>
      </c>
      <c r="AG68" t="s">
        <v>2</v>
      </c>
      <c r="AH68">
        <v>0.70099999999999996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  <c r="AN68" t="s">
        <v>2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>
        <v>4.7E-2</v>
      </c>
      <c r="AV68" t="s">
        <v>2</v>
      </c>
      <c r="AW68">
        <v>0.85499999999999998</v>
      </c>
      <c r="AX68">
        <v>0.13100000000000001</v>
      </c>
      <c r="AY68">
        <v>6.0000000000000001E-3</v>
      </c>
      <c r="AZ68">
        <v>0.182</v>
      </c>
      <c r="BA68">
        <v>0.31</v>
      </c>
      <c r="BB68">
        <v>0.36899999999999999</v>
      </c>
      <c r="BC68" t="s">
        <v>2</v>
      </c>
      <c r="BD68">
        <v>1.137</v>
      </c>
      <c r="BE68" t="s">
        <v>2</v>
      </c>
      <c r="BF68" t="s">
        <v>2</v>
      </c>
      <c r="BG68" t="s">
        <v>2</v>
      </c>
      <c r="BH68" t="s">
        <v>2</v>
      </c>
      <c r="BI68" t="s">
        <v>2</v>
      </c>
      <c r="BJ68" t="s">
        <v>2</v>
      </c>
      <c r="BK68" t="s">
        <v>2</v>
      </c>
      <c r="BL68" t="s">
        <v>2</v>
      </c>
      <c r="BM68" t="s">
        <v>2</v>
      </c>
      <c r="BN68" t="s">
        <v>2</v>
      </c>
      <c r="BO68" t="s">
        <v>2</v>
      </c>
      <c r="BP68" t="s">
        <v>2</v>
      </c>
      <c r="BQ68" t="s">
        <v>2</v>
      </c>
      <c r="BR68" t="s">
        <v>2</v>
      </c>
      <c r="BS68">
        <v>1.583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>
        <v>14.523999999999999</v>
      </c>
      <c r="CB68" t="s">
        <v>2</v>
      </c>
      <c r="CC68" t="s">
        <v>2</v>
      </c>
      <c r="CG68" s="9">
        <f t="shared" si="3"/>
        <v>21.201000000000001</v>
      </c>
      <c r="CH68">
        <f>+BQ$82</f>
        <v>51.14</v>
      </c>
      <c r="CI68" s="10">
        <f t="shared" si="4"/>
        <v>1.7087607236903166</v>
      </c>
      <c r="CJ68" s="7">
        <f t="shared" si="5"/>
        <v>1.326356346034385</v>
      </c>
    </row>
    <row r="69" spans="2:88">
      <c r="B69" t="s">
        <v>69</v>
      </c>
      <c r="C69" t="s">
        <v>2</v>
      </c>
      <c r="D69" t="s">
        <v>2</v>
      </c>
      <c r="E69" t="s">
        <v>2</v>
      </c>
      <c r="F69" t="s">
        <v>2</v>
      </c>
      <c r="G69">
        <v>1.7000000000000001E-2</v>
      </c>
      <c r="H69" t="s">
        <v>2</v>
      </c>
      <c r="I69">
        <v>9.9000000000000005E-2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>
        <v>0.36699999999999999</v>
      </c>
      <c r="P69" t="s">
        <v>2</v>
      </c>
      <c r="Q69">
        <v>0.74099999999999999</v>
      </c>
      <c r="R69">
        <v>1.4330000000000001</v>
      </c>
      <c r="S69" t="s">
        <v>2</v>
      </c>
      <c r="T69">
        <v>0.48499999999999999</v>
      </c>
      <c r="U69" t="s">
        <v>2</v>
      </c>
      <c r="V69">
        <v>0.30399999999999999</v>
      </c>
      <c r="W69" t="s">
        <v>2</v>
      </c>
      <c r="X69">
        <v>7.0000000000000007E-2</v>
      </c>
      <c r="Y69" t="s">
        <v>2</v>
      </c>
      <c r="Z69" t="s">
        <v>2</v>
      </c>
      <c r="AA69" t="s">
        <v>2</v>
      </c>
      <c r="AB69" t="s">
        <v>2</v>
      </c>
      <c r="AC69">
        <v>1.242</v>
      </c>
      <c r="AD69">
        <v>0.55200000000000005</v>
      </c>
      <c r="AE69">
        <v>0.66900000000000004</v>
      </c>
      <c r="AF69" t="s">
        <v>2</v>
      </c>
      <c r="AG69" t="s">
        <v>2</v>
      </c>
      <c r="AH69" t="s">
        <v>2</v>
      </c>
      <c r="AI69">
        <v>6.7000000000000004E-2</v>
      </c>
      <c r="AJ69">
        <v>0.25</v>
      </c>
      <c r="AK69" t="s">
        <v>2</v>
      </c>
      <c r="AL69">
        <v>2.4E-2</v>
      </c>
      <c r="AM69" t="s">
        <v>2</v>
      </c>
      <c r="AN69" t="s">
        <v>2</v>
      </c>
      <c r="AO69">
        <v>0.32700000000000001</v>
      </c>
      <c r="AP69">
        <v>0.90600000000000003</v>
      </c>
      <c r="AQ69">
        <v>0.85099999999999998</v>
      </c>
      <c r="AR69">
        <v>3.7999999999999999E-2</v>
      </c>
      <c r="AS69">
        <v>1.35</v>
      </c>
      <c r="AT69">
        <v>0.161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 t="s">
        <v>2</v>
      </c>
      <c r="BC69">
        <v>0.24</v>
      </c>
      <c r="BD69" t="s">
        <v>2</v>
      </c>
      <c r="BE69">
        <v>0.65400000000000003</v>
      </c>
      <c r="BF69">
        <v>0.65</v>
      </c>
      <c r="BG69">
        <v>0.51300000000000001</v>
      </c>
      <c r="BH69" t="s">
        <v>2</v>
      </c>
      <c r="BI69">
        <v>7.4539999999999997</v>
      </c>
      <c r="BJ69" t="s">
        <v>2</v>
      </c>
      <c r="BK69">
        <v>0.113</v>
      </c>
      <c r="BL69">
        <v>3.5999999999999997E-2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 t="s">
        <v>2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 t="s">
        <v>2</v>
      </c>
      <c r="CB69" t="s">
        <v>2</v>
      </c>
      <c r="CC69">
        <v>14.445</v>
      </c>
      <c r="CG69" s="9">
        <f t="shared" si="3"/>
        <v>34.058</v>
      </c>
      <c r="CH69">
        <f>+BR$82</f>
        <v>64.143000000000001</v>
      </c>
      <c r="CI69" s="10">
        <f t="shared" si="4"/>
        <v>1.8071492682362786</v>
      </c>
      <c r="CJ69" s="7">
        <f t="shared" si="5"/>
        <v>1.5322191411466486</v>
      </c>
    </row>
    <row r="70" spans="2:88">
      <c r="B70" t="s">
        <v>70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>
        <v>2.1999999999999999E-2</v>
      </c>
      <c r="O70" t="s">
        <v>2</v>
      </c>
      <c r="P70">
        <v>0.19400000000000001</v>
      </c>
      <c r="Q70" t="s">
        <v>2</v>
      </c>
      <c r="R70" t="s">
        <v>2</v>
      </c>
      <c r="S70" t="s">
        <v>2</v>
      </c>
      <c r="T70" t="s">
        <v>2</v>
      </c>
      <c r="U70">
        <v>6.6000000000000003E-2</v>
      </c>
      <c r="V70" t="s">
        <v>2</v>
      </c>
      <c r="W70" t="s">
        <v>2</v>
      </c>
      <c r="X70" t="s">
        <v>2</v>
      </c>
      <c r="Y70">
        <v>0.186</v>
      </c>
      <c r="Z70">
        <v>0.23</v>
      </c>
      <c r="AA70">
        <v>8.5000000000000006E-2</v>
      </c>
      <c r="AB70">
        <v>2E-3</v>
      </c>
      <c r="AC70" t="s">
        <v>2</v>
      </c>
      <c r="AD70" t="s">
        <v>2</v>
      </c>
      <c r="AE70" t="s">
        <v>2</v>
      </c>
      <c r="AF70">
        <v>5.0999999999999997E-2</v>
      </c>
      <c r="AG70" t="s">
        <v>2</v>
      </c>
      <c r="AH70">
        <v>0.112</v>
      </c>
      <c r="AI70" t="s">
        <v>2</v>
      </c>
      <c r="AJ70" t="s">
        <v>2</v>
      </c>
      <c r="AK70" t="s">
        <v>2</v>
      </c>
      <c r="AL70" t="s">
        <v>2</v>
      </c>
      <c r="AM70">
        <v>3.0000000000000001E-3</v>
      </c>
      <c r="AN70">
        <v>1E-3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>
        <v>6.2E-2</v>
      </c>
      <c r="AU70">
        <v>0.26600000000000001</v>
      </c>
      <c r="AV70" t="s">
        <v>2</v>
      </c>
      <c r="AW70">
        <v>2.3159999999999998</v>
      </c>
      <c r="AX70">
        <v>0.16200000000000001</v>
      </c>
      <c r="AY70" t="s">
        <v>2</v>
      </c>
      <c r="AZ70">
        <v>0.245</v>
      </c>
      <c r="BA70">
        <v>0.41599999999999998</v>
      </c>
      <c r="BB70">
        <v>0.496</v>
      </c>
      <c r="BC70" t="s">
        <v>2</v>
      </c>
      <c r="BD70">
        <v>0.83799999999999997</v>
      </c>
      <c r="BE70" t="s">
        <v>2</v>
      </c>
      <c r="BF70" t="s">
        <v>2</v>
      </c>
      <c r="BG70" t="s">
        <v>2</v>
      </c>
      <c r="BH70" t="s">
        <v>2</v>
      </c>
      <c r="BI70" t="s">
        <v>2</v>
      </c>
      <c r="BJ70" t="s">
        <v>2</v>
      </c>
      <c r="BK70" t="s">
        <v>2</v>
      </c>
      <c r="BL70" t="s">
        <v>2</v>
      </c>
      <c r="BM70" t="s">
        <v>2</v>
      </c>
      <c r="BN70">
        <v>0.495</v>
      </c>
      <c r="BO70">
        <v>1.446</v>
      </c>
      <c r="BP70" t="s">
        <v>2</v>
      </c>
      <c r="BQ70">
        <v>3.1789999999999998</v>
      </c>
      <c r="BR70" t="s">
        <v>2</v>
      </c>
      <c r="BS70">
        <v>1.1439999999999999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>
        <v>11.701000000000001</v>
      </c>
      <c r="CB70" t="s">
        <v>2</v>
      </c>
      <c r="CC70" t="s">
        <v>2</v>
      </c>
      <c r="CG70" s="9">
        <f t="shared" si="3"/>
        <v>23.718000000000004</v>
      </c>
      <c r="CH70">
        <f>+BS$82</f>
        <v>57.057000000000002</v>
      </c>
      <c r="CI70" s="10">
        <f t="shared" si="4"/>
        <v>1.75630893315181</v>
      </c>
      <c r="CJ70" s="7">
        <f t="shared" si="5"/>
        <v>1.3750780647266143</v>
      </c>
    </row>
    <row r="71" spans="2:88">
      <c r="B71" t="s">
        <v>71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>
        <v>8.0000000000000002E-3</v>
      </c>
      <c r="K71" t="s">
        <v>2</v>
      </c>
      <c r="L71" t="s">
        <v>2</v>
      </c>
      <c r="M71" t="s">
        <v>2</v>
      </c>
      <c r="N71">
        <v>2E-3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>
        <v>1.194</v>
      </c>
      <c r="AA71" t="s">
        <v>2</v>
      </c>
      <c r="AB71">
        <v>6.0000000000000001E-3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>
        <v>5.8000000000000003E-2</v>
      </c>
      <c r="AI71" t="s">
        <v>2</v>
      </c>
      <c r="AJ71" t="s">
        <v>2</v>
      </c>
      <c r="AK71" t="s">
        <v>2</v>
      </c>
      <c r="AL71" t="s">
        <v>2</v>
      </c>
      <c r="AM71">
        <v>0.26100000000000001</v>
      </c>
      <c r="AN71" t="s">
        <v>2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>
        <v>0.309</v>
      </c>
      <c r="AV71" t="s">
        <v>2</v>
      </c>
      <c r="AW71">
        <v>1.109</v>
      </c>
      <c r="AX71">
        <v>0.48</v>
      </c>
      <c r="AY71" t="s">
        <v>2</v>
      </c>
      <c r="AZ71">
        <v>3.3000000000000002E-2</v>
      </c>
      <c r="BA71">
        <v>5.6000000000000001E-2</v>
      </c>
      <c r="BB71">
        <v>6.7000000000000004E-2</v>
      </c>
      <c r="BC71" t="s">
        <v>2</v>
      </c>
      <c r="BD71">
        <v>1.389</v>
      </c>
      <c r="BE71" t="s">
        <v>2</v>
      </c>
      <c r="BF71" t="s">
        <v>2</v>
      </c>
      <c r="BG71" t="s">
        <v>2</v>
      </c>
      <c r="BH71">
        <v>0.38900000000000001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0.26600000000000001</v>
      </c>
      <c r="BO71" t="s">
        <v>2</v>
      </c>
      <c r="BP71" t="s">
        <v>2</v>
      </c>
      <c r="BQ71" t="s">
        <v>2</v>
      </c>
      <c r="BR71" t="s">
        <v>2</v>
      </c>
      <c r="BS71">
        <v>6.7000000000000004E-2</v>
      </c>
      <c r="BT71">
        <v>0.90900000000000003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5.18</v>
      </c>
      <c r="CB71" t="s">
        <v>2</v>
      </c>
      <c r="CC71" t="s">
        <v>2</v>
      </c>
      <c r="CG71" s="9">
        <f t="shared" si="3"/>
        <v>11.783000000000001</v>
      </c>
      <c r="CH71">
        <f>+BT$82</f>
        <v>25.393999999999998</v>
      </c>
      <c r="CI71" s="10">
        <f t="shared" si="4"/>
        <v>1.4047311152534956</v>
      </c>
      <c r="CJ71" s="7">
        <f t="shared" si="5"/>
        <v>1.0712558776812955</v>
      </c>
    </row>
    <row r="72" spans="2:88">
      <c r="B72" t="s">
        <v>72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>
        <v>4.6159999999999997</v>
      </c>
      <c r="I72">
        <v>0.10299999999999999</v>
      </c>
      <c r="J72" t="s">
        <v>2</v>
      </c>
      <c r="K72">
        <v>5.5279999999999996</v>
      </c>
      <c r="L72" t="s">
        <v>2</v>
      </c>
      <c r="M72" t="s">
        <v>2</v>
      </c>
      <c r="N72" t="s">
        <v>2</v>
      </c>
      <c r="O72">
        <v>6.0999999999999999E-2</v>
      </c>
      <c r="P72" t="s">
        <v>2</v>
      </c>
      <c r="Q72" t="s">
        <v>2</v>
      </c>
      <c r="R72">
        <v>5.0830000000000002</v>
      </c>
      <c r="S72">
        <v>11.632</v>
      </c>
      <c r="T72">
        <v>0.20799999999999999</v>
      </c>
      <c r="U72" t="s">
        <v>2</v>
      </c>
      <c r="V72">
        <v>1.206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>
        <v>1.353</v>
      </c>
      <c r="AD72" t="s">
        <v>2</v>
      </c>
      <c r="AE72">
        <v>0.222</v>
      </c>
      <c r="AF72" t="s">
        <v>2</v>
      </c>
      <c r="AG72">
        <v>21.21</v>
      </c>
      <c r="AH72" t="s">
        <v>2</v>
      </c>
      <c r="AI72" t="s">
        <v>2</v>
      </c>
      <c r="AJ72" t="s">
        <v>2</v>
      </c>
      <c r="AK72">
        <v>1.5229999999999999</v>
      </c>
      <c r="AL72">
        <v>0.11899999999999999</v>
      </c>
      <c r="AM72" t="s">
        <v>2</v>
      </c>
      <c r="AN72" t="s">
        <v>2</v>
      </c>
      <c r="AO72">
        <v>0.30399999999999999</v>
      </c>
      <c r="AP72">
        <v>0.77400000000000002</v>
      </c>
      <c r="AQ72">
        <v>1.6220000000000001</v>
      </c>
      <c r="AR72" t="s">
        <v>2</v>
      </c>
      <c r="AS72">
        <v>2.27</v>
      </c>
      <c r="AT72" t="s">
        <v>2</v>
      </c>
      <c r="AU72" t="s">
        <v>2</v>
      </c>
      <c r="AV72">
        <v>29.111999999999998</v>
      </c>
      <c r="AW72" t="s">
        <v>2</v>
      </c>
      <c r="AX72" t="s">
        <v>2</v>
      </c>
      <c r="AY72" t="s">
        <v>2</v>
      </c>
      <c r="AZ72" t="s">
        <v>2</v>
      </c>
      <c r="BA72" t="s">
        <v>2</v>
      </c>
      <c r="BB72" t="s">
        <v>2</v>
      </c>
      <c r="BC72">
        <v>0.89300000000000002</v>
      </c>
      <c r="BD72" t="s">
        <v>2</v>
      </c>
      <c r="BE72">
        <v>0.32600000000000001</v>
      </c>
      <c r="BF72">
        <v>0.182</v>
      </c>
      <c r="BG72">
        <v>0.14399999999999999</v>
      </c>
      <c r="BH72" t="s">
        <v>2</v>
      </c>
      <c r="BI72" t="s">
        <v>2</v>
      </c>
      <c r="BJ72">
        <v>62.581000000000003</v>
      </c>
      <c r="BK72">
        <v>0.10199999999999999</v>
      </c>
      <c r="BL72" t="s">
        <v>2</v>
      </c>
      <c r="BM72">
        <v>71.221999999999994</v>
      </c>
      <c r="BN72" t="s">
        <v>2</v>
      </c>
      <c r="BO72" t="s">
        <v>2</v>
      </c>
      <c r="BP72" t="s">
        <v>2</v>
      </c>
      <c r="BQ72" t="s">
        <v>2</v>
      </c>
      <c r="BR72">
        <v>4.7960000000000003</v>
      </c>
      <c r="BS72" t="s">
        <v>2</v>
      </c>
      <c r="BT72" t="s">
        <v>2</v>
      </c>
      <c r="BU72">
        <v>56.578000000000003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 t="s">
        <v>2</v>
      </c>
      <c r="CB72" t="s">
        <v>2</v>
      </c>
      <c r="CC72">
        <v>321.267</v>
      </c>
      <c r="CG72" s="9">
        <f t="shared" si="3"/>
        <v>605.03700000000003</v>
      </c>
      <c r="CH72">
        <f>+BU$82</f>
        <v>1571.2370000000001</v>
      </c>
      <c r="CI72" s="10">
        <f t="shared" si="4"/>
        <v>3.1962416974710255</v>
      </c>
      <c r="CJ72" s="7">
        <f t="shared" si="5"/>
        <v>2.7817819339987291</v>
      </c>
    </row>
    <row r="73" spans="2:88">
      <c r="B73" t="s">
        <v>88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>
        <v>2.9000000000000001E-2</v>
      </c>
      <c r="X73" t="s">
        <v>2</v>
      </c>
      <c r="Y73" t="s">
        <v>2</v>
      </c>
      <c r="Z73" t="s">
        <v>2</v>
      </c>
      <c r="AA73">
        <v>0.11799999999999999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2</v>
      </c>
      <c r="AM73">
        <v>0.157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 t="s">
        <v>2</v>
      </c>
      <c r="BD73">
        <v>0.83899999999999997</v>
      </c>
      <c r="BE73" t="s">
        <v>2</v>
      </c>
      <c r="BF73" t="s">
        <v>2</v>
      </c>
      <c r="BG73" t="s">
        <v>2</v>
      </c>
      <c r="BH73">
        <v>1.022</v>
      </c>
      <c r="BI73" t="s">
        <v>2</v>
      </c>
      <c r="BJ73" t="s">
        <v>2</v>
      </c>
      <c r="BK73" t="s">
        <v>2</v>
      </c>
      <c r="BL73" t="s">
        <v>2</v>
      </c>
      <c r="BM73" t="s">
        <v>2</v>
      </c>
      <c r="BN73">
        <v>0.34899999999999998</v>
      </c>
      <c r="BO73" t="s">
        <v>2</v>
      </c>
      <c r="BP73" t="s">
        <v>2</v>
      </c>
      <c r="BQ73" t="s">
        <v>2</v>
      </c>
      <c r="BR73" t="s">
        <v>2</v>
      </c>
      <c r="BS73" t="s">
        <v>2</v>
      </c>
      <c r="BT73">
        <v>21.225000000000001</v>
      </c>
      <c r="BU73" t="s">
        <v>2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>
        <v>82.001999999999995</v>
      </c>
      <c r="CB73" t="s">
        <v>2</v>
      </c>
      <c r="CC73" t="s">
        <v>2</v>
      </c>
      <c r="CG73" s="9">
        <f t="shared" si="3"/>
        <v>105.741</v>
      </c>
      <c r="CH73">
        <f>+BV$82</f>
        <v>0</v>
      </c>
      <c r="CI73" s="10"/>
      <c r="CJ73" s="7"/>
    </row>
    <row r="74" spans="2:88">
      <c r="B74" t="s">
        <v>74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>
        <v>5.0999999999999997E-2</v>
      </c>
      <c r="Q74" t="s">
        <v>2</v>
      </c>
      <c r="R74" t="s">
        <v>2</v>
      </c>
      <c r="S74" t="s">
        <v>2</v>
      </c>
      <c r="T74" t="s">
        <v>2</v>
      </c>
      <c r="U74">
        <v>4.4999999999999998E-2</v>
      </c>
      <c r="V74" t="s">
        <v>2</v>
      </c>
      <c r="W74" t="s">
        <v>2</v>
      </c>
      <c r="X74" t="s">
        <v>2</v>
      </c>
      <c r="Y74">
        <v>0.19800000000000001</v>
      </c>
      <c r="Z74" t="s">
        <v>2</v>
      </c>
      <c r="AA74" t="s">
        <v>2</v>
      </c>
      <c r="AB74">
        <v>2E-3</v>
      </c>
      <c r="AC74" t="s">
        <v>2</v>
      </c>
      <c r="AD74" t="s">
        <v>2</v>
      </c>
      <c r="AE74" t="s">
        <v>2</v>
      </c>
      <c r="AF74" t="s">
        <v>2</v>
      </c>
      <c r="AG74" t="s">
        <v>2</v>
      </c>
      <c r="AH74">
        <v>2.3E-2</v>
      </c>
      <c r="AI74" t="s">
        <v>2</v>
      </c>
      <c r="AJ74" t="s">
        <v>2</v>
      </c>
      <c r="AK74" t="s">
        <v>2</v>
      </c>
      <c r="AL74" t="s">
        <v>2</v>
      </c>
      <c r="AM74">
        <v>2.1999999999999999E-2</v>
      </c>
      <c r="AN74">
        <v>1.0999999999999999E-2</v>
      </c>
      <c r="AO74" t="s">
        <v>2</v>
      </c>
      <c r="AP74" t="s">
        <v>2</v>
      </c>
      <c r="AQ74" t="s">
        <v>2</v>
      </c>
      <c r="AR74" t="s">
        <v>2</v>
      </c>
      <c r="AS74" t="s">
        <v>2</v>
      </c>
      <c r="AT74">
        <v>1.3129999999999999</v>
      </c>
      <c r="AU74">
        <v>9.2999999999999999E-2</v>
      </c>
      <c r="AV74" t="s">
        <v>2</v>
      </c>
      <c r="AW74">
        <v>4.6449999999999996</v>
      </c>
      <c r="AX74">
        <v>1.343</v>
      </c>
      <c r="AY74">
        <v>0.112</v>
      </c>
      <c r="AZ74">
        <v>0.20200000000000001</v>
      </c>
      <c r="BA74">
        <v>0.34499999999999997</v>
      </c>
      <c r="BB74">
        <v>0.41099999999999998</v>
      </c>
      <c r="BC74" t="s">
        <v>2</v>
      </c>
      <c r="BD74">
        <v>3.2050000000000001</v>
      </c>
      <c r="BE74" t="s">
        <v>2</v>
      </c>
      <c r="BF74" t="s">
        <v>2</v>
      </c>
      <c r="BG74" t="s">
        <v>2</v>
      </c>
      <c r="BH74">
        <v>7.5999999999999998E-2</v>
      </c>
      <c r="BI74" t="s">
        <v>2</v>
      </c>
      <c r="BJ74" t="s">
        <v>2</v>
      </c>
      <c r="BK74" t="s">
        <v>2</v>
      </c>
      <c r="BL74" t="s">
        <v>2</v>
      </c>
      <c r="BM74" t="s">
        <v>2</v>
      </c>
      <c r="BN74">
        <v>1.073</v>
      </c>
      <c r="BO74">
        <v>8.1639999999999997</v>
      </c>
      <c r="BP74" t="s">
        <v>2</v>
      </c>
      <c r="BQ74">
        <v>1.589</v>
      </c>
      <c r="BR74" t="s">
        <v>2</v>
      </c>
      <c r="BS74">
        <v>1.2490000000000001</v>
      </c>
      <c r="BT74" t="s">
        <v>2</v>
      </c>
      <c r="BU74" t="s">
        <v>2</v>
      </c>
      <c r="BV74" t="s">
        <v>2</v>
      </c>
      <c r="BW74" t="s">
        <v>2</v>
      </c>
      <c r="BX74" t="s">
        <v>2</v>
      </c>
      <c r="BY74" t="s">
        <v>2</v>
      </c>
      <c r="BZ74" t="s">
        <v>2</v>
      </c>
      <c r="CA74">
        <v>299.12599999999998</v>
      </c>
      <c r="CB74" t="s">
        <v>2</v>
      </c>
      <c r="CC74" t="s">
        <v>2</v>
      </c>
      <c r="CG74" s="9">
        <f t="shared" si="3"/>
        <v>323.298</v>
      </c>
      <c r="CH74">
        <f>+BW$82</f>
        <v>0</v>
      </c>
      <c r="CI74" s="10"/>
      <c r="CJ74" s="7"/>
    </row>
    <row r="75" spans="2:88">
      <c r="B75" t="s">
        <v>89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>
        <v>4.0119999999999996</v>
      </c>
      <c r="AH75" t="s">
        <v>2</v>
      </c>
      <c r="AI75">
        <v>0.14199999999999999</v>
      </c>
      <c r="AJ75" t="s">
        <v>2</v>
      </c>
      <c r="AK75" t="s">
        <v>2</v>
      </c>
      <c r="AL75" t="s">
        <v>2</v>
      </c>
      <c r="AM75" t="s">
        <v>2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>
        <v>31.54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  <c r="BF75" t="s">
        <v>2</v>
      </c>
      <c r="BG75" t="s">
        <v>2</v>
      </c>
      <c r="BH75" t="s">
        <v>2</v>
      </c>
      <c r="BI75" t="s">
        <v>2</v>
      </c>
      <c r="BJ75">
        <v>124.71599999999999</v>
      </c>
      <c r="BK75" t="s">
        <v>2</v>
      </c>
      <c r="BL75" t="s">
        <v>2</v>
      </c>
      <c r="BM75" t="s">
        <v>2</v>
      </c>
      <c r="BN75" t="s">
        <v>2</v>
      </c>
      <c r="BO75" t="s">
        <v>2</v>
      </c>
      <c r="BP75" t="s">
        <v>2</v>
      </c>
      <c r="BQ75" t="s">
        <v>2</v>
      </c>
      <c r="BR75">
        <v>17.337</v>
      </c>
      <c r="BS75" t="s">
        <v>2</v>
      </c>
      <c r="BT75" t="s">
        <v>2</v>
      </c>
      <c r="BU75">
        <v>1316.3910000000001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 t="s">
        <v>2</v>
      </c>
      <c r="CB75" t="s">
        <v>2</v>
      </c>
      <c r="CC75">
        <v>16684.3</v>
      </c>
      <c r="CG75" s="9">
        <f t="shared" si="3"/>
        <v>18178.437999999998</v>
      </c>
      <c r="CH75">
        <f>+BX$82</f>
        <v>0</v>
      </c>
      <c r="CI75" s="10"/>
      <c r="CJ75" s="7"/>
    </row>
    <row r="76" spans="2:88">
      <c r="B76" t="s">
        <v>76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>
        <v>1.0999999999999999E-2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0.377</v>
      </c>
      <c r="AF76" t="s">
        <v>2</v>
      </c>
      <c r="AG76" t="s">
        <v>2</v>
      </c>
      <c r="AH76" t="s">
        <v>2</v>
      </c>
      <c r="AI76">
        <v>4.9000000000000002E-2</v>
      </c>
      <c r="AJ76" t="s">
        <v>2</v>
      </c>
      <c r="AK76">
        <v>0.53400000000000003</v>
      </c>
      <c r="AL76" t="s">
        <v>2</v>
      </c>
      <c r="AM76" t="s">
        <v>2</v>
      </c>
      <c r="AN76" t="s">
        <v>2</v>
      </c>
      <c r="AO76" t="s">
        <v>2</v>
      </c>
      <c r="AP76" t="s">
        <v>2</v>
      </c>
      <c r="AQ76" t="s">
        <v>2</v>
      </c>
      <c r="AR76">
        <v>1.2E-2</v>
      </c>
      <c r="AS76" t="s">
        <v>2</v>
      </c>
      <c r="AT76">
        <v>0.70299999999999996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t="s">
        <v>2</v>
      </c>
      <c r="BC76">
        <v>1.0880000000000001</v>
      </c>
      <c r="BD76" t="s">
        <v>2</v>
      </c>
      <c r="BE76">
        <v>0.16700000000000001</v>
      </c>
      <c r="BF76">
        <v>0.158</v>
      </c>
      <c r="BG76">
        <v>0.125</v>
      </c>
      <c r="BH76" t="s">
        <v>2</v>
      </c>
      <c r="BI76">
        <v>33.463000000000001</v>
      </c>
      <c r="BJ76" t="s">
        <v>2</v>
      </c>
      <c r="BK76">
        <v>0.64500000000000002</v>
      </c>
      <c r="BL76">
        <v>4.5999999999999999E-2</v>
      </c>
      <c r="BM76">
        <v>68.917000000000002</v>
      </c>
      <c r="BN76" t="s">
        <v>2</v>
      </c>
      <c r="BO76" t="s">
        <v>2</v>
      </c>
      <c r="BP76">
        <v>98.869</v>
      </c>
      <c r="BQ76" t="s">
        <v>2</v>
      </c>
      <c r="BR76">
        <v>8.7119999999999997</v>
      </c>
      <c r="BS76" t="s">
        <v>2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 t="s">
        <v>2</v>
      </c>
      <c r="CB76" t="s">
        <v>2</v>
      </c>
      <c r="CC76">
        <v>208.61500000000001</v>
      </c>
      <c r="CG76" s="9">
        <f t="shared" si="3"/>
        <v>422.49099999999999</v>
      </c>
      <c r="CH76">
        <f>+BY$82</f>
        <v>0</v>
      </c>
      <c r="CI76" s="10"/>
      <c r="CJ76" s="7"/>
    </row>
    <row r="77" spans="2:88">
      <c r="B77" t="s">
        <v>77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>
        <v>0.14399999999999999</v>
      </c>
      <c r="AE77" t="s">
        <v>2</v>
      </c>
      <c r="AF77" t="s">
        <v>2</v>
      </c>
      <c r="AG77" t="s">
        <v>2</v>
      </c>
      <c r="AH77" t="s">
        <v>2</v>
      </c>
      <c r="AI77" t="s">
        <v>2</v>
      </c>
      <c r="AJ77">
        <v>0.26200000000000001</v>
      </c>
      <c r="AK77">
        <v>1.96</v>
      </c>
      <c r="AL77" t="s">
        <v>2</v>
      </c>
      <c r="AM77" t="s">
        <v>2</v>
      </c>
      <c r="AN77" t="s">
        <v>2</v>
      </c>
      <c r="AO77" t="s">
        <v>2</v>
      </c>
      <c r="AP77">
        <v>0.23200000000000001</v>
      </c>
      <c r="AQ77">
        <v>1.0980000000000001</v>
      </c>
      <c r="AR77">
        <v>1.2999999999999999E-2</v>
      </c>
      <c r="AS77">
        <v>0.20699999999999999</v>
      </c>
      <c r="AT77">
        <v>1.5089999999999999</v>
      </c>
      <c r="AU77" t="s">
        <v>2</v>
      </c>
      <c r="AV77">
        <v>1.8029999999999999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>
        <v>3.4929999999999999</v>
      </c>
      <c r="BD77" t="s">
        <v>2</v>
      </c>
      <c r="BE77">
        <v>1.7949999999999999</v>
      </c>
      <c r="BF77">
        <v>1.0349999999999999</v>
      </c>
      <c r="BG77">
        <v>0.81699999999999995</v>
      </c>
      <c r="BH77" t="s">
        <v>2</v>
      </c>
      <c r="BI77">
        <v>29.530999999999999</v>
      </c>
      <c r="BJ77">
        <v>7.4870000000000001</v>
      </c>
      <c r="BK77">
        <v>0.72799999999999998</v>
      </c>
      <c r="BL77">
        <v>0.15</v>
      </c>
      <c r="BM77">
        <v>228.1</v>
      </c>
      <c r="BN77" t="s">
        <v>2</v>
      </c>
      <c r="BO77" t="s">
        <v>2</v>
      </c>
      <c r="BP77">
        <v>109.244</v>
      </c>
      <c r="BQ77" t="s">
        <v>2</v>
      </c>
      <c r="BR77">
        <v>12.295</v>
      </c>
      <c r="BS77" t="s">
        <v>2</v>
      </c>
      <c r="BT77" t="s">
        <v>2</v>
      </c>
      <c r="BU77" t="s">
        <v>2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2651.9430000000002</v>
      </c>
      <c r="CG77" s="9">
        <f t="shared" si="3"/>
        <v>3053.846</v>
      </c>
      <c r="CH77">
        <f>+BZ$82</f>
        <v>0</v>
      </c>
      <c r="CI77" s="10"/>
      <c r="CJ77" s="7"/>
    </row>
    <row r="78" spans="2:88">
      <c r="B78" t="s">
        <v>78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>
        <v>1.7000000000000001E-2</v>
      </c>
      <c r="Q78" t="s">
        <v>2</v>
      </c>
      <c r="R78" t="s">
        <v>2</v>
      </c>
      <c r="S78" t="s">
        <v>2</v>
      </c>
      <c r="T78" t="s">
        <v>2</v>
      </c>
      <c r="U78">
        <v>3.7999999999999999E-2</v>
      </c>
      <c r="V78" t="s">
        <v>2</v>
      </c>
      <c r="W78">
        <v>5.6000000000000001E-2</v>
      </c>
      <c r="X78" t="s">
        <v>2</v>
      </c>
      <c r="Y78" t="s">
        <v>2</v>
      </c>
      <c r="Z78" t="s">
        <v>2</v>
      </c>
      <c r="AA78">
        <v>3.0000000000000001E-3</v>
      </c>
      <c r="AB78">
        <v>0.01</v>
      </c>
      <c r="AC78" t="s">
        <v>2</v>
      </c>
      <c r="AD78" t="s">
        <v>2</v>
      </c>
      <c r="AE78" t="s">
        <v>2</v>
      </c>
      <c r="AF78">
        <v>7.3999999999999996E-2</v>
      </c>
      <c r="AG78" t="s">
        <v>2</v>
      </c>
      <c r="AH78">
        <v>8.2000000000000003E-2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>
        <v>2.7E-2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>
        <v>1.1919999999999999</v>
      </c>
      <c r="AV78" t="s">
        <v>2</v>
      </c>
      <c r="AW78">
        <v>1.0960000000000001</v>
      </c>
      <c r="AX78">
        <v>1.681</v>
      </c>
      <c r="AY78">
        <v>0.109</v>
      </c>
      <c r="AZ78">
        <v>0.63600000000000001</v>
      </c>
      <c r="BA78">
        <v>1.0820000000000001</v>
      </c>
      <c r="BB78">
        <v>1.288</v>
      </c>
      <c r="BC78" t="s">
        <v>2</v>
      </c>
      <c r="BD78">
        <v>7.7930000000000001</v>
      </c>
      <c r="BE78" t="s">
        <v>2</v>
      </c>
      <c r="BF78" t="s">
        <v>2</v>
      </c>
      <c r="BG78" t="s">
        <v>2</v>
      </c>
      <c r="BH78">
        <v>0.51300000000000001</v>
      </c>
      <c r="BI78" t="s">
        <v>2</v>
      </c>
      <c r="BJ78" t="s">
        <v>2</v>
      </c>
      <c r="BK78" t="s">
        <v>2</v>
      </c>
      <c r="BL78" t="s">
        <v>2</v>
      </c>
      <c r="BM78" t="s">
        <v>2</v>
      </c>
      <c r="BN78">
        <v>4.9809999999999999</v>
      </c>
      <c r="BO78">
        <v>10.282</v>
      </c>
      <c r="BP78" t="s">
        <v>2</v>
      </c>
      <c r="BQ78">
        <v>46.372</v>
      </c>
      <c r="BR78" t="s">
        <v>2</v>
      </c>
      <c r="BS78">
        <v>53.014000000000003</v>
      </c>
      <c r="BT78">
        <v>3.26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295.08999999999997</v>
      </c>
      <c r="CG78" s="9">
        <f t="shared" si="3"/>
        <v>428.69599999999997</v>
      </c>
      <c r="CH78">
        <f>+CA$82</f>
        <v>428.697</v>
      </c>
      <c r="CI78" s="10">
        <f t="shared" si="4"/>
        <v>2.6321504443503705</v>
      </c>
      <c r="CJ78" s="7">
        <f t="shared" si="5"/>
        <v>2.6321494312922233</v>
      </c>
    </row>
    <row r="79" spans="2:88">
      <c r="B79" t="s">
        <v>79</v>
      </c>
      <c r="C79">
        <v>0</v>
      </c>
      <c r="D79">
        <v>6.0000000000000001E-3</v>
      </c>
      <c r="E79">
        <v>5.8999999999999997E-2</v>
      </c>
      <c r="F79" t="s">
        <v>2</v>
      </c>
      <c r="G79">
        <v>6.3E-2</v>
      </c>
      <c r="H79">
        <v>5.3999999999999999E-2</v>
      </c>
      <c r="I79">
        <v>3.6999999999999998E-2</v>
      </c>
      <c r="J79" t="s">
        <v>2</v>
      </c>
      <c r="K79">
        <v>0.17199999999999999</v>
      </c>
      <c r="L79" t="s">
        <v>2</v>
      </c>
      <c r="M79">
        <v>0.13700000000000001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>
        <v>7.2999999999999995E-2</v>
      </c>
      <c r="U79" t="s">
        <v>2</v>
      </c>
      <c r="V79" t="s">
        <v>2</v>
      </c>
      <c r="W79" t="s">
        <v>2</v>
      </c>
      <c r="X79">
        <v>0.02</v>
      </c>
      <c r="Y79" t="s">
        <v>2</v>
      </c>
      <c r="Z79" t="s">
        <v>2</v>
      </c>
      <c r="AA79" t="s">
        <v>2</v>
      </c>
      <c r="AB79" t="s">
        <v>2</v>
      </c>
      <c r="AC79">
        <v>7.6999999999999999E-2</v>
      </c>
      <c r="AD79" t="s">
        <v>2</v>
      </c>
      <c r="AE79" t="s">
        <v>2</v>
      </c>
      <c r="AF79" t="s">
        <v>2</v>
      </c>
      <c r="AG79">
        <v>7.9000000000000001E-2</v>
      </c>
      <c r="AH79" t="s">
        <v>2</v>
      </c>
      <c r="AI79">
        <v>5.0000000000000001E-3</v>
      </c>
      <c r="AJ79" t="s">
        <v>2</v>
      </c>
      <c r="AK79">
        <v>7.1999999999999995E-2</v>
      </c>
      <c r="AL79" t="s">
        <v>2</v>
      </c>
      <c r="AM79" t="s">
        <v>2</v>
      </c>
      <c r="AN79" t="s">
        <v>2</v>
      </c>
      <c r="AO79" t="s">
        <v>2</v>
      </c>
      <c r="AP79" t="s">
        <v>2</v>
      </c>
      <c r="AQ79">
        <v>9.2999999999999999E-2</v>
      </c>
      <c r="AR79" t="s">
        <v>2</v>
      </c>
      <c r="AS79">
        <v>4.7E-2</v>
      </c>
      <c r="AT79">
        <v>7.1999999999999995E-2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 t="s">
        <v>2</v>
      </c>
      <c r="BD79" t="s">
        <v>2</v>
      </c>
      <c r="BE79" t="s">
        <v>2</v>
      </c>
      <c r="BF79" t="s">
        <v>2</v>
      </c>
      <c r="BG79" t="s">
        <v>2</v>
      </c>
      <c r="BH79" t="s">
        <v>2</v>
      </c>
      <c r="BI79" t="s">
        <v>2</v>
      </c>
      <c r="BJ79" t="s">
        <v>2</v>
      </c>
      <c r="BK79" t="s">
        <v>2</v>
      </c>
      <c r="BL79" t="s">
        <v>2</v>
      </c>
      <c r="BM79" t="s">
        <v>2</v>
      </c>
      <c r="BN79" t="s">
        <v>2</v>
      </c>
      <c r="BO79" t="s">
        <v>2</v>
      </c>
      <c r="BP79" t="s">
        <v>2</v>
      </c>
      <c r="BQ79" t="s">
        <v>2</v>
      </c>
      <c r="BR79" t="s">
        <v>2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>
        <v>1.4E-2</v>
      </c>
      <c r="CG79" s="9">
        <f t="shared" si="3"/>
        <v>1.0799999999999998</v>
      </c>
      <c r="CH79">
        <f>+CB$82</f>
        <v>1.079</v>
      </c>
      <c r="CI79" s="10">
        <f t="shared" si="4"/>
        <v>3.3021444682910656E-2</v>
      </c>
      <c r="CJ79" s="7">
        <f t="shared" si="5"/>
        <v>3.342375548694964E-2</v>
      </c>
    </row>
    <row r="80" spans="2:88">
      <c r="B80" t="s">
        <v>80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>
        <v>0.23899999999999999</v>
      </c>
      <c r="I80">
        <v>0.184</v>
      </c>
      <c r="J80" t="s">
        <v>2</v>
      </c>
      <c r="K80">
        <v>0.58099999999999996</v>
      </c>
      <c r="L80" t="s">
        <v>2</v>
      </c>
      <c r="M80">
        <v>0.91600000000000004</v>
      </c>
      <c r="N80" t="s">
        <v>2</v>
      </c>
      <c r="O80" t="s">
        <v>2</v>
      </c>
      <c r="P80" t="s">
        <v>2</v>
      </c>
      <c r="Q80">
        <v>0.06</v>
      </c>
      <c r="R80" t="s">
        <v>2</v>
      </c>
      <c r="S80">
        <v>2.1160000000000001</v>
      </c>
      <c r="T80">
        <v>4.5999999999999999E-2</v>
      </c>
      <c r="U80" t="s">
        <v>2</v>
      </c>
      <c r="V80">
        <v>1.7090000000000001</v>
      </c>
      <c r="W80" t="s">
        <v>2</v>
      </c>
      <c r="X80">
        <v>4.8000000000000001E-2</v>
      </c>
      <c r="Y80" t="s">
        <v>2</v>
      </c>
      <c r="Z80" t="s">
        <v>2</v>
      </c>
      <c r="AA80" t="s">
        <v>2</v>
      </c>
      <c r="AB80" t="s">
        <v>2</v>
      </c>
      <c r="AC80">
        <v>1.4830000000000001</v>
      </c>
      <c r="AD80">
        <v>0.13500000000000001</v>
      </c>
      <c r="AE80">
        <v>0.29399999999999998</v>
      </c>
      <c r="AF80" t="s">
        <v>2</v>
      </c>
      <c r="AG80">
        <v>6.0970000000000004</v>
      </c>
      <c r="AH80" t="s">
        <v>2</v>
      </c>
      <c r="AI80">
        <v>2.9000000000000001E-2</v>
      </c>
      <c r="AJ80">
        <v>0.24</v>
      </c>
      <c r="AK80">
        <v>0.68600000000000005</v>
      </c>
      <c r="AL80">
        <v>0.06</v>
      </c>
      <c r="AM80" t="s">
        <v>2</v>
      </c>
      <c r="AN80" t="s">
        <v>2</v>
      </c>
      <c r="AO80">
        <v>0.77500000000000002</v>
      </c>
      <c r="AP80">
        <v>3.5870000000000002</v>
      </c>
      <c r="AQ80">
        <v>1.3759999999999999</v>
      </c>
      <c r="AR80">
        <v>0.14399999999999999</v>
      </c>
      <c r="AS80">
        <v>4.1029999999999998</v>
      </c>
      <c r="AT80" t="s">
        <v>2</v>
      </c>
      <c r="AU80" t="s">
        <v>2</v>
      </c>
      <c r="AV80">
        <v>7.444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>
        <v>0.70299999999999996</v>
      </c>
      <c r="BD80" t="s">
        <v>2</v>
      </c>
      <c r="BE80">
        <v>3.6360000000000001</v>
      </c>
      <c r="BF80">
        <v>3.5779999999999998</v>
      </c>
      <c r="BG80">
        <v>2.8220000000000001</v>
      </c>
      <c r="BH80" t="s">
        <v>2</v>
      </c>
      <c r="BI80">
        <v>1.639</v>
      </c>
      <c r="BJ80">
        <v>43.997</v>
      </c>
      <c r="BK80">
        <v>0.379</v>
      </c>
      <c r="BL80" t="s">
        <v>2</v>
      </c>
      <c r="BM80">
        <v>365.64800000000002</v>
      </c>
      <c r="BN80" t="s">
        <v>2</v>
      </c>
      <c r="BO80" t="s">
        <v>2</v>
      </c>
      <c r="BP80">
        <v>4903.7550000000001</v>
      </c>
      <c r="BQ80" t="s">
        <v>2</v>
      </c>
      <c r="BR80">
        <v>21.003</v>
      </c>
      <c r="BS80" t="s">
        <v>2</v>
      </c>
      <c r="BT80" t="s">
        <v>2</v>
      </c>
      <c r="BU80">
        <v>198.268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 t="s">
        <v>2</v>
      </c>
      <c r="CG80" s="9">
        <f t="shared" si="3"/>
        <v>5577.78</v>
      </c>
      <c r="CH80">
        <f>+CC$82</f>
        <v>22359.759999999998</v>
      </c>
      <c r="CI80" s="10">
        <f t="shared" si="4"/>
        <v>4.3494671377101355</v>
      </c>
      <c r="CJ80" s="7">
        <f t="shared" si="5"/>
        <v>3.74646138073135</v>
      </c>
    </row>
    <row r="81" spans="2:88">
      <c r="B81" t="s">
        <v>81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>
        <v>0</v>
      </c>
      <c r="CB81">
        <v>0</v>
      </c>
      <c r="CC81">
        <v>0</v>
      </c>
      <c r="CG81" s="9">
        <f t="shared" si="3"/>
        <v>0</v>
      </c>
      <c r="CH81">
        <f>+CD$82</f>
        <v>0</v>
      </c>
      <c r="CI81" s="10"/>
      <c r="CJ81" s="7"/>
    </row>
    <row r="82" spans="2:88">
      <c r="B82" t="s">
        <v>82</v>
      </c>
      <c r="C82">
        <v>1.3939999999999999</v>
      </c>
      <c r="D82">
        <v>0.86</v>
      </c>
      <c r="E82">
        <v>2.9359999999999999</v>
      </c>
      <c r="F82">
        <v>5.0999999999999997E-2</v>
      </c>
      <c r="G82">
        <v>0.39800000000000002</v>
      </c>
      <c r="H82">
        <v>13.393000000000001</v>
      </c>
      <c r="I82">
        <v>2.2440000000000002</v>
      </c>
      <c r="J82">
        <v>0.22900000000000001</v>
      </c>
      <c r="K82">
        <v>24.434000000000001</v>
      </c>
      <c r="L82">
        <v>7.8E-2</v>
      </c>
      <c r="M82">
        <v>6.6920000000000002</v>
      </c>
      <c r="N82">
        <v>0.16200000000000001</v>
      </c>
      <c r="O82">
        <v>4.8040000000000003</v>
      </c>
      <c r="P82">
        <v>1.873</v>
      </c>
      <c r="Q82">
        <v>6.5529999999999999</v>
      </c>
      <c r="R82">
        <v>23.14</v>
      </c>
      <c r="S82">
        <v>23.966000000000001</v>
      </c>
      <c r="T82">
        <v>3.69</v>
      </c>
      <c r="U82">
        <v>0.95099999999999996</v>
      </c>
      <c r="V82">
        <v>10.432</v>
      </c>
      <c r="W82">
        <v>0.78800000000000003</v>
      </c>
      <c r="X82">
        <v>0.89300000000000002</v>
      </c>
      <c r="Y82">
        <v>1.655</v>
      </c>
      <c r="Z82">
        <v>2.7559999999999998</v>
      </c>
      <c r="AA82">
        <v>0.77100000000000002</v>
      </c>
      <c r="AB82">
        <v>0.17899999999999999</v>
      </c>
      <c r="AC82">
        <v>12.119</v>
      </c>
      <c r="AD82">
        <v>3.6040000000000001</v>
      </c>
      <c r="AE82">
        <v>2.75</v>
      </c>
      <c r="AF82">
        <v>0.60099999999999998</v>
      </c>
      <c r="AG82">
        <v>51.390999999999998</v>
      </c>
      <c r="AH82">
        <v>1.0549999999999999</v>
      </c>
      <c r="AI82">
        <v>1.0209999999999999</v>
      </c>
      <c r="AJ82">
        <v>2.9849999999999999</v>
      </c>
      <c r="AK82">
        <v>12.231999999999999</v>
      </c>
      <c r="AL82">
        <v>0.36399999999999999</v>
      </c>
      <c r="AM82">
        <v>1.032</v>
      </c>
      <c r="AN82">
        <v>0.19600000000000001</v>
      </c>
      <c r="AO82">
        <v>3.4870000000000001</v>
      </c>
      <c r="AP82">
        <v>16.658000000000001</v>
      </c>
      <c r="AQ82">
        <v>14.542999999999999</v>
      </c>
      <c r="AR82">
        <v>0.56200000000000006</v>
      </c>
      <c r="AS82">
        <v>14.593999999999999</v>
      </c>
      <c r="AT82">
        <v>6.6829999999999998</v>
      </c>
      <c r="AU82">
        <v>2.5510000000000002</v>
      </c>
      <c r="AV82">
        <v>85.896000000000001</v>
      </c>
      <c r="AW82">
        <v>10.798</v>
      </c>
      <c r="AX82">
        <v>5.149</v>
      </c>
      <c r="AY82">
        <v>0.35899999999999999</v>
      </c>
      <c r="AZ82">
        <v>1.35</v>
      </c>
      <c r="BA82">
        <v>2.298</v>
      </c>
      <c r="BB82">
        <v>2.7330000000000001</v>
      </c>
      <c r="BC82">
        <v>8.3650000000000002</v>
      </c>
      <c r="BD82">
        <v>17.501999999999999</v>
      </c>
      <c r="BE82">
        <v>9.3789999999999996</v>
      </c>
      <c r="BF82">
        <v>7.0590000000000002</v>
      </c>
      <c r="BG82">
        <v>5.57</v>
      </c>
      <c r="BH82">
        <v>2.226</v>
      </c>
      <c r="BI82">
        <v>88.635999999999996</v>
      </c>
      <c r="BJ82">
        <v>245.74299999999999</v>
      </c>
      <c r="BK82">
        <v>2.7109999999999999</v>
      </c>
      <c r="BL82">
        <v>0.247</v>
      </c>
      <c r="BM82">
        <v>901.05700000000002</v>
      </c>
      <c r="BN82">
        <v>7.1630000000000003</v>
      </c>
      <c r="BO82">
        <v>20.408999999999999</v>
      </c>
      <c r="BP82">
        <v>5450.0590000000002</v>
      </c>
      <c r="BQ82">
        <v>51.14</v>
      </c>
      <c r="BR82">
        <v>64.143000000000001</v>
      </c>
      <c r="BS82">
        <v>57.057000000000002</v>
      </c>
      <c r="BT82">
        <v>25.393999999999998</v>
      </c>
      <c r="BU82">
        <v>1571.2370000000001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428.697</v>
      </c>
      <c r="CB82">
        <v>1.079</v>
      </c>
      <c r="CC82">
        <v>22359.759999999998</v>
      </c>
      <c r="CG82" s="9">
        <f t="shared" si="3"/>
        <v>31716.966</v>
      </c>
      <c r="CH82">
        <f>+CE$82</f>
        <v>0</v>
      </c>
      <c r="CI82" s="10"/>
      <c r="CJ82" s="7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J82"/>
  <sheetViews>
    <sheetView topLeftCell="BN14" workbookViewId="0">
      <selection activeCell="CI2" sqref="CI2:CJ80"/>
    </sheetView>
  </sheetViews>
  <sheetFormatPr baseColWidth="10" defaultRowHeight="15" x14ac:dyDescent="0"/>
  <cols>
    <col min="87" max="87" width="11.5" bestFit="1" customWidth="1"/>
  </cols>
  <sheetData>
    <row r="1" spans="2:88">
      <c r="B1" t="s">
        <v>0</v>
      </c>
    </row>
    <row r="2" spans="2:88">
      <c r="B2" t="s">
        <v>1</v>
      </c>
      <c r="C2">
        <v>6.0000000000000001E-3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>
        <v>0.33600000000000002</v>
      </c>
      <c r="CG2" s="9">
        <f>+SUM(C2:CC2)</f>
        <v>0.34200000000000003</v>
      </c>
      <c r="CH2">
        <f>+C82</f>
        <v>1.6359999999999999</v>
      </c>
      <c r="CI2" s="10">
        <f>+LOG(CH2)</f>
        <v>0.21378329933530416</v>
      </c>
      <c r="CJ2" s="7">
        <f>+LOG(CG2)</f>
        <v>-0.46597389394386496</v>
      </c>
    </row>
    <row r="3" spans="2:88">
      <c r="B3" t="s">
        <v>3</v>
      </c>
      <c r="C3">
        <v>6.6000000000000003E-2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>
        <v>6.6000000000000003E-2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0.17499999999999999</v>
      </c>
      <c r="CG3" s="9">
        <f t="shared" ref="CG3:CG66" si="0">+SUM(C3:CC3)</f>
        <v>0.307</v>
      </c>
      <c r="CH3">
        <f>+D$82</f>
        <v>0.98399999999999999</v>
      </c>
      <c r="CI3" s="10">
        <f t="shared" ref="CI3:CI66" si="1">+LOG(CH3)</f>
        <v>-7.0049015686584892E-3</v>
      </c>
      <c r="CJ3" s="7">
        <f t="shared" ref="CJ3:CJ66" si="2">+LOG(CG3)</f>
        <v>-0.51286162452281348</v>
      </c>
    </row>
    <row r="4" spans="2:88">
      <c r="B4" t="s">
        <v>4</v>
      </c>
      <c r="C4">
        <v>1E-3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0.61099999999999999</v>
      </c>
      <c r="CG4" s="9">
        <f t="shared" si="0"/>
        <v>0.61199999999999999</v>
      </c>
      <c r="CH4">
        <f>+E$82</f>
        <v>3.06</v>
      </c>
      <c r="CI4" s="10">
        <f t="shared" si="1"/>
        <v>0.48572142648158001</v>
      </c>
      <c r="CJ4" s="7">
        <f t="shared" si="2"/>
        <v>-0.21324857785443882</v>
      </c>
    </row>
    <row r="5" spans="2:88">
      <c r="B5" t="s">
        <v>83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>
        <v>3.0000000000000001E-3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>
        <v>8.9999999999999993E-3</v>
      </c>
      <c r="CB5" t="s">
        <v>2</v>
      </c>
      <c r="CC5" t="s">
        <v>2</v>
      </c>
      <c r="CG5" s="9">
        <f t="shared" si="0"/>
        <v>1.2E-2</v>
      </c>
      <c r="CH5">
        <f>+F$82</f>
        <v>4.9000000000000002E-2</v>
      </c>
      <c r="CI5" s="10">
        <f t="shared" si="1"/>
        <v>-1.3098039199714864</v>
      </c>
      <c r="CJ5" s="7">
        <f t="shared" si="2"/>
        <v>-1.9208187539523751</v>
      </c>
    </row>
    <row r="6" spans="2:88">
      <c r="B6" t="s">
        <v>6</v>
      </c>
      <c r="C6">
        <v>0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>
        <v>8.8999999999999996E-2</v>
      </c>
      <c r="CG6" s="9">
        <f t="shared" si="0"/>
        <v>8.8999999999999996E-2</v>
      </c>
      <c r="CH6">
        <f>+G$82</f>
        <v>0.44800000000000001</v>
      </c>
      <c r="CI6" s="10">
        <f t="shared" si="1"/>
        <v>-0.348721986001856</v>
      </c>
      <c r="CJ6" s="7">
        <f t="shared" si="2"/>
        <v>-1.0506099933550872</v>
      </c>
    </row>
    <row r="7" spans="2:88">
      <c r="B7" t="s">
        <v>7</v>
      </c>
      <c r="C7">
        <v>0.26</v>
      </c>
      <c r="D7">
        <v>0.28799999999999998</v>
      </c>
      <c r="E7">
        <v>0.22600000000000001</v>
      </c>
      <c r="F7" t="s">
        <v>2</v>
      </c>
      <c r="G7">
        <v>4.2000000000000003E-2</v>
      </c>
      <c r="H7">
        <v>0.122</v>
      </c>
      <c r="I7" t="s">
        <v>2</v>
      </c>
      <c r="J7" t="s">
        <v>2</v>
      </c>
      <c r="K7">
        <v>0.56200000000000006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>
        <v>0.54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>
        <v>0.80300000000000005</v>
      </c>
      <c r="AH7" t="s">
        <v>2</v>
      </c>
      <c r="AI7" t="s">
        <v>2</v>
      </c>
      <c r="AJ7" t="s">
        <v>2</v>
      </c>
      <c r="AK7">
        <v>0.185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2.8119999999999998</v>
      </c>
      <c r="CG7" s="9">
        <f t="shared" si="0"/>
        <v>5.84</v>
      </c>
      <c r="CH7">
        <f>+H$82</f>
        <v>12.135999999999999</v>
      </c>
      <c r="CI7" s="10">
        <f t="shared" si="1"/>
        <v>1.084075567778674</v>
      </c>
      <c r="CJ7" s="7">
        <f t="shared" si="2"/>
        <v>0.76641284711239943</v>
      </c>
    </row>
    <row r="8" spans="2:88">
      <c r="B8" t="s">
        <v>8</v>
      </c>
      <c r="C8">
        <v>8.1000000000000003E-2</v>
      </c>
      <c r="D8" t="s">
        <v>2</v>
      </c>
      <c r="E8" t="s">
        <v>2</v>
      </c>
      <c r="F8" t="s">
        <v>2</v>
      </c>
      <c r="G8">
        <v>3.7999999999999999E-2</v>
      </c>
      <c r="H8" t="s">
        <v>2</v>
      </c>
      <c r="I8" t="s">
        <v>2</v>
      </c>
      <c r="J8" t="s">
        <v>2</v>
      </c>
      <c r="K8">
        <v>2.1000000000000001E-2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2.1000000000000001E-2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0.379</v>
      </c>
      <c r="CG8" s="9">
        <f t="shared" si="0"/>
        <v>0.54</v>
      </c>
      <c r="CH8">
        <f>+I$82</f>
        <v>2.2149999999999999</v>
      </c>
      <c r="CI8" s="10">
        <f t="shared" si="1"/>
        <v>0.34537373055908832</v>
      </c>
      <c r="CJ8" s="7">
        <f t="shared" si="2"/>
        <v>-0.26760624017703144</v>
      </c>
    </row>
    <row r="9" spans="2:88">
      <c r="B9" t="s">
        <v>9</v>
      </c>
      <c r="C9" t="s">
        <v>2</v>
      </c>
      <c r="D9" t="s">
        <v>2</v>
      </c>
      <c r="E9" t="s">
        <v>2</v>
      </c>
      <c r="F9">
        <v>2E-3</v>
      </c>
      <c r="G9">
        <v>8.9999999999999993E-3</v>
      </c>
      <c r="H9" t="s">
        <v>2</v>
      </c>
      <c r="I9" t="s">
        <v>2</v>
      </c>
      <c r="J9" t="s">
        <v>2</v>
      </c>
      <c r="K9" t="s">
        <v>2</v>
      </c>
      <c r="L9">
        <v>0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>
        <v>4.2000000000000003E-2</v>
      </c>
      <c r="CB9" t="s">
        <v>2</v>
      </c>
      <c r="CC9" t="s">
        <v>2</v>
      </c>
      <c r="CG9" s="9">
        <f t="shared" si="0"/>
        <v>5.3000000000000005E-2</v>
      </c>
      <c r="CH9">
        <f>+J$82</f>
        <v>0.214</v>
      </c>
      <c r="CI9" s="10">
        <f t="shared" si="1"/>
        <v>-0.66958622665080914</v>
      </c>
      <c r="CJ9" s="7">
        <f t="shared" si="2"/>
        <v>-1.2757241303992108</v>
      </c>
    </row>
    <row r="10" spans="2:88">
      <c r="B10" t="s">
        <v>84</v>
      </c>
      <c r="C10" t="s">
        <v>2</v>
      </c>
      <c r="D10" t="s">
        <v>2</v>
      </c>
      <c r="E10">
        <v>6.0999999999999999E-2</v>
      </c>
      <c r="F10" t="s">
        <v>2</v>
      </c>
      <c r="G10" t="s">
        <v>2</v>
      </c>
      <c r="H10">
        <v>0.23899999999999999</v>
      </c>
      <c r="I10" t="s">
        <v>2</v>
      </c>
      <c r="J10" t="s">
        <v>2</v>
      </c>
      <c r="K10">
        <v>0.115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>
        <v>0.312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>
        <v>1.1399999999999999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>
        <v>4.38</v>
      </c>
      <c r="CG10" s="9">
        <f t="shared" si="0"/>
        <v>6.2469999999999999</v>
      </c>
      <c r="CH10">
        <f>+K$82</f>
        <v>23.963999999999999</v>
      </c>
      <c r="CI10" s="10">
        <f t="shared" si="1"/>
        <v>1.3795593109183273</v>
      </c>
      <c r="CJ10" s="7">
        <f t="shared" si="2"/>
        <v>0.79567150594602176</v>
      </c>
    </row>
    <row r="11" spans="2:88">
      <c r="B11" t="s">
        <v>11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>
        <v>1.0999999999999999E-2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>
        <v>2.3E-2</v>
      </c>
      <c r="CB11" t="s">
        <v>2</v>
      </c>
      <c r="CC11" t="s">
        <v>2</v>
      </c>
      <c r="CG11" s="9">
        <f t="shared" si="0"/>
        <v>3.4000000000000002E-2</v>
      </c>
      <c r="CH11">
        <f>+L$82</f>
        <v>6.0999999999999999E-2</v>
      </c>
      <c r="CI11" s="10">
        <f t="shared" si="1"/>
        <v>-1.2146701649892331</v>
      </c>
      <c r="CJ11" s="7">
        <f t="shared" si="2"/>
        <v>-1.4685210829577449</v>
      </c>
    </row>
    <row r="12" spans="2:88">
      <c r="B12" t="s">
        <v>12</v>
      </c>
      <c r="C12">
        <v>0.28399999999999997</v>
      </c>
      <c r="D12" t="s">
        <v>2</v>
      </c>
      <c r="E12">
        <v>1.6E-2</v>
      </c>
      <c r="F12" t="s">
        <v>2</v>
      </c>
      <c r="G12">
        <v>5.0000000000000001E-3</v>
      </c>
      <c r="H12">
        <v>0.72899999999999998</v>
      </c>
      <c r="I12">
        <v>0.16</v>
      </c>
      <c r="J12" t="s">
        <v>2</v>
      </c>
      <c r="K12">
        <v>0.21199999999999999</v>
      </c>
      <c r="L12" t="s">
        <v>2</v>
      </c>
      <c r="M12">
        <v>6.2E-2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>
        <v>1.54</v>
      </c>
      <c r="CG12" s="9">
        <f t="shared" si="0"/>
        <v>3.008</v>
      </c>
      <c r="CH12">
        <f>+M$82</f>
        <v>6.069</v>
      </c>
      <c r="CI12" s="10">
        <f t="shared" si="1"/>
        <v>0.78311713749046707</v>
      </c>
      <c r="CJ12" s="7">
        <f t="shared" si="2"/>
        <v>0.47827783191960466</v>
      </c>
    </row>
    <row r="13" spans="2:88">
      <c r="B13" t="s">
        <v>13</v>
      </c>
      <c r="C13" t="s">
        <v>2</v>
      </c>
      <c r="D13" t="s">
        <v>2</v>
      </c>
      <c r="E13">
        <v>5.0000000000000001E-3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>
        <v>1.2999999999999999E-2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>
        <v>2.8000000000000001E-2</v>
      </c>
      <c r="CB13" t="s">
        <v>2</v>
      </c>
      <c r="CC13" t="s">
        <v>2</v>
      </c>
      <c r="CG13" s="9">
        <f t="shared" si="0"/>
        <v>4.5999999999999999E-2</v>
      </c>
      <c r="CH13">
        <f>+N$82</f>
        <v>0.1</v>
      </c>
      <c r="CI13" s="10">
        <f t="shared" si="1"/>
        <v>-1</v>
      </c>
      <c r="CJ13" s="7">
        <f t="shared" si="2"/>
        <v>-1.3372421683184259</v>
      </c>
    </row>
    <row r="14" spans="2:88">
      <c r="B14" t="s">
        <v>14</v>
      </c>
      <c r="C14" t="s">
        <v>2</v>
      </c>
      <c r="D14">
        <v>0.127</v>
      </c>
      <c r="E14" t="s">
        <v>2</v>
      </c>
      <c r="F14" t="s">
        <v>2</v>
      </c>
      <c r="G14" t="s">
        <v>2</v>
      </c>
      <c r="H14" t="s">
        <v>2</v>
      </c>
      <c r="I14">
        <v>0.08</v>
      </c>
      <c r="J14" t="s">
        <v>2</v>
      </c>
      <c r="K14">
        <v>7.4999999999999997E-2</v>
      </c>
      <c r="L14" t="s">
        <v>2</v>
      </c>
      <c r="M14">
        <v>7.0000000000000007E-2</v>
      </c>
      <c r="N14" t="s">
        <v>2</v>
      </c>
      <c r="O14">
        <v>1.4999999999999999E-2</v>
      </c>
      <c r="P14" t="s">
        <v>2</v>
      </c>
      <c r="Q14" t="s">
        <v>2</v>
      </c>
      <c r="R14" t="s">
        <v>2</v>
      </c>
      <c r="S14" t="s">
        <v>2</v>
      </c>
      <c r="T14">
        <v>0.38400000000000001</v>
      </c>
      <c r="U14" t="s">
        <v>2</v>
      </c>
      <c r="V14">
        <v>0.127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 t="s">
        <v>2</v>
      </c>
      <c r="CB14" t="s">
        <v>2</v>
      </c>
      <c r="CC14">
        <v>1.05</v>
      </c>
      <c r="CG14" s="9">
        <f t="shared" si="0"/>
        <v>1.9280000000000002</v>
      </c>
      <c r="CH14">
        <f>+O$82</f>
        <v>4.3789999999999996</v>
      </c>
      <c r="CI14" s="10">
        <f t="shared" si="1"/>
        <v>0.64137494519212546</v>
      </c>
      <c r="CJ14" s="7">
        <f t="shared" si="2"/>
        <v>0.285107029566812</v>
      </c>
    </row>
    <row r="15" spans="2:88">
      <c r="B15" t="s">
        <v>15</v>
      </c>
      <c r="C15" t="s">
        <v>2</v>
      </c>
      <c r="D15" t="s">
        <v>2</v>
      </c>
      <c r="E15">
        <v>3.3000000000000002E-2</v>
      </c>
      <c r="F15">
        <v>5.0000000000000001E-3</v>
      </c>
      <c r="G15">
        <v>5.0000000000000001E-3</v>
      </c>
      <c r="H15" t="s">
        <v>2</v>
      </c>
      <c r="I15" t="s">
        <v>2</v>
      </c>
      <c r="J15" t="s">
        <v>2</v>
      </c>
      <c r="K15" t="s">
        <v>2</v>
      </c>
      <c r="L15">
        <v>2E-3</v>
      </c>
      <c r="M15" t="s">
        <v>2</v>
      </c>
      <c r="N15" t="s">
        <v>2</v>
      </c>
      <c r="O15" t="s">
        <v>2</v>
      </c>
      <c r="P15">
        <v>8.9999999999999993E-3</v>
      </c>
      <c r="Q15" t="s">
        <v>2</v>
      </c>
      <c r="R15" t="s">
        <v>2</v>
      </c>
      <c r="S15" t="s">
        <v>2</v>
      </c>
      <c r="T15" t="s">
        <v>2</v>
      </c>
      <c r="U15">
        <v>0.04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>
        <v>0.32300000000000001</v>
      </c>
      <c r="CB15" t="s">
        <v>2</v>
      </c>
      <c r="CC15" t="s">
        <v>2</v>
      </c>
      <c r="CG15" s="9">
        <f t="shared" si="0"/>
        <v>0.41700000000000004</v>
      </c>
      <c r="CH15">
        <f>+P$82</f>
        <v>1.5820000000000001</v>
      </c>
      <c r="CI15" s="10">
        <f t="shared" si="1"/>
        <v>0.19920647916165776</v>
      </c>
      <c r="CJ15" s="7">
        <f t="shared" si="2"/>
        <v>-0.37986394502624243</v>
      </c>
    </row>
    <row r="16" spans="2:88">
      <c r="B16" t="s">
        <v>16</v>
      </c>
      <c r="C16">
        <v>9.6000000000000002E-2</v>
      </c>
      <c r="D16" t="s">
        <v>2</v>
      </c>
      <c r="E16" t="s">
        <v>2</v>
      </c>
      <c r="F16" t="s">
        <v>2</v>
      </c>
      <c r="G16" t="s">
        <v>2</v>
      </c>
      <c r="H16">
        <v>1.3759999999999999</v>
      </c>
      <c r="I16" t="s">
        <v>2</v>
      </c>
      <c r="J16" t="s">
        <v>2</v>
      </c>
      <c r="K16" t="s">
        <v>2</v>
      </c>
      <c r="L16" t="s">
        <v>2</v>
      </c>
      <c r="M16">
        <v>0.437</v>
      </c>
      <c r="N16" t="s">
        <v>2</v>
      </c>
      <c r="O16">
        <v>0.122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 t="s">
        <v>2</v>
      </c>
      <c r="CB16" t="s">
        <v>2</v>
      </c>
      <c r="CC16">
        <v>1.3029999999999999</v>
      </c>
      <c r="CG16" s="9">
        <f t="shared" si="0"/>
        <v>3.3340000000000001</v>
      </c>
      <c r="CH16">
        <f>+Q$82</f>
        <v>6.8239999999999998</v>
      </c>
      <c r="CI16" s="10">
        <f t="shared" si="1"/>
        <v>0.83403901815946657</v>
      </c>
      <c r="CJ16" s="7">
        <f t="shared" si="2"/>
        <v>0.52296559549198651</v>
      </c>
    </row>
    <row r="17" spans="2:88">
      <c r="B17" t="s">
        <v>17</v>
      </c>
      <c r="C17">
        <v>2.5000000000000001E-2</v>
      </c>
      <c r="D17">
        <v>7.0999999999999994E-2</v>
      </c>
      <c r="E17" t="s">
        <v>2</v>
      </c>
      <c r="F17" t="s">
        <v>2</v>
      </c>
      <c r="G17" t="s">
        <v>2</v>
      </c>
      <c r="H17">
        <v>0.497</v>
      </c>
      <c r="I17">
        <v>8.2000000000000003E-2</v>
      </c>
      <c r="J17" t="s">
        <v>2</v>
      </c>
      <c r="K17">
        <v>1.42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>
        <v>8.7999999999999995E-2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>
        <v>0.104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5.0629999999999997</v>
      </c>
      <c r="CG17" s="9">
        <f t="shared" si="0"/>
        <v>7.35</v>
      </c>
      <c r="CH17">
        <f>+R$82</f>
        <v>18.754000000000001</v>
      </c>
      <c r="CI17" s="10">
        <f t="shared" si="1"/>
        <v>1.2730939116720035</v>
      </c>
      <c r="CJ17" s="7">
        <f t="shared" si="2"/>
        <v>0.86628733908419486</v>
      </c>
    </row>
    <row r="18" spans="2:88">
      <c r="B18" t="s">
        <v>18</v>
      </c>
      <c r="C18">
        <v>8.5999999999999993E-2</v>
      </c>
      <c r="D18">
        <v>9.0999999999999998E-2</v>
      </c>
      <c r="E18">
        <v>0.14199999999999999</v>
      </c>
      <c r="F18" t="s">
        <v>2</v>
      </c>
      <c r="G18" t="s">
        <v>2</v>
      </c>
      <c r="H18">
        <v>0.59299999999999997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>
        <v>0.122</v>
      </c>
      <c r="T18">
        <v>0.10199999999999999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>
        <v>0.53400000000000003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3.8540000000000001</v>
      </c>
      <c r="CG18" s="9">
        <f t="shared" si="0"/>
        <v>5.524</v>
      </c>
      <c r="CH18">
        <f>+S$82</f>
        <v>18.937000000000001</v>
      </c>
      <c r="CI18" s="10">
        <f t="shared" si="1"/>
        <v>1.2773111791740301</v>
      </c>
      <c r="CJ18" s="7">
        <f t="shared" si="2"/>
        <v>0.74225366990659369</v>
      </c>
    </row>
    <row r="19" spans="2:88">
      <c r="B19" t="s">
        <v>19</v>
      </c>
      <c r="C19" t="s">
        <v>2</v>
      </c>
      <c r="D19" t="s">
        <v>2</v>
      </c>
      <c r="E19">
        <v>0.107</v>
      </c>
      <c r="F19" t="s">
        <v>2</v>
      </c>
      <c r="G19">
        <v>1.7000000000000001E-2</v>
      </c>
      <c r="H19" t="s">
        <v>2</v>
      </c>
      <c r="I19">
        <v>0.11899999999999999</v>
      </c>
      <c r="J19" t="s">
        <v>2</v>
      </c>
      <c r="K19">
        <v>0.151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>
        <v>0.17199999999999999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>
        <v>0.121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0.77</v>
      </c>
      <c r="CG19" s="9">
        <f t="shared" si="0"/>
        <v>1.4570000000000001</v>
      </c>
      <c r="CH19">
        <f>+T$82</f>
        <v>3.32</v>
      </c>
      <c r="CI19" s="10">
        <f t="shared" si="1"/>
        <v>0.52113808370403625</v>
      </c>
      <c r="CJ19" s="7">
        <f t="shared" si="2"/>
        <v>0.16345955176999016</v>
      </c>
    </row>
    <row r="20" spans="2:88">
      <c r="B20" t="s">
        <v>20</v>
      </c>
      <c r="C20" t="s">
        <v>2</v>
      </c>
      <c r="D20" t="s">
        <v>2</v>
      </c>
      <c r="E20">
        <v>4.8000000000000001E-2</v>
      </c>
      <c r="F20" t="s">
        <v>2</v>
      </c>
      <c r="G20">
        <v>8.0000000000000002E-3</v>
      </c>
      <c r="H20" t="s">
        <v>2</v>
      </c>
      <c r="I20" t="s">
        <v>2</v>
      </c>
      <c r="J20">
        <v>2.5000000000000001E-2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>
        <v>0.17299999999999999</v>
      </c>
      <c r="CB20" t="s">
        <v>2</v>
      </c>
      <c r="CC20" t="s">
        <v>2</v>
      </c>
      <c r="CG20" s="9">
        <f t="shared" si="0"/>
        <v>0.254</v>
      </c>
      <c r="CH20">
        <f>+U$82</f>
        <v>0.77100000000000002</v>
      </c>
      <c r="CI20" s="10">
        <f t="shared" si="1"/>
        <v>-0.11294562194904302</v>
      </c>
      <c r="CJ20" s="7">
        <f t="shared" si="2"/>
        <v>-0.59516628338006194</v>
      </c>
    </row>
    <row r="21" spans="2:88">
      <c r="B21" t="s">
        <v>21</v>
      </c>
      <c r="C21" t="s">
        <v>2</v>
      </c>
      <c r="D21" t="s">
        <v>2</v>
      </c>
      <c r="E21">
        <v>0.222</v>
      </c>
      <c r="F21" t="s">
        <v>2</v>
      </c>
      <c r="G21">
        <v>5.0000000000000001E-3</v>
      </c>
      <c r="H21" t="s">
        <v>2</v>
      </c>
      <c r="I21" t="s">
        <v>2</v>
      </c>
      <c r="J21" t="s">
        <v>2</v>
      </c>
      <c r="K21">
        <v>0.45700000000000002</v>
      </c>
      <c r="L21" t="s">
        <v>2</v>
      </c>
      <c r="M21">
        <v>9.5000000000000001E-2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>
        <v>0.54700000000000004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>
        <v>0.48699999999999999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 t="s">
        <v>2</v>
      </c>
      <c r="CB21" t="s">
        <v>2</v>
      </c>
      <c r="CC21">
        <v>2.1230000000000002</v>
      </c>
      <c r="CG21" s="9">
        <f t="shared" si="0"/>
        <v>3.9360000000000004</v>
      </c>
      <c r="CH21">
        <f>+V$82</f>
        <v>8.75</v>
      </c>
      <c r="CI21" s="10">
        <f t="shared" si="1"/>
        <v>0.94200805302231327</v>
      </c>
      <c r="CJ21" s="7">
        <f t="shared" si="2"/>
        <v>0.59505508975930399</v>
      </c>
    </row>
    <row r="22" spans="2:88">
      <c r="B22" t="s">
        <v>22</v>
      </c>
      <c r="C22" t="s">
        <v>2</v>
      </c>
      <c r="D22" t="s">
        <v>2</v>
      </c>
      <c r="E22">
        <v>6.6000000000000003E-2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>
        <v>2E-3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>
        <v>0.157</v>
      </c>
      <c r="CB22" t="s">
        <v>2</v>
      </c>
      <c r="CC22" t="s">
        <v>2</v>
      </c>
      <c r="CG22" s="9">
        <f t="shared" si="0"/>
        <v>0.22500000000000001</v>
      </c>
      <c r="CH22">
        <f>+W$82</f>
        <v>0.63</v>
      </c>
      <c r="CI22" s="10">
        <f t="shared" si="1"/>
        <v>-0.20065945054641829</v>
      </c>
      <c r="CJ22" s="7">
        <f t="shared" si="2"/>
        <v>-0.64781748188863753</v>
      </c>
    </row>
    <row r="23" spans="2:88">
      <c r="B23" t="s">
        <v>23</v>
      </c>
      <c r="C23">
        <v>1.4E-2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>
        <v>2.9000000000000001E-2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 t="s">
        <v>2</v>
      </c>
      <c r="CB23" t="s">
        <v>2</v>
      </c>
      <c r="CC23">
        <v>0.14299999999999999</v>
      </c>
      <c r="CG23" s="9">
        <f t="shared" si="0"/>
        <v>0.186</v>
      </c>
      <c r="CH23">
        <f>+X$82</f>
        <v>0.76100000000000001</v>
      </c>
      <c r="CI23" s="10">
        <f t="shared" si="1"/>
        <v>-0.11861534322942717</v>
      </c>
      <c r="CJ23" s="7">
        <f t="shared" si="2"/>
        <v>-0.73048705578208373</v>
      </c>
    </row>
    <row r="24" spans="2:88">
      <c r="B24" t="s">
        <v>24</v>
      </c>
      <c r="C24" t="s">
        <v>2</v>
      </c>
      <c r="D24" t="s">
        <v>2</v>
      </c>
      <c r="E24" t="s">
        <v>2</v>
      </c>
      <c r="F24">
        <v>4.0000000000000001E-3</v>
      </c>
      <c r="G24" t="s">
        <v>2</v>
      </c>
      <c r="H24" t="s">
        <v>2</v>
      </c>
      <c r="I24" t="s">
        <v>2</v>
      </c>
      <c r="J24">
        <v>1.4999999999999999E-2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>
        <v>1.2E-2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>
        <v>0.27900000000000003</v>
      </c>
      <c r="CB24" t="s">
        <v>2</v>
      </c>
      <c r="CC24" t="s">
        <v>2</v>
      </c>
      <c r="CG24" s="9">
        <f t="shared" si="0"/>
        <v>0.31000000000000005</v>
      </c>
      <c r="CH24">
        <f>+Y$82</f>
        <v>1.39</v>
      </c>
      <c r="CI24" s="10">
        <f t="shared" si="1"/>
        <v>0.14301480025409505</v>
      </c>
      <c r="CJ24" s="7">
        <f t="shared" si="2"/>
        <v>-0.50863830616572725</v>
      </c>
    </row>
    <row r="25" spans="2:88">
      <c r="B25" t="s">
        <v>25</v>
      </c>
      <c r="C25" t="s">
        <v>2</v>
      </c>
      <c r="D25" t="s">
        <v>2</v>
      </c>
      <c r="E25">
        <v>0.108</v>
      </c>
      <c r="F25" t="s">
        <v>2</v>
      </c>
      <c r="G25" t="s">
        <v>2</v>
      </c>
      <c r="H25" t="s">
        <v>2</v>
      </c>
      <c r="I25" t="s">
        <v>2</v>
      </c>
      <c r="J25">
        <v>1E-3</v>
      </c>
      <c r="K25" t="s">
        <v>2</v>
      </c>
      <c r="L25" t="s">
        <v>2</v>
      </c>
      <c r="M25" t="s">
        <v>2</v>
      </c>
      <c r="N25">
        <v>2E-3</v>
      </c>
      <c r="O25" t="s">
        <v>2</v>
      </c>
      <c r="P25">
        <v>2.5000000000000001E-2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>
        <v>1.4999999999999999E-2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1.7999999999999999E-2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>
        <v>2.4E-2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0.501</v>
      </c>
      <c r="CB25" t="s">
        <v>2</v>
      </c>
      <c r="CC25" t="s">
        <v>2</v>
      </c>
      <c r="CG25" s="9">
        <f t="shared" si="0"/>
        <v>0.69399999999999995</v>
      </c>
      <c r="CH25">
        <f>+Z$82</f>
        <v>2.0110000000000001</v>
      </c>
      <c r="CI25" s="10">
        <f t="shared" si="1"/>
        <v>0.30341207059674197</v>
      </c>
      <c r="CJ25" s="7">
        <f t="shared" si="2"/>
        <v>-0.15864052954514513</v>
      </c>
    </row>
    <row r="26" spans="2:88">
      <c r="B26" t="s">
        <v>26</v>
      </c>
      <c r="C26" t="s">
        <v>2</v>
      </c>
      <c r="D26" t="s">
        <v>2</v>
      </c>
      <c r="E26">
        <v>7.3999999999999996E-2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>
        <v>1.7999999999999999E-2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0.161</v>
      </c>
      <c r="CB26" t="s">
        <v>2</v>
      </c>
      <c r="CC26" t="s">
        <v>2</v>
      </c>
      <c r="CG26" s="9">
        <f t="shared" si="0"/>
        <v>0.253</v>
      </c>
      <c r="CH26">
        <f>+AA$82</f>
        <v>0.64400000000000002</v>
      </c>
      <c r="CI26" s="10">
        <f t="shared" si="1"/>
        <v>-0.19111413264018789</v>
      </c>
      <c r="CJ26" s="7">
        <f t="shared" si="2"/>
        <v>-0.59687947882418213</v>
      </c>
    </row>
    <row r="27" spans="2:88">
      <c r="B27" t="s">
        <v>27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>
        <v>1.2999999999999999E-2</v>
      </c>
      <c r="Q27" t="s">
        <v>2</v>
      </c>
      <c r="R27" t="s">
        <v>2</v>
      </c>
      <c r="S27" t="s">
        <v>2</v>
      </c>
      <c r="T27" t="s">
        <v>2</v>
      </c>
      <c r="U27">
        <v>1E-3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3.9E-2</v>
      </c>
      <c r="CB27" t="s">
        <v>2</v>
      </c>
      <c r="CC27" t="s">
        <v>2</v>
      </c>
      <c r="CG27" s="9">
        <f t="shared" si="0"/>
        <v>5.2999999999999999E-2</v>
      </c>
      <c r="CH27">
        <f>+AB$82</f>
        <v>0.12</v>
      </c>
      <c r="CI27" s="10">
        <f t="shared" si="1"/>
        <v>-0.92081875395237522</v>
      </c>
      <c r="CJ27" s="7">
        <f t="shared" si="2"/>
        <v>-1.2757241303992111</v>
      </c>
    </row>
    <row r="28" spans="2:88">
      <c r="B28" t="s">
        <v>28</v>
      </c>
      <c r="C28">
        <v>0.19600000000000001</v>
      </c>
      <c r="D28" t="s">
        <v>2</v>
      </c>
      <c r="E28" t="s">
        <v>2</v>
      </c>
      <c r="F28" t="s">
        <v>2</v>
      </c>
      <c r="G28">
        <v>1.2E-2</v>
      </c>
      <c r="H28" t="s">
        <v>2</v>
      </c>
      <c r="I28">
        <v>6.6000000000000003E-2</v>
      </c>
      <c r="J28" t="s">
        <v>2</v>
      </c>
      <c r="K28">
        <v>0.10299999999999999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>
        <v>0.28199999999999997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>
        <v>0.108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>
        <v>0.44700000000000001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 t="s">
        <v>2</v>
      </c>
      <c r="CB28" t="s">
        <v>2</v>
      </c>
      <c r="CC28">
        <v>2.121</v>
      </c>
      <c r="CG28" s="9">
        <f t="shared" si="0"/>
        <v>3.335</v>
      </c>
      <c r="CH28">
        <f>+AC$82</f>
        <v>10.760999999999999</v>
      </c>
      <c r="CI28" s="10">
        <f t="shared" si="1"/>
        <v>1.0318526313956291</v>
      </c>
      <c r="CJ28" s="7">
        <f t="shared" si="2"/>
        <v>0.52309583825256778</v>
      </c>
    </row>
    <row r="29" spans="2:88">
      <c r="B29" t="s">
        <v>29</v>
      </c>
      <c r="C29" t="s">
        <v>2</v>
      </c>
      <c r="D29" t="s">
        <v>2</v>
      </c>
      <c r="E29">
        <v>1.6E-2</v>
      </c>
      <c r="F29" t="s">
        <v>2</v>
      </c>
      <c r="G29">
        <v>0.01</v>
      </c>
      <c r="H29" t="s">
        <v>2</v>
      </c>
      <c r="I29">
        <v>0.26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>
        <v>0.26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>
        <v>0.32500000000000001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0.76700000000000002</v>
      </c>
      <c r="CG29" s="9">
        <f t="shared" si="0"/>
        <v>1.6379999999999999</v>
      </c>
      <c r="CH29">
        <f>+AD$82</f>
        <v>2.6960000000000002</v>
      </c>
      <c r="CI29" s="10">
        <f t="shared" si="1"/>
        <v>0.43071988786328225</v>
      </c>
      <c r="CJ29" s="7">
        <f t="shared" si="2"/>
        <v>0.21431389742439963</v>
      </c>
    </row>
    <row r="30" spans="2:88">
      <c r="B30" t="s">
        <v>30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>
        <v>8.2000000000000003E-2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0.67600000000000005</v>
      </c>
      <c r="CG30" s="9">
        <f t="shared" si="0"/>
        <v>0.75800000000000001</v>
      </c>
      <c r="CH30">
        <f>+AE$82</f>
        <v>2.7330000000000001</v>
      </c>
      <c r="CI30" s="10">
        <f t="shared" si="1"/>
        <v>0.43663963169266068</v>
      </c>
      <c r="CJ30" s="7">
        <f t="shared" si="2"/>
        <v>-0.12033079436794646</v>
      </c>
    </row>
    <row r="31" spans="2:88">
      <c r="B31" t="s">
        <v>31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>
        <v>2.9000000000000001E-2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>
        <v>0.11799999999999999</v>
      </c>
      <c r="CB31" t="s">
        <v>2</v>
      </c>
      <c r="CC31" t="s">
        <v>2</v>
      </c>
      <c r="CG31" s="9">
        <f t="shared" si="0"/>
        <v>0.14699999999999999</v>
      </c>
      <c r="CH31">
        <f>+AF$82</f>
        <v>0.46200000000000002</v>
      </c>
      <c r="CI31" s="10">
        <f t="shared" si="1"/>
        <v>-0.33535802444387447</v>
      </c>
      <c r="CJ31" s="7">
        <f t="shared" si="2"/>
        <v>-0.83268266525182388</v>
      </c>
    </row>
    <row r="32" spans="2:88">
      <c r="B32" t="s">
        <v>32</v>
      </c>
      <c r="C32">
        <v>0.214</v>
      </c>
      <c r="D32" t="s">
        <v>2</v>
      </c>
      <c r="E32">
        <v>0.28000000000000003</v>
      </c>
      <c r="F32" t="s">
        <v>2</v>
      </c>
      <c r="G32">
        <v>4.5999999999999999E-2</v>
      </c>
      <c r="H32" t="s">
        <v>2</v>
      </c>
      <c r="I32" t="s">
        <v>2</v>
      </c>
      <c r="J32" t="s">
        <v>2</v>
      </c>
      <c r="K32">
        <v>0.499</v>
      </c>
      <c r="L32" t="s">
        <v>2</v>
      </c>
      <c r="M32">
        <v>0.40100000000000002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>
        <v>1.7629999999999999</v>
      </c>
      <c r="T32" t="s">
        <v>2</v>
      </c>
      <c r="U32" t="s">
        <v>2</v>
      </c>
      <c r="V32">
        <v>0.29499999999999998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>
        <v>0.17499999999999999</v>
      </c>
      <c r="AD32" t="s">
        <v>2</v>
      </c>
      <c r="AE32" t="s">
        <v>2</v>
      </c>
      <c r="AF32" t="s">
        <v>2</v>
      </c>
      <c r="AG32">
        <v>0.34599999999999997</v>
      </c>
      <c r="AH32" t="s">
        <v>2</v>
      </c>
      <c r="AI32" t="s">
        <v>2</v>
      </c>
      <c r="AJ32" t="s">
        <v>2</v>
      </c>
      <c r="AK32">
        <v>0.442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 t="s">
        <v>2</v>
      </c>
      <c r="CB32" t="s">
        <v>2</v>
      </c>
      <c r="CC32">
        <v>9.8580000000000005</v>
      </c>
      <c r="CG32" s="9">
        <f t="shared" si="0"/>
        <v>14.319000000000001</v>
      </c>
      <c r="CH32">
        <f>+AG$82</f>
        <v>40.402000000000001</v>
      </c>
      <c r="CI32" s="10">
        <f t="shared" si="1"/>
        <v>1.6064028643052779</v>
      </c>
      <c r="CJ32" s="7">
        <f t="shared" si="2"/>
        <v>1.1559126890859064</v>
      </c>
    </row>
    <row r="33" spans="2:88">
      <c r="B33" t="s">
        <v>33</v>
      </c>
      <c r="C33" t="s">
        <v>2</v>
      </c>
      <c r="D33" t="s">
        <v>2</v>
      </c>
      <c r="E33">
        <v>8.0000000000000002E-3</v>
      </c>
      <c r="F33" t="s">
        <v>2</v>
      </c>
      <c r="G33">
        <v>1.7000000000000001E-2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>
        <v>2.3E-2</v>
      </c>
      <c r="X33" t="s">
        <v>2</v>
      </c>
      <c r="Y33" t="s">
        <v>2</v>
      </c>
      <c r="Z33" t="s">
        <v>2</v>
      </c>
      <c r="AA33">
        <v>2.7E-2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>
        <v>1.6E-2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>
        <v>0.215</v>
      </c>
      <c r="CB33" t="s">
        <v>2</v>
      </c>
      <c r="CC33" t="s">
        <v>2</v>
      </c>
      <c r="CG33" s="9">
        <f t="shared" si="0"/>
        <v>0.30599999999999999</v>
      </c>
      <c r="CH33">
        <f>+AH$82</f>
        <v>0.74</v>
      </c>
      <c r="CI33" s="10">
        <f t="shared" si="1"/>
        <v>-0.13076828026902382</v>
      </c>
      <c r="CJ33" s="7">
        <f t="shared" si="2"/>
        <v>-0.51427857351841999</v>
      </c>
    </row>
    <row r="34" spans="2:88">
      <c r="B34" t="s">
        <v>34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>
        <v>5.8000000000000003E-2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>
        <v>6.0000000000000001E-3</v>
      </c>
      <c r="P34" t="s">
        <v>2</v>
      </c>
      <c r="Q34" t="s">
        <v>2</v>
      </c>
      <c r="R34" t="s">
        <v>2</v>
      </c>
      <c r="S34" t="s">
        <v>2</v>
      </c>
      <c r="T34">
        <v>4.5999999999999999E-2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>
        <v>1.7999999999999999E-2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>
        <v>0.20899999999999999</v>
      </c>
      <c r="CG34" s="9">
        <f t="shared" si="0"/>
        <v>0.33699999999999997</v>
      </c>
      <c r="CH34">
        <f>+AI$82</f>
        <v>0.92100000000000004</v>
      </c>
      <c r="CI34" s="10">
        <f t="shared" si="1"/>
        <v>-3.5740369803151061E-2</v>
      </c>
      <c r="CJ34" s="7">
        <f t="shared" si="2"/>
        <v>-0.4723700991286614</v>
      </c>
    </row>
    <row r="35" spans="2:88">
      <c r="B35" t="s">
        <v>35</v>
      </c>
      <c r="C35">
        <v>0.02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3.7999999999999999E-2</v>
      </c>
      <c r="J35" t="s">
        <v>2</v>
      </c>
      <c r="K35">
        <v>2.5999999999999999E-2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>
        <v>2.7E-2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>
        <v>1.4E-2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>
        <v>3.5999999999999997E-2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0.56899999999999995</v>
      </c>
      <c r="CG35" s="9">
        <f t="shared" si="0"/>
        <v>0.73</v>
      </c>
      <c r="CH35">
        <f>+AJ$82</f>
        <v>2.8479999999999999</v>
      </c>
      <c r="CI35" s="10">
        <f t="shared" si="1"/>
        <v>0.45453998496481873</v>
      </c>
      <c r="CJ35" s="7">
        <f t="shared" si="2"/>
        <v>-0.13667713987954411</v>
      </c>
    </row>
    <row r="36" spans="2:88">
      <c r="B36" t="s">
        <v>85</v>
      </c>
      <c r="C36" t="s">
        <v>2</v>
      </c>
      <c r="D36">
        <v>6.0999999999999999E-2</v>
      </c>
      <c r="E36" t="s">
        <v>2</v>
      </c>
      <c r="F36" t="s">
        <v>2</v>
      </c>
      <c r="G36">
        <v>1.0999999999999999E-2</v>
      </c>
      <c r="H36" t="s">
        <v>2</v>
      </c>
      <c r="I36">
        <v>3.6999999999999998E-2</v>
      </c>
      <c r="J36" t="s">
        <v>2</v>
      </c>
      <c r="K36">
        <v>0.16900000000000001</v>
      </c>
      <c r="L36" t="s">
        <v>2</v>
      </c>
      <c r="M36">
        <v>0.245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0.19700000000000001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>
        <v>0.18099999999999999</v>
      </c>
      <c r="AH36" t="s">
        <v>2</v>
      </c>
      <c r="AI36" t="s">
        <v>2</v>
      </c>
      <c r="AJ36" t="s">
        <v>2</v>
      </c>
      <c r="AK36">
        <v>7.8E-2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2.2469999999999999</v>
      </c>
      <c r="CG36" s="9">
        <f t="shared" si="0"/>
        <v>3.226</v>
      </c>
      <c r="CH36">
        <f>+AK$82</f>
        <v>10.476000000000001</v>
      </c>
      <c r="CI36" s="10">
        <f t="shared" si="1"/>
        <v>1.0201954897531946</v>
      </c>
      <c r="CJ36" s="7">
        <f t="shared" si="2"/>
        <v>0.50866436305294271</v>
      </c>
    </row>
    <row r="37" spans="2:88">
      <c r="B37" t="s">
        <v>37</v>
      </c>
      <c r="C37" t="s">
        <v>2</v>
      </c>
      <c r="D37" t="s">
        <v>2</v>
      </c>
      <c r="E37" t="s">
        <v>2</v>
      </c>
      <c r="F37" t="s">
        <v>2</v>
      </c>
      <c r="G37">
        <v>5.0000000000000001E-3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>
        <v>7.0000000000000001E-3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>
        <v>3.0000000000000001E-3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6.6000000000000003E-2</v>
      </c>
      <c r="CG37" s="9">
        <f t="shared" si="0"/>
        <v>8.1000000000000003E-2</v>
      </c>
      <c r="CH37">
        <f>+AL$82</f>
        <v>0.29499999999999998</v>
      </c>
      <c r="CI37" s="10">
        <f t="shared" si="1"/>
        <v>-0.53017798402183702</v>
      </c>
      <c r="CJ37" s="7">
        <f t="shared" si="2"/>
        <v>-1.0915149811213503</v>
      </c>
    </row>
    <row r="38" spans="2:88">
      <c r="B38" t="s">
        <v>38</v>
      </c>
      <c r="C38" t="s">
        <v>2</v>
      </c>
      <c r="D38" t="s">
        <v>2</v>
      </c>
      <c r="E38">
        <v>2.1999999999999999E-2</v>
      </c>
      <c r="F38">
        <v>8.9999999999999993E-3</v>
      </c>
      <c r="G38">
        <v>1.4999999999999999E-2</v>
      </c>
      <c r="H38" t="s">
        <v>2</v>
      </c>
      <c r="I38" t="s">
        <v>2</v>
      </c>
      <c r="J38" t="s">
        <v>2</v>
      </c>
      <c r="K38" t="s">
        <v>2</v>
      </c>
      <c r="L38">
        <v>0</v>
      </c>
      <c r="M38" t="s">
        <v>2</v>
      </c>
      <c r="N38">
        <v>5.0000000000000001E-3</v>
      </c>
      <c r="O38" t="s">
        <v>2</v>
      </c>
      <c r="P38">
        <v>8.0000000000000002E-3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>
        <v>3.1E-2</v>
      </c>
      <c r="X38" t="s">
        <v>2</v>
      </c>
      <c r="Y38" t="s">
        <v>2</v>
      </c>
      <c r="Z38" t="s">
        <v>2</v>
      </c>
      <c r="AA38">
        <v>1.4999999999999999E-2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>
        <v>1E-3</v>
      </c>
      <c r="AN38">
        <v>2E-3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 t="s">
        <v>2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>
        <v>0.127</v>
      </c>
      <c r="CB38" t="s">
        <v>2</v>
      </c>
      <c r="CC38" t="s">
        <v>2</v>
      </c>
      <c r="CG38" s="9">
        <f t="shared" si="0"/>
        <v>0.23499999999999999</v>
      </c>
      <c r="CH38">
        <f>+AM$82</f>
        <v>0.58799999999999997</v>
      </c>
      <c r="CI38" s="10">
        <f t="shared" si="1"/>
        <v>-0.23062267392386154</v>
      </c>
      <c r="CJ38" s="7">
        <f t="shared" si="2"/>
        <v>-0.62893213772826373</v>
      </c>
    </row>
    <row r="39" spans="2:88">
      <c r="B39" t="s">
        <v>39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>
        <v>7.0000000000000001E-3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  <c r="AN39" t="s">
        <v>2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>
        <v>4.0000000000000001E-3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2.8000000000000001E-2</v>
      </c>
      <c r="CB39" t="s">
        <v>2</v>
      </c>
      <c r="CC39" t="s">
        <v>2</v>
      </c>
      <c r="CG39" s="9">
        <f t="shared" si="0"/>
        <v>3.9E-2</v>
      </c>
      <c r="CH39">
        <f>+AN$82</f>
        <v>0.13400000000000001</v>
      </c>
      <c r="CI39" s="10">
        <f t="shared" si="1"/>
        <v>-0.8728952016351923</v>
      </c>
      <c r="CJ39" s="7">
        <f t="shared" si="2"/>
        <v>-1.4089353929735009</v>
      </c>
    </row>
    <row r="40" spans="2:88">
      <c r="B40" t="s">
        <v>40</v>
      </c>
      <c r="C40" t="s">
        <v>2</v>
      </c>
      <c r="D40" t="s">
        <v>2</v>
      </c>
      <c r="E40">
        <v>8.7999999999999995E-2</v>
      </c>
      <c r="F40" t="s">
        <v>2</v>
      </c>
      <c r="G40">
        <v>1.2E-2</v>
      </c>
      <c r="H40">
        <v>6.6000000000000003E-2</v>
      </c>
      <c r="I40">
        <v>6.8000000000000005E-2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>
        <v>7.3999999999999996E-2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>
        <v>6.3E-2</v>
      </c>
      <c r="AU40" t="s">
        <v>2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 t="s">
        <v>2</v>
      </c>
      <c r="CB40" t="s">
        <v>2</v>
      </c>
      <c r="CC40">
        <v>0.65900000000000003</v>
      </c>
      <c r="CG40" s="9">
        <f t="shared" si="0"/>
        <v>1.03</v>
      </c>
      <c r="CH40">
        <f>+AO$82</f>
        <v>3.1349999999999998</v>
      </c>
      <c r="CI40" s="10">
        <f t="shared" si="1"/>
        <v>0.49623754516673524</v>
      </c>
      <c r="CJ40" s="7">
        <f t="shared" si="2"/>
        <v>1.2837224705172217E-2</v>
      </c>
    </row>
    <row r="41" spans="2:88">
      <c r="B41" t="s">
        <v>41</v>
      </c>
      <c r="C41">
        <v>8.5999999999999993E-2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>
        <v>0.109</v>
      </c>
      <c r="J41" t="s">
        <v>2</v>
      </c>
      <c r="K41" t="s">
        <v>2</v>
      </c>
      <c r="L41" t="s">
        <v>2</v>
      </c>
      <c r="M41">
        <v>0.93400000000000005</v>
      </c>
      <c r="N41" t="s">
        <v>2</v>
      </c>
      <c r="O41">
        <v>0.13500000000000001</v>
      </c>
      <c r="P41" t="s">
        <v>2</v>
      </c>
      <c r="Q41">
        <v>0.26900000000000002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>
        <v>0.41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5.0000000000000001E-3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3.226</v>
      </c>
      <c r="CG41" s="9">
        <f t="shared" si="0"/>
        <v>5.1739999999999995</v>
      </c>
      <c r="CH41">
        <f>+AP$82</f>
        <v>14.109</v>
      </c>
      <c r="CI41" s="10">
        <f t="shared" si="1"/>
        <v>1.1494962334657419</v>
      </c>
      <c r="CJ41" s="7">
        <f t="shared" si="2"/>
        <v>0.71382642438052457</v>
      </c>
    </row>
    <row r="42" spans="2:88">
      <c r="B42" t="s">
        <v>42</v>
      </c>
      <c r="C42" t="s">
        <v>2</v>
      </c>
      <c r="D42" t="s">
        <v>2</v>
      </c>
      <c r="E42">
        <v>9.9000000000000005E-2</v>
      </c>
      <c r="F42" t="s">
        <v>2</v>
      </c>
      <c r="G42">
        <v>1.9E-2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>
        <v>0.11700000000000001</v>
      </c>
      <c r="R42" t="s">
        <v>2</v>
      </c>
      <c r="S42">
        <v>0.24099999999999999</v>
      </c>
      <c r="T42" t="s">
        <v>2</v>
      </c>
      <c r="U42" t="s">
        <v>2</v>
      </c>
      <c r="V42">
        <v>0.19800000000000001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0.16600000000000001</v>
      </c>
      <c r="AD42" t="s">
        <v>2</v>
      </c>
      <c r="AE42">
        <v>0.318</v>
      </c>
      <c r="AF42" t="s">
        <v>2</v>
      </c>
      <c r="AG42">
        <v>0.17499999999999999</v>
      </c>
      <c r="AH42" t="s">
        <v>2</v>
      </c>
      <c r="AI42">
        <v>7.8E-2</v>
      </c>
      <c r="AJ42" t="s">
        <v>2</v>
      </c>
      <c r="AK42">
        <v>0.09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>
        <v>0.249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2.8090000000000002</v>
      </c>
      <c r="CG42" s="9">
        <f t="shared" si="0"/>
        <v>4.5590000000000002</v>
      </c>
      <c r="CH42">
        <f>+AQ$82</f>
        <v>11.669</v>
      </c>
      <c r="CI42" s="10">
        <f t="shared" si="1"/>
        <v>1.0670336398422622</v>
      </c>
      <c r="CJ42" s="7">
        <f t="shared" si="2"/>
        <v>0.65886959220196228</v>
      </c>
    </row>
    <row r="43" spans="2:88">
      <c r="B43" t="s">
        <v>43</v>
      </c>
      <c r="C43">
        <v>1.7999999999999999E-2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3.5999999999999997E-2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 t="s">
        <v>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0.10299999999999999</v>
      </c>
      <c r="CG43" s="9">
        <f t="shared" si="0"/>
        <v>0.15699999999999997</v>
      </c>
      <c r="CH43">
        <f>+AR$82</f>
        <v>0.52500000000000002</v>
      </c>
      <c r="CI43" s="10">
        <f t="shared" si="1"/>
        <v>-0.27984069659404309</v>
      </c>
      <c r="CJ43" s="7">
        <f t="shared" si="2"/>
        <v>-0.80410034759076632</v>
      </c>
    </row>
    <row r="44" spans="2:88">
      <c r="B44" t="s">
        <v>44</v>
      </c>
      <c r="C44" t="s">
        <v>2</v>
      </c>
      <c r="D44" t="s">
        <v>2</v>
      </c>
      <c r="E44">
        <v>0.125</v>
      </c>
      <c r="F44" t="s">
        <v>2</v>
      </c>
      <c r="G44">
        <v>2.9000000000000001E-2</v>
      </c>
      <c r="H44" t="s">
        <v>2</v>
      </c>
      <c r="I44">
        <v>7.2999999999999995E-2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>
        <v>0.214</v>
      </c>
      <c r="P44" t="s">
        <v>2</v>
      </c>
      <c r="Q44" t="s">
        <v>2</v>
      </c>
      <c r="R44" t="s">
        <v>2</v>
      </c>
      <c r="S44">
        <v>0.29599999999999999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>
        <v>0.254</v>
      </c>
      <c r="AD44" t="s">
        <v>2</v>
      </c>
      <c r="AE44">
        <v>0.129</v>
      </c>
      <c r="AF44" t="s">
        <v>2</v>
      </c>
      <c r="AG44">
        <v>0.36099999999999999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>
        <v>4.2000000000000003E-2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2.5390000000000001</v>
      </c>
      <c r="CG44" s="9">
        <f t="shared" si="0"/>
        <v>4.0620000000000003</v>
      </c>
      <c r="CH44">
        <f>+AS$82</f>
        <v>11.129</v>
      </c>
      <c r="CI44" s="10">
        <f t="shared" si="1"/>
        <v>1.0464561424125918</v>
      </c>
      <c r="CJ44" s="7">
        <f t="shared" si="2"/>
        <v>0.60873991906878799</v>
      </c>
    </row>
    <row r="45" spans="2:88">
      <c r="B45" t="s">
        <v>45</v>
      </c>
      <c r="C45">
        <v>5.8000000000000003E-2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1.1779999999999999</v>
      </c>
      <c r="CG45" s="9">
        <f t="shared" si="0"/>
        <v>1.236</v>
      </c>
      <c r="CH45">
        <f>+AT$82</f>
        <v>5.07</v>
      </c>
      <c r="CI45" s="10">
        <f t="shared" si="1"/>
        <v>0.70500795933333604</v>
      </c>
      <c r="CJ45" s="7">
        <f t="shared" si="2"/>
        <v>9.2018470752797024E-2</v>
      </c>
    </row>
    <row r="46" spans="2:88">
      <c r="B46" t="s">
        <v>46</v>
      </c>
      <c r="C46" t="s">
        <v>2</v>
      </c>
      <c r="D46" t="s">
        <v>2</v>
      </c>
      <c r="E46">
        <v>0.23699999999999999</v>
      </c>
      <c r="F46" t="s">
        <v>2</v>
      </c>
      <c r="G46">
        <v>2.1000000000000001E-2</v>
      </c>
      <c r="H46" t="s">
        <v>2</v>
      </c>
      <c r="I46" t="s">
        <v>2</v>
      </c>
      <c r="J46" t="s">
        <v>2</v>
      </c>
      <c r="K46" t="s">
        <v>2</v>
      </c>
      <c r="L46">
        <v>2E-3</v>
      </c>
      <c r="M46" t="s">
        <v>2</v>
      </c>
      <c r="N46" t="s">
        <v>2</v>
      </c>
      <c r="O46" t="s">
        <v>2</v>
      </c>
      <c r="P46">
        <v>0.15</v>
      </c>
      <c r="Q46" t="s">
        <v>2</v>
      </c>
      <c r="R46" t="s">
        <v>2</v>
      </c>
      <c r="S46" t="s">
        <v>2</v>
      </c>
      <c r="T46" t="s">
        <v>2</v>
      </c>
      <c r="U46">
        <v>0.01</v>
      </c>
      <c r="V46" t="s">
        <v>2</v>
      </c>
      <c r="W46">
        <v>4.0000000000000001E-3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>
        <v>3.4000000000000002E-2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>
        <v>0.55200000000000005</v>
      </c>
      <c r="CB46" t="s">
        <v>2</v>
      </c>
      <c r="CC46" t="s">
        <v>2</v>
      </c>
      <c r="CG46" s="9">
        <f t="shared" si="0"/>
        <v>1.0100000000000002</v>
      </c>
      <c r="CH46">
        <f>+AU$82</f>
        <v>2.0539999999999998</v>
      </c>
      <c r="CI46" s="10">
        <f t="shared" si="1"/>
        <v>0.31260043926125936</v>
      </c>
      <c r="CJ46" s="7">
        <f t="shared" si="2"/>
        <v>4.3213737826426736E-3</v>
      </c>
    </row>
    <row r="47" spans="2:88">
      <c r="B47" t="s">
        <v>47</v>
      </c>
      <c r="C47">
        <v>9.8000000000000004E-2</v>
      </c>
      <c r="D47">
        <v>0.152</v>
      </c>
      <c r="E47">
        <v>9.8000000000000004E-2</v>
      </c>
      <c r="F47" t="s">
        <v>2</v>
      </c>
      <c r="G47">
        <v>1.4999999999999999E-2</v>
      </c>
      <c r="H47">
        <v>1.931</v>
      </c>
      <c r="I47" t="s">
        <v>2</v>
      </c>
      <c r="J47" t="s">
        <v>2</v>
      </c>
      <c r="K47">
        <v>3.839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>
        <v>3.052</v>
      </c>
      <c r="S47">
        <v>1.8320000000000001</v>
      </c>
      <c r="T47" t="s">
        <v>2</v>
      </c>
      <c r="U47" t="s">
        <v>2</v>
      </c>
      <c r="V47">
        <v>0.23899999999999999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>
        <v>0.26100000000000001</v>
      </c>
      <c r="AD47" t="s">
        <v>2</v>
      </c>
      <c r="AE47">
        <v>2.5999999999999999E-2</v>
      </c>
      <c r="AF47" t="s">
        <v>2</v>
      </c>
      <c r="AG47">
        <v>1.1140000000000001</v>
      </c>
      <c r="AH47" t="s">
        <v>2</v>
      </c>
      <c r="AI47" t="s">
        <v>2</v>
      </c>
      <c r="AJ47" t="s">
        <v>2</v>
      </c>
      <c r="AK47">
        <v>0.27500000000000002</v>
      </c>
      <c r="AL47">
        <v>1E-3</v>
      </c>
      <c r="AM47" t="s">
        <v>2</v>
      </c>
      <c r="AN47" t="s">
        <v>2</v>
      </c>
      <c r="AO47" t="s">
        <v>2</v>
      </c>
      <c r="AP47" t="s">
        <v>2</v>
      </c>
      <c r="AQ47">
        <v>0.182</v>
      </c>
      <c r="AR47" t="s">
        <v>2</v>
      </c>
      <c r="AS47" t="s">
        <v>2</v>
      </c>
      <c r="AT47" t="s">
        <v>2</v>
      </c>
      <c r="AU47" t="s">
        <v>2</v>
      </c>
      <c r="AV47">
        <v>0.25900000000000001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>
        <v>1.627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 t="s">
        <v>2</v>
      </c>
      <c r="CB47" t="s">
        <v>2</v>
      </c>
      <c r="CC47">
        <v>9.9740000000000002</v>
      </c>
      <c r="CG47" s="9">
        <f t="shared" si="0"/>
        <v>24.975000000000001</v>
      </c>
      <c r="CH47">
        <f>+AV$82</f>
        <v>51.293999999999997</v>
      </c>
      <c r="CI47" s="10">
        <f t="shared" si="1"/>
        <v>1.7100665674648896</v>
      </c>
      <c r="CJ47" s="7">
        <f t="shared" si="2"/>
        <v>1.3975054968980198</v>
      </c>
    </row>
    <row r="48" spans="2:88">
      <c r="B48" t="s">
        <v>48</v>
      </c>
      <c r="C48" t="s">
        <v>2</v>
      </c>
      <c r="D48" t="s">
        <v>2</v>
      </c>
      <c r="E48">
        <v>0.218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>
        <v>3.0000000000000001E-3</v>
      </c>
      <c r="O48" t="s">
        <v>2</v>
      </c>
      <c r="P48">
        <v>0.224</v>
      </c>
      <c r="Q48" t="s">
        <v>2</v>
      </c>
      <c r="R48" t="s">
        <v>2</v>
      </c>
      <c r="S48" t="s">
        <v>2</v>
      </c>
      <c r="T48" t="s">
        <v>2</v>
      </c>
      <c r="U48">
        <v>6.2E-2</v>
      </c>
      <c r="V48" t="s">
        <v>2</v>
      </c>
      <c r="W48">
        <v>3.2000000000000001E-2</v>
      </c>
      <c r="X48" t="s">
        <v>2</v>
      </c>
      <c r="Y48" t="s">
        <v>2</v>
      </c>
      <c r="Z48" t="s">
        <v>2</v>
      </c>
      <c r="AA48">
        <v>6.2E-2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 t="s">
        <v>2</v>
      </c>
      <c r="AQ48" t="s">
        <v>2</v>
      </c>
      <c r="AR48" t="s">
        <v>2</v>
      </c>
      <c r="AS48" t="s">
        <v>2</v>
      </c>
      <c r="AT48" t="s">
        <v>2</v>
      </c>
      <c r="AU48" t="s">
        <v>2</v>
      </c>
      <c r="AV48" t="s">
        <v>2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 t="s">
        <v>2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>
        <v>1.8160000000000001</v>
      </c>
      <c r="CB48" t="s">
        <v>2</v>
      </c>
      <c r="CC48" t="s">
        <v>2</v>
      </c>
      <c r="CG48" s="9">
        <f t="shared" si="0"/>
        <v>2.4169999999999998</v>
      </c>
      <c r="CH48">
        <f>+AW$82</f>
        <v>7.0289999999999999</v>
      </c>
      <c r="CI48" s="10">
        <f t="shared" si="1"/>
        <v>0.84689354331662514</v>
      </c>
      <c r="CJ48" s="7">
        <f t="shared" si="2"/>
        <v>0.38327665040765035</v>
      </c>
    </row>
    <row r="49" spans="2:88">
      <c r="B49" t="s">
        <v>49</v>
      </c>
      <c r="C49" t="s">
        <v>2</v>
      </c>
      <c r="D49" t="s">
        <v>2</v>
      </c>
      <c r="E49">
        <v>9.6000000000000002E-2</v>
      </c>
      <c r="F49" t="s">
        <v>2</v>
      </c>
      <c r="G49" t="s">
        <v>2</v>
      </c>
      <c r="H49" t="s">
        <v>2</v>
      </c>
      <c r="I49" t="s">
        <v>2</v>
      </c>
      <c r="J49">
        <v>5.2999999999999999E-2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>
        <v>0.13300000000000001</v>
      </c>
      <c r="AU49">
        <v>1.4999999999999999E-2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1.087</v>
      </c>
      <c r="CB49" t="s">
        <v>2</v>
      </c>
      <c r="CC49" t="s">
        <v>2</v>
      </c>
      <c r="CG49" s="9">
        <f t="shared" si="0"/>
        <v>1.3839999999999999</v>
      </c>
      <c r="CH49">
        <f>+AX$82</f>
        <v>4.0259999999999998</v>
      </c>
      <c r="CI49" s="10">
        <f t="shared" si="1"/>
        <v>0.60487377055263569</v>
      </c>
      <c r="CJ49" s="7">
        <f t="shared" si="2"/>
        <v>0.14113609012073897</v>
      </c>
    </row>
    <row r="50" spans="2:88">
      <c r="B50" t="s">
        <v>50</v>
      </c>
      <c r="C50" t="s">
        <v>2</v>
      </c>
      <c r="D50" t="s">
        <v>2</v>
      </c>
      <c r="E50" t="s">
        <v>2</v>
      </c>
      <c r="F50">
        <v>2E-3</v>
      </c>
      <c r="G50" t="s">
        <v>2</v>
      </c>
      <c r="H50" t="s">
        <v>2</v>
      </c>
      <c r="I50" t="s">
        <v>2</v>
      </c>
      <c r="J50">
        <v>1.7000000000000001E-2</v>
      </c>
      <c r="K50" t="s">
        <v>2</v>
      </c>
      <c r="L50">
        <v>5.0000000000000001E-3</v>
      </c>
      <c r="M50" t="s">
        <v>2</v>
      </c>
      <c r="N50">
        <v>1E-3</v>
      </c>
      <c r="O50" t="s">
        <v>2</v>
      </c>
      <c r="P50">
        <v>8.9999999999999993E-3</v>
      </c>
      <c r="Q50" t="s">
        <v>2</v>
      </c>
      <c r="R50" t="s">
        <v>2</v>
      </c>
      <c r="S50" t="s">
        <v>2</v>
      </c>
      <c r="T50" t="s">
        <v>2</v>
      </c>
      <c r="U50">
        <v>8.0000000000000002E-3</v>
      </c>
      <c r="V50" t="s">
        <v>2</v>
      </c>
      <c r="W50">
        <v>1.6E-2</v>
      </c>
      <c r="X50" t="s">
        <v>2</v>
      </c>
      <c r="Y50" t="s">
        <v>2</v>
      </c>
      <c r="Z50" t="s">
        <v>2</v>
      </c>
      <c r="AA50">
        <v>1.0999999999999999E-2</v>
      </c>
      <c r="AB50">
        <v>3.0000000000000001E-3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>
        <v>6.0000000000000001E-3</v>
      </c>
      <c r="AN50">
        <v>3.0000000000000001E-3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1.2E-2</v>
      </c>
      <c r="AU50">
        <v>2E-3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7.1999999999999995E-2</v>
      </c>
      <c r="CB50" t="s">
        <v>2</v>
      </c>
      <c r="CC50" t="s">
        <v>2</v>
      </c>
      <c r="CG50" s="9">
        <f t="shared" si="0"/>
        <v>0.16700000000000001</v>
      </c>
      <c r="CH50">
        <f>+AY$82</f>
        <v>0.23499999999999999</v>
      </c>
      <c r="CI50" s="10">
        <f t="shared" si="1"/>
        <v>-0.62893213772826373</v>
      </c>
      <c r="CJ50" s="7">
        <f t="shared" si="2"/>
        <v>-0.77728352885241669</v>
      </c>
    </row>
    <row r="51" spans="2:88">
      <c r="B51" t="s">
        <v>51</v>
      </c>
      <c r="C51" t="s">
        <v>2</v>
      </c>
      <c r="D51" t="s">
        <v>2</v>
      </c>
      <c r="E51" t="s">
        <v>2</v>
      </c>
      <c r="F51">
        <v>0</v>
      </c>
      <c r="G51" t="s">
        <v>2</v>
      </c>
      <c r="H51" t="s">
        <v>2</v>
      </c>
      <c r="I51" t="s">
        <v>2</v>
      </c>
      <c r="J51">
        <v>2E-3</v>
      </c>
      <c r="K51" t="s">
        <v>2</v>
      </c>
      <c r="L51">
        <v>1E-3</v>
      </c>
      <c r="M51" t="s">
        <v>2</v>
      </c>
      <c r="N51">
        <v>2E-3</v>
      </c>
      <c r="O51" t="s">
        <v>2</v>
      </c>
      <c r="P51">
        <v>0.121</v>
      </c>
      <c r="Q51" t="s">
        <v>2</v>
      </c>
      <c r="R51" t="s">
        <v>2</v>
      </c>
      <c r="S51" t="s">
        <v>2</v>
      </c>
      <c r="T51" t="s">
        <v>2</v>
      </c>
      <c r="U51">
        <v>2.1999999999999999E-2</v>
      </c>
      <c r="V51" t="s">
        <v>2</v>
      </c>
      <c r="W51">
        <v>5.0000000000000001E-3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>
        <v>1.4999999999999999E-2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8.8999999999999996E-2</v>
      </c>
      <c r="AU51">
        <v>1.7000000000000001E-2</v>
      </c>
      <c r="AV51" t="s">
        <v>2</v>
      </c>
      <c r="AW51" t="s">
        <v>2</v>
      </c>
      <c r="AX51" t="s">
        <v>2</v>
      </c>
      <c r="AY51">
        <v>0</v>
      </c>
      <c r="AZ51">
        <v>2E-3</v>
      </c>
      <c r="BA51">
        <v>3.0000000000000001E-3</v>
      </c>
      <c r="BB51">
        <v>3.0000000000000001E-3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0.16800000000000001</v>
      </c>
      <c r="CB51" t="s">
        <v>2</v>
      </c>
      <c r="CC51" t="s">
        <v>2</v>
      </c>
      <c r="CG51" s="9">
        <f t="shared" si="0"/>
        <v>0.45000000000000007</v>
      </c>
      <c r="CH51">
        <f>+AZ$82</f>
        <v>0.80800000000000005</v>
      </c>
      <c r="CI51" s="10">
        <f t="shared" si="1"/>
        <v>-9.2588639225413813E-2</v>
      </c>
      <c r="CJ51" s="7">
        <f t="shared" si="2"/>
        <v>-0.34678748622465627</v>
      </c>
    </row>
    <row r="52" spans="2:88">
      <c r="B52" t="s">
        <v>52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2E-3</v>
      </c>
      <c r="K52" t="s">
        <v>2</v>
      </c>
      <c r="L52">
        <v>1E-3</v>
      </c>
      <c r="M52" t="s">
        <v>2</v>
      </c>
      <c r="N52">
        <v>2E-3</v>
      </c>
      <c r="O52" t="s">
        <v>2</v>
      </c>
      <c r="P52">
        <v>0.19700000000000001</v>
      </c>
      <c r="Q52" t="s">
        <v>2</v>
      </c>
      <c r="R52" t="s">
        <v>2</v>
      </c>
      <c r="S52" t="s">
        <v>2</v>
      </c>
      <c r="T52" t="s">
        <v>2</v>
      </c>
      <c r="U52">
        <v>6.4000000000000001E-2</v>
      </c>
      <c r="V52" t="s">
        <v>2</v>
      </c>
      <c r="W52">
        <v>5.0000000000000001E-3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1.7999999999999999E-2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0.16300000000000001</v>
      </c>
      <c r="AU52">
        <v>1.9E-2</v>
      </c>
      <c r="AV52" t="s">
        <v>2</v>
      </c>
      <c r="AW52" t="s">
        <v>2</v>
      </c>
      <c r="AX52" t="s">
        <v>2</v>
      </c>
      <c r="AY52">
        <v>0</v>
      </c>
      <c r="AZ52">
        <v>2E-3</v>
      </c>
      <c r="BA52">
        <v>3.0000000000000001E-3</v>
      </c>
      <c r="BB52">
        <v>3.0000000000000001E-3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0.28499999999999998</v>
      </c>
      <c r="CB52" t="s">
        <v>2</v>
      </c>
      <c r="CC52" t="s">
        <v>2</v>
      </c>
      <c r="CG52" s="9">
        <f t="shared" si="0"/>
        <v>0.76400000000000001</v>
      </c>
      <c r="CH52">
        <f>+BA$82</f>
        <v>1.375</v>
      </c>
      <c r="CI52" s="10">
        <f t="shared" si="1"/>
        <v>0.13830269816628146</v>
      </c>
      <c r="CJ52" s="7">
        <f t="shared" si="2"/>
        <v>-0.11690664142431006</v>
      </c>
    </row>
    <row r="53" spans="2:88">
      <c r="B53" t="s">
        <v>53</v>
      </c>
      <c r="C53" t="s">
        <v>2</v>
      </c>
      <c r="D53" t="s">
        <v>2</v>
      </c>
      <c r="E53" t="s">
        <v>2</v>
      </c>
      <c r="F53">
        <v>1E-3</v>
      </c>
      <c r="G53" t="s">
        <v>2</v>
      </c>
      <c r="H53" t="s">
        <v>2</v>
      </c>
      <c r="I53" t="s">
        <v>2</v>
      </c>
      <c r="J53">
        <v>3.2000000000000001E-2</v>
      </c>
      <c r="K53" t="s">
        <v>2</v>
      </c>
      <c r="L53">
        <v>2.1000000000000001E-2</v>
      </c>
      <c r="M53" t="s">
        <v>2</v>
      </c>
      <c r="N53">
        <v>3.2000000000000001E-2</v>
      </c>
      <c r="O53" t="s">
        <v>2</v>
      </c>
      <c r="P53">
        <v>0.11</v>
      </c>
      <c r="Q53" t="s">
        <v>2</v>
      </c>
      <c r="R53" t="s">
        <v>2</v>
      </c>
      <c r="S53" t="s">
        <v>2</v>
      </c>
      <c r="T53" t="s">
        <v>2</v>
      </c>
      <c r="U53">
        <v>6.6000000000000003E-2</v>
      </c>
      <c r="V53" t="s">
        <v>2</v>
      </c>
      <c r="W53">
        <v>5.3999999999999999E-2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2.3E-2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9.0999999999999998E-2</v>
      </c>
      <c r="AU53">
        <v>3.9E-2</v>
      </c>
      <c r="AV53" t="s">
        <v>2</v>
      </c>
      <c r="AW53" t="s">
        <v>2</v>
      </c>
      <c r="AX53" t="s">
        <v>2</v>
      </c>
      <c r="AY53">
        <v>8.0000000000000002E-3</v>
      </c>
      <c r="AZ53">
        <v>2.1999999999999999E-2</v>
      </c>
      <c r="BA53">
        <v>3.6999999999999998E-2</v>
      </c>
      <c r="BB53">
        <v>4.2999999999999997E-2</v>
      </c>
      <c r="BC53" t="s">
        <v>2</v>
      </c>
      <c r="BD53">
        <v>4.4999999999999998E-2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0.34799999999999998</v>
      </c>
      <c r="CB53" t="s">
        <v>2</v>
      </c>
      <c r="CC53" t="s">
        <v>2</v>
      </c>
      <c r="CG53" s="9">
        <f t="shared" si="0"/>
        <v>0.97200000000000009</v>
      </c>
      <c r="CH53">
        <f>+BB$82</f>
        <v>1.661</v>
      </c>
      <c r="CI53" s="10">
        <f t="shared" si="1"/>
        <v>0.22036963245139449</v>
      </c>
      <c r="CJ53" s="7">
        <f t="shared" si="2"/>
        <v>-1.2333735073725385E-2</v>
      </c>
    </row>
    <row r="54" spans="2:88">
      <c r="B54" t="s">
        <v>54</v>
      </c>
      <c r="C54" t="s">
        <v>2</v>
      </c>
      <c r="D54" t="s">
        <v>2</v>
      </c>
      <c r="E54">
        <v>0.13100000000000001</v>
      </c>
      <c r="F54" t="s">
        <v>2</v>
      </c>
      <c r="G54" t="s">
        <v>2</v>
      </c>
      <c r="H54" t="s">
        <v>2</v>
      </c>
      <c r="I54">
        <v>0.10199999999999999</v>
      </c>
      <c r="J54" t="s">
        <v>2</v>
      </c>
      <c r="K54" t="s">
        <v>2</v>
      </c>
      <c r="L54" t="s">
        <v>2</v>
      </c>
      <c r="M54">
        <v>0.14899999999999999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>
        <v>0.129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>
        <v>6.6000000000000003E-2</v>
      </c>
      <c r="AD54" t="s">
        <v>2</v>
      </c>
      <c r="AE54" t="s">
        <v>2</v>
      </c>
      <c r="AF54" t="s">
        <v>2</v>
      </c>
      <c r="AG54">
        <v>5.0999999999999997E-2</v>
      </c>
      <c r="AH54" t="s">
        <v>2</v>
      </c>
      <c r="AI54" t="s">
        <v>2</v>
      </c>
      <c r="AJ54" t="s">
        <v>2</v>
      </c>
      <c r="AK54">
        <v>0.114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 t="s">
        <v>2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 t="s">
        <v>2</v>
      </c>
      <c r="CB54" t="s">
        <v>2</v>
      </c>
      <c r="CC54">
        <v>1.2689999999999999</v>
      </c>
      <c r="CG54" s="9">
        <f t="shared" si="0"/>
        <v>2.0110000000000001</v>
      </c>
      <c r="CH54">
        <f>+BC$82</f>
        <v>5.9729999999999999</v>
      </c>
      <c r="CI54" s="10">
        <f t="shared" si="1"/>
        <v>0.77619251474707196</v>
      </c>
      <c r="CJ54" s="7">
        <f t="shared" si="2"/>
        <v>0.30341207059674197</v>
      </c>
    </row>
    <row r="55" spans="2:88">
      <c r="B55" t="s">
        <v>55</v>
      </c>
      <c r="C55" t="s">
        <v>2</v>
      </c>
      <c r="D55" t="s">
        <v>2</v>
      </c>
      <c r="E55">
        <v>1.9E-2</v>
      </c>
      <c r="F55">
        <v>8.0000000000000002E-3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>
        <v>3.3000000000000002E-2</v>
      </c>
      <c r="V55" t="s">
        <v>2</v>
      </c>
      <c r="W55" t="s">
        <v>2</v>
      </c>
      <c r="X55" t="s">
        <v>2</v>
      </c>
      <c r="Y55">
        <v>0.78600000000000003</v>
      </c>
      <c r="Z55" t="s">
        <v>2</v>
      </c>
      <c r="AA55">
        <v>7.0000000000000007E-2</v>
      </c>
      <c r="AB55" t="s">
        <v>2</v>
      </c>
      <c r="AC55" t="s">
        <v>2</v>
      </c>
      <c r="AD55" t="s">
        <v>2</v>
      </c>
      <c r="AE55" t="s">
        <v>2</v>
      </c>
      <c r="AF55">
        <v>6.3E-2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>
        <v>0.16600000000000001</v>
      </c>
      <c r="AU55">
        <v>7.3999999999999996E-2</v>
      </c>
      <c r="AV55" t="s">
        <v>2</v>
      </c>
      <c r="AW55" t="s">
        <v>2</v>
      </c>
      <c r="AX55">
        <v>0.46100000000000002</v>
      </c>
      <c r="AY55">
        <v>0.02</v>
      </c>
      <c r="AZ55" t="s">
        <v>2</v>
      </c>
      <c r="BA55" t="s">
        <v>2</v>
      </c>
      <c r="BB55" t="s">
        <v>2</v>
      </c>
      <c r="BC55" t="s">
        <v>2</v>
      </c>
      <c r="BD55">
        <v>0.623</v>
      </c>
      <c r="BE55" t="s">
        <v>2</v>
      </c>
      <c r="BF55" t="s">
        <v>2</v>
      </c>
      <c r="BG55" t="s">
        <v>2</v>
      </c>
      <c r="BH55">
        <v>5.8999999999999997E-2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>
        <v>2.7679999999999998</v>
      </c>
      <c r="CB55" t="s">
        <v>2</v>
      </c>
      <c r="CC55" t="s">
        <v>2</v>
      </c>
      <c r="CG55" s="9">
        <f t="shared" si="0"/>
        <v>5.15</v>
      </c>
      <c r="CH55">
        <f>+BD$82</f>
        <v>11.827999999999999</v>
      </c>
      <c r="CI55" s="10">
        <f t="shared" si="1"/>
        <v>1.0729113158540799</v>
      </c>
      <c r="CJ55" s="7">
        <f t="shared" si="2"/>
        <v>0.71180722904119109</v>
      </c>
    </row>
    <row r="56" spans="2:88">
      <c r="B56" t="s">
        <v>56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>
        <v>8.6999999999999994E-2</v>
      </c>
      <c r="I56">
        <v>9.7000000000000003E-2</v>
      </c>
      <c r="J56" t="s">
        <v>2</v>
      </c>
      <c r="K56">
        <v>0.05</v>
      </c>
      <c r="L56" t="s">
        <v>2</v>
      </c>
      <c r="M56">
        <v>5.0999999999999997E-2</v>
      </c>
      <c r="N56" t="s">
        <v>2</v>
      </c>
      <c r="O56">
        <v>0.124</v>
      </c>
      <c r="P56" t="s">
        <v>2</v>
      </c>
      <c r="Q56">
        <v>4.2999999999999997E-2</v>
      </c>
      <c r="R56" t="s">
        <v>2</v>
      </c>
      <c r="S56">
        <v>3.3000000000000002E-2</v>
      </c>
      <c r="T56">
        <v>6.9000000000000006E-2</v>
      </c>
      <c r="U56" t="s">
        <v>2</v>
      </c>
      <c r="V56">
        <v>7.6999999999999999E-2</v>
      </c>
      <c r="W56" t="s">
        <v>2</v>
      </c>
      <c r="X56">
        <v>3.9E-2</v>
      </c>
      <c r="Y56" t="s">
        <v>2</v>
      </c>
      <c r="Z56" t="s">
        <v>2</v>
      </c>
      <c r="AA56" t="s">
        <v>2</v>
      </c>
      <c r="AB56" t="s">
        <v>2</v>
      </c>
      <c r="AC56">
        <v>9.0999999999999998E-2</v>
      </c>
      <c r="AD56">
        <v>5.2999999999999999E-2</v>
      </c>
      <c r="AE56">
        <v>0.158</v>
      </c>
      <c r="AF56" t="s">
        <v>2</v>
      </c>
      <c r="AG56">
        <v>7.1999999999999995E-2</v>
      </c>
      <c r="AH56" t="s">
        <v>2</v>
      </c>
      <c r="AI56">
        <v>7.5999999999999998E-2</v>
      </c>
      <c r="AJ56" t="s">
        <v>2</v>
      </c>
      <c r="AK56">
        <v>6.9000000000000006E-2</v>
      </c>
      <c r="AL56" t="s">
        <v>2</v>
      </c>
      <c r="AM56" t="s">
        <v>2</v>
      </c>
      <c r="AN56" t="s">
        <v>2</v>
      </c>
      <c r="AO56">
        <v>0.108</v>
      </c>
      <c r="AP56" t="s">
        <v>2</v>
      </c>
      <c r="AQ56">
        <v>9.9000000000000005E-2</v>
      </c>
      <c r="AR56" t="s">
        <v>2</v>
      </c>
      <c r="AS56">
        <v>0.112</v>
      </c>
      <c r="AT56">
        <v>8.7999999999999995E-2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t="s">
        <v>2</v>
      </c>
      <c r="BC56" t="s">
        <v>2</v>
      </c>
      <c r="BD56" t="s">
        <v>2</v>
      </c>
      <c r="BE56">
        <v>7.1999999999999995E-2</v>
      </c>
      <c r="BF56">
        <v>8.0000000000000002E-3</v>
      </c>
      <c r="BG56">
        <v>6.0000000000000001E-3</v>
      </c>
      <c r="BH56" t="s">
        <v>2</v>
      </c>
      <c r="BI56">
        <v>0.113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 t="s">
        <v>2</v>
      </c>
      <c r="CB56" t="s">
        <v>2</v>
      </c>
      <c r="CC56">
        <v>1.2989999999999999</v>
      </c>
      <c r="CG56" s="9">
        <f t="shared" si="0"/>
        <v>3.0940000000000003</v>
      </c>
      <c r="CH56">
        <f>+BE$82</f>
        <v>6.0650000000000004</v>
      </c>
      <c r="CI56" s="10">
        <f t="shared" si="1"/>
        <v>0.78283080520259185</v>
      </c>
      <c r="CJ56" s="7">
        <f t="shared" si="2"/>
        <v>0.49052030936334878</v>
      </c>
    </row>
    <row r="57" spans="2:88">
      <c r="B57" t="s">
        <v>57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0.01</v>
      </c>
      <c r="I57">
        <v>3.5999999999999997E-2</v>
      </c>
      <c r="J57" t="s">
        <v>2</v>
      </c>
      <c r="K57">
        <v>3.5000000000000003E-2</v>
      </c>
      <c r="L57" t="s">
        <v>2</v>
      </c>
      <c r="M57">
        <v>0.03</v>
      </c>
      <c r="N57" t="s">
        <v>2</v>
      </c>
      <c r="O57">
        <v>3.3000000000000002E-2</v>
      </c>
      <c r="P57" t="s">
        <v>2</v>
      </c>
      <c r="Q57">
        <v>1.6E-2</v>
      </c>
      <c r="R57" t="s">
        <v>2</v>
      </c>
      <c r="S57">
        <v>1.6E-2</v>
      </c>
      <c r="T57">
        <v>2.5999999999999999E-2</v>
      </c>
      <c r="U57" t="s">
        <v>2</v>
      </c>
      <c r="V57">
        <v>2.9000000000000001E-2</v>
      </c>
      <c r="W57" t="s">
        <v>2</v>
      </c>
      <c r="X57">
        <v>1.4999999999999999E-2</v>
      </c>
      <c r="Y57" t="s">
        <v>2</v>
      </c>
      <c r="Z57" t="s">
        <v>2</v>
      </c>
      <c r="AA57" t="s">
        <v>2</v>
      </c>
      <c r="AB57" t="s">
        <v>2</v>
      </c>
      <c r="AC57">
        <v>2.9000000000000001E-2</v>
      </c>
      <c r="AD57">
        <v>3.3000000000000002E-2</v>
      </c>
      <c r="AE57">
        <v>3.5000000000000003E-2</v>
      </c>
      <c r="AF57" t="s">
        <v>2</v>
      </c>
      <c r="AG57">
        <v>4.2000000000000003E-2</v>
      </c>
      <c r="AH57" t="s">
        <v>2</v>
      </c>
      <c r="AI57">
        <v>2.5999999999999999E-2</v>
      </c>
      <c r="AJ57" t="s">
        <v>2</v>
      </c>
      <c r="AK57">
        <v>2.7E-2</v>
      </c>
      <c r="AL57" t="s">
        <v>2</v>
      </c>
      <c r="AM57" t="s">
        <v>2</v>
      </c>
      <c r="AN57" t="s">
        <v>2</v>
      </c>
      <c r="AO57">
        <v>2.7E-2</v>
      </c>
      <c r="AP57" t="s">
        <v>2</v>
      </c>
      <c r="AQ57">
        <v>3.5000000000000003E-2</v>
      </c>
      <c r="AR57" t="s">
        <v>2</v>
      </c>
      <c r="AS57">
        <v>1.2999999999999999E-2</v>
      </c>
      <c r="AT57">
        <v>3.5000000000000003E-2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2.5000000000000001E-2</v>
      </c>
      <c r="BF57">
        <v>5.0000000000000001E-3</v>
      </c>
      <c r="BG57">
        <v>4.0000000000000001E-3</v>
      </c>
      <c r="BH57" t="s">
        <v>2</v>
      </c>
      <c r="BI57">
        <v>3.3000000000000002E-2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0.89700000000000002</v>
      </c>
      <c r="CG57" s="9">
        <f t="shared" si="0"/>
        <v>1.5120000000000002</v>
      </c>
      <c r="CH57">
        <f>+BF$82</f>
        <v>4.2709999999999999</v>
      </c>
      <c r="CI57" s="10">
        <f t="shared" si="1"/>
        <v>0.63052957142682409</v>
      </c>
      <c r="CJ57" s="7">
        <f t="shared" si="2"/>
        <v>0.1795517911651878</v>
      </c>
    </row>
    <row r="58" spans="2:88">
      <c r="B58" t="s">
        <v>58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0.01</v>
      </c>
      <c r="I58">
        <v>3.4000000000000002E-2</v>
      </c>
      <c r="J58" t="s">
        <v>2</v>
      </c>
      <c r="K58">
        <v>3.4000000000000002E-2</v>
      </c>
      <c r="L58" t="s">
        <v>2</v>
      </c>
      <c r="M58">
        <v>3.1E-2</v>
      </c>
      <c r="N58" t="s">
        <v>2</v>
      </c>
      <c r="O58">
        <v>3.2000000000000001E-2</v>
      </c>
      <c r="P58" t="s">
        <v>2</v>
      </c>
      <c r="Q58">
        <v>1.6E-2</v>
      </c>
      <c r="R58" t="s">
        <v>2</v>
      </c>
      <c r="S58">
        <v>1.6E-2</v>
      </c>
      <c r="T58">
        <v>2.5000000000000001E-2</v>
      </c>
      <c r="U58" t="s">
        <v>2</v>
      </c>
      <c r="V58">
        <v>2.8000000000000001E-2</v>
      </c>
      <c r="W58" t="s">
        <v>2</v>
      </c>
      <c r="X58">
        <v>1.4999999999999999E-2</v>
      </c>
      <c r="Y58" t="s">
        <v>2</v>
      </c>
      <c r="Z58" t="s">
        <v>2</v>
      </c>
      <c r="AA58" t="s">
        <v>2</v>
      </c>
      <c r="AB58" t="s">
        <v>2</v>
      </c>
      <c r="AC58">
        <v>2.8000000000000001E-2</v>
      </c>
      <c r="AD58">
        <v>3.3000000000000002E-2</v>
      </c>
      <c r="AE58">
        <v>3.4000000000000002E-2</v>
      </c>
      <c r="AF58" t="s">
        <v>2</v>
      </c>
      <c r="AG58">
        <v>3.5999999999999997E-2</v>
      </c>
      <c r="AH58" t="s">
        <v>2</v>
      </c>
      <c r="AI58">
        <v>2.5000000000000001E-2</v>
      </c>
      <c r="AJ58" t="s">
        <v>2</v>
      </c>
      <c r="AK58">
        <v>2.5999999999999999E-2</v>
      </c>
      <c r="AL58" t="s">
        <v>2</v>
      </c>
      <c r="AM58" t="s">
        <v>2</v>
      </c>
      <c r="AN58" t="s">
        <v>2</v>
      </c>
      <c r="AO58">
        <v>2.5999999999999999E-2</v>
      </c>
      <c r="AP58" t="s">
        <v>2</v>
      </c>
      <c r="AQ58">
        <v>3.4000000000000002E-2</v>
      </c>
      <c r="AR58" t="s">
        <v>2</v>
      </c>
      <c r="AS58">
        <v>1.2E-2</v>
      </c>
      <c r="AT58">
        <v>3.4000000000000002E-2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2.5000000000000001E-2</v>
      </c>
      <c r="BF58">
        <v>4.0000000000000001E-3</v>
      </c>
      <c r="BG58">
        <v>3.0000000000000001E-3</v>
      </c>
      <c r="BH58" t="s">
        <v>2</v>
      </c>
      <c r="BI58">
        <v>3.2000000000000001E-2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0.70699999999999996</v>
      </c>
      <c r="CG58" s="9">
        <f t="shared" si="0"/>
        <v>1.3000000000000003</v>
      </c>
      <c r="CH58">
        <f>+BG$82</f>
        <v>3.3490000000000002</v>
      </c>
      <c r="CI58" s="10">
        <f t="shared" si="1"/>
        <v>0.5249151475398669</v>
      </c>
      <c r="CJ58" s="7">
        <f t="shared" si="2"/>
        <v>0.11394335230683686</v>
      </c>
    </row>
    <row r="59" spans="2:88">
      <c r="B59" t="s">
        <v>59</v>
      </c>
      <c r="C59" t="s">
        <v>2</v>
      </c>
      <c r="D59" t="s">
        <v>2</v>
      </c>
      <c r="E59">
        <v>5.0999999999999997E-2</v>
      </c>
      <c r="F59">
        <v>1.7999999999999999E-2</v>
      </c>
      <c r="G59">
        <v>2.1000000000000001E-2</v>
      </c>
      <c r="H59" t="s">
        <v>2</v>
      </c>
      <c r="I59" t="s">
        <v>2</v>
      </c>
      <c r="J59">
        <v>1E-3</v>
      </c>
      <c r="K59" t="s">
        <v>2</v>
      </c>
      <c r="L59">
        <v>1E-3</v>
      </c>
      <c r="M59" t="s">
        <v>2</v>
      </c>
      <c r="N59">
        <v>4.0000000000000001E-3</v>
      </c>
      <c r="O59" t="s">
        <v>2</v>
      </c>
      <c r="P59">
        <v>8.7999999999999995E-2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>
        <v>2.3E-2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>
        <v>3.0000000000000001E-3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 t="s">
        <v>2</v>
      </c>
      <c r="BF59" t="s">
        <v>2</v>
      </c>
      <c r="BG59" t="s">
        <v>2</v>
      </c>
      <c r="BH59">
        <v>1.2999999999999999E-2</v>
      </c>
      <c r="BI59" t="s">
        <v>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>
        <v>0.42299999999999999</v>
      </c>
      <c r="CB59" t="s">
        <v>2</v>
      </c>
      <c r="CC59" t="s">
        <v>2</v>
      </c>
      <c r="CG59" s="9">
        <f t="shared" si="0"/>
        <v>0.64600000000000002</v>
      </c>
      <c r="CH59">
        <f>+BH$82</f>
        <v>1.75</v>
      </c>
      <c r="CI59" s="10">
        <f t="shared" si="1"/>
        <v>0.24303804868629444</v>
      </c>
      <c r="CJ59" s="7">
        <f t="shared" si="2"/>
        <v>-0.18976748200491589</v>
      </c>
    </row>
    <row r="60" spans="2:88">
      <c r="B60" t="s">
        <v>60</v>
      </c>
      <c r="C60" t="s">
        <v>2</v>
      </c>
      <c r="D60" t="s">
        <v>2</v>
      </c>
      <c r="E60" t="s">
        <v>2</v>
      </c>
      <c r="F60" t="s">
        <v>2</v>
      </c>
      <c r="G60">
        <v>4.0000000000000001E-3</v>
      </c>
      <c r="H60">
        <v>0.11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>
        <v>1.073</v>
      </c>
      <c r="P60" t="s">
        <v>2</v>
      </c>
      <c r="Q60">
        <v>3.0449999999999999</v>
      </c>
      <c r="R60" t="s">
        <v>2</v>
      </c>
      <c r="S60">
        <v>1.595</v>
      </c>
      <c r="T60">
        <v>0.58099999999999996</v>
      </c>
      <c r="U60" t="s">
        <v>2</v>
      </c>
      <c r="V60">
        <v>0.34699999999999998</v>
      </c>
      <c r="W60" t="s">
        <v>2</v>
      </c>
      <c r="X60">
        <v>0.32200000000000001</v>
      </c>
      <c r="Y60" t="s">
        <v>2</v>
      </c>
      <c r="Z60" t="s">
        <v>2</v>
      </c>
      <c r="AA60" t="s">
        <v>2</v>
      </c>
      <c r="AB60" t="s">
        <v>2</v>
      </c>
      <c r="AC60">
        <v>0.56599999999999995</v>
      </c>
      <c r="AD60">
        <v>0.65100000000000002</v>
      </c>
      <c r="AE60">
        <v>0.76500000000000001</v>
      </c>
      <c r="AF60" t="s">
        <v>2</v>
      </c>
      <c r="AG60" t="s">
        <v>2</v>
      </c>
      <c r="AH60" t="s">
        <v>2</v>
      </c>
      <c r="AI60">
        <v>0.23</v>
      </c>
      <c r="AJ60">
        <v>1.115</v>
      </c>
      <c r="AK60">
        <v>0.69899999999999995</v>
      </c>
      <c r="AL60">
        <v>2.8000000000000001E-2</v>
      </c>
      <c r="AM60" t="s">
        <v>2</v>
      </c>
      <c r="AN60" t="s">
        <v>2</v>
      </c>
      <c r="AO60">
        <v>0.84</v>
      </c>
      <c r="AP60">
        <v>4.6390000000000002</v>
      </c>
      <c r="AQ60">
        <v>1.5449999999999999</v>
      </c>
      <c r="AR60">
        <v>0.17699999999999999</v>
      </c>
      <c r="AS60">
        <v>0.28499999999999998</v>
      </c>
      <c r="AT60">
        <v>0.52300000000000002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>
        <v>0.88800000000000001</v>
      </c>
      <c r="BD60" t="s">
        <v>2</v>
      </c>
      <c r="BE60" t="s">
        <v>2</v>
      </c>
      <c r="BF60" t="s">
        <v>2</v>
      </c>
      <c r="BG60" t="s">
        <v>2</v>
      </c>
      <c r="BH60" t="s">
        <v>2</v>
      </c>
      <c r="BI60">
        <v>5.2750000000000004</v>
      </c>
      <c r="BJ60" t="s">
        <v>2</v>
      </c>
      <c r="BK60">
        <v>0.95899999999999996</v>
      </c>
      <c r="BL60">
        <v>2.1000000000000001E-2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 t="s">
        <v>2</v>
      </c>
      <c r="CB60" t="s">
        <v>2</v>
      </c>
      <c r="CC60">
        <v>27.629000000000001</v>
      </c>
      <c r="CG60" s="9">
        <f t="shared" si="0"/>
        <v>53.912000000000006</v>
      </c>
      <c r="CH60">
        <f>+BI$82</f>
        <v>66.814999999999998</v>
      </c>
      <c r="CI60" s="10">
        <f t="shared" si="1"/>
        <v>1.8248739727439425</v>
      </c>
      <c r="CJ60" s="7">
        <f t="shared" si="2"/>
        <v>1.7316854433636459</v>
      </c>
    </row>
    <row r="61" spans="2:88">
      <c r="B61" t="s">
        <v>61</v>
      </c>
      <c r="C61">
        <v>8.9999999999999993E-3</v>
      </c>
      <c r="D61">
        <v>0.189</v>
      </c>
      <c r="E61">
        <v>0.158</v>
      </c>
      <c r="F61" t="s">
        <v>2</v>
      </c>
      <c r="G61">
        <v>1.2E-2</v>
      </c>
      <c r="H61">
        <v>2.0099999999999998</v>
      </c>
      <c r="I61">
        <v>8.0000000000000002E-3</v>
      </c>
      <c r="J61" t="s">
        <v>2</v>
      </c>
      <c r="K61">
        <v>11.506</v>
      </c>
      <c r="L61" t="s">
        <v>2</v>
      </c>
      <c r="M61">
        <v>9.6000000000000002E-2</v>
      </c>
      <c r="N61" t="s">
        <v>2</v>
      </c>
      <c r="O61" t="s">
        <v>2</v>
      </c>
      <c r="P61" t="s">
        <v>2</v>
      </c>
      <c r="Q61" t="s">
        <v>2</v>
      </c>
      <c r="R61">
        <v>3.806</v>
      </c>
      <c r="S61">
        <v>2.536</v>
      </c>
      <c r="T61" t="s">
        <v>2</v>
      </c>
      <c r="U61" t="s">
        <v>2</v>
      </c>
      <c r="V61">
        <v>0.94899999999999995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  <c r="AB61" t="s">
        <v>2</v>
      </c>
      <c r="AC61">
        <v>1.41</v>
      </c>
      <c r="AD61" t="s">
        <v>2</v>
      </c>
      <c r="AE61">
        <v>4.2000000000000003E-2</v>
      </c>
      <c r="AF61" t="s">
        <v>2</v>
      </c>
      <c r="AG61">
        <v>4.165</v>
      </c>
      <c r="AH61" t="s">
        <v>2</v>
      </c>
      <c r="AI61" t="s">
        <v>2</v>
      </c>
      <c r="AJ61" t="s">
        <v>2</v>
      </c>
      <c r="AK61">
        <v>0.41599999999999998</v>
      </c>
      <c r="AL61">
        <v>2E-3</v>
      </c>
      <c r="AM61" t="s">
        <v>2</v>
      </c>
      <c r="AN61" t="s">
        <v>2</v>
      </c>
      <c r="AO61" t="s">
        <v>2</v>
      </c>
      <c r="AP61" t="s">
        <v>2</v>
      </c>
      <c r="AQ61">
        <v>0.60399999999999998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 t="s">
        <v>2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 t="s">
        <v>2</v>
      </c>
      <c r="BJ61">
        <v>1.1220000000000001</v>
      </c>
      <c r="BK61" t="s">
        <v>2</v>
      </c>
      <c r="BL61" t="s">
        <v>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43.587000000000003</v>
      </c>
      <c r="CG61" s="9">
        <f t="shared" si="0"/>
        <v>72.62700000000001</v>
      </c>
      <c r="CH61">
        <f>+BJ$82</f>
        <v>177.904</v>
      </c>
      <c r="CI61" s="10">
        <f t="shared" si="1"/>
        <v>2.2501857128866125</v>
      </c>
      <c r="CJ61" s="7">
        <f t="shared" si="2"/>
        <v>1.8610981051505953</v>
      </c>
    </row>
    <row r="62" spans="2:88">
      <c r="B62" t="s">
        <v>62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>
        <v>6.4000000000000001E-2</v>
      </c>
      <c r="J62" t="s">
        <v>2</v>
      </c>
      <c r="K62" t="s">
        <v>2</v>
      </c>
      <c r="L62" t="s">
        <v>2</v>
      </c>
      <c r="M62">
        <v>5.8000000000000003E-2</v>
      </c>
      <c r="N62" t="s">
        <v>2</v>
      </c>
      <c r="O62">
        <v>6.2E-2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>
        <v>0.09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  <c r="AO62" t="s">
        <v>2</v>
      </c>
      <c r="AP62" t="s">
        <v>2</v>
      </c>
      <c r="AQ62">
        <v>5.6000000000000001E-2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 t="s">
        <v>2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0.50900000000000001</v>
      </c>
      <c r="CG62" s="9">
        <f t="shared" si="0"/>
        <v>0.83899999999999997</v>
      </c>
      <c r="CH62">
        <f>+BK$82</f>
        <v>2.5</v>
      </c>
      <c r="CI62" s="10">
        <f t="shared" si="1"/>
        <v>0.3979400086720376</v>
      </c>
      <c r="CJ62" s="7">
        <f t="shared" si="2"/>
        <v>-7.6238039171299746E-2</v>
      </c>
    </row>
    <row r="63" spans="2:88">
      <c r="B63" t="s">
        <v>63</v>
      </c>
      <c r="C63">
        <v>1.7999999999999999E-2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1.4E-2</v>
      </c>
      <c r="J63" t="s">
        <v>2</v>
      </c>
      <c r="K63" t="s">
        <v>2</v>
      </c>
      <c r="L63" t="s">
        <v>2</v>
      </c>
      <c r="M63">
        <v>1.2E-2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0.05</v>
      </c>
      <c r="CG63" s="9">
        <f t="shared" si="0"/>
        <v>9.4E-2</v>
      </c>
      <c r="CH63">
        <f>+BL$82</f>
        <v>0.19400000000000001</v>
      </c>
      <c r="CI63" s="10">
        <f t="shared" si="1"/>
        <v>-0.71219827006977399</v>
      </c>
      <c r="CJ63" s="7">
        <f t="shared" si="2"/>
        <v>-1.0268721464003014</v>
      </c>
    </row>
    <row r="64" spans="2:88">
      <c r="B64" t="s">
        <v>86</v>
      </c>
      <c r="C64" t="s">
        <v>2</v>
      </c>
      <c r="D64" t="s">
        <v>2</v>
      </c>
      <c r="E64">
        <v>0.19400000000000001</v>
      </c>
      <c r="F64" t="s">
        <v>2</v>
      </c>
      <c r="G64">
        <v>3.0000000000000001E-3</v>
      </c>
      <c r="H64">
        <v>0.311</v>
      </c>
      <c r="I64">
        <v>0.152</v>
      </c>
      <c r="J64" t="s">
        <v>2</v>
      </c>
      <c r="K64">
        <v>0.188</v>
      </c>
      <c r="L64" t="s">
        <v>2</v>
      </c>
      <c r="M64">
        <v>0.83399999999999996</v>
      </c>
      <c r="N64" t="s">
        <v>2</v>
      </c>
      <c r="O64">
        <v>1.385</v>
      </c>
      <c r="P64" t="s">
        <v>2</v>
      </c>
      <c r="Q64">
        <v>1.8320000000000001</v>
      </c>
      <c r="R64">
        <v>3.6760000000000002</v>
      </c>
      <c r="S64">
        <v>0.46800000000000003</v>
      </c>
      <c r="T64">
        <v>0.73399999999999999</v>
      </c>
      <c r="U64" t="s">
        <v>2</v>
      </c>
      <c r="V64">
        <v>1.087</v>
      </c>
      <c r="W64" t="s">
        <v>2</v>
      </c>
      <c r="X64">
        <v>0.23499999999999999</v>
      </c>
      <c r="Y64" t="s">
        <v>2</v>
      </c>
      <c r="Z64" t="s">
        <v>2</v>
      </c>
      <c r="AA64" t="s">
        <v>2</v>
      </c>
      <c r="AB64" t="s">
        <v>2</v>
      </c>
      <c r="AC64">
        <v>0.874</v>
      </c>
      <c r="AD64">
        <v>0.54700000000000004</v>
      </c>
      <c r="AE64" t="s">
        <v>2</v>
      </c>
      <c r="AF64" t="s">
        <v>2</v>
      </c>
      <c r="AG64">
        <v>0.71799999999999997</v>
      </c>
      <c r="AH64" t="s">
        <v>2</v>
      </c>
      <c r="AI64">
        <v>7.9000000000000001E-2</v>
      </c>
      <c r="AJ64">
        <v>0.46200000000000002</v>
      </c>
      <c r="AK64">
        <v>0.79</v>
      </c>
      <c r="AL64">
        <v>7.3999999999999996E-2</v>
      </c>
      <c r="AM64" t="s">
        <v>2</v>
      </c>
      <c r="AN64" t="s">
        <v>2</v>
      </c>
      <c r="AO64">
        <v>0.40600000000000003</v>
      </c>
      <c r="AP64">
        <v>3.8149999999999999</v>
      </c>
      <c r="AQ64">
        <v>3.4689999999999999</v>
      </c>
      <c r="AR64">
        <v>0.115</v>
      </c>
      <c r="AS64">
        <v>1.5369999999999999</v>
      </c>
      <c r="AT64">
        <v>0.34499999999999997</v>
      </c>
      <c r="AU64" t="s">
        <v>2</v>
      </c>
      <c r="AV64">
        <v>5.39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>
        <v>0.46200000000000002</v>
      </c>
      <c r="BD64" t="s">
        <v>2</v>
      </c>
      <c r="BE64">
        <v>0.93899999999999995</v>
      </c>
      <c r="BF64">
        <v>0.501</v>
      </c>
      <c r="BG64">
        <v>0.39300000000000002</v>
      </c>
      <c r="BH64" t="s">
        <v>2</v>
      </c>
      <c r="BI64" t="s">
        <v>2</v>
      </c>
      <c r="BJ64" t="s">
        <v>2</v>
      </c>
      <c r="BK64">
        <v>4.9000000000000002E-2</v>
      </c>
      <c r="BL64" t="s">
        <v>2</v>
      </c>
      <c r="BM64">
        <v>15.627000000000001</v>
      </c>
      <c r="BN64" t="s">
        <v>2</v>
      </c>
      <c r="BO64" t="s">
        <v>2</v>
      </c>
      <c r="BP64">
        <v>104.524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119.54300000000001</v>
      </c>
      <c r="CG64" s="9">
        <f t="shared" si="0"/>
        <v>271.75800000000004</v>
      </c>
      <c r="CH64">
        <f>+BM$82</f>
        <v>598.92200000000003</v>
      </c>
      <c r="CI64" s="10">
        <f t="shared" si="1"/>
        <v>2.7773702661700645</v>
      </c>
      <c r="CJ64" s="7">
        <f t="shared" si="2"/>
        <v>2.4341823376882892</v>
      </c>
    </row>
    <row r="65" spans="2:88">
      <c r="B65" t="s">
        <v>65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>
        <v>8.0000000000000002E-3</v>
      </c>
      <c r="M65" t="s">
        <v>2</v>
      </c>
      <c r="N65">
        <v>0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>
        <v>4.5999999999999999E-2</v>
      </c>
      <c r="X65" t="s">
        <v>2</v>
      </c>
      <c r="Y65">
        <v>9.9000000000000005E-2</v>
      </c>
      <c r="Z65">
        <v>0.317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>
        <v>4.9000000000000002E-2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>
        <v>5.0000000000000001E-3</v>
      </c>
      <c r="AN65">
        <v>0.03</v>
      </c>
      <c r="AO65" t="s">
        <v>2</v>
      </c>
      <c r="AP65" t="s">
        <v>2</v>
      </c>
      <c r="AQ65" t="s">
        <v>2</v>
      </c>
      <c r="AR65" t="s">
        <v>2</v>
      </c>
      <c r="AS65" t="s">
        <v>2</v>
      </c>
      <c r="AT65">
        <v>4.2999999999999997E-2</v>
      </c>
      <c r="AU65">
        <v>0.06</v>
      </c>
      <c r="AV65" t="s">
        <v>2</v>
      </c>
      <c r="AW65">
        <v>0.22800000000000001</v>
      </c>
      <c r="AX65">
        <v>0.16200000000000001</v>
      </c>
      <c r="AY65">
        <v>4.2999999999999997E-2</v>
      </c>
      <c r="AZ65" t="s">
        <v>2</v>
      </c>
      <c r="BA65" t="s">
        <v>2</v>
      </c>
      <c r="BB65" t="s">
        <v>2</v>
      </c>
      <c r="BC65" t="s">
        <v>2</v>
      </c>
      <c r="BD65">
        <v>0.20200000000000001</v>
      </c>
      <c r="BE65" t="s">
        <v>2</v>
      </c>
      <c r="BF65" t="s">
        <v>2</v>
      </c>
      <c r="BG65" t="s">
        <v>2</v>
      </c>
      <c r="BH65" t="s">
        <v>2</v>
      </c>
      <c r="BI65" t="s">
        <v>2</v>
      </c>
      <c r="BJ65" t="s">
        <v>2</v>
      </c>
      <c r="BK65" t="s">
        <v>2</v>
      </c>
      <c r="BL65" t="s">
        <v>2</v>
      </c>
      <c r="BM65" t="s">
        <v>2</v>
      </c>
      <c r="BN65" t="s">
        <v>2</v>
      </c>
      <c r="BO65" t="s">
        <v>2</v>
      </c>
      <c r="BP65" t="s">
        <v>2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>
        <v>0.82599999999999996</v>
      </c>
      <c r="CB65" t="s">
        <v>2</v>
      </c>
      <c r="CC65" t="s">
        <v>2</v>
      </c>
      <c r="CG65" s="9">
        <f t="shared" si="0"/>
        <v>2.1179999999999999</v>
      </c>
      <c r="CH65">
        <f>+BN$82</f>
        <v>4.399</v>
      </c>
      <c r="CI65" s="10">
        <f t="shared" si="1"/>
        <v>0.6433539619768629</v>
      </c>
      <c r="CJ65" s="7">
        <f t="shared" si="2"/>
        <v>0.32592595577146616</v>
      </c>
    </row>
    <row r="66" spans="2:88">
      <c r="B66" t="s">
        <v>87</v>
      </c>
      <c r="C66" t="s">
        <v>2</v>
      </c>
      <c r="D66" t="s">
        <v>2</v>
      </c>
      <c r="E66">
        <v>5.2999999999999999E-2</v>
      </c>
      <c r="F66" t="s">
        <v>2</v>
      </c>
      <c r="G66" t="s">
        <v>2</v>
      </c>
      <c r="H66" t="s">
        <v>2</v>
      </c>
      <c r="I66" t="s">
        <v>2</v>
      </c>
      <c r="J66">
        <v>5.7000000000000002E-2</v>
      </c>
      <c r="K66" t="s">
        <v>2</v>
      </c>
      <c r="L66">
        <v>7.0000000000000001E-3</v>
      </c>
      <c r="M66" t="s">
        <v>2</v>
      </c>
      <c r="N66">
        <v>2.3E-2</v>
      </c>
      <c r="O66" t="s">
        <v>2</v>
      </c>
      <c r="P66">
        <v>0.376</v>
      </c>
      <c r="Q66" t="s">
        <v>2</v>
      </c>
      <c r="R66" t="s">
        <v>2</v>
      </c>
      <c r="S66" t="s">
        <v>2</v>
      </c>
      <c r="T66" t="s">
        <v>2</v>
      </c>
      <c r="U66">
        <v>1.7999999999999999E-2</v>
      </c>
      <c r="V66" t="s">
        <v>2</v>
      </c>
      <c r="W66">
        <v>0.214</v>
      </c>
      <c r="X66" t="s">
        <v>2</v>
      </c>
      <c r="Y66" t="s">
        <v>2</v>
      </c>
      <c r="Z66">
        <v>0.36</v>
      </c>
      <c r="AA66">
        <v>0.21099999999999999</v>
      </c>
      <c r="AB66">
        <v>9.5000000000000001E-2</v>
      </c>
      <c r="AC66" t="s">
        <v>2</v>
      </c>
      <c r="AD66" t="s">
        <v>2</v>
      </c>
      <c r="AE66" t="s">
        <v>2</v>
      </c>
      <c r="AF66">
        <v>9.0999999999999998E-2</v>
      </c>
      <c r="AG66" t="s">
        <v>2</v>
      </c>
      <c r="AH66">
        <v>5.1999999999999998E-2</v>
      </c>
      <c r="AI66" t="s">
        <v>2</v>
      </c>
      <c r="AJ66" t="s">
        <v>2</v>
      </c>
      <c r="AK66" t="s">
        <v>2</v>
      </c>
      <c r="AL66" t="s">
        <v>2</v>
      </c>
      <c r="AM66">
        <v>0.30499999999999999</v>
      </c>
      <c r="AN66">
        <v>6.5000000000000002E-2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0.23899999999999999</v>
      </c>
      <c r="AU66">
        <v>0.224</v>
      </c>
      <c r="AV66" t="s">
        <v>2</v>
      </c>
      <c r="AW66">
        <v>0.19</v>
      </c>
      <c r="AX66">
        <v>0.39900000000000002</v>
      </c>
      <c r="AY66">
        <v>5.0000000000000001E-3</v>
      </c>
      <c r="AZ66">
        <v>1E-3</v>
      </c>
      <c r="BA66">
        <v>1E-3</v>
      </c>
      <c r="BB66">
        <v>2E-3</v>
      </c>
      <c r="BC66" t="s">
        <v>2</v>
      </c>
      <c r="BD66">
        <v>0.60199999999999998</v>
      </c>
      <c r="BE66" t="s">
        <v>2</v>
      </c>
      <c r="BF66" t="s">
        <v>2</v>
      </c>
      <c r="BG66" t="s">
        <v>2</v>
      </c>
      <c r="BH66">
        <v>8.6999999999999994E-2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>
        <v>0.27400000000000002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2.7719999999999998</v>
      </c>
      <c r="CB66" t="s">
        <v>2</v>
      </c>
      <c r="CC66" t="s">
        <v>2</v>
      </c>
      <c r="CG66" s="9">
        <f t="shared" si="0"/>
        <v>6.722999999999999</v>
      </c>
      <c r="CH66">
        <f>+BO$82</f>
        <v>12.881</v>
      </c>
      <c r="CI66" s="10">
        <f t="shared" si="1"/>
        <v>1.1099495802305881</v>
      </c>
      <c r="CJ66" s="7">
        <f t="shared" si="2"/>
        <v>0.82756311125472359</v>
      </c>
    </row>
    <row r="67" spans="2:88">
      <c r="B67" t="s">
        <v>67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>
        <v>0.47699999999999998</v>
      </c>
      <c r="I67">
        <v>0.18</v>
      </c>
      <c r="J67" t="s">
        <v>2</v>
      </c>
      <c r="K67" t="s">
        <v>2</v>
      </c>
      <c r="L67" t="s">
        <v>2</v>
      </c>
      <c r="M67">
        <v>1.6359999999999999</v>
      </c>
      <c r="N67" t="s">
        <v>2</v>
      </c>
      <c r="O67">
        <v>0.90400000000000003</v>
      </c>
      <c r="P67" t="s">
        <v>2</v>
      </c>
      <c r="Q67">
        <v>0.95199999999999996</v>
      </c>
      <c r="R67">
        <v>3.3530000000000002</v>
      </c>
      <c r="S67" t="s">
        <v>2</v>
      </c>
      <c r="T67">
        <v>0.76400000000000001</v>
      </c>
      <c r="U67" t="s">
        <v>2</v>
      </c>
      <c r="V67">
        <v>1.5669999999999999</v>
      </c>
      <c r="W67" t="s">
        <v>2</v>
      </c>
      <c r="X67">
        <v>4.1000000000000002E-2</v>
      </c>
      <c r="Y67" t="s">
        <v>2</v>
      </c>
      <c r="Z67" t="s">
        <v>2</v>
      </c>
      <c r="AA67" t="s">
        <v>2</v>
      </c>
      <c r="AB67" t="s">
        <v>2</v>
      </c>
      <c r="AC67">
        <v>2.9660000000000002</v>
      </c>
      <c r="AD67">
        <v>0.85</v>
      </c>
      <c r="AE67" t="s">
        <v>2</v>
      </c>
      <c r="AF67" t="s">
        <v>2</v>
      </c>
      <c r="AG67">
        <v>7.4720000000000004</v>
      </c>
      <c r="AH67" t="s">
        <v>2</v>
      </c>
      <c r="AI67">
        <v>0.193</v>
      </c>
      <c r="AJ67">
        <v>0.70299999999999996</v>
      </c>
      <c r="AK67">
        <v>2.5920000000000001</v>
      </c>
      <c r="AL67">
        <v>3.4000000000000002E-2</v>
      </c>
      <c r="AM67" t="s">
        <v>2</v>
      </c>
      <c r="AN67" t="s">
        <v>2</v>
      </c>
      <c r="AO67">
        <v>0.55600000000000005</v>
      </c>
      <c r="AP67">
        <v>1.76</v>
      </c>
      <c r="AQ67">
        <v>2.0310000000000001</v>
      </c>
      <c r="AR67">
        <v>7.0000000000000007E-2</v>
      </c>
      <c r="AS67">
        <v>3.3479999999999999</v>
      </c>
      <c r="AT67">
        <v>0.19700000000000001</v>
      </c>
      <c r="AU67" t="s">
        <v>2</v>
      </c>
      <c r="AV67">
        <v>3.2829999999999999</v>
      </c>
      <c r="AW67" t="s">
        <v>2</v>
      </c>
      <c r="AX67" t="s">
        <v>2</v>
      </c>
      <c r="AY67" t="s">
        <v>2</v>
      </c>
      <c r="AZ67" t="s">
        <v>2</v>
      </c>
      <c r="BA67" t="s">
        <v>2</v>
      </c>
      <c r="BB67" t="s">
        <v>2</v>
      </c>
      <c r="BC67">
        <v>0.36</v>
      </c>
      <c r="BD67" t="s">
        <v>2</v>
      </c>
      <c r="BE67">
        <v>0.56899999999999995</v>
      </c>
      <c r="BF67">
        <v>0.30499999999999999</v>
      </c>
      <c r="BG67">
        <v>0.23899999999999999</v>
      </c>
      <c r="BH67" t="s">
        <v>2</v>
      </c>
      <c r="BI67">
        <v>8.7910000000000004</v>
      </c>
      <c r="BJ67">
        <v>2.0710000000000002</v>
      </c>
      <c r="BK67">
        <v>5.8999999999999997E-2</v>
      </c>
      <c r="BL67" t="s">
        <v>2</v>
      </c>
      <c r="BM67">
        <v>80.254000000000005</v>
      </c>
      <c r="BN67" t="s">
        <v>2</v>
      </c>
      <c r="BO67" t="s">
        <v>2</v>
      </c>
      <c r="BP67">
        <v>99.608999999999995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 t="s">
        <v>2</v>
      </c>
      <c r="CB67" t="s">
        <v>2</v>
      </c>
      <c r="CC67">
        <v>1144.5640000000001</v>
      </c>
      <c r="CG67" s="9">
        <f t="shared" ref="CG67:CG82" si="3">+SUM(C67:CC67)</f>
        <v>1372.75</v>
      </c>
      <c r="CH67">
        <f>+BP$82</f>
        <v>3516.4450000000002</v>
      </c>
      <c r="CI67" s="10">
        <f t="shared" ref="CI67:CI80" si="4">+LOG(CH67)</f>
        <v>3.5461038290910136</v>
      </c>
      <c r="CJ67" s="7">
        <f t="shared" ref="CJ67:CJ80" si="5">+LOG(CG67)</f>
        <v>3.1375914523814146</v>
      </c>
    </row>
    <row r="68" spans="2:88">
      <c r="B68" t="s">
        <v>68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>
        <v>5.0000000000000001E-3</v>
      </c>
      <c r="K68" t="s">
        <v>2</v>
      </c>
      <c r="L68">
        <v>5.0000000000000001E-3</v>
      </c>
      <c r="M68" t="s">
        <v>2</v>
      </c>
      <c r="N68">
        <v>8.0000000000000002E-3</v>
      </c>
      <c r="O68" t="s">
        <v>2</v>
      </c>
      <c r="P68">
        <v>1.9E-2</v>
      </c>
      <c r="Q68" t="s">
        <v>2</v>
      </c>
      <c r="R68" t="s">
        <v>2</v>
      </c>
      <c r="S68" t="s">
        <v>2</v>
      </c>
      <c r="T68" t="s">
        <v>2</v>
      </c>
      <c r="U68">
        <v>0.30399999999999999</v>
      </c>
      <c r="V68" t="s">
        <v>2</v>
      </c>
      <c r="W68">
        <v>7.4999999999999997E-2</v>
      </c>
      <c r="X68" t="s">
        <v>2</v>
      </c>
      <c r="Y68">
        <v>0.20300000000000001</v>
      </c>
      <c r="Z68">
        <v>0.23499999999999999</v>
      </c>
      <c r="AA68">
        <v>0.05</v>
      </c>
      <c r="AB68">
        <v>5.0000000000000001E-3</v>
      </c>
      <c r="AC68" t="s">
        <v>2</v>
      </c>
      <c r="AD68" t="s">
        <v>2</v>
      </c>
      <c r="AE68" t="s">
        <v>2</v>
      </c>
      <c r="AF68">
        <v>9.5000000000000001E-2</v>
      </c>
      <c r="AG68" t="s">
        <v>2</v>
      </c>
      <c r="AH68">
        <v>0.47899999999999998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  <c r="AN68" t="s">
        <v>2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>
        <v>3.4000000000000002E-2</v>
      </c>
      <c r="AV68" t="s">
        <v>2</v>
      </c>
      <c r="AW68">
        <v>0.50700000000000001</v>
      </c>
      <c r="AX68">
        <v>9.2999999999999999E-2</v>
      </c>
      <c r="AY68">
        <v>4.0000000000000001E-3</v>
      </c>
      <c r="AZ68">
        <v>9.7000000000000003E-2</v>
      </c>
      <c r="BA68">
        <v>0.16600000000000001</v>
      </c>
      <c r="BB68">
        <v>0.2</v>
      </c>
      <c r="BC68" t="s">
        <v>2</v>
      </c>
      <c r="BD68">
        <v>0.68400000000000005</v>
      </c>
      <c r="BE68" t="s">
        <v>2</v>
      </c>
      <c r="BF68" t="s">
        <v>2</v>
      </c>
      <c r="BG68" t="s">
        <v>2</v>
      </c>
      <c r="BH68" t="s">
        <v>2</v>
      </c>
      <c r="BI68" t="s">
        <v>2</v>
      </c>
      <c r="BJ68" t="s">
        <v>2</v>
      </c>
      <c r="BK68" t="s">
        <v>2</v>
      </c>
      <c r="BL68" t="s">
        <v>2</v>
      </c>
      <c r="BM68" t="s">
        <v>2</v>
      </c>
      <c r="BN68" t="s">
        <v>2</v>
      </c>
      <c r="BO68" t="s">
        <v>2</v>
      </c>
      <c r="BP68" t="s">
        <v>2</v>
      </c>
      <c r="BQ68" t="s">
        <v>2</v>
      </c>
      <c r="BR68" t="s">
        <v>2</v>
      </c>
      <c r="BS68">
        <v>0.89200000000000002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>
        <v>9.0739999999999998</v>
      </c>
      <c r="CB68" t="s">
        <v>2</v>
      </c>
      <c r="CC68" t="s">
        <v>2</v>
      </c>
      <c r="CG68" s="9">
        <f t="shared" si="3"/>
        <v>13.234</v>
      </c>
      <c r="CH68">
        <f>+BQ$82</f>
        <v>33.316000000000003</v>
      </c>
      <c r="CI68" s="10">
        <f t="shared" si="4"/>
        <v>1.522652853412771</v>
      </c>
      <c r="CJ68" s="7">
        <f t="shared" si="5"/>
        <v>1.1216911303075767</v>
      </c>
    </row>
    <row r="69" spans="2:88">
      <c r="B69" t="s">
        <v>69</v>
      </c>
      <c r="C69" t="s">
        <v>2</v>
      </c>
      <c r="D69" t="s">
        <v>2</v>
      </c>
      <c r="E69" t="s">
        <v>2</v>
      </c>
      <c r="F69" t="s">
        <v>2</v>
      </c>
      <c r="G69">
        <v>0.01</v>
      </c>
      <c r="H69" t="s">
        <v>2</v>
      </c>
      <c r="I69">
        <v>5.8999999999999997E-2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>
        <v>0.23300000000000001</v>
      </c>
      <c r="P69" t="s">
        <v>2</v>
      </c>
      <c r="Q69">
        <v>0.44700000000000001</v>
      </c>
      <c r="R69">
        <v>0.99199999999999999</v>
      </c>
      <c r="S69" t="s">
        <v>2</v>
      </c>
      <c r="T69">
        <v>0.32200000000000001</v>
      </c>
      <c r="U69" t="s">
        <v>2</v>
      </c>
      <c r="V69">
        <v>0.18099999999999999</v>
      </c>
      <c r="W69" t="s">
        <v>2</v>
      </c>
      <c r="X69">
        <v>4.1000000000000002E-2</v>
      </c>
      <c r="Y69" t="s">
        <v>2</v>
      </c>
      <c r="Z69" t="s">
        <v>2</v>
      </c>
      <c r="AA69" t="s">
        <v>2</v>
      </c>
      <c r="AB69" t="s">
        <v>2</v>
      </c>
      <c r="AC69">
        <v>1.0629999999999999</v>
      </c>
      <c r="AD69">
        <v>0.32800000000000001</v>
      </c>
      <c r="AE69">
        <v>0.42799999999999999</v>
      </c>
      <c r="AF69" t="s">
        <v>2</v>
      </c>
      <c r="AG69" t="s">
        <v>2</v>
      </c>
      <c r="AH69" t="s">
        <v>2</v>
      </c>
      <c r="AI69">
        <v>0.04</v>
      </c>
      <c r="AJ69">
        <v>0.16700000000000001</v>
      </c>
      <c r="AK69" t="s">
        <v>2</v>
      </c>
      <c r="AL69">
        <v>1.6E-2</v>
      </c>
      <c r="AM69" t="s">
        <v>2</v>
      </c>
      <c r="AN69" t="s">
        <v>2</v>
      </c>
      <c r="AO69">
        <v>0.28899999999999998</v>
      </c>
      <c r="AP69">
        <v>0.58499999999999996</v>
      </c>
      <c r="AQ69">
        <v>0.55100000000000005</v>
      </c>
      <c r="AR69">
        <v>2.5000000000000001E-2</v>
      </c>
      <c r="AS69">
        <v>0.88</v>
      </c>
      <c r="AT69">
        <v>9.7000000000000003E-2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 t="s">
        <v>2</v>
      </c>
      <c r="BC69">
        <v>0.13400000000000001</v>
      </c>
      <c r="BD69" t="s">
        <v>2</v>
      </c>
      <c r="BE69">
        <v>0.37</v>
      </c>
      <c r="BF69">
        <v>0.33600000000000002</v>
      </c>
      <c r="BG69">
        <v>0.26300000000000001</v>
      </c>
      <c r="BH69" t="s">
        <v>2</v>
      </c>
      <c r="BI69">
        <v>4.5430000000000001</v>
      </c>
      <c r="BJ69" t="s">
        <v>2</v>
      </c>
      <c r="BK69">
        <v>7.1999999999999995E-2</v>
      </c>
      <c r="BL69">
        <v>2.4E-2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 t="s">
        <v>2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 t="s">
        <v>2</v>
      </c>
      <c r="CB69" t="s">
        <v>2</v>
      </c>
      <c r="CC69">
        <v>8.2799999999999994</v>
      </c>
      <c r="CG69" s="9">
        <f t="shared" si="3"/>
        <v>20.776</v>
      </c>
      <c r="CH69">
        <f>+BR$82</f>
        <v>41.688000000000002</v>
      </c>
      <c r="CI69" s="10">
        <f t="shared" si="4"/>
        <v>1.6200110601587048</v>
      </c>
      <c r="CJ69" s="7">
        <f t="shared" si="5"/>
        <v>1.3175619366212463</v>
      </c>
    </row>
    <row r="70" spans="2:88">
      <c r="B70" t="s">
        <v>70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>
        <v>1.4999999999999999E-2</v>
      </c>
      <c r="O70" t="s">
        <v>2</v>
      </c>
      <c r="P70">
        <v>0.16300000000000001</v>
      </c>
      <c r="Q70" t="s">
        <v>2</v>
      </c>
      <c r="R70" t="s">
        <v>2</v>
      </c>
      <c r="S70" t="s">
        <v>2</v>
      </c>
      <c r="T70" t="s">
        <v>2</v>
      </c>
      <c r="U70">
        <v>5.5E-2</v>
      </c>
      <c r="V70" t="s">
        <v>2</v>
      </c>
      <c r="W70" t="s">
        <v>2</v>
      </c>
      <c r="X70" t="s">
        <v>2</v>
      </c>
      <c r="Y70">
        <v>0.15</v>
      </c>
      <c r="Z70">
        <v>0.186</v>
      </c>
      <c r="AA70">
        <v>7.0000000000000007E-2</v>
      </c>
      <c r="AB70">
        <v>2E-3</v>
      </c>
      <c r="AC70" t="s">
        <v>2</v>
      </c>
      <c r="AD70" t="s">
        <v>2</v>
      </c>
      <c r="AE70" t="s">
        <v>2</v>
      </c>
      <c r="AF70">
        <v>4.2000000000000003E-2</v>
      </c>
      <c r="AG70" t="s">
        <v>2</v>
      </c>
      <c r="AH70">
        <v>8.5000000000000006E-2</v>
      </c>
      <c r="AI70" t="s">
        <v>2</v>
      </c>
      <c r="AJ70" t="s">
        <v>2</v>
      </c>
      <c r="AK70" t="s">
        <v>2</v>
      </c>
      <c r="AL70" t="s">
        <v>2</v>
      </c>
      <c r="AM70">
        <v>2E-3</v>
      </c>
      <c r="AN70">
        <v>1E-3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>
        <v>4.3999999999999997E-2</v>
      </c>
      <c r="AU70">
        <v>0.21199999999999999</v>
      </c>
      <c r="AV70" t="s">
        <v>2</v>
      </c>
      <c r="AW70">
        <v>1.526</v>
      </c>
      <c r="AX70">
        <v>0.126</v>
      </c>
      <c r="AY70" t="s">
        <v>2</v>
      </c>
      <c r="AZ70">
        <v>0.14599999999999999</v>
      </c>
      <c r="BA70">
        <v>0.249</v>
      </c>
      <c r="BB70">
        <v>0.3</v>
      </c>
      <c r="BC70" t="s">
        <v>2</v>
      </c>
      <c r="BD70">
        <v>0.56000000000000005</v>
      </c>
      <c r="BE70" t="s">
        <v>2</v>
      </c>
      <c r="BF70" t="s">
        <v>2</v>
      </c>
      <c r="BG70" t="s">
        <v>2</v>
      </c>
      <c r="BH70" t="s">
        <v>2</v>
      </c>
      <c r="BI70" t="s">
        <v>2</v>
      </c>
      <c r="BJ70" t="s">
        <v>2</v>
      </c>
      <c r="BK70" t="s">
        <v>2</v>
      </c>
      <c r="BL70" t="s">
        <v>2</v>
      </c>
      <c r="BM70" t="s">
        <v>2</v>
      </c>
      <c r="BN70">
        <v>0.29399999999999998</v>
      </c>
      <c r="BO70">
        <v>0.88400000000000001</v>
      </c>
      <c r="BP70" t="s">
        <v>2</v>
      </c>
      <c r="BQ70">
        <v>1.988</v>
      </c>
      <c r="BR70" t="s">
        <v>2</v>
      </c>
      <c r="BS70">
        <v>0.71799999999999997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>
        <v>7.5069999999999997</v>
      </c>
      <c r="CB70" t="s">
        <v>2</v>
      </c>
      <c r="CC70" t="s">
        <v>2</v>
      </c>
      <c r="CG70" s="9">
        <f t="shared" si="3"/>
        <v>15.324999999999999</v>
      </c>
      <c r="CH70">
        <f>+BS$82</f>
        <v>37.277000000000001</v>
      </c>
      <c r="CI70" s="10">
        <f t="shared" si="4"/>
        <v>1.571440953685393</v>
      </c>
      <c r="CJ70" s="7">
        <f t="shared" si="5"/>
        <v>1.1854004831904525</v>
      </c>
    </row>
    <row r="71" spans="2:88">
      <c r="B71" t="s">
        <v>71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>
        <v>6.0000000000000001E-3</v>
      </c>
      <c r="K71" t="s">
        <v>2</v>
      </c>
      <c r="L71" t="s">
        <v>2</v>
      </c>
      <c r="M71" t="s">
        <v>2</v>
      </c>
      <c r="N71">
        <v>2E-3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>
        <v>0.91100000000000003</v>
      </c>
      <c r="AA71" t="s">
        <v>2</v>
      </c>
      <c r="AB71">
        <v>4.0000000000000001E-3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>
        <v>4.1000000000000002E-2</v>
      </c>
      <c r="AI71" t="s">
        <v>2</v>
      </c>
      <c r="AJ71" t="s">
        <v>2</v>
      </c>
      <c r="AK71" t="s">
        <v>2</v>
      </c>
      <c r="AL71" t="s">
        <v>2</v>
      </c>
      <c r="AM71">
        <v>0.152</v>
      </c>
      <c r="AN71" t="s">
        <v>2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>
        <v>0.23200000000000001</v>
      </c>
      <c r="AV71" t="s">
        <v>2</v>
      </c>
      <c r="AW71">
        <v>0.68700000000000006</v>
      </c>
      <c r="AX71">
        <v>0.35199999999999998</v>
      </c>
      <c r="AY71" t="s">
        <v>2</v>
      </c>
      <c r="AZ71">
        <v>1.9E-2</v>
      </c>
      <c r="BA71">
        <v>3.1E-2</v>
      </c>
      <c r="BB71">
        <v>3.7999999999999999E-2</v>
      </c>
      <c r="BC71" t="s">
        <v>2</v>
      </c>
      <c r="BD71">
        <v>0.873</v>
      </c>
      <c r="BE71" t="s">
        <v>2</v>
      </c>
      <c r="BF71" t="s">
        <v>2</v>
      </c>
      <c r="BG71" t="s">
        <v>2</v>
      </c>
      <c r="BH71">
        <v>0.28100000000000003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0.14799999999999999</v>
      </c>
      <c r="BO71" t="s">
        <v>2</v>
      </c>
      <c r="BP71" t="s">
        <v>2</v>
      </c>
      <c r="BQ71" t="s">
        <v>2</v>
      </c>
      <c r="BR71" t="s">
        <v>2</v>
      </c>
      <c r="BS71">
        <v>0.04</v>
      </c>
      <c r="BT71">
        <v>0.53800000000000003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3.5390000000000001</v>
      </c>
      <c r="CB71" t="s">
        <v>2</v>
      </c>
      <c r="CC71" t="s">
        <v>2</v>
      </c>
      <c r="CG71" s="9">
        <f t="shared" si="3"/>
        <v>7.8940000000000001</v>
      </c>
      <c r="CH71">
        <f>+BT$82</f>
        <v>16.882999999999999</v>
      </c>
      <c r="CI71" s="10">
        <f t="shared" si="4"/>
        <v>1.2274496204698417</v>
      </c>
      <c r="CJ71" s="7">
        <f t="shared" si="5"/>
        <v>0.89729712205949652</v>
      </c>
    </row>
    <row r="72" spans="2:88">
      <c r="B72" t="s">
        <v>72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>
        <v>3.3170000000000002</v>
      </c>
      <c r="I72">
        <v>6.7000000000000004E-2</v>
      </c>
      <c r="J72" t="s">
        <v>2</v>
      </c>
      <c r="K72">
        <v>3.8439999999999999</v>
      </c>
      <c r="L72" t="s">
        <v>2</v>
      </c>
      <c r="M72" t="s">
        <v>2</v>
      </c>
      <c r="N72" t="s">
        <v>2</v>
      </c>
      <c r="O72">
        <v>4.2999999999999997E-2</v>
      </c>
      <c r="P72" t="s">
        <v>2</v>
      </c>
      <c r="Q72" t="s">
        <v>2</v>
      </c>
      <c r="R72">
        <v>3.875</v>
      </c>
      <c r="S72">
        <v>7.3890000000000002</v>
      </c>
      <c r="T72">
        <v>0.152</v>
      </c>
      <c r="U72" t="s">
        <v>2</v>
      </c>
      <c r="V72">
        <v>0.79400000000000004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>
        <v>1.0169999999999999</v>
      </c>
      <c r="AD72" t="s">
        <v>2</v>
      </c>
      <c r="AE72">
        <v>0.156</v>
      </c>
      <c r="AF72" t="s">
        <v>2</v>
      </c>
      <c r="AG72">
        <v>14.923</v>
      </c>
      <c r="AH72" t="s">
        <v>2</v>
      </c>
      <c r="AI72" t="s">
        <v>2</v>
      </c>
      <c r="AJ72" t="s">
        <v>2</v>
      </c>
      <c r="AK72">
        <v>1.0960000000000001</v>
      </c>
      <c r="AL72">
        <v>8.8999999999999996E-2</v>
      </c>
      <c r="AM72" t="s">
        <v>2</v>
      </c>
      <c r="AN72" t="s">
        <v>2</v>
      </c>
      <c r="AO72">
        <v>0.22700000000000001</v>
      </c>
      <c r="AP72">
        <v>0.54900000000000004</v>
      </c>
      <c r="AQ72">
        <v>1.1599999999999999</v>
      </c>
      <c r="AR72" t="s">
        <v>2</v>
      </c>
      <c r="AS72">
        <v>1.7649999999999999</v>
      </c>
      <c r="AT72" t="s">
        <v>2</v>
      </c>
      <c r="AU72" t="s">
        <v>2</v>
      </c>
      <c r="AV72">
        <v>16.579000000000001</v>
      </c>
      <c r="AW72" t="s">
        <v>2</v>
      </c>
      <c r="AX72" t="s">
        <v>2</v>
      </c>
      <c r="AY72" t="s">
        <v>2</v>
      </c>
      <c r="AZ72" t="s">
        <v>2</v>
      </c>
      <c r="BA72" t="s">
        <v>2</v>
      </c>
      <c r="BB72" t="s">
        <v>2</v>
      </c>
      <c r="BC72">
        <v>0.55300000000000005</v>
      </c>
      <c r="BD72" t="s">
        <v>2</v>
      </c>
      <c r="BE72">
        <v>0.193</v>
      </c>
      <c r="BF72">
        <v>0.104</v>
      </c>
      <c r="BG72">
        <v>8.2000000000000003E-2</v>
      </c>
      <c r="BH72" t="s">
        <v>2</v>
      </c>
      <c r="BI72" t="s">
        <v>2</v>
      </c>
      <c r="BJ72">
        <v>43.027000000000001</v>
      </c>
      <c r="BK72">
        <v>7.0999999999999994E-2</v>
      </c>
      <c r="BL72" t="s">
        <v>2</v>
      </c>
      <c r="BM72">
        <v>41.631</v>
      </c>
      <c r="BN72" t="s">
        <v>2</v>
      </c>
      <c r="BO72" t="s">
        <v>2</v>
      </c>
      <c r="BP72" t="s">
        <v>2</v>
      </c>
      <c r="BQ72" t="s">
        <v>2</v>
      </c>
      <c r="BR72">
        <v>2.661</v>
      </c>
      <c r="BS72" t="s">
        <v>2</v>
      </c>
      <c r="BT72" t="s">
        <v>2</v>
      </c>
      <c r="BU72">
        <v>33.265000000000001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 t="s">
        <v>2</v>
      </c>
      <c r="CB72" t="s">
        <v>2</v>
      </c>
      <c r="CC72">
        <v>214.18</v>
      </c>
      <c r="CG72" s="9">
        <f t="shared" si="3"/>
        <v>392.80899999999997</v>
      </c>
      <c r="CH72">
        <f>+BU$82</f>
        <v>1013.061</v>
      </c>
      <c r="CI72" s="10">
        <f t="shared" si="4"/>
        <v>3.0056355965604706</v>
      </c>
      <c r="CJ72" s="7">
        <f t="shared" si="5"/>
        <v>2.5941814297400634</v>
      </c>
    </row>
    <row r="73" spans="2:88">
      <c r="B73" t="s">
        <v>88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>
        <v>2.4E-2</v>
      </c>
      <c r="X73" t="s">
        <v>2</v>
      </c>
      <c r="Y73" t="s">
        <v>2</v>
      </c>
      <c r="Z73" t="s">
        <v>2</v>
      </c>
      <c r="AA73">
        <v>9.6000000000000002E-2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2</v>
      </c>
      <c r="AM73">
        <v>0.104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 t="s">
        <v>2</v>
      </c>
      <c r="BD73">
        <v>0.58699999999999997</v>
      </c>
      <c r="BE73" t="s">
        <v>2</v>
      </c>
      <c r="BF73" t="s">
        <v>2</v>
      </c>
      <c r="BG73" t="s">
        <v>2</v>
      </c>
      <c r="BH73">
        <v>0.79100000000000004</v>
      </c>
      <c r="BI73" t="s">
        <v>2</v>
      </c>
      <c r="BJ73" t="s">
        <v>2</v>
      </c>
      <c r="BK73" t="s">
        <v>2</v>
      </c>
      <c r="BL73" t="s">
        <v>2</v>
      </c>
      <c r="BM73" t="s">
        <v>2</v>
      </c>
      <c r="BN73">
        <v>0.222</v>
      </c>
      <c r="BO73" t="s">
        <v>2</v>
      </c>
      <c r="BP73" t="s">
        <v>2</v>
      </c>
      <c r="BQ73" t="s">
        <v>2</v>
      </c>
      <c r="BR73" t="s">
        <v>2</v>
      </c>
      <c r="BS73" t="s">
        <v>2</v>
      </c>
      <c r="BT73">
        <v>14.2</v>
      </c>
      <c r="BU73" t="s">
        <v>2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>
        <v>62.908000000000001</v>
      </c>
      <c r="CB73" t="s">
        <v>2</v>
      </c>
      <c r="CC73" t="s">
        <v>2</v>
      </c>
      <c r="CG73" s="9">
        <f t="shared" si="3"/>
        <v>78.932000000000002</v>
      </c>
      <c r="CH73">
        <f>+BV$82</f>
        <v>0</v>
      </c>
      <c r="CI73" s="10"/>
      <c r="CJ73" s="7"/>
    </row>
    <row r="74" spans="2:88">
      <c r="B74" t="s">
        <v>74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>
        <v>0.04</v>
      </c>
      <c r="Q74" t="s">
        <v>2</v>
      </c>
      <c r="R74" t="s">
        <v>2</v>
      </c>
      <c r="S74" t="s">
        <v>2</v>
      </c>
      <c r="T74" t="s">
        <v>2</v>
      </c>
      <c r="U74">
        <v>3.5999999999999997E-2</v>
      </c>
      <c r="V74" t="s">
        <v>2</v>
      </c>
      <c r="W74" t="s">
        <v>2</v>
      </c>
      <c r="X74" t="s">
        <v>2</v>
      </c>
      <c r="Y74">
        <v>0.153</v>
      </c>
      <c r="Z74" t="s">
        <v>2</v>
      </c>
      <c r="AA74" t="s">
        <v>2</v>
      </c>
      <c r="AB74">
        <v>1E-3</v>
      </c>
      <c r="AC74" t="s">
        <v>2</v>
      </c>
      <c r="AD74" t="s">
        <v>2</v>
      </c>
      <c r="AE74" t="s">
        <v>2</v>
      </c>
      <c r="AF74" t="s">
        <v>2</v>
      </c>
      <c r="AG74" t="s">
        <v>2</v>
      </c>
      <c r="AH74">
        <v>1.7000000000000001E-2</v>
      </c>
      <c r="AI74" t="s">
        <v>2</v>
      </c>
      <c r="AJ74" t="s">
        <v>2</v>
      </c>
      <c r="AK74" t="s">
        <v>2</v>
      </c>
      <c r="AL74" t="s">
        <v>2</v>
      </c>
      <c r="AM74">
        <v>1.4E-2</v>
      </c>
      <c r="AN74">
        <v>8.9999999999999993E-3</v>
      </c>
      <c r="AO74" t="s">
        <v>2</v>
      </c>
      <c r="AP74" t="s">
        <v>2</v>
      </c>
      <c r="AQ74" t="s">
        <v>2</v>
      </c>
      <c r="AR74" t="s">
        <v>2</v>
      </c>
      <c r="AS74" t="s">
        <v>2</v>
      </c>
      <c r="AT74">
        <v>0.93799999999999994</v>
      </c>
      <c r="AU74">
        <v>7.1999999999999995E-2</v>
      </c>
      <c r="AV74" t="s">
        <v>2</v>
      </c>
      <c r="AW74">
        <v>3.1309999999999998</v>
      </c>
      <c r="AX74">
        <v>1.0229999999999999</v>
      </c>
      <c r="AY74">
        <v>7.5999999999999998E-2</v>
      </c>
      <c r="AZ74">
        <v>0.126</v>
      </c>
      <c r="BA74">
        <v>0.214</v>
      </c>
      <c r="BB74">
        <v>0.25900000000000001</v>
      </c>
      <c r="BC74" t="s">
        <v>2</v>
      </c>
      <c r="BD74">
        <v>2.1739999999999999</v>
      </c>
      <c r="BE74" t="s">
        <v>2</v>
      </c>
      <c r="BF74" t="s">
        <v>2</v>
      </c>
      <c r="BG74" t="s">
        <v>2</v>
      </c>
      <c r="BH74">
        <v>5.7000000000000002E-2</v>
      </c>
      <c r="BI74" t="s">
        <v>2</v>
      </c>
      <c r="BJ74" t="s">
        <v>2</v>
      </c>
      <c r="BK74" t="s">
        <v>2</v>
      </c>
      <c r="BL74" t="s">
        <v>2</v>
      </c>
      <c r="BM74" t="s">
        <v>2</v>
      </c>
      <c r="BN74">
        <v>0.66200000000000003</v>
      </c>
      <c r="BO74">
        <v>5.1680000000000001</v>
      </c>
      <c r="BP74" t="s">
        <v>2</v>
      </c>
      <c r="BQ74">
        <v>1.028</v>
      </c>
      <c r="BR74" t="s">
        <v>2</v>
      </c>
      <c r="BS74">
        <v>0.80300000000000005</v>
      </c>
      <c r="BT74" t="s">
        <v>2</v>
      </c>
      <c r="BU74" t="s">
        <v>2</v>
      </c>
      <c r="BV74" t="s">
        <v>2</v>
      </c>
      <c r="BW74" t="s">
        <v>2</v>
      </c>
      <c r="BX74" t="s">
        <v>2</v>
      </c>
      <c r="BY74" t="s">
        <v>2</v>
      </c>
      <c r="BZ74" t="s">
        <v>2</v>
      </c>
      <c r="CA74">
        <v>210.191</v>
      </c>
      <c r="CB74" t="s">
        <v>2</v>
      </c>
      <c r="CC74" t="s">
        <v>2</v>
      </c>
      <c r="CG74" s="9">
        <f t="shared" si="3"/>
        <v>226.19200000000001</v>
      </c>
      <c r="CH74">
        <f>+BW$82</f>
        <v>0</v>
      </c>
      <c r="CI74" s="10"/>
      <c r="CJ74" s="7"/>
    </row>
    <row r="75" spans="2:88">
      <c r="B75" t="s">
        <v>89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>
        <v>2.9769999999999999</v>
      </c>
      <c r="AH75" t="s">
        <v>2</v>
      </c>
      <c r="AI75">
        <v>0.108</v>
      </c>
      <c r="AJ75" t="s">
        <v>2</v>
      </c>
      <c r="AK75" t="s">
        <v>2</v>
      </c>
      <c r="AL75" t="s">
        <v>2</v>
      </c>
      <c r="AM75" t="s">
        <v>2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>
        <v>19.991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  <c r="BF75" t="s">
        <v>2</v>
      </c>
      <c r="BG75" t="s">
        <v>2</v>
      </c>
      <c r="BH75" t="s">
        <v>2</v>
      </c>
      <c r="BI75" t="s">
        <v>2</v>
      </c>
      <c r="BJ75">
        <v>90.429000000000002</v>
      </c>
      <c r="BK75" t="s">
        <v>2</v>
      </c>
      <c r="BL75" t="s">
        <v>2</v>
      </c>
      <c r="BM75" t="s">
        <v>2</v>
      </c>
      <c r="BN75" t="s">
        <v>2</v>
      </c>
      <c r="BO75" t="s">
        <v>2</v>
      </c>
      <c r="BP75" t="s">
        <v>2</v>
      </c>
      <c r="BQ75" t="s">
        <v>2</v>
      </c>
      <c r="BR75">
        <v>10.621</v>
      </c>
      <c r="BS75" t="s">
        <v>2</v>
      </c>
      <c r="BT75" t="s">
        <v>2</v>
      </c>
      <c r="BU75">
        <v>851.59299999999996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 t="s">
        <v>2</v>
      </c>
      <c r="CB75" t="s">
        <v>2</v>
      </c>
      <c r="CC75">
        <v>11763.04</v>
      </c>
      <c r="CG75" s="9">
        <f t="shared" si="3"/>
        <v>12738.759</v>
      </c>
      <c r="CH75">
        <f>+BX$82</f>
        <v>0</v>
      </c>
      <c r="CI75" s="10"/>
      <c r="CJ75" s="7"/>
    </row>
    <row r="76" spans="2:88">
      <c r="B76" t="s">
        <v>76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>
        <v>8.0000000000000002E-3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0.28100000000000003</v>
      </c>
      <c r="AF76" t="s">
        <v>2</v>
      </c>
      <c r="AG76" t="s">
        <v>2</v>
      </c>
      <c r="AH76" t="s">
        <v>2</v>
      </c>
      <c r="AI76">
        <v>3.6999999999999998E-2</v>
      </c>
      <c r="AJ76" t="s">
        <v>2</v>
      </c>
      <c r="AK76">
        <v>0.40200000000000002</v>
      </c>
      <c r="AL76" t="s">
        <v>2</v>
      </c>
      <c r="AM76" t="s">
        <v>2</v>
      </c>
      <c r="AN76" t="s">
        <v>2</v>
      </c>
      <c r="AO76" t="s">
        <v>2</v>
      </c>
      <c r="AP76" t="s">
        <v>2</v>
      </c>
      <c r="AQ76" t="s">
        <v>2</v>
      </c>
      <c r="AR76">
        <v>8.9999999999999993E-3</v>
      </c>
      <c r="AS76" t="s">
        <v>2</v>
      </c>
      <c r="AT76">
        <v>0.502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t="s">
        <v>2</v>
      </c>
      <c r="BC76">
        <v>0.73299999999999998</v>
      </c>
      <c r="BD76" t="s">
        <v>2</v>
      </c>
      <c r="BE76">
        <v>0.11700000000000001</v>
      </c>
      <c r="BF76">
        <v>0.1</v>
      </c>
      <c r="BG76">
        <v>7.9000000000000001E-2</v>
      </c>
      <c r="BH76" t="s">
        <v>2</v>
      </c>
      <c r="BI76">
        <v>24.99</v>
      </c>
      <c r="BJ76" t="s">
        <v>2</v>
      </c>
      <c r="BK76">
        <v>0.47299999999999998</v>
      </c>
      <c r="BL76">
        <v>3.4000000000000002E-2</v>
      </c>
      <c r="BM76">
        <v>48.070999999999998</v>
      </c>
      <c r="BN76" t="s">
        <v>2</v>
      </c>
      <c r="BO76" t="s">
        <v>2</v>
      </c>
      <c r="BP76">
        <v>64.522999999999996</v>
      </c>
      <c r="BQ76" t="s">
        <v>2</v>
      </c>
      <c r="BR76">
        <v>6.1449999999999996</v>
      </c>
      <c r="BS76" t="s">
        <v>2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 t="s">
        <v>2</v>
      </c>
      <c r="CB76" t="s">
        <v>2</v>
      </c>
      <c r="CC76">
        <v>152.74299999999999</v>
      </c>
      <c r="CG76" s="9">
        <f t="shared" si="3"/>
        <v>299.24699999999996</v>
      </c>
      <c r="CH76">
        <f>+BY$82</f>
        <v>0</v>
      </c>
      <c r="CI76" s="10"/>
      <c r="CJ76" s="7"/>
    </row>
    <row r="77" spans="2:88">
      <c r="B77" t="s">
        <v>77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>
        <v>0.10299999999999999</v>
      </c>
      <c r="AE77" t="s">
        <v>2</v>
      </c>
      <c r="AF77" t="s">
        <v>2</v>
      </c>
      <c r="AG77" t="s">
        <v>2</v>
      </c>
      <c r="AH77" t="s">
        <v>2</v>
      </c>
      <c r="AI77" t="s">
        <v>2</v>
      </c>
      <c r="AJ77">
        <v>0.20100000000000001</v>
      </c>
      <c r="AK77">
        <v>1.4790000000000001</v>
      </c>
      <c r="AL77" t="s">
        <v>2</v>
      </c>
      <c r="AM77" t="s">
        <v>2</v>
      </c>
      <c r="AN77" t="s">
        <v>2</v>
      </c>
      <c r="AO77" t="s">
        <v>2</v>
      </c>
      <c r="AP77">
        <v>0.17100000000000001</v>
      </c>
      <c r="AQ77">
        <v>0.79900000000000004</v>
      </c>
      <c r="AR77">
        <v>0.01</v>
      </c>
      <c r="AS77">
        <v>0.16500000000000001</v>
      </c>
      <c r="AT77">
        <v>1.0820000000000001</v>
      </c>
      <c r="AU77" t="s">
        <v>2</v>
      </c>
      <c r="AV77">
        <v>1.1499999999999999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>
        <v>2.3620000000000001</v>
      </c>
      <c r="BD77" t="s">
        <v>2</v>
      </c>
      <c r="BE77">
        <v>1.1890000000000001</v>
      </c>
      <c r="BF77">
        <v>0.66</v>
      </c>
      <c r="BG77">
        <v>0.51800000000000002</v>
      </c>
      <c r="BH77" t="s">
        <v>2</v>
      </c>
      <c r="BI77">
        <v>21.763999999999999</v>
      </c>
      <c r="BJ77">
        <v>5.4649999999999999</v>
      </c>
      <c r="BK77">
        <v>0.52900000000000003</v>
      </c>
      <c r="BL77">
        <v>0.112</v>
      </c>
      <c r="BM77">
        <v>155.33799999999999</v>
      </c>
      <c r="BN77" t="s">
        <v>2</v>
      </c>
      <c r="BO77" t="s">
        <v>2</v>
      </c>
      <c r="BP77">
        <v>71.528999999999996</v>
      </c>
      <c r="BQ77" t="s">
        <v>2</v>
      </c>
      <c r="BR77">
        <v>7.5830000000000002</v>
      </c>
      <c r="BS77" t="s">
        <v>2</v>
      </c>
      <c r="BT77" t="s">
        <v>2</v>
      </c>
      <c r="BU77" t="s">
        <v>2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1859.51</v>
      </c>
      <c r="CG77" s="9">
        <f t="shared" si="3"/>
        <v>2131.7190000000001</v>
      </c>
      <c r="CH77">
        <f>+BZ$82</f>
        <v>0</v>
      </c>
      <c r="CI77" s="10"/>
      <c r="CJ77" s="7"/>
    </row>
    <row r="78" spans="2:88">
      <c r="B78" t="s">
        <v>78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>
        <v>1.6E-2</v>
      </c>
      <c r="Q78" t="s">
        <v>2</v>
      </c>
      <c r="R78" t="s">
        <v>2</v>
      </c>
      <c r="S78" t="s">
        <v>2</v>
      </c>
      <c r="T78" t="s">
        <v>2</v>
      </c>
      <c r="U78">
        <v>3.4000000000000002E-2</v>
      </c>
      <c r="V78" t="s">
        <v>2</v>
      </c>
      <c r="W78">
        <v>0.05</v>
      </c>
      <c r="X78" t="s">
        <v>2</v>
      </c>
      <c r="Y78" t="s">
        <v>2</v>
      </c>
      <c r="Z78" t="s">
        <v>2</v>
      </c>
      <c r="AA78">
        <v>3.0000000000000001E-3</v>
      </c>
      <c r="AB78">
        <v>8.0000000000000002E-3</v>
      </c>
      <c r="AC78" t="s">
        <v>2</v>
      </c>
      <c r="AD78" t="s">
        <v>2</v>
      </c>
      <c r="AE78" t="s">
        <v>2</v>
      </c>
      <c r="AF78">
        <v>6.6000000000000003E-2</v>
      </c>
      <c r="AG78" t="s">
        <v>2</v>
      </c>
      <c r="AH78">
        <v>6.6000000000000003E-2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>
        <v>2.1999999999999999E-2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>
        <v>1.02</v>
      </c>
      <c r="AV78" t="s">
        <v>2</v>
      </c>
      <c r="AW78">
        <v>0.76</v>
      </c>
      <c r="AX78">
        <v>1.41</v>
      </c>
      <c r="AY78">
        <v>7.8E-2</v>
      </c>
      <c r="AZ78">
        <v>0.39500000000000002</v>
      </c>
      <c r="BA78">
        <v>0.67100000000000004</v>
      </c>
      <c r="BB78">
        <v>0.81299999999999994</v>
      </c>
      <c r="BC78" t="s">
        <v>2</v>
      </c>
      <c r="BD78">
        <v>5.4779999999999998</v>
      </c>
      <c r="BE78" t="s">
        <v>2</v>
      </c>
      <c r="BF78" t="s">
        <v>2</v>
      </c>
      <c r="BG78" t="s">
        <v>2</v>
      </c>
      <c r="BH78">
        <v>0.42099999999999999</v>
      </c>
      <c r="BI78" t="s">
        <v>2</v>
      </c>
      <c r="BJ78" t="s">
        <v>2</v>
      </c>
      <c r="BK78" t="s">
        <v>2</v>
      </c>
      <c r="BL78" t="s">
        <v>2</v>
      </c>
      <c r="BM78" t="s">
        <v>2</v>
      </c>
      <c r="BN78">
        <v>3.0720000000000001</v>
      </c>
      <c r="BO78">
        <v>6.5549999999999997</v>
      </c>
      <c r="BP78" t="s">
        <v>2</v>
      </c>
      <c r="BQ78">
        <v>30.300999999999998</v>
      </c>
      <c r="BR78" t="s">
        <v>2</v>
      </c>
      <c r="BS78">
        <v>34.823</v>
      </c>
      <c r="BT78">
        <v>2.145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218.35400000000001</v>
      </c>
      <c r="CG78" s="9">
        <f t="shared" si="3"/>
        <v>306.56100000000004</v>
      </c>
      <c r="CH78">
        <f>+CA$82</f>
        <v>306.56099999999998</v>
      </c>
      <c r="CI78" s="10">
        <f t="shared" si="4"/>
        <v>2.4865169040665531</v>
      </c>
      <c r="CJ78" s="7">
        <f t="shared" si="5"/>
        <v>2.4865169040665531</v>
      </c>
    </row>
    <row r="79" spans="2:88">
      <c r="B79" t="s">
        <v>79</v>
      </c>
      <c r="C79">
        <v>0</v>
      </c>
      <c r="D79">
        <v>6.0000000000000001E-3</v>
      </c>
      <c r="E79">
        <v>5.7000000000000002E-2</v>
      </c>
      <c r="F79" t="s">
        <v>2</v>
      </c>
      <c r="G79">
        <v>5.8000000000000003E-2</v>
      </c>
      <c r="H79">
        <v>5.7000000000000002E-2</v>
      </c>
      <c r="I79">
        <v>3.5000000000000003E-2</v>
      </c>
      <c r="J79" t="s">
        <v>2</v>
      </c>
      <c r="K79">
        <v>0.20499999999999999</v>
      </c>
      <c r="L79" t="s">
        <v>2</v>
      </c>
      <c r="M79">
        <v>0.14399999999999999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>
        <v>7.8E-2</v>
      </c>
      <c r="U79" t="s">
        <v>2</v>
      </c>
      <c r="V79" t="s">
        <v>2</v>
      </c>
      <c r="W79" t="s">
        <v>2</v>
      </c>
      <c r="X79">
        <v>1.7999999999999999E-2</v>
      </c>
      <c r="Y79" t="s">
        <v>2</v>
      </c>
      <c r="Z79" t="s">
        <v>2</v>
      </c>
      <c r="AA79" t="s">
        <v>2</v>
      </c>
      <c r="AB79" t="s">
        <v>2</v>
      </c>
      <c r="AC79">
        <v>7.3999999999999996E-2</v>
      </c>
      <c r="AD79" t="s">
        <v>2</v>
      </c>
      <c r="AE79" t="s">
        <v>2</v>
      </c>
      <c r="AF79" t="s">
        <v>2</v>
      </c>
      <c r="AG79">
        <v>8.1000000000000003E-2</v>
      </c>
      <c r="AH79" t="s">
        <v>2</v>
      </c>
      <c r="AI79">
        <v>5.0000000000000001E-3</v>
      </c>
      <c r="AJ79" t="s">
        <v>2</v>
      </c>
      <c r="AK79">
        <v>6.9000000000000006E-2</v>
      </c>
      <c r="AL79" t="s">
        <v>2</v>
      </c>
      <c r="AM79" t="s">
        <v>2</v>
      </c>
      <c r="AN79" t="s">
        <v>2</v>
      </c>
      <c r="AO79" t="s">
        <v>2</v>
      </c>
      <c r="AP79" t="s">
        <v>2</v>
      </c>
      <c r="AQ79">
        <v>0.107</v>
      </c>
      <c r="AR79" t="s">
        <v>2</v>
      </c>
      <c r="AS79">
        <v>4.4999999999999998E-2</v>
      </c>
      <c r="AT79">
        <v>6.9000000000000006E-2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 t="s">
        <v>2</v>
      </c>
      <c r="BD79" t="s">
        <v>2</v>
      </c>
      <c r="BE79" t="s">
        <v>2</v>
      </c>
      <c r="BF79" t="s">
        <v>2</v>
      </c>
      <c r="BG79" t="s">
        <v>2</v>
      </c>
      <c r="BH79" t="s">
        <v>2</v>
      </c>
      <c r="BI79" t="s">
        <v>2</v>
      </c>
      <c r="BJ79" t="s">
        <v>2</v>
      </c>
      <c r="BK79" t="s">
        <v>2</v>
      </c>
      <c r="BL79" t="s">
        <v>2</v>
      </c>
      <c r="BM79" t="s">
        <v>2</v>
      </c>
      <c r="BN79" t="s">
        <v>2</v>
      </c>
      <c r="BO79" t="s">
        <v>2</v>
      </c>
      <c r="BP79" t="s">
        <v>2</v>
      </c>
      <c r="BQ79" t="s">
        <v>2</v>
      </c>
      <c r="BR79" t="s">
        <v>2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 t="s">
        <v>2</v>
      </c>
      <c r="CG79" s="9">
        <f t="shared" si="3"/>
        <v>1.1079999999999997</v>
      </c>
      <c r="CH79">
        <f>+CB$82</f>
        <v>1.012</v>
      </c>
      <c r="CI79" s="10">
        <f t="shared" si="4"/>
        <v>5.1805125037803143E-3</v>
      </c>
      <c r="CJ79" s="7">
        <f t="shared" si="5"/>
        <v>4.453976039241081E-2</v>
      </c>
    </row>
    <row r="80" spans="2:88">
      <c r="B80" t="s">
        <v>80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>
        <v>0.19400000000000001</v>
      </c>
      <c r="I80">
        <v>0.13500000000000001</v>
      </c>
      <c r="J80" t="s">
        <v>2</v>
      </c>
      <c r="K80">
        <v>0.45300000000000001</v>
      </c>
      <c r="L80" t="s">
        <v>2</v>
      </c>
      <c r="M80">
        <v>0.74</v>
      </c>
      <c r="N80" t="s">
        <v>2</v>
      </c>
      <c r="O80" t="s">
        <v>2</v>
      </c>
      <c r="P80" t="s">
        <v>2</v>
      </c>
      <c r="Q80">
        <v>0.05</v>
      </c>
      <c r="R80" t="s">
        <v>2</v>
      </c>
      <c r="S80">
        <v>1.4890000000000001</v>
      </c>
      <c r="T80">
        <v>3.7999999999999999E-2</v>
      </c>
      <c r="U80" t="s">
        <v>2</v>
      </c>
      <c r="V80">
        <v>1.2529999999999999</v>
      </c>
      <c r="W80" t="s">
        <v>2</v>
      </c>
      <c r="X80">
        <v>3.4000000000000002E-2</v>
      </c>
      <c r="Y80" t="s">
        <v>2</v>
      </c>
      <c r="Z80" t="s">
        <v>2</v>
      </c>
      <c r="AA80" t="s">
        <v>2</v>
      </c>
      <c r="AB80" t="s">
        <v>2</v>
      </c>
      <c r="AC80">
        <v>1.19</v>
      </c>
      <c r="AD80">
        <v>9.7000000000000003E-2</v>
      </c>
      <c r="AE80">
        <v>0.23300000000000001</v>
      </c>
      <c r="AF80" t="s">
        <v>2</v>
      </c>
      <c r="AG80">
        <v>4.8209999999999997</v>
      </c>
      <c r="AH80" t="s">
        <v>2</v>
      </c>
      <c r="AI80">
        <v>2.4E-2</v>
      </c>
      <c r="AJ80">
        <v>0.19900000000000001</v>
      </c>
      <c r="AK80">
        <v>0.55800000000000005</v>
      </c>
      <c r="AL80">
        <v>5.0999999999999997E-2</v>
      </c>
      <c r="AM80" t="s">
        <v>2</v>
      </c>
      <c r="AN80" t="s">
        <v>2</v>
      </c>
      <c r="AO80">
        <v>0.65700000000000003</v>
      </c>
      <c r="AP80">
        <v>2.59</v>
      </c>
      <c r="AQ80">
        <v>0.995</v>
      </c>
      <c r="AR80">
        <v>0.11899999999999999</v>
      </c>
      <c r="AS80">
        <v>2.9670000000000001</v>
      </c>
      <c r="AT80" t="s">
        <v>2</v>
      </c>
      <c r="AU80" t="s">
        <v>2</v>
      </c>
      <c r="AV80">
        <v>4.6420000000000003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>
        <v>0.48299999999999998</v>
      </c>
      <c r="BD80" t="s">
        <v>2</v>
      </c>
      <c r="BE80">
        <v>2.5670000000000002</v>
      </c>
      <c r="BF80">
        <v>2.2490000000000001</v>
      </c>
      <c r="BG80">
        <v>1.762</v>
      </c>
      <c r="BH80" t="s">
        <v>2</v>
      </c>
      <c r="BI80">
        <v>1.2749999999999999</v>
      </c>
      <c r="BJ80">
        <v>33.912999999999997</v>
      </c>
      <c r="BK80">
        <v>0.28799999999999998</v>
      </c>
      <c r="BL80" t="s">
        <v>2</v>
      </c>
      <c r="BM80">
        <v>258.00099999999998</v>
      </c>
      <c r="BN80" t="s">
        <v>2</v>
      </c>
      <c r="BO80" t="s">
        <v>2</v>
      </c>
      <c r="BP80">
        <v>3176.261</v>
      </c>
      <c r="BQ80" t="s">
        <v>2</v>
      </c>
      <c r="BR80">
        <v>14.677</v>
      </c>
      <c r="BS80" t="s">
        <v>2</v>
      </c>
      <c r="BT80" t="s">
        <v>2</v>
      </c>
      <c r="BU80">
        <v>128.203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 t="s">
        <v>2</v>
      </c>
      <c r="CG80" s="9">
        <f t="shared" si="3"/>
        <v>3643.2080000000001</v>
      </c>
      <c r="CH80">
        <f>+CC$82</f>
        <v>15617.79</v>
      </c>
      <c r="CI80" s="10">
        <f t="shared" si="4"/>
        <v>4.1936195789196722</v>
      </c>
      <c r="CJ80" s="7">
        <f t="shared" si="5"/>
        <v>3.5614839669250093</v>
      </c>
    </row>
    <row r="81" spans="2:88">
      <c r="B81" t="s">
        <v>81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>
        <v>0</v>
      </c>
      <c r="CB81">
        <v>0</v>
      </c>
      <c r="CC81">
        <v>0</v>
      </c>
      <c r="CG81" s="9">
        <f t="shared" si="3"/>
        <v>0</v>
      </c>
      <c r="CH81">
        <f>+CD$82</f>
        <v>0</v>
      </c>
      <c r="CI81" s="10"/>
      <c r="CJ81" s="7"/>
    </row>
    <row r="82" spans="2:88">
      <c r="B82" t="s">
        <v>82</v>
      </c>
      <c r="C82">
        <v>1.6359999999999999</v>
      </c>
      <c r="D82">
        <v>0.98399999999999999</v>
      </c>
      <c r="E82">
        <v>3.06</v>
      </c>
      <c r="F82">
        <v>4.9000000000000002E-2</v>
      </c>
      <c r="G82">
        <v>0.44800000000000001</v>
      </c>
      <c r="H82">
        <v>12.135999999999999</v>
      </c>
      <c r="I82">
        <v>2.2149999999999999</v>
      </c>
      <c r="J82">
        <v>0.214</v>
      </c>
      <c r="K82">
        <v>23.963999999999999</v>
      </c>
      <c r="L82">
        <v>6.0999999999999999E-2</v>
      </c>
      <c r="M82">
        <v>6.069</v>
      </c>
      <c r="N82">
        <v>0.1</v>
      </c>
      <c r="O82">
        <v>4.3789999999999996</v>
      </c>
      <c r="P82">
        <v>1.5820000000000001</v>
      </c>
      <c r="Q82">
        <v>6.8239999999999998</v>
      </c>
      <c r="R82">
        <v>18.754000000000001</v>
      </c>
      <c r="S82">
        <v>18.937000000000001</v>
      </c>
      <c r="T82">
        <v>3.32</v>
      </c>
      <c r="U82">
        <v>0.77100000000000002</v>
      </c>
      <c r="V82">
        <v>8.75</v>
      </c>
      <c r="W82">
        <v>0.63</v>
      </c>
      <c r="X82">
        <v>0.76100000000000001</v>
      </c>
      <c r="Y82">
        <v>1.39</v>
      </c>
      <c r="Z82">
        <v>2.0110000000000001</v>
      </c>
      <c r="AA82">
        <v>0.64400000000000002</v>
      </c>
      <c r="AB82">
        <v>0.12</v>
      </c>
      <c r="AC82">
        <v>10.760999999999999</v>
      </c>
      <c r="AD82">
        <v>2.6960000000000002</v>
      </c>
      <c r="AE82">
        <v>2.7330000000000001</v>
      </c>
      <c r="AF82">
        <v>0.46200000000000002</v>
      </c>
      <c r="AG82">
        <v>40.402000000000001</v>
      </c>
      <c r="AH82">
        <v>0.74</v>
      </c>
      <c r="AI82">
        <v>0.92100000000000004</v>
      </c>
      <c r="AJ82">
        <v>2.8479999999999999</v>
      </c>
      <c r="AK82">
        <v>10.476000000000001</v>
      </c>
      <c r="AL82">
        <v>0.29499999999999998</v>
      </c>
      <c r="AM82">
        <v>0.58799999999999997</v>
      </c>
      <c r="AN82">
        <v>0.13400000000000001</v>
      </c>
      <c r="AO82">
        <v>3.1349999999999998</v>
      </c>
      <c r="AP82">
        <v>14.109</v>
      </c>
      <c r="AQ82">
        <v>11.669</v>
      </c>
      <c r="AR82">
        <v>0.52500000000000002</v>
      </c>
      <c r="AS82">
        <v>11.129</v>
      </c>
      <c r="AT82">
        <v>5.07</v>
      </c>
      <c r="AU82">
        <v>2.0539999999999998</v>
      </c>
      <c r="AV82">
        <v>51.293999999999997</v>
      </c>
      <c r="AW82">
        <v>7.0289999999999999</v>
      </c>
      <c r="AX82">
        <v>4.0259999999999998</v>
      </c>
      <c r="AY82">
        <v>0.23499999999999999</v>
      </c>
      <c r="AZ82">
        <v>0.80800000000000005</v>
      </c>
      <c r="BA82">
        <v>1.375</v>
      </c>
      <c r="BB82">
        <v>1.661</v>
      </c>
      <c r="BC82">
        <v>5.9729999999999999</v>
      </c>
      <c r="BD82">
        <v>11.827999999999999</v>
      </c>
      <c r="BE82">
        <v>6.0650000000000004</v>
      </c>
      <c r="BF82">
        <v>4.2709999999999999</v>
      </c>
      <c r="BG82">
        <v>3.3490000000000002</v>
      </c>
      <c r="BH82">
        <v>1.75</v>
      </c>
      <c r="BI82">
        <v>66.814999999999998</v>
      </c>
      <c r="BJ82">
        <v>177.904</v>
      </c>
      <c r="BK82">
        <v>2.5</v>
      </c>
      <c r="BL82">
        <v>0.19400000000000001</v>
      </c>
      <c r="BM82">
        <v>598.92200000000003</v>
      </c>
      <c r="BN82">
        <v>4.399</v>
      </c>
      <c r="BO82">
        <v>12.881</v>
      </c>
      <c r="BP82">
        <v>3516.4450000000002</v>
      </c>
      <c r="BQ82">
        <v>33.316000000000003</v>
      </c>
      <c r="BR82">
        <v>41.688000000000002</v>
      </c>
      <c r="BS82">
        <v>37.277000000000001</v>
      </c>
      <c r="BT82">
        <v>16.882999999999999</v>
      </c>
      <c r="BU82">
        <v>1013.061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306.56099999999998</v>
      </c>
      <c r="CB82">
        <v>1.012</v>
      </c>
      <c r="CC82">
        <v>15617.79</v>
      </c>
      <c r="CG82" s="9">
        <f t="shared" si="3"/>
        <v>21787.867999999999</v>
      </c>
      <c r="CH82">
        <f>+CE$82</f>
        <v>0</v>
      </c>
      <c r="CI82" s="10"/>
      <c r="CJ82" s="7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J82"/>
  <sheetViews>
    <sheetView topLeftCell="BM14" workbookViewId="0">
      <selection activeCell="CQ42" sqref="CQ42"/>
    </sheetView>
  </sheetViews>
  <sheetFormatPr baseColWidth="10" defaultRowHeight="15" x14ac:dyDescent="0"/>
  <cols>
    <col min="87" max="87" width="11.5" bestFit="1" customWidth="1"/>
  </cols>
  <sheetData>
    <row r="1" spans="2:88">
      <c r="B1" t="s">
        <v>0</v>
      </c>
    </row>
    <row r="2" spans="2:88">
      <c r="B2" t="s">
        <v>1</v>
      </c>
      <c r="C2">
        <v>7.0000000000000001E-3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>
        <v>0.38200000000000001</v>
      </c>
      <c r="CG2" s="9">
        <f>+SUM(C2:CC2)</f>
        <v>0.38900000000000001</v>
      </c>
      <c r="CH2">
        <f>+C82</f>
        <v>1.5860000000000001</v>
      </c>
      <c r="CI2" s="10">
        <f>+LOG(CH2)</f>
        <v>0.20030318298158503</v>
      </c>
      <c r="CJ2" s="7">
        <f>+LOG(CG2)</f>
        <v>-0.41005039867429227</v>
      </c>
    </row>
    <row r="3" spans="2:88">
      <c r="B3" t="s">
        <v>3</v>
      </c>
      <c r="C3">
        <v>0.109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>
        <v>7.0999999999999994E-2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0.36299999999999999</v>
      </c>
      <c r="CG3" s="9">
        <f t="shared" ref="CG3:CG66" si="0">+SUM(C3:CC3)</f>
        <v>0.54299999999999993</v>
      </c>
      <c r="CH3">
        <f>+D$82</f>
        <v>0.77500000000000002</v>
      </c>
      <c r="CI3" s="10">
        <f t="shared" ref="CI3:CI66" si="1">+LOG(CH3)</f>
        <v>-0.1106982974936897</v>
      </c>
      <c r="CJ3" s="7">
        <f t="shared" ref="CJ3:CJ66" si="2">+LOG(CG3)</f>
        <v>-0.26520017041115312</v>
      </c>
    </row>
    <row r="4" spans="2:88">
      <c r="B4" t="s">
        <v>4</v>
      </c>
      <c r="C4">
        <v>2E-3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0.47399999999999998</v>
      </c>
      <c r="CG4" s="9">
        <f t="shared" si="0"/>
        <v>0.47599999999999998</v>
      </c>
      <c r="CH4">
        <f>+E$82</f>
        <v>2.339</v>
      </c>
      <c r="CI4" s="10">
        <f t="shared" si="1"/>
        <v>0.36903022180915301</v>
      </c>
      <c r="CJ4" s="7">
        <f t="shared" si="2"/>
        <v>-0.32239304727950685</v>
      </c>
    </row>
    <row r="5" spans="2:88">
      <c r="B5" t="s">
        <v>83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>
        <v>3.0000000000000001E-3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>
        <v>0.01</v>
      </c>
      <c r="CB5" t="s">
        <v>2</v>
      </c>
      <c r="CC5" t="s">
        <v>2</v>
      </c>
      <c r="CG5" s="9">
        <f t="shared" si="0"/>
        <v>1.3000000000000001E-2</v>
      </c>
      <c r="CH5">
        <f>+F$82</f>
        <v>0.04</v>
      </c>
      <c r="CI5" s="10">
        <f t="shared" si="1"/>
        <v>-1.3979400086720375</v>
      </c>
      <c r="CJ5" s="7">
        <f t="shared" si="2"/>
        <v>-1.8860566476931633</v>
      </c>
    </row>
    <row r="6" spans="2:88">
      <c r="B6" t="s">
        <v>6</v>
      </c>
      <c r="C6">
        <v>0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>
        <v>7.6999999999999999E-2</v>
      </c>
      <c r="CG6" s="9">
        <f t="shared" si="0"/>
        <v>7.6999999999999999E-2</v>
      </c>
      <c r="CH6">
        <f>+G$82</f>
        <v>0.38300000000000001</v>
      </c>
      <c r="CI6" s="10">
        <f t="shared" si="1"/>
        <v>-0.41680122603137726</v>
      </c>
      <c r="CJ6" s="7">
        <f t="shared" si="2"/>
        <v>-1.1135092748275182</v>
      </c>
    </row>
    <row r="7" spans="2:88">
      <c r="B7" t="s">
        <v>7</v>
      </c>
      <c r="C7">
        <v>0.23699999999999999</v>
      </c>
      <c r="D7">
        <v>0.27100000000000002</v>
      </c>
      <c r="E7">
        <v>0.215</v>
      </c>
      <c r="F7" t="s">
        <v>2</v>
      </c>
      <c r="G7">
        <v>3.9E-2</v>
      </c>
      <c r="H7">
        <v>8.7999999999999995E-2</v>
      </c>
      <c r="I7" t="s">
        <v>2</v>
      </c>
      <c r="J7" t="s">
        <v>2</v>
      </c>
      <c r="K7">
        <v>0.441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>
        <v>0.375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>
        <v>0.54500000000000004</v>
      </c>
      <c r="AH7" t="s">
        <v>2</v>
      </c>
      <c r="AI7" t="s">
        <v>2</v>
      </c>
      <c r="AJ7" t="s">
        <v>2</v>
      </c>
      <c r="AK7">
        <v>0.13200000000000001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3.14</v>
      </c>
      <c r="CG7" s="9">
        <f t="shared" si="0"/>
        <v>5.4830000000000005</v>
      </c>
      <c r="CH7">
        <f>+H$82</f>
        <v>8.6010000000000009</v>
      </c>
      <c r="CI7" s="10">
        <f t="shared" si="1"/>
        <v>0.93454894766614693</v>
      </c>
      <c r="CJ7" s="7">
        <f t="shared" si="2"/>
        <v>0.73901824588348097</v>
      </c>
    </row>
    <row r="8" spans="2:88">
      <c r="B8" t="s">
        <v>8</v>
      </c>
      <c r="C8">
        <v>0.14599999999999999</v>
      </c>
      <c r="D8" t="s">
        <v>2</v>
      </c>
      <c r="E8" t="s">
        <v>2</v>
      </c>
      <c r="F8" t="s">
        <v>2</v>
      </c>
      <c r="G8">
        <v>6.2E-2</v>
      </c>
      <c r="H8" t="s">
        <v>2</v>
      </c>
      <c r="I8" t="s">
        <v>2</v>
      </c>
      <c r="J8" t="s">
        <v>2</v>
      </c>
      <c r="K8">
        <v>3.2000000000000001E-2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3.3000000000000002E-2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0.51200000000000001</v>
      </c>
      <c r="CG8" s="9">
        <f t="shared" si="0"/>
        <v>0.78500000000000003</v>
      </c>
      <c r="CH8">
        <f>+I$82</f>
        <v>1.839</v>
      </c>
      <c r="CI8" s="10">
        <f t="shared" si="1"/>
        <v>0.26458172923807749</v>
      </c>
      <c r="CJ8" s="7">
        <f t="shared" si="2"/>
        <v>-0.10513034325474745</v>
      </c>
    </row>
    <row r="9" spans="2:88">
      <c r="B9" t="s">
        <v>9</v>
      </c>
      <c r="C9" t="s">
        <v>2</v>
      </c>
      <c r="D9" t="s">
        <v>2</v>
      </c>
      <c r="E9" t="s">
        <v>2</v>
      </c>
      <c r="F9">
        <v>3.0000000000000001E-3</v>
      </c>
      <c r="G9">
        <v>1.2E-2</v>
      </c>
      <c r="H9" t="s">
        <v>2</v>
      </c>
      <c r="I9" t="s">
        <v>2</v>
      </c>
      <c r="J9" t="s">
        <v>2</v>
      </c>
      <c r="K9" t="s">
        <v>2</v>
      </c>
      <c r="L9">
        <v>0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>
        <v>0.04</v>
      </c>
      <c r="CB9" t="s">
        <v>2</v>
      </c>
      <c r="CC9" t="s">
        <v>2</v>
      </c>
      <c r="CG9" s="9">
        <f t="shared" si="0"/>
        <v>5.5E-2</v>
      </c>
      <c r="CH9">
        <f>+J$82</f>
        <v>0.16700000000000001</v>
      </c>
      <c r="CI9" s="10">
        <f t="shared" si="1"/>
        <v>-0.77728352885241669</v>
      </c>
      <c r="CJ9" s="7">
        <f t="shared" si="2"/>
        <v>-1.2596373105057561</v>
      </c>
    </row>
    <row r="10" spans="2:88">
      <c r="B10" t="s">
        <v>84</v>
      </c>
      <c r="C10" t="s">
        <v>2</v>
      </c>
      <c r="D10" t="s">
        <v>2</v>
      </c>
      <c r="E10">
        <v>0.106</v>
      </c>
      <c r="F10" t="s">
        <v>2</v>
      </c>
      <c r="G10" t="s">
        <v>2</v>
      </c>
      <c r="H10">
        <v>0.33800000000000002</v>
      </c>
      <c r="I10" t="s">
        <v>2</v>
      </c>
      <c r="J10" t="s">
        <v>2</v>
      </c>
      <c r="K10">
        <v>0.17699999999999999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>
        <v>0.34100000000000003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>
        <v>1.2729999999999999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>
        <v>5.8</v>
      </c>
      <c r="CG10" s="9">
        <f t="shared" si="0"/>
        <v>8.0350000000000001</v>
      </c>
      <c r="CH10">
        <f>+K$82</f>
        <v>17.052</v>
      </c>
      <c r="CI10" s="10">
        <f t="shared" si="1"/>
        <v>1.2317753239750946</v>
      </c>
      <c r="CJ10" s="7">
        <f t="shared" si="2"/>
        <v>0.9049858810993634</v>
      </c>
    </row>
    <row r="11" spans="2:88">
      <c r="B11" t="s">
        <v>11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>
        <v>6.0000000000000001E-3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>
        <v>1.4999999999999999E-2</v>
      </c>
      <c r="CB11" t="s">
        <v>2</v>
      </c>
      <c r="CC11" t="s">
        <v>2</v>
      </c>
      <c r="CG11" s="9">
        <f t="shared" si="0"/>
        <v>2.0999999999999998E-2</v>
      </c>
      <c r="CH11">
        <f>+L$82</f>
        <v>3.6999999999999998E-2</v>
      </c>
      <c r="CI11" s="10">
        <f t="shared" si="1"/>
        <v>-1.431798275933005</v>
      </c>
      <c r="CJ11" s="7">
        <f t="shared" si="2"/>
        <v>-1.6777807052660807</v>
      </c>
    </row>
    <row r="12" spans="2:88">
      <c r="B12" t="s">
        <v>12</v>
      </c>
      <c r="C12">
        <v>0.19500000000000001</v>
      </c>
      <c r="D12" t="s">
        <v>2</v>
      </c>
      <c r="E12">
        <v>1.2E-2</v>
      </c>
      <c r="F12" t="s">
        <v>2</v>
      </c>
      <c r="G12">
        <v>3.0000000000000001E-3</v>
      </c>
      <c r="H12">
        <v>0.41</v>
      </c>
      <c r="I12">
        <v>0.109</v>
      </c>
      <c r="J12" t="s">
        <v>2</v>
      </c>
      <c r="K12">
        <v>0.125</v>
      </c>
      <c r="L12" t="s">
        <v>2</v>
      </c>
      <c r="M12">
        <v>3.6999999999999998E-2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>
        <v>1.1539999999999999</v>
      </c>
      <c r="CG12" s="9">
        <f t="shared" si="0"/>
        <v>2.0449999999999999</v>
      </c>
      <c r="CH12">
        <f>+M$82</f>
        <v>4.1470000000000002</v>
      </c>
      <c r="CI12" s="10">
        <f t="shared" si="1"/>
        <v>0.61773403536401794</v>
      </c>
      <c r="CJ12" s="7">
        <f t="shared" si="2"/>
        <v>0.31069331234336062</v>
      </c>
    </row>
    <row r="13" spans="2:88">
      <c r="B13" t="s">
        <v>13</v>
      </c>
      <c r="C13" t="s">
        <v>2</v>
      </c>
      <c r="D13" t="s">
        <v>2</v>
      </c>
      <c r="E13">
        <v>3.0000000000000001E-3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>
        <v>6.0000000000000001E-3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>
        <v>1.6E-2</v>
      </c>
      <c r="CB13" t="s">
        <v>2</v>
      </c>
      <c r="CC13" t="s">
        <v>2</v>
      </c>
      <c r="CG13" s="9">
        <f t="shared" si="0"/>
        <v>2.5000000000000001E-2</v>
      </c>
      <c r="CH13">
        <f>+N$82</f>
        <v>5.6000000000000001E-2</v>
      </c>
      <c r="CI13" s="10">
        <f t="shared" si="1"/>
        <v>-1.2518119729937995</v>
      </c>
      <c r="CJ13" s="7">
        <f t="shared" si="2"/>
        <v>-1.6020599913279623</v>
      </c>
    </row>
    <row r="14" spans="2:88">
      <c r="B14" t="s">
        <v>14</v>
      </c>
      <c r="C14" t="s">
        <v>2</v>
      </c>
      <c r="D14">
        <v>9.7000000000000003E-2</v>
      </c>
      <c r="E14" t="s">
        <v>2</v>
      </c>
      <c r="F14" t="s">
        <v>2</v>
      </c>
      <c r="G14" t="s">
        <v>2</v>
      </c>
      <c r="H14" t="s">
        <v>2</v>
      </c>
      <c r="I14">
        <v>6.0999999999999999E-2</v>
      </c>
      <c r="J14" t="s">
        <v>2</v>
      </c>
      <c r="K14">
        <v>4.8000000000000001E-2</v>
      </c>
      <c r="L14" t="s">
        <v>2</v>
      </c>
      <c r="M14">
        <v>0.05</v>
      </c>
      <c r="N14" t="s">
        <v>2</v>
      </c>
      <c r="O14">
        <v>1.0999999999999999E-2</v>
      </c>
      <c r="P14" t="s">
        <v>2</v>
      </c>
      <c r="Q14" t="s">
        <v>2</v>
      </c>
      <c r="R14" t="s">
        <v>2</v>
      </c>
      <c r="S14" t="s">
        <v>2</v>
      </c>
      <c r="T14">
        <v>0.189</v>
      </c>
      <c r="U14" t="s">
        <v>2</v>
      </c>
      <c r="V14">
        <v>7.4999999999999997E-2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 t="s">
        <v>2</v>
      </c>
      <c r="CB14" t="s">
        <v>2</v>
      </c>
      <c r="CC14">
        <v>0.76300000000000001</v>
      </c>
      <c r="CG14" s="9">
        <f t="shared" si="0"/>
        <v>1.294</v>
      </c>
      <c r="CH14">
        <f>+O$82</f>
        <v>2.7719999999999998</v>
      </c>
      <c r="CI14" s="10">
        <f t="shared" si="1"/>
        <v>0.44279322593976911</v>
      </c>
      <c r="CJ14" s="7">
        <f t="shared" si="2"/>
        <v>0.11193427633268159</v>
      </c>
    </row>
    <row r="15" spans="2:88">
      <c r="B15" t="s">
        <v>15</v>
      </c>
      <c r="C15" t="s">
        <v>2</v>
      </c>
      <c r="D15" t="s">
        <v>2</v>
      </c>
      <c r="E15">
        <v>3.6999999999999998E-2</v>
      </c>
      <c r="F15">
        <v>6.0000000000000001E-3</v>
      </c>
      <c r="G15">
        <v>6.0000000000000001E-3</v>
      </c>
      <c r="H15" t="s">
        <v>2</v>
      </c>
      <c r="I15" t="s">
        <v>2</v>
      </c>
      <c r="J15" t="s">
        <v>2</v>
      </c>
      <c r="K15" t="s">
        <v>2</v>
      </c>
      <c r="L15">
        <v>2E-3</v>
      </c>
      <c r="M15" t="s">
        <v>2</v>
      </c>
      <c r="N15" t="s">
        <v>2</v>
      </c>
      <c r="O15" t="s">
        <v>2</v>
      </c>
      <c r="P15">
        <v>8.9999999999999993E-3</v>
      </c>
      <c r="Q15" t="s">
        <v>2</v>
      </c>
      <c r="R15" t="s">
        <v>2</v>
      </c>
      <c r="S15" t="s">
        <v>2</v>
      </c>
      <c r="T15" t="s">
        <v>2</v>
      </c>
      <c r="U15">
        <v>3.9E-2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>
        <v>0.27600000000000002</v>
      </c>
      <c r="CB15" t="s">
        <v>2</v>
      </c>
      <c r="CC15" t="s">
        <v>2</v>
      </c>
      <c r="CG15" s="9">
        <f t="shared" si="0"/>
        <v>0.375</v>
      </c>
      <c r="CH15">
        <f>+P$82</f>
        <v>1.052</v>
      </c>
      <c r="CI15" s="10">
        <f t="shared" si="1"/>
        <v>2.201573981772028E-2</v>
      </c>
      <c r="CJ15" s="7">
        <f t="shared" si="2"/>
        <v>-0.42596873227228116</v>
      </c>
    </row>
    <row r="16" spans="2:88">
      <c r="B16" t="s">
        <v>16</v>
      </c>
      <c r="C16">
        <v>9.9000000000000005E-2</v>
      </c>
      <c r="D16" t="s">
        <v>2</v>
      </c>
      <c r="E16" t="s">
        <v>2</v>
      </c>
      <c r="F16" t="s">
        <v>2</v>
      </c>
      <c r="G16" t="s">
        <v>2</v>
      </c>
      <c r="H16">
        <v>1.1080000000000001</v>
      </c>
      <c r="I16" t="s">
        <v>2</v>
      </c>
      <c r="J16" t="s">
        <v>2</v>
      </c>
      <c r="K16" t="s">
        <v>2</v>
      </c>
      <c r="L16" t="s">
        <v>2</v>
      </c>
      <c r="M16">
        <v>0.38600000000000001</v>
      </c>
      <c r="N16" t="s">
        <v>2</v>
      </c>
      <c r="O16">
        <v>0.1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 t="s">
        <v>2</v>
      </c>
      <c r="CB16" t="s">
        <v>2</v>
      </c>
      <c r="CC16">
        <v>2</v>
      </c>
      <c r="CG16" s="9">
        <f t="shared" si="0"/>
        <v>3.6930000000000001</v>
      </c>
      <c r="CH16">
        <f>+Q$82</f>
        <v>4.3520000000000003</v>
      </c>
      <c r="CI16" s="10">
        <f t="shared" si="1"/>
        <v>0.63868888669012347</v>
      </c>
      <c r="CJ16" s="7">
        <f t="shared" si="2"/>
        <v>0.56737930765097877</v>
      </c>
    </row>
    <row r="17" spans="2:88">
      <c r="B17" t="s">
        <v>17</v>
      </c>
      <c r="C17">
        <v>1.6E-2</v>
      </c>
      <c r="D17">
        <v>4.4999999999999998E-2</v>
      </c>
      <c r="E17" t="s">
        <v>2</v>
      </c>
      <c r="F17" t="s">
        <v>2</v>
      </c>
      <c r="G17" t="s">
        <v>2</v>
      </c>
      <c r="H17">
        <v>0.245</v>
      </c>
      <c r="I17">
        <v>5.0999999999999997E-2</v>
      </c>
      <c r="J17" t="s">
        <v>2</v>
      </c>
      <c r="K17">
        <v>0.81200000000000006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>
        <v>4.2000000000000003E-2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>
        <v>5.6000000000000001E-2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3.52</v>
      </c>
      <c r="CG17" s="9">
        <f t="shared" si="0"/>
        <v>4.7869999999999999</v>
      </c>
      <c r="CH17">
        <f>+R$82</f>
        <v>11.27</v>
      </c>
      <c r="CI17" s="10">
        <f t="shared" si="1"/>
        <v>1.0519239160461065</v>
      </c>
      <c r="CJ17" s="7">
        <f t="shared" si="2"/>
        <v>0.68006342748194859</v>
      </c>
    </row>
    <row r="18" spans="2:88">
      <c r="B18" t="s">
        <v>18</v>
      </c>
      <c r="C18">
        <v>6.0999999999999999E-2</v>
      </c>
      <c r="D18">
        <v>6.6000000000000003E-2</v>
      </c>
      <c r="E18">
        <v>0.104</v>
      </c>
      <c r="F18" t="s">
        <v>2</v>
      </c>
      <c r="G18" t="s">
        <v>2</v>
      </c>
      <c r="H18">
        <v>0.33200000000000002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>
        <v>5.8000000000000003E-2</v>
      </c>
      <c r="T18">
        <v>0.06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>
        <v>0.255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2.5680000000000001</v>
      </c>
      <c r="CG18" s="9">
        <f t="shared" si="0"/>
        <v>3.504</v>
      </c>
      <c r="CH18">
        <f>+S$82</f>
        <v>11.666</v>
      </c>
      <c r="CI18" s="10">
        <f t="shared" si="1"/>
        <v>1.0669219720939966</v>
      </c>
      <c r="CJ18" s="7">
        <f t="shared" si="2"/>
        <v>0.54456409749604306</v>
      </c>
    </row>
    <row r="19" spans="2:88">
      <c r="B19" t="s">
        <v>19</v>
      </c>
      <c r="C19" t="s">
        <v>2</v>
      </c>
      <c r="D19" t="s">
        <v>2</v>
      </c>
      <c r="E19">
        <v>8.4000000000000005E-2</v>
      </c>
      <c r="F19" t="s">
        <v>2</v>
      </c>
      <c r="G19">
        <v>1.2999999999999999E-2</v>
      </c>
      <c r="H19" t="s">
        <v>2</v>
      </c>
      <c r="I19">
        <v>8.5000000000000006E-2</v>
      </c>
      <c r="J19" t="s">
        <v>2</v>
      </c>
      <c r="K19">
        <v>0.104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>
        <v>0.1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>
        <v>7.0000000000000007E-2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0.66200000000000003</v>
      </c>
      <c r="CG19" s="9">
        <f t="shared" si="0"/>
        <v>1.1180000000000001</v>
      </c>
      <c r="CH19">
        <f>+T$82</f>
        <v>2.0819999999999999</v>
      </c>
      <c r="CI19" s="10">
        <f t="shared" si="1"/>
        <v>0.31848072517451731</v>
      </c>
      <c r="CJ19" s="7">
        <f t="shared" si="2"/>
        <v>4.8441803550404533E-2</v>
      </c>
    </row>
    <row r="20" spans="2:88">
      <c r="B20" t="s">
        <v>20</v>
      </c>
      <c r="C20" t="s">
        <v>2</v>
      </c>
      <c r="D20" t="s">
        <v>2</v>
      </c>
      <c r="E20">
        <v>4.8000000000000001E-2</v>
      </c>
      <c r="F20" t="s">
        <v>2</v>
      </c>
      <c r="G20">
        <v>8.0000000000000002E-3</v>
      </c>
      <c r="H20" t="s">
        <v>2</v>
      </c>
      <c r="I20" t="s">
        <v>2</v>
      </c>
      <c r="J20">
        <v>2.3E-2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>
        <v>0.16400000000000001</v>
      </c>
      <c r="CB20" t="s">
        <v>2</v>
      </c>
      <c r="CC20" t="s">
        <v>2</v>
      </c>
      <c r="CG20" s="9">
        <f t="shared" si="0"/>
        <v>0.24299999999999999</v>
      </c>
      <c r="CH20">
        <f>+U$82</f>
        <v>0.54700000000000004</v>
      </c>
      <c r="CI20" s="10">
        <f t="shared" si="1"/>
        <v>-0.26201267366656922</v>
      </c>
      <c r="CJ20" s="7">
        <f t="shared" si="2"/>
        <v>-0.61439372640168788</v>
      </c>
    </row>
    <row r="21" spans="2:88">
      <c r="B21" t="s">
        <v>21</v>
      </c>
      <c r="C21" t="s">
        <v>2</v>
      </c>
      <c r="D21" t="s">
        <v>2</v>
      </c>
      <c r="E21">
        <v>0.156</v>
      </c>
      <c r="F21" t="s">
        <v>2</v>
      </c>
      <c r="G21">
        <v>3.0000000000000001E-3</v>
      </c>
      <c r="H21" t="s">
        <v>2</v>
      </c>
      <c r="I21" t="s">
        <v>2</v>
      </c>
      <c r="J21" t="s">
        <v>2</v>
      </c>
      <c r="K21">
        <v>0.28399999999999997</v>
      </c>
      <c r="L21" t="s">
        <v>2</v>
      </c>
      <c r="M21">
        <v>5.6000000000000001E-2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>
        <v>0.25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>
        <v>0.26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 t="s">
        <v>2</v>
      </c>
      <c r="CB21" t="s">
        <v>2</v>
      </c>
      <c r="CC21">
        <v>1.5840000000000001</v>
      </c>
      <c r="CG21" s="9">
        <f t="shared" si="0"/>
        <v>2.593</v>
      </c>
      <c r="CH21">
        <f>+V$82</f>
        <v>5.4909999999999997</v>
      </c>
      <c r="CI21" s="10">
        <f t="shared" si="1"/>
        <v>0.73965144370937674</v>
      </c>
      <c r="CJ21" s="7">
        <f t="shared" si="2"/>
        <v>0.41380251676935148</v>
      </c>
    </row>
    <row r="22" spans="2:88">
      <c r="B22" t="s">
        <v>22</v>
      </c>
      <c r="C22" t="s">
        <v>2</v>
      </c>
      <c r="D22" t="s">
        <v>2</v>
      </c>
      <c r="E22">
        <v>4.2000000000000003E-2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>
        <v>1E-3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>
        <v>0.10299999999999999</v>
      </c>
      <c r="CB22" t="s">
        <v>2</v>
      </c>
      <c r="CC22" t="s">
        <v>2</v>
      </c>
      <c r="CG22" s="9">
        <f t="shared" si="0"/>
        <v>0.14599999999999999</v>
      </c>
      <c r="CH22">
        <f>+W$82</f>
        <v>0.38800000000000001</v>
      </c>
      <c r="CI22" s="10">
        <f t="shared" si="1"/>
        <v>-0.41116827440579273</v>
      </c>
      <c r="CJ22" s="7">
        <f t="shared" si="2"/>
        <v>-0.83564714421556296</v>
      </c>
    </row>
    <row r="23" spans="2:88">
      <c r="B23" t="s">
        <v>23</v>
      </c>
      <c r="C23">
        <v>2.8000000000000001E-2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>
        <v>4.9000000000000002E-2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 t="s">
        <v>2</v>
      </c>
      <c r="CB23" t="s">
        <v>2</v>
      </c>
      <c r="CC23">
        <v>0.182</v>
      </c>
      <c r="CG23" s="9">
        <f t="shared" si="0"/>
        <v>0.25900000000000001</v>
      </c>
      <c r="CH23">
        <f>+X$82</f>
        <v>0.54800000000000004</v>
      </c>
      <c r="CI23" s="10">
        <f t="shared" si="1"/>
        <v>-0.26121944151563081</v>
      </c>
      <c r="CJ23" s="7">
        <f t="shared" si="2"/>
        <v>-0.5867002359187482</v>
      </c>
    </row>
    <row r="24" spans="2:88">
      <c r="B24" t="s">
        <v>24</v>
      </c>
      <c r="C24" t="s">
        <v>2</v>
      </c>
      <c r="D24" t="s">
        <v>2</v>
      </c>
      <c r="E24" t="s">
        <v>2</v>
      </c>
      <c r="F24">
        <v>6.0000000000000001E-3</v>
      </c>
      <c r="G24" t="s">
        <v>2</v>
      </c>
      <c r="H24" t="s">
        <v>2</v>
      </c>
      <c r="I24" t="s">
        <v>2</v>
      </c>
      <c r="J24">
        <v>2.3E-2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>
        <v>1.4E-2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>
        <v>0.249</v>
      </c>
      <c r="CB24" t="s">
        <v>2</v>
      </c>
      <c r="CC24" t="s">
        <v>2</v>
      </c>
      <c r="CG24" s="9">
        <f t="shared" si="0"/>
        <v>0.29199999999999998</v>
      </c>
      <c r="CH24">
        <f>+Y$82</f>
        <v>1.018</v>
      </c>
      <c r="CI24" s="10">
        <f t="shared" si="1"/>
        <v>7.7477780007399483E-3</v>
      </c>
      <c r="CJ24" s="7">
        <f t="shared" si="2"/>
        <v>-0.53461714855158171</v>
      </c>
    </row>
    <row r="25" spans="2:88">
      <c r="B25" t="s">
        <v>25</v>
      </c>
      <c r="C25" t="s">
        <v>2</v>
      </c>
      <c r="D25" t="s">
        <v>2</v>
      </c>
      <c r="E25">
        <v>6.4000000000000001E-2</v>
      </c>
      <c r="F25" t="s">
        <v>2</v>
      </c>
      <c r="G25" t="s">
        <v>2</v>
      </c>
      <c r="H25" t="s">
        <v>2</v>
      </c>
      <c r="I25" t="s">
        <v>2</v>
      </c>
      <c r="J25">
        <v>0</v>
      </c>
      <c r="K25" t="s">
        <v>2</v>
      </c>
      <c r="L25" t="s">
        <v>2</v>
      </c>
      <c r="M25" t="s">
        <v>2</v>
      </c>
      <c r="N25">
        <v>1E-3</v>
      </c>
      <c r="O25" t="s">
        <v>2</v>
      </c>
      <c r="P25">
        <v>1.2E-2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>
        <v>7.0000000000000001E-3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7.0000000000000001E-3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>
        <v>8.9999999999999993E-3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0.309</v>
      </c>
      <c r="CB25" t="s">
        <v>2</v>
      </c>
      <c r="CC25" t="s">
        <v>2</v>
      </c>
      <c r="CG25" s="9">
        <f t="shared" si="0"/>
        <v>0.40900000000000003</v>
      </c>
      <c r="CH25">
        <f>+Z$82</f>
        <v>1.292</v>
      </c>
      <c r="CI25" s="10">
        <f t="shared" si="1"/>
        <v>0.1112625136590653</v>
      </c>
      <c r="CJ25" s="7">
        <f t="shared" si="2"/>
        <v>-0.38827669199265819</v>
      </c>
    </row>
    <row r="26" spans="2:88">
      <c r="B26" t="s">
        <v>26</v>
      </c>
      <c r="C26" t="s">
        <v>2</v>
      </c>
      <c r="D26" t="s">
        <v>2</v>
      </c>
      <c r="E26">
        <v>5.0999999999999997E-2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>
        <v>0.01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0.11899999999999999</v>
      </c>
      <c r="CB26" t="s">
        <v>2</v>
      </c>
      <c r="CC26" t="s">
        <v>2</v>
      </c>
      <c r="CG26" s="9">
        <f t="shared" si="0"/>
        <v>0.18</v>
      </c>
      <c r="CH26">
        <f>+AA$82</f>
        <v>0.42099999999999999</v>
      </c>
      <c r="CI26" s="10">
        <f t="shared" si="1"/>
        <v>-0.37571790416433171</v>
      </c>
      <c r="CJ26" s="7">
        <f t="shared" si="2"/>
        <v>-0.74472749489669399</v>
      </c>
    </row>
    <row r="27" spans="2:88">
      <c r="B27" t="s">
        <v>27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>
        <v>5.0000000000000001E-3</v>
      </c>
      <c r="Q27" t="s">
        <v>2</v>
      </c>
      <c r="R27" t="s">
        <v>2</v>
      </c>
      <c r="S27" t="s">
        <v>2</v>
      </c>
      <c r="T27" t="s">
        <v>2</v>
      </c>
      <c r="U27">
        <v>1E-3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1.7999999999999999E-2</v>
      </c>
      <c r="CB27" t="s">
        <v>2</v>
      </c>
      <c r="CC27" t="s">
        <v>2</v>
      </c>
      <c r="CG27" s="9">
        <f t="shared" si="0"/>
        <v>2.4E-2</v>
      </c>
      <c r="CH27">
        <f>+AB$82</f>
        <v>6.9000000000000006E-2</v>
      </c>
      <c r="CI27" s="10">
        <f t="shared" si="1"/>
        <v>-1.1611509092627446</v>
      </c>
      <c r="CJ27" s="7">
        <f t="shared" si="2"/>
        <v>-1.6197887582883939</v>
      </c>
    </row>
    <row r="28" spans="2:88">
      <c r="B28" t="s">
        <v>28</v>
      </c>
      <c r="C28">
        <v>0.23</v>
      </c>
      <c r="D28" t="s">
        <v>2</v>
      </c>
      <c r="E28" t="s">
        <v>2</v>
      </c>
      <c r="F28" t="s">
        <v>2</v>
      </c>
      <c r="G28">
        <v>1.4E-2</v>
      </c>
      <c r="H28" t="s">
        <v>2</v>
      </c>
      <c r="I28">
        <v>7.3999999999999996E-2</v>
      </c>
      <c r="J28" t="s">
        <v>2</v>
      </c>
      <c r="K28">
        <v>0.129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>
        <v>0.217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>
        <v>0.114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>
        <v>0.40300000000000002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 t="s">
        <v>2</v>
      </c>
      <c r="CB28" t="s">
        <v>2</v>
      </c>
      <c r="CC28">
        <v>2.3370000000000002</v>
      </c>
      <c r="CG28" s="9">
        <f t="shared" si="0"/>
        <v>3.5180000000000002</v>
      </c>
      <c r="CH28">
        <f>+AC$82</f>
        <v>7.5570000000000004</v>
      </c>
      <c r="CI28" s="10">
        <f t="shared" si="1"/>
        <v>0.87834942221777546</v>
      </c>
      <c r="CJ28" s="7">
        <f t="shared" si="2"/>
        <v>0.54629583512144253</v>
      </c>
    </row>
    <row r="29" spans="2:88">
      <c r="B29" t="s">
        <v>29</v>
      </c>
      <c r="C29" t="s">
        <v>2</v>
      </c>
      <c r="D29" t="s">
        <v>2</v>
      </c>
      <c r="E29">
        <v>0.01</v>
      </c>
      <c r="F29" t="s">
        <v>2</v>
      </c>
      <c r="G29">
        <v>6.0000000000000001E-3</v>
      </c>
      <c r="H29" t="s">
        <v>2</v>
      </c>
      <c r="I29">
        <v>0.189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>
        <v>0.13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>
        <v>0.13900000000000001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0.53800000000000003</v>
      </c>
      <c r="CG29" s="9">
        <f t="shared" si="0"/>
        <v>1.012</v>
      </c>
      <c r="CH29">
        <f>+AD$82</f>
        <v>1.66</v>
      </c>
      <c r="CI29" s="10">
        <f t="shared" si="1"/>
        <v>0.22010808804005508</v>
      </c>
      <c r="CJ29" s="7">
        <f t="shared" si="2"/>
        <v>5.1805125037803143E-3</v>
      </c>
    </row>
    <row r="30" spans="2:88">
      <c r="B30" t="s">
        <v>30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>
        <v>0.126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0.42399999999999999</v>
      </c>
      <c r="CG30" s="9">
        <f t="shared" si="0"/>
        <v>0.55000000000000004</v>
      </c>
      <c r="CH30">
        <f>+AE$82</f>
        <v>2.004</v>
      </c>
      <c r="CI30" s="10">
        <f t="shared" si="1"/>
        <v>0.30189771719520808</v>
      </c>
      <c r="CJ30" s="7">
        <f t="shared" si="2"/>
        <v>-0.25963731050575611</v>
      </c>
    </row>
    <row r="31" spans="2:88">
      <c r="B31" t="s">
        <v>31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>
        <v>2.5999999999999999E-2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>
        <v>6.9000000000000006E-2</v>
      </c>
      <c r="CB31" t="s">
        <v>2</v>
      </c>
      <c r="CC31" t="s">
        <v>2</v>
      </c>
      <c r="CG31" s="9">
        <f t="shared" si="0"/>
        <v>9.5000000000000001E-2</v>
      </c>
      <c r="CH31">
        <f>+AF$82</f>
        <v>0.33200000000000002</v>
      </c>
      <c r="CI31" s="10">
        <f t="shared" si="1"/>
        <v>-0.4788619162959637</v>
      </c>
      <c r="CJ31" s="7">
        <f t="shared" si="2"/>
        <v>-1.0222763947111522</v>
      </c>
    </row>
    <row r="32" spans="2:88">
      <c r="B32" t="s">
        <v>32</v>
      </c>
      <c r="C32">
        <v>0.151</v>
      </c>
      <c r="D32" t="s">
        <v>2</v>
      </c>
      <c r="E32">
        <v>0.20599999999999999</v>
      </c>
      <c r="F32" t="s">
        <v>2</v>
      </c>
      <c r="G32">
        <v>3.3000000000000002E-2</v>
      </c>
      <c r="H32" t="s">
        <v>2</v>
      </c>
      <c r="I32" t="s">
        <v>2</v>
      </c>
      <c r="J32" t="s">
        <v>2</v>
      </c>
      <c r="K32">
        <v>0.32300000000000001</v>
      </c>
      <c r="L32" t="s">
        <v>2</v>
      </c>
      <c r="M32">
        <v>0.24399999999999999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>
        <v>0.80400000000000005</v>
      </c>
      <c r="T32" t="s">
        <v>2</v>
      </c>
      <c r="U32" t="s">
        <v>2</v>
      </c>
      <c r="V32">
        <v>0.161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>
        <v>0.108</v>
      </c>
      <c r="AD32" t="s">
        <v>2</v>
      </c>
      <c r="AE32" t="s">
        <v>2</v>
      </c>
      <c r="AF32" t="s">
        <v>2</v>
      </c>
      <c r="AG32">
        <v>0.16400000000000001</v>
      </c>
      <c r="AH32" t="s">
        <v>2</v>
      </c>
      <c r="AI32" t="s">
        <v>2</v>
      </c>
      <c r="AJ32" t="s">
        <v>2</v>
      </c>
      <c r="AK32">
        <v>0.24399999999999999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 t="s">
        <v>2</v>
      </c>
      <c r="CB32" t="s">
        <v>2</v>
      </c>
      <c r="CC32">
        <v>6.9240000000000004</v>
      </c>
      <c r="CG32" s="9">
        <f t="shared" si="0"/>
        <v>9.3620000000000019</v>
      </c>
      <c r="CH32">
        <f>+AG$82</f>
        <v>27.14</v>
      </c>
      <c r="CI32" s="10">
        <f t="shared" si="1"/>
        <v>1.4336098433237183</v>
      </c>
      <c r="CJ32" s="7">
        <f t="shared" si="2"/>
        <v>0.97136863679142338</v>
      </c>
    </row>
    <row r="33" spans="2:88">
      <c r="B33" t="s">
        <v>33</v>
      </c>
      <c r="C33" t="s">
        <v>2</v>
      </c>
      <c r="D33" t="s">
        <v>2</v>
      </c>
      <c r="E33">
        <v>5.0000000000000001E-3</v>
      </c>
      <c r="F33" t="s">
        <v>2</v>
      </c>
      <c r="G33">
        <v>0.01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>
        <v>0.01</v>
      </c>
      <c r="X33" t="s">
        <v>2</v>
      </c>
      <c r="Y33" t="s">
        <v>2</v>
      </c>
      <c r="Z33" t="s">
        <v>2</v>
      </c>
      <c r="AA33">
        <v>1.2E-2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>
        <v>7.0000000000000001E-3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>
        <v>0.123</v>
      </c>
      <c r="CB33" t="s">
        <v>2</v>
      </c>
      <c r="CC33" t="s">
        <v>2</v>
      </c>
      <c r="CG33" s="9">
        <f t="shared" si="0"/>
        <v>0.16700000000000001</v>
      </c>
      <c r="CH33">
        <f>+AH$82</f>
        <v>0.48</v>
      </c>
      <c r="CI33" s="10">
        <f t="shared" si="1"/>
        <v>-0.31875876262441277</v>
      </c>
      <c r="CJ33" s="7">
        <f t="shared" si="2"/>
        <v>-0.77728352885241669</v>
      </c>
    </row>
    <row r="34" spans="2:88">
      <c r="B34" t="s">
        <v>34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>
        <v>4.7E-2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>
        <v>4.0000000000000001E-3</v>
      </c>
      <c r="P34" t="s">
        <v>2</v>
      </c>
      <c r="Q34" t="s">
        <v>2</v>
      </c>
      <c r="R34" t="s">
        <v>2</v>
      </c>
      <c r="S34" t="s">
        <v>2</v>
      </c>
      <c r="T34">
        <v>3.1E-2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>
        <v>1.2999999999999999E-2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>
        <v>0.17599999999999999</v>
      </c>
      <c r="CG34" s="9">
        <f t="shared" si="0"/>
        <v>0.27100000000000002</v>
      </c>
      <c r="CH34">
        <f>+AI$82</f>
        <v>0.58799999999999997</v>
      </c>
      <c r="CI34" s="10">
        <f t="shared" si="1"/>
        <v>-0.23062267392386154</v>
      </c>
      <c r="CJ34" s="7">
        <f t="shared" si="2"/>
        <v>-0.56703070912559428</v>
      </c>
    </row>
    <row r="35" spans="2:88">
      <c r="B35" t="s">
        <v>35</v>
      </c>
      <c r="C35">
        <v>0.02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3.7999999999999999E-2</v>
      </c>
      <c r="J35" t="s">
        <v>2</v>
      </c>
      <c r="K35">
        <v>2.4E-2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>
        <v>2.1000000000000001E-2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>
        <v>1.0999999999999999E-2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>
        <v>2.8000000000000001E-2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0.47299999999999998</v>
      </c>
      <c r="CG35" s="9">
        <f t="shared" si="0"/>
        <v>0.61499999999999999</v>
      </c>
      <c r="CH35">
        <f>+AJ$82</f>
        <v>1.859</v>
      </c>
      <c r="CI35" s="10">
        <f t="shared" si="1"/>
        <v>0.26927938977189858</v>
      </c>
      <c r="CJ35" s="7">
        <f t="shared" si="2"/>
        <v>-0.21112488422458328</v>
      </c>
    </row>
    <row r="36" spans="2:88">
      <c r="B36" t="s">
        <v>85</v>
      </c>
      <c r="C36" t="s">
        <v>2</v>
      </c>
      <c r="D36">
        <v>6.0999999999999999E-2</v>
      </c>
      <c r="E36" t="s">
        <v>2</v>
      </c>
      <c r="F36" t="s">
        <v>2</v>
      </c>
      <c r="G36">
        <v>1.0999999999999999E-2</v>
      </c>
      <c r="H36" t="s">
        <v>2</v>
      </c>
      <c r="I36">
        <v>3.6999999999999998E-2</v>
      </c>
      <c r="J36" t="s">
        <v>2</v>
      </c>
      <c r="K36">
        <v>0.14199999999999999</v>
      </c>
      <c r="L36" t="s">
        <v>2</v>
      </c>
      <c r="M36">
        <v>0.20699999999999999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0.14599999999999999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>
        <v>0.11799999999999999</v>
      </c>
      <c r="AH36" t="s">
        <v>2</v>
      </c>
      <c r="AI36" t="s">
        <v>2</v>
      </c>
      <c r="AJ36" t="s">
        <v>2</v>
      </c>
      <c r="AK36">
        <v>5.8999999999999997E-2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2</v>
      </c>
      <c r="CG36" s="9">
        <f t="shared" si="0"/>
        <v>2.7809999999999997</v>
      </c>
      <c r="CH36">
        <f>+AK$82</f>
        <v>7.4729999999999999</v>
      </c>
      <c r="CI36" s="10">
        <f t="shared" si="1"/>
        <v>0.87349498225616895</v>
      </c>
      <c r="CJ36" s="7">
        <f t="shared" si="2"/>
        <v>0.44420098886415949</v>
      </c>
    </row>
    <row r="37" spans="2:88">
      <c r="B37" t="s">
        <v>37</v>
      </c>
      <c r="C37" t="s">
        <v>2</v>
      </c>
      <c r="D37" t="s">
        <v>2</v>
      </c>
      <c r="E37" t="s">
        <v>2</v>
      </c>
      <c r="F37" t="s">
        <v>2</v>
      </c>
      <c r="G37">
        <v>6.0000000000000001E-3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>
        <v>8.9999999999999993E-3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>
        <v>2E-3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7.0000000000000007E-2</v>
      </c>
      <c r="CG37" s="9">
        <f t="shared" si="0"/>
        <v>8.7000000000000008E-2</v>
      </c>
      <c r="CH37">
        <f>+AL$82</f>
        <v>0.218</v>
      </c>
      <c r="CI37" s="10">
        <f t="shared" si="1"/>
        <v>-0.66154350639539516</v>
      </c>
      <c r="CJ37" s="7">
        <f t="shared" si="2"/>
        <v>-1.0604807473813815</v>
      </c>
    </row>
    <row r="38" spans="2:88">
      <c r="B38" t="s">
        <v>38</v>
      </c>
      <c r="C38" t="s">
        <v>2</v>
      </c>
      <c r="D38" t="s">
        <v>2</v>
      </c>
      <c r="E38">
        <v>1.6E-2</v>
      </c>
      <c r="F38">
        <v>7.0000000000000001E-3</v>
      </c>
      <c r="G38">
        <v>0.01</v>
      </c>
      <c r="H38" t="s">
        <v>2</v>
      </c>
      <c r="I38" t="s">
        <v>2</v>
      </c>
      <c r="J38" t="s">
        <v>2</v>
      </c>
      <c r="K38" t="s">
        <v>2</v>
      </c>
      <c r="L38">
        <v>0</v>
      </c>
      <c r="M38" t="s">
        <v>2</v>
      </c>
      <c r="N38">
        <v>3.0000000000000001E-3</v>
      </c>
      <c r="O38" t="s">
        <v>2</v>
      </c>
      <c r="P38">
        <v>5.0000000000000001E-3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>
        <v>1.7000000000000001E-2</v>
      </c>
      <c r="X38" t="s">
        <v>2</v>
      </c>
      <c r="Y38" t="s">
        <v>2</v>
      </c>
      <c r="Z38" t="s">
        <v>2</v>
      </c>
      <c r="AA38">
        <v>8.0000000000000002E-3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>
        <v>0</v>
      </c>
      <c r="AN38">
        <v>1E-3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 t="s">
        <v>2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>
        <v>8.5000000000000006E-2</v>
      </c>
      <c r="CB38" t="s">
        <v>2</v>
      </c>
      <c r="CC38" t="s">
        <v>2</v>
      </c>
      <c r="CG38" s="9">
        <f t="shared" si="0"/>
        <v>0.15200000000000002</v>
      </c>
      <c r="CH38">
        <f>+AM$82</f>
        <v>0.38200000000000001</v>
      </c>
      <c r="CI38" s="10">
        <f t="shared" si="1"/>
        <v>-0.41793663708829126</v>
      </c>
      <c r="CJ38" s="7">
        <f t="shared" si="2"/>
        <v>-0.81815641205522738</v>
      </c>
    </row>
    <row r="39" spans="2:88">
      <c r="B39" t="s">
        <v>39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>
        <v>3.0000000000000001E-3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  <c r="AN39" t="s">
        <v>2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>
        <v>2E-3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2.5999999999999999E-2</v>
      </c>
      <c r="CB39" t="s">
        <v>2</v>
      </c>
      <c r="CC39" t="s">
        <v>2</v>
      </c>
      <c r="CG39" s="9">
        <f t="shared" si="0"/>
        <v>3.1E-2</v>
      </c>
      <c r="CH39">
        <f>+AN$82</f>
        <v>8.2000000000000003E-2</v>
      </c>
      <c r="CI39" s="10">
        <f t="shared" si="1"/>
        <v>-1.0861861476162833</v>
      </c>
      <c r="CJ39" s="7">
        <f t="shared" si="2"/>
        <v>-1.5086383061657274</v>
      </c>
    </row>
    <row r="40" spans="2:88">
      <c r="B40" t="s">
        <v>40</v>
      </c>
      <c r="C40" t="s">
        <v>2</v>
      </c>
      <c r="D40" t="s">
        <v>2</v>
      </c>
      <c r="E40">
        <v>8.1000000000000003E-2</v>
      </c>
      <c r="F40" t="s">
        <v>2</v>
      </c>
      <c r="G40">
        <v>0.01</v>
      </c>
      <c r="H40">
        <v>4.3999999999999997E-2</v>
      </c>
      <c r="I40">
        <v>5.7000000000000002E-2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>
        <v>4.7E-2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>
        <v>4.1000000000000002E-2</v>
      </c>
      <c r="AU40" t="s">
        <v>2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 t="s">
        <v>2</v>
      </c>
      <c r="CB40" t="s">
        <v>2</v>
      </c>
      <c r="CC40">
        <v>0.56599999999999995</v>
      </c>
      <c r="CG40" s="9">
        <f t="shared" si="0"/>
        <v>0.84599999999999986</v>
      </c>
      <c r="CH40">
        <f>+AO$82</f>
        <v>2</v>
      </c>
      <c r="CI40" s="10">
        <f t="shared" si="1"/>
        <v>0.3010299956639812</v>
      </c>
      <c r="CJ40" s="7">
        <f t="shared" si="2"/>
        <v>-7.2629636960976532E-2</v>
      </c>
    </row>
    <row r="41" spans="2:88">
      <c r="B41" t="s">
        <v>41</v>
      </c>
      <c r="C41">
        <v>5.8999999999999997E-2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>
        <v>7.5999999999999998E-2</v>
      </c>
      <c r="J41" t="s">
        <v>2</v>
      </c>
      <c r="K41" t="s">
        <v>2</v>
      </c>
      <c r="L41" t="s">
        <v>2</v>
      </c>
      <c r="M41">
        <v>0.53500000000000003</v>
      </c>
      <c r="N41" t="s">
        <v>2</v>
      </c>
      <c r="O41">
        <v>8.5000000000000006E-2</v>
      </c>
      <c r="P41" t="s">
        <v>2</v>
      </c>
      <c r="Q41">
        <v>0.17199999999999999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>
        <v>0.26100000000000001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3.0000000000000001E-3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2.2290000000000001</v>
      </c>
      <c r="CG41" s="9">
        <f t="shared" si="0"/>
        <v>3.42</v>
      </c>
      <c r="CH41">
        <f>+AP$82</f>
        <v>8.9329999999999998</v>
      </c>
      <c r="CI41" s="10">
        <f t="shared" si="1"/>
        <v>0.95099733398880493</v>
      </c>
      <c r="CJ41" s="7">
        <f t="shared" si="2"/>
        <v>0.53402610605613499</v>
      </c>
    </row>
    <row r="42" spans="2:88">
      <c r="B42" t="s">
        <v>42</v>
      </c>
      <c r="C42" t="s">
        <v>2</v>
      </c>
      <c r="D42" t="s">
        <v>2</v>
      </c>
      <c r="E42">
        <v>0.06</v>
      </c>
      <c r="F42" t="s">
        <v>2</v>
      </c>
      <c r="G42">
        <v>1.2999999999999999E-2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>
        <v>6.7000000000000004E-2</v>
      </c>
      <c r="R42" t="s">
        <v>2</v>
      </c>
      <c r="S42">
        <v>0.10100000000000001</v>
      </c>
      <c r="T42" t="s">
        <v>2</v>
      </c>
      <c r="U42" t="s">
        <v>2</v>
      </c>
      <c r="V42">
        <v>9.6000000000000002E-2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8.8999999999999996E-2</v>
      </c>
      <c r="AD42" t="s">
        <v>2</v>
      </c>
      <c r="AE42">
        <v>0.17100000000000001</v>
      </c>
      <c r="AF42" t="s">
        <v>2</v>
      </c>
      <c r="AG42">
        <v>8.1000000000000003E-2</v>
      </c>
      <c r="AH42" t="s">
        <v>2</v>
      </c>
      <c r="AI42">
        <v>4.1000000000000002E-2</v>
      </c>
      <c r="AJ42" t="s">
        <v>2</v>
      </c>
      <c r="AK42">
        <v>4.4999999999999998E-2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>
        <v>9.8000000000000004E-2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1.903</v>
      </c>
      <c r="CG42" s="9">
        <f t="shared" si="0"/>
        <v>2.7650000000000001</v>
      </c>
      <c r="CH42">
        <f>+AQ$82</f>
        <v>7.3710000000000004</v>
      </c>
      <c r="CI42" s="10">
        <f t="shared" si="1"/>
        <v>0.86752641119974339</v>
      </c>
      <c r="CJ42" s="7">
        <f t="shared" si="2"/>
        <v>0.44169513564071711</v>
      </c>
    </row>
    <row r="43" spans="2:88">
      <c r="B43" t="s">
        <v>43</v>
      </c>
      <c r="C43">
        <v>2.1000000000000001E-2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3.9E-2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 t="s">
        <v>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0.107</v>
      </c>
      <c r="CG43" s="9">
        <f t="shared" si="0"/>
        <v>0.16699999999999998</v>
      </c>
      <c r="CH43">
        <f>+AR$82</f>
        <v>0.36099999999999999</v>
      </c>
      <c r="CI43" s="10">
        <f t="shared" si="1"/>
        <v>-0.44249279809434211</v>
      </c>
      <c r="CJ43" s="7">
        <f t="shared" si="2"/>
        <v>-0.77728352885241681</v>
      </c>
    </row>
    <row r="44" spans="2:88">
      <c r="B44" t="s">
        <v>44</v>
      </c>
      <c r="C44" t="s">
        <v>2</v>
      </c>
      <c r="D44" t="s">
        <v>2</v>
      </c>
      <c r="E44">
        <v>0.12</v>
      </c>
      <c r="F44" t="s">
        <v>2</v>
      </c>
      <c r="G44">
        <v>2.7E-2</v>
      </c>
      <c r="H44" t="s">
        <v>2</v>
      </c>
      <c r="I44">
        <v>6.5000000000000002E-2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>
        <v>0.18</v>
      </c>
      <c r="P44" t="s">
        <v>2</v>
      </c>
      <c r="Q44" t="s">
        <v>2</v>
      </c>
      <c r="R44" t="s">
        <v>2</v>
      </c>
      <c r="S44">
        <v>0.20200000000000001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>
        <v>0.20499999999999999</v>
      </c>
      <c r="AD44" t="s">
        <v>2</v>
      </c>
      <c r="AE44">
        <v>0.109</v>
      </c>
      <c r="AF44" t="s">
        <v>2</v>
      </c>
      <c r="AG44">
        <v>0.23300000000000001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>
        <v>0.03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2.4409999999999998</v>
      </c>
      <c r="CG44" s="9">
        <f t="shared" si="0"/>
        <v>3.6120000000000001</v>
      </c>
      <c r="CH44">
        <f>+AS$82</f>
        <v>7.7930000000000001</v>
      </c>
      <c r="CI44" s="10">
        <f t="shared" si="1"/>
        <v>0.8917046762391827</v>
      </c>
      <c r="CJ44" s="7">
        <f t="shared" si="2"/>
        <v>0.55774774164146823</v>
      </c>
    </row>
    <row r="45" spans="2:88">
      <c r="B45" t="s">
        <v>45</v>
      </c>
      <c r="C45">
        <v>0.108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0.77200000000000002</v>
      </c>
      <c r="CG45" s="9">
        <f t="shared" si="0"/>
        <v>0.88</v>
      </c>
      <c r="CH45">
        <f>+AT$82</f>
        <v>3.7549999999999999</v>
      </c>
      <c r="CI45" s="10">
        <f t="shared" si="1"/>
        <v>0.57460994134018717</v>
      </c>
      <c r="CJ45" s="7">
        <f t="shared" si="2"/>
        <v>-5.551732784983137E-2</v>
      </c>
    </row>
    <row r="46" spans="2:88">
      <c r="B46" t="s">
        <v>46</v>
      </c>
      <c r="C46" t="s">
        <v>2</v>
      </c>
      <c r="D46" t="s">
        <v>2</v>
      </c>
      <c r="E46">
        <v>0.154</v>
      </c>
      <c r="F46" t="s">
        <v>2</v>
      </c>
      <c r="G46">
        <v>1.2999999999999999E-2</v>
      </c>
      <c r="H46" t="s">
        <v>2</v>
      </c>
      <c r="I46" t="s">
        <v>2</v>
      </c>
      <c r="J46" t="s">
        <v>2</v>
      </c>
      <c r="K46" t="s">
        <v>2</v>
      </c>
      <c r="L46">
        <v>1E-3</v>
      </c>
      <c r="M46" t="s">
        <v>2</v>
      </c>
      <c r="N46" t="s">
        <v>2</v>
      </c>
      <c r="O46" t="s">
        <v>2</v>
      </c>
      <c r="P46">
        <v>8.2000000000000003E-2</v>
      </c>
      <c r="Q46" t="s">
        <v>2</v>
      </c>
      <c r="R46" t="s">
        <v>2</v>
      </c>
      <c r="S46" t="s">
        <v>2</v>
      </c>
      <c r="T46" t="s">
        <v>2</v>
      </c>
      <c r="U46">
        <v>5.0000000000000001E-3</v>
      </c>
      <c r="V46" t="s">
        <v>2</v>
      </c>
      <c r="W46">
        <v>2E-3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>
        <v>1.6E-2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>
        <v>0.38400000000000001</v>
      </c>
      <c r="CB46" t="s">
        <v>2</v>
      </c>
      <c r="CC46" t="s">
        <v>2</v>
      </c>
      <c r="CG46" s="9">
        <f t="shared" si="0"/>
        <v>0.65700000000000003</v>
      </c>
      <c r="CH46">
        <f>+AU$82</f>
        <v>1.3160000000000001</v>
      </c>
      <c r="CI46" s="10">
        <f t="shared" si="1"/>
        <v>0.11925588927793671</v>
      </c>
      <c r="CJ46" s="7">
        <f t="shared" si="2"/>
        <v>-0.18243463044021921</v>
      </c>
    </row>
    <row r="47" spans="2:88">
      <c r="B47" t="s">
        <v>47</v>
      </c>
      <c r="C47">
        <v>7.8E-2</v>
      </c>
      <c r="D47">
        <v>0.122</v>
      </c>
      <c r="E47">
        <v>0.08</v>
      </c>
      <c r="F47" t="s">
        <v>2</v>
      </c>
      <c r="G47">
        <v>1.2E-2</v>
      </c>
      <c r="H47">
        <v>1.2090000000000001</v>
      </c>
      <c r="I47" t="s">
        <v>2</v>
      </c>
      <c r="J47" t="s">
        <v>2</v>
      </c>
      <c r="K47">
        <v>2.7519999999999998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>
        <v>1.748</v>
      </c>
      <c r="S47">
        <v>0.97399999999999998</v>
      </c>
      <c r="T47" t="s">
        <v>2</v>
      </c>
      <c r="U47" t="s">
        <v>2</v>
      </c>
      <c r="V47">
        <v>0.14699999999999999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>
        <v>0.18</v>
      </c>
      <c r="AD47" t="s">
        <v>2</v>
      </c>
      <c r="AE47">
        <v>1.9E-2</v>
      </c>
      <c r="AF47" t="s">
        <v>2</v>
      </c>
      <c r="AG47">
        <v>0.59499999999999997</v>
      </c>
      <c r="AH47" t="s">
        <v>2</v>
      </c>
      <c r="AI47" t="s">
        <v>2</v>
      </c>
      <c r="AJ47" t="s">
        <v>2</v>
      </c>
      <c r="AK47">
        <v>0.17</v>
      </c>
      <c r="AL47">
        <v>1E-3</v>
      </c>
      <c r="AM47" t="s">
        <v>2</v>
      </c>
      <c r="AN47" t="s">
        <v>2</v>
      </c>
      <c r="AO47" t="s">
        <v>2</v>
      </c>
      <c r="AP47" t="s">
        <v>2</v>
      </c>
      <c r="AQ47">
        <v>0.106</v>
      </c>
      <c r="AR47" t="s">
        <v>2</v>
      </c>
      <c r="AS47" t="s">
        <v>2</v>
      </c>
      <c r="AT47" t="s">
        <v>2</v>
      </c>
      <c r="AU47" t="s">
        <v>2</v>
      </c>
      <c r="AV47">
        <v>0.11799999999999999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>
        <v>0.68400000000000005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 t="s">
        <v>2</v>
      </c>
      <c r="CB47" t="s">
        <v>2</v>
      </c>
      <c r="CC47">
        <v>7.1859999999999999</v>
      </c>
      <c r="CG47" s="9">
        <f t="shared" si="0"/>
        <v>16.180999999999997</v>
      </c>
      <c r="CH47">
        <f>+AV$82</f>
        <v>34.405999999999999</v>
      </c>
      <c r="CI47" s="10">
        <f t="shared" si="1"/>
        <v>1.5366341850038188</v>
      </c>
      <c r="CJ47" s="7">
        <f t="shared" si="2"/>
        <v>1.2090053578857551</v>
      </c>
    </row>
    <row r="48" spans="2:88">
      <c r="B48" t="s">
        <v>48</v>
      </c>
      <c r="C48" t="s">
        <v>2</v>
      </c>
      <c r="D48" t="s">
        <v>2</v>
      </c>
      <c r="E48">
        <v>0.152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>
        <v>2E-3</v>
      </c>
      <c r="O48" t="s">
        <v>2</v>
      </c>
      <c r="P48">
        <v>0.13300000000000001</v>
      </c>
      <c r="Q48" t="s">
        <v>2</v>
      </c>
      <c r="R48" t="s">
        <v>2</v>
      </c>
      <c r="S48" t="s">
        <v>2</v>
      </c>
      <c r="T48" t="s">
        <v>2</v>
      </c>
      <c r="U48">
        <v>3.6999999999999998E-2</v>
      </c>
      <c r="V48" t="s">
        <v>2</v>
      </c>
      <c r="W48">
        <v>1.7000000000000001E-2</v>
      </c>
      <c r="X48" t="s">
        <v>2</v>
      </c>
      <c r="Y48" t="s">
        <v>2</v>
      </c>
      <c r="Z48" t="s">
        <v>2</v>
      </c>
      <c r="AA48">
        <v>3.2000000000000001E-2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 t="s">
        <v>2</v>
      </c>
      <c r="AQ48" t="s">
        <v>2</v>
      </c>
      <c r="AR48" t="s">
        <v>2</v>
      </c>
      <c r="AS48" t="s">
        <v>2</v>
      </c>
      <c r="AT48" t="s">
        <v>2</v>
      </c>
      <c r="AU48" t="s">
        <v>2</v>
      </c>
      <c r="AV48" t="s">
        <v>2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 t="s">
        <v>2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>
        <v>1.202</v>
      </c>
      <c r="CB48" t="s">
        <v>2</v>
      </c>
      <c r="CC48" t="s">
        <v>2</v>
      </c>
      <c r="CG48" s="9">
        <f t="shared" si="0"/>
        <v>1.575</v>
      </c>
      <c r="CH48">
        <f>+AW$82</f>
        <v>4.8209999999999997</v>
      </c>
      <c r="CI48" s="10">
        <f t="shared" si="1"/>
        <v>0.68313713148300692</v>
      </c>
      <c r="CJ48" s="7">
        <f t="shared" si="2"/>
        <v>0.19728055812561932</v>
      </c>
    </row>
    <row r="49" spans="2:88">
      <c r="B49" t="s">
        <v>49</v>
      </c>
      <c r="C49" t="s">
        <v>2</v>
      </c>
      <c r="D49" t="s">
        <v>2</v>
      </c>
      <c r="E49">
        <v>5.7000000000000002E-2</v>
      </c>
      <c r="F49" t="s">
        <v>2</v>
      </c>
      <c r="G49" t="s">
        <v>2</v>
      </c>
      <c r="H49" t="s">
        <v>2</v>
      </c>
      <c r="I49" t="s">
        <v>2</v>
      </c>
      <c r="J49">
        <v>2.9000000000000001E-2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>
        <v>5.7000000000000002E-2</v>
      </c>
      <c r="AU49">
        <v>6.0000000000000001E-3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0.68300000000000005</v>
      </c>
      <c r="CB49" t="s">
        <v>2</v>
      </c>
      <c r="CC49" t="s">
        <v>2</v>
      </c>
      <c r="CG49" s="9">
        <f t="shared" si="0"/>
        <v>0.83200000000000007</v>
      </c>
      <c r="CH49">
        <f>+AX$82</f>
        <v>2.6</v>
      </c>
      <c r="CI49" s="10">
        <f t="shared" si="1"/>
        <v>0.41497334797081797</v>
      </c>
      <c r="CJ49" s="7">
        <f t="shared" si="2"/>
        <v>-7.9876673709276022E-2</v>
      </c>
    </row>
    <row r="50" spans="2:88">
      <c r="B50" t="s">
        <v>50</v>
      </c>
      <c r="C50" t="s">
        <v>2</v>
      </c>
      <c r="D50" t="s">
        <v>2</v>
      </c>
      <c r="E50" t="s">
        <v>2</v>
      </c>
      <c r="F50">
        <v>1E-3</v>
      </c>
      <c r="G50" t="s">
        <v>2</v>
      </c>
      <c r="H50" t="s">
        <v>2</v>
      </c>
      <c r="I50" t="s">
        <v>2</v>
      </c>
      <c r="J50">
        <v>0.01</v>
      </c>
      <c r="K50" t="s">
        <v>2</v>
      </c>
      <c r="L50">
        <v>3.0000000000000001E-3</v>
      </c>
      <c r="M50" t="s">
        <v>2</v>
      </c>
      <c r="N50">
        <v>1E-3</v>
      </c>
      <c r="O50" t="s">
        <v>2</v>
      </c>
      <c r="P50">
        <v>5.0000000000000001E-3</v>
      </c>
      <c r="Q50" t="s">
        <v>2</v>
      </c>
      <c r="R50" t="s">
        <v>2</v>
      </c>
      <c r="S50" t="s">
        <v>2</v>
      </c>
      <c r="T50" t="s">
        <v>2</v>
      </c>
      <c r="U50">
        <v>5.0000000000000001E-3</v>
      </c>
      <c r="V50" t="s">
        <v>2</v>
      </c>
      <c r="W50">
        <v>7.0000000000000001E-3</v>
      </c>
      <c r="X50" t="s">
        <v>2</v>
      </c>
      <c r="Y50" t="s">
        <v>2</v>
      </c>
      <c r="Z50" t="s">
        <v>2</v>
      </c>
      <c r="AA50">
        <v>5.0000000000000001E-3</v>
      </c>
      <c r="AB50">
        <v>1E-3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>
        <v>2E-3</v>
      </c>
      <c r="AN50">
        <v>1E-3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5.0000000000000001E-3</v>
      </c>
      <c r="AU50">
        <v>1E-3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4.2000000000000003E-2</v>
      </c>
      <c r="CB50" t="s">
        <v>2</v>
      </c>
      <c r="CC50" t="s">
        <v>2</v>
      </c>
      <c r="CG50" s="9">
        <f t="shared" si="0"/>
        <v>8.8999999999999996E-2</v>
      </c>
      <c r="CH50">
        <f>+AY$82</f>
        <v>0.15</v>
      </c>
      <c r="CI50" s="10">
        <f t="shared" si="1"/>
        <v>-0.82390874094431876</v>
      </c>
      <c r="CJ50" s="7">
        <f t="shared" si="2"/>
        <v>-1.0506099933550872</v>
      </c>
    </row>
    <row r="51" spans="2:88">
      <c r="B51" t="s">
        <v>51</v>
      </c>
      <c r="C51" t="s">
        <v>2</v>
      </c>
      <c r="D51" t="s">
        <v>2</v>
      </c>
      <c r="E51" t="s">
        <v>2</v>
      </c>
      <c r="F51">
        <v>0</v>
      </c>
      <c r="G51" t="s">
        <v>2</v>
      </c>
      <c r="H51" t="s">
        <v>2</v>
      </c>
      <c r="I51" t="s">
        <v>2</v>
      </c>
      <c r="J51">
        <v>1E-3</v>
      </c>
      <c r="K51" t="s">
        <v>2</v>
      </c>
      <c r="L51">
        <v>1E-3</v>
      </c>
      <c r="M51" t="s">
        <v>2</v>
      </c>
      <c r="N51">
        <v>1E-3</v>
      </c>
      <c r="O51" t="s">
        <v>2</v>
      </c>
      <c r="P51">
        <v>7.4999999999999997E-2</v>
      </c>
      <c r="Q51" t="s">
        <v>2</v>
      </c>
      <c r="R51" t="s">
        <v>2</v>
      </c>
      <c r="S51" t="s">
        <v>2</v>
      </c>
      <c r="T51" t="s">
        <v>2</v>
      </c>
      <c r="U51">
        <v>1.2999999999999999E-2</v>
      </c>
      <c r="V51" t="s">
        <v>2</v>
      </c>
      <c r="W51">
        <v>3.0000000000000001E-3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>
        <v>8.9999999999999993E-3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4.7E-2</v>
      </c>
      <c r="AU51">
        <v>8.9999999999999993E-3</v>
      </c>
      <c r="AV51" t="s">
        <v>2</v>
      </c>
      <c r="AW51" t="s">
        <v>2</v>
      </c>
      <c r="AX51" t="s">
        <v>2</v>
      </c>
      <c r="AY51">
        <v>0</v>
      </c>
      <c r="AZ51">
        <v>1E-3</v>
      </c>
      <c r="BA51">
        <v>1E-3</v>
      </c>
      <c r="BB51">
        <v>2E-3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0.111</v>
      </c>
      <c r="CB51" t="s">
        <v>2</v>
      </c>
      <c r="CC51" t="s">
        <v>2</v>
      </c>
      <c r="CG51" s="9">
        <f t="shared" si="0"/>
        <v>0.27400000000000002</v>
      </c>
      <c r="CH51">
        <f>+AZ$82</f>
        <v>0.50700000000000001</v>
      </c>
      <c r="CI51" s="10">
        <f t="shared" si="1"/>
        <v>-0.29499204066666401</v>
      </c>
      <c r="CJ51" s="7">
        <f t="shared" si="2"/>
        <v>-0.56224943717961195</v>
      </c>
    </row>
    <row r="52" spans="2:88">
      <c r="B52" t="s">
        <v>52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1E-3</v>
      </c>
      <c r="K52" t="s">
        <v>2</v>
      </c>
      <c r="L52">
        <v>1E-3</v>
      </c>
      <c r="M52" t="s">
        <v>2</v>
      </c>
      <c r="N52">
        <v>1E-3</v>
      </c>
      <c r="O52" t="s">
        <v>2</v>
      </c>
      <c r="P52">
        <v>0.121</v>
      </c>
      <c r="Q52" t="s">
        <v>2</v>
      </c>
      <c r="R52" t="s">
        <v>2</v>
      </c>
      <c r="S52" t="s">
        <v>2</v>
      </c>
      <c r="T52" t="s">
        <v>2</v>
      </c>
      <c r="U52">
        <v>3.9E-2</v>
      </c>
      <c r="V52" t="s">
        <v>2</v>
      </c>
      <c r="W52">
        <v>3.0000000000000001E-3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1.0999999999999999E-2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8.5999999999999993E-2</v>
      </c>
      <c r="AU52">
        <v>0.01</v>
      </c>
      <c r="AV52" t="s">
        <v>2</v>
      </c>
      <c r="AW52" t="s">
        <v>2</v>
      </c>
      <c r="AX52" t="s">
        <v>2</v>
      </c>
      <c r="AY52">
        <v>0</v>
      </c>
      <c r="AZ52">
        <v>1E-3</v>
      </c>
      <c r="BA52">
        <v>1E-3</v>
      </c>
      <c r="BB52">
        <v>2E-3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0.187</v>
      </c>
      <c r="CB52" t="s">
        <v>2</v>
      </c>
      <c r="CC52" t="s">
        <v>2</v>
      </c>
      <c r="CG52" s="9">
        <f t="shared" si="0"/>
        <v>0.46400000000000002</v>
      </c>
      <c r="CH52">
        <f>+BA$82</f>
        <v>0.85899999999999999</v>
      </c>
      <c r="CI52" s="10">
        <f t="shared" si="1"/>
        <v>-6.6006836168757702E-2</v>
      </c>
      <c r="CJ52" s="7">
        <f t="shared" si="2"/>
        <v>-0.33348201944511913</v>
      </c>
    </row>
    <row r="53" spans="2:88">
      <c r="B53" t="s">
        <v>53</v>
      </c>
      <c r="C53" t="s">
        <v>2</v>
      </c>
      <c r="D53" t="s">
        <v>2</v>
      </c>
      <c r="E53" t="s">
        <v>2</v>
      </c>
      <c r="F53">
        <v>1E-3</v>
      </c>
      <c r="G53" t="s">
        <v>2</v>
      </c>
      <c r="H53" t="s">
        <v>2</v>
      </c>
      <c r="I53" t="s">
        <v>2</v>
      </c>
      <c r="J53">
        <v>2.4E-2</v>
      </c>
      <c r="K53" t="s">
        <v>2</v>
      </c>
      <c r="L53">
        <v>1.2999999999999999E-2</v>
      </c>
      <c r="M53" t="s">
        <v>2</v>
      </c>
      <c r="N53">
        <v>1.7999999999999999E-2</v>
      </c>
      <c r="O53" t="s">
        <v>2</v>
      </c>
      <c r="P53">
        <v>7.4999999999999997E-2</v>
      </c>
      <c r="Q53" t="s">
        <v>2</v>
      </c>
      <c r="R53" t="s">
        <v>2</v>
      </c>
      <c r="S53" t="s">
        <v>2</v>
      </c>
      <c r="T53" t="s">
        <v>2</v>
      </c>
      <c r="U53">
        <v>4.5999999999999999E-2</v>
      </c>
      <c r="V53" t="s">
        <v>2</v>
      </c>
      <c r="W53">
        <v>3.3000000000000002E-2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1.6E-2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5.3999999999999999E-2</v>
      </c>
      <c r="AU53">
        <v>2.3E-2</v>
      </c>
      <c r="AV53" t="s">
        <v>2</v>
      </c>
      <c r="AW53" t="s">
        <v>2</v>
      </c>
      <c r="AX53" t="s">
        <v>2</v>
      </c>
      <c r="AY53">
        <v>4.0000000000000001E-3</v>
      </c>
      <c r="AZ53">
        <v>1.2E-2</v>
      </c>
      <c r="BA53">
        <v>0.02</v>
      </c>
      <c r="BB53">
        <v>2.4E-2</v>
      </c>
      <c r="BC53" t="s">
        <v>2</v>
      </c>
      <c r="BD53">
        <v>2.4E-2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0.23499999999999999</v>
      </c>
      <c r="CB53" t="s">
        <v>2</v>
      </c>
      <c r="CC53" t="s">
        <v>2</v>
      </c>
      <c r="CG53" s="9">
        <f t="shared" si="0"/>
        <v>0.62200000000000011</v>
      </c>
      <c r="CH53">
        <f>+BB$82</f>
        <v>1.087</v>
      </c>
      <c r="CI53" s="10">
        <f t="shared" si="1"/>
        <v>3.6229544086294529E-2</v>
      </c>
      <c r="CJ53" s="7">
        <f t="shared" si="2"/>
        <v>-0.20620961530918122</v>
      </c>
    </row>
    <row r="54" spans="2:88">
      <c r="B54" t="s">
        <v>54</v>
      </c>
      <c r="C54" t="s">
        <v>2</v>
      </c>
      <c r="D54" t="s">
        <v>2</v>
      </c>
      <c r="E54">
        <v>9.4E-2</v>
      </c>
      <c r="F54" t="s">
        <v>2</v>
      </c>
      <c r="G54" t="s">
        <v>2</v>
      </c>
      <c r="H54" t="s">
        <v>2</v>
      </c>
      <c r="I54">
        <v>7.0000000000000007E-2</v>
      </c>
      <c r="J54" t="s">
        <v>2</v>
      </c>
      <c r="K54" t="s">
        <v>2</v>
      </c>
      <c r="L54" t="s">
        <v>2</v>
      </c>
      <c r="M54">
        <v>8.8999999999999996E-2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>
        <v>6.9000000000000006E-2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>
        <v>3.9E-2</v>
      </c>
      <c r="AD54" t="s">
        <v>2</v>
      </c>
      <c r="AE54" t="s">
        <v>2</v>
      </c>
      <c r="AF54" t="s">
        <v>2</v>
      </c>
      <c r="AG54">
        <v>2.4E-2</v>
      </c>
      <c r="AH54" t="s">
        <v>2</v>
      </c>
      <c r="AI54" t="s">
        <v>2</v>
      </c>
      <c r="AJ54" t="s">
        <v>2</v>
      </c>
      <c r="AK54">
        <v>6.0999999999999999E-2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 t="s">
        <v>2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 t="s">
        <v>2</v>
      </c>
      <c r="CB54" t="s">
        <v>2</v>
      </c>
      <c r="CC54">
        <v>0.88</v>
      </c>
      <c r="CG54" s="9">
        <f t="shared" si="0"/>
        <v>1.3260000000000001</v>
      </c>
      <c r="CH54">
        <f>+BC$82</f>
        <v>3.96</v>
      </c>
      <c r="CI54" s="10">
        <f t="shared" si="1"/>
        <v>0.5976951859255123</v>
      </c>
      <c r="CJ54" s="7">
        <f t="shared" si="2"/>
        <v>0.12254352406875435</v>
      </c>
    </row>
    <row r="55" spans="2:88">
      <c r="B55" t="s">
        <v>55</v>
      </c>
      <c r="C55" t="s">
        <v>2</v>
      </c>
      <c r="D55" t="s">
        <v>2</v>
      </c>
      <c r="E55">
        <v>1.2999999999999999E-2</v>
      </c>
      <c r="F55">
        <v>5.0000000000000001E-3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>
        <v>1.9E-2</v>
      </c>
      <c r="V55" t="s">
        <v>2</v>
      </c>
      <c r="W55" t="s">
        <v>2</v>
      </c>
      <c r="X55" t="s">
        <v>2</v>
      </c>
      <c r="Y55">
        <v>0.48799999999999999</v>
      </c>
      <c r="Z55" t="s">
        <v>2</v>
      </c>
      <c r="AA55">
        <v>3.5999999999999997E-2</v>
      </c>
      <c r="AB55" t="s">
        <v>2</v>
      </c>
      <c r="AC55" t="s">
        <v>2</v>
      </c>
      <c r="AD55" t="s">
        <v>2</v>
      </c>
      <c r="AE55" t="s">
        <v>2</v>
      </c>
      <c r="AF55">
        <v>3.6999999999999998E-2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>
        <v>8.2000000000000003E-2</v>
      </c>
      <c r="AU55">
        <v>3.5999999999999997E-2</v>
      </c>
      <c r="AV55" t="s">
        <v>2</v>
      </c>
      <c r="AW55" t="s">
        <v>2</v>
      </c>
      <c r="AX55">
        <v>0.20200000000000001</v>
      </c>
      <c r="AY55">
        <v>8.0000000000000002E-3</v>
      </c>
      <c r="AZ55" t="s">
        <v>2</v>
      </c>
      <c r="BA55" t="s">
        <v>2</v>
      </c>
      <c r="BB55" t="s">
        <v>2</v>
      </c>
      <c r="BC55" t="s">
        <v>2</v>
      </c>
      <c r="BD55">
        <v>0.27800000000000002</v>
      </c>
      <c r="BE55" t="s">
        <v>2</v>
      </c>
      <c r="BF55" t="s">
        <v>2</v>
      </c>
      <c r="BG55" t="s">
        <v>2</v>
      </c>
      <c r="BH55">
        <v>2.7E-2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>
        <v>1.8440000000000001</v>
      </c>
      <c r="CB55" t="s">
        <v>2</v>
      </c>
      <c r="CC55" t="s">
        <v>2</v>
      </c>
      <c r="CG55" s="9">
        <f t="shared" si="0"/>
        <v>3.0750000000000002</v>
      </c>
      <c r="CH55">
        <f>+BD$82</f>
        <v>7.6719999999999997</v>
      </c>
      <c r="CI55" s="10">
        <f t="shared" si="1"/>
        <v>0.88490859416260714</v>
      </c>
      <c r="CJ55" s="7">
        <f t="shared" si="2"/>
        <v>0.48784512011143555</v>
      </c>
    </row>
    <row r="56" spans="2:88">
      <c r="B56" t="s">
        <v>56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>
        <v>5.8000000000000003E-2</v>
      </c>
      <c r="I56">
        <v>8.1000000000000003E-2</v>
      </c>
      <c r="J56" t="s">
        <v>2</v>
      </c>
      <c r="K56">
        <v>3.7999999999999999E-2</v>
      </c>
      <c r="L56" t="s">
        <v>2</v>
      </c>
      <c r="M56">
        <v>3.5999999999999997E-2</v>
      </c>
      <c r="N56" t="s">
        <v>2</v>
      </c>
      <c r="O56">
        <v>8.5999999999999993E-2</v>
      </c>
      <c r="P56" t="s">
        <v>2</v>
      </c>
      <c r="Q56">
        <v>3.4000000000000002E-2</v>
      </c>
      <c r="R56" t="s">
        <v>2</v>
      </c>
      <c r="S56">
        <v>1.7999999999999999E-2</v>
      </c>
      <c r="T56">
        <v>4.7E-2</v>
      </c>
      <c r="U56" t="s">
        <v>2</v>
      </c>
      <c r="V56">
        <v>4.9000000000000002E-2</v>
      </c>
      <c r="W56" t="s">
        <v>2</v>
      </c>
      <c r="X56">
        <v>3.2000000000000001E-2</v>
      </c>
      <c r="Y56" t="s">
        <v>2</v>
      </c>
      <c r="Z56" t="s">
        <v>2</v>
      </c>
      <c r="AA56" t="s">
        <v>2</v>
      </c>
      <c r="AB56" t="s">
        <v>2</v>
      </c>
      <c r="AC56">
        <v>6.7000000000000004E-2</v>
      </c>
      <c r="AD56">
        <v>3.2000000000000001E-2</v>
      </c>
      <c r="AE56">
        <v>0.121</v>
      </c>
      <c r="AF56" t="s">
        <v>2</v>
      </c>
      <c r="AG56">
        <v>0.04</v>
      </c>
      <c r="AH56" t="s">
        <v>2</v>
      </c>
      <c r="AI56">
        <v>4.9000000000000002E-2</v>
      </c>
      <c r="AJ56" t="s">
        <v>2</v>
      </c>
      <c r="AK56">
        <v>4.4999999999999998E-2</v>
      </c>
      <c r="AL56" t="s">
        <v>2</v>
      </c>
      <c r="AM56" t="s">
        <v>2</v>
      </c>
      <c r="AN56" t="s">
        <v>2</v>
      </c>
      <c r="AO56">
        <v>7.1999999999999995E-2</v>
      </c>
      <c r="AP56" t="s">
        <v>2</v>
      </c>
      <c r="AQ56">
        <v>0.06</v>
      </c>
      <c r="AR56" t="s">
        <v>2</v>
      </c>
      <c r="AS56">
        <v>7.1999999999999995E-2</v>
      </c>
      <c r="AT56">
        <v>5.2999999999999999E-2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t="s">
        <v>2</v>
      </c>
      <c r="BC56" t="s">
        <v>2</v>
      </c>
      <c r="BD56" t="s">
        <v>2</v>
      </c>
      <c r="BE56">
        <v>4.2000000000000003E-2</v>
      </c>
      <c r="BF56">
        <v>4.0000000000000001E-3</v>
      </c>
      <c r="BG56">
        <v>3.0000000000000001E-3</v>
      </c>
      <c r="BH56" t="s">
        <v>2</v>
      </c>
      <c r="BI56">
        <v>5.7000000000000002E-2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 t="s">
        <v>2</v>
      </c>
      <c r="CB56" t="s">
        <v>2</v>
      </c>
      <c r="CC56">
        <v>0.95699999999999996</v>
      </c>
      <c r="CG56" s="9">
        <f t="shared" si="0"/>
        <v>2.153</v>
      </c>
      <c r="CH56">
        <f>+BE$82</f>
        <v>4.2759999999999998</v>
      </c>
      <c r="CI56" s="10">
        <f t="shared" si="1"/>
        <v>0.63103769653674036</v>
      </c>
      <c r="CJ56" s="7">
        <f t="shared" si="2"/>
        <v>0.33304402982348719</v>
      </c>
    </row>
    <row r="57" spans="2:88">
      <c r="B57" t="s">
        <v>57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6.0000000000000001E-3</v>
      </c>
      <c r="I57">
        <v>2.5999999999999999E-2</v>
      </c>
      <c r="J57" t="s">
        <v>2</v>
      </c>
      <c r="K57">
        <v>2.4E-2</v>
      </c>
      <c r="L57" t="s">
        <v>2</v>
      </c>
      <c r="M57">
        <v>0.02</v>
      </c>
      <c r="N57" t="s">
        <v>2</v>
      </c>
      <c r="O57">
        <v>2.1000000000000001E-2</v>
      </c>
      <c r="P57" t="s">
        <v>2</v>
      </c>
      <c r="Q57">
        <v>1.0999999999999999E-2</v>
      </c>
      <c r="R57" t="s">
        <v>2</v>
      </c>
      <c r="S57">
        <v>8.0000000000000002E-3</v>
      </c>
      <c r="T57">
        <v>1.6E-2</v>
      </c>
      <c r="U57" t="s">
        <v>2</v>
      </c>
      <c r="V57">
        <v>1.7000000000000001E-2</v>
      </c>
      <c r="W57" t="s">
        <v>2</v>
      </c>
      <c r="X57">
        <v>1.0999999999999999E-2</v>
      </c>
      <c r="Y57" t="s">
        <v>2</v>
      </c>
      <c r="Z57" t="s">
        <v>2</v>
      </c>
      <c r="AA57" t="s">
        <v>2</v>
      </c>
      <c r="AB57" t="s">
        <v>2</v>
      </c>
      <c r="AC57">
        <v>1.9E-2</v>
      </c>
      <c r="AD57">
        <v>1.9E-2</v>
      </c>
      <c r="AE57">
        <v>2.4E-2</v>
      </c>
      <c r="AF57" t="s">
        <v>2</v>
      </c>
      <c r="AG57">
        <v>2.1000000000000001E-2</v>
      </c>
      <c r="AH57" t="s">
        <v>2</v>
      </c>
      <c r="AI57">
        <v>1.6E-2</v>
      </c>
      <c r="AJ57" t="s">
        <v>2</v>
      </c>
      <c r="AK57">
        <v>1.6E-2</v>
      </c>
      <c r="AL57" t="s">
        <v>2</v>
      </c>
      <c r="AM57" t="s">
        <v>2</v>
      </c>
      <c r="AN57" t="s">
        <v>2</v>
      </c>
      <c r="AO57">
        <v>1.6E-2</v>
      </c>
      <c r="AP57" t="s">
        <v>2</v>
      </c>
      <c r="AQ57">
        <v>0.02</v>
      </c>
      <c r="AR57" t="s">
        <v>2</v>
      </c>
      <c r="AS57">
        <v>7.0000000000000001E-3</v>
      </c>
      <c r="AT57">
        <v>0.02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1.2999999999999999E-2</v>
      </c>
      <c r="BF57">
        <v>2E-3</v>
      </c>
      <c r="BG57">
        <v>2E-3</v>
      </c>
      <c r="BH57" t="s">
        <v>2</v>
      </c>
      <c r="BI57">
        <v>1.4999999999999999E-2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0.54700000000000004</v>
      </c>
      <c r="CG57" s="9">
        <f t="shared" si="0"/>
        <v>0.91700000000000015</v>
      </c>
      <c r="CH57">
        <f>+BF$82</f>
        <v>2.7360000000000002</v>
      </c>
      <c r="CI57" s="10">
        <f t="shared" si="1"/>
        <v>0.43711609304807864</v>
      </c>
      <c r="CJ57" s="7">
        <f t="shared" si="2"/>
        <v>-3.7630664329978837E-2</v>
      </c>
    </row>
    <row r="58" spans="2:88">
      <c r="B58" t="s">
        <v>58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6.0000000000000001E-3</v>
      </c>
      <c r="I58">
        <v>2.5999999999999999E-2</v>
      </c>
      <c r="J58" t="s">
        <v>2</v>
      </c>
      <c r="K58">
        <v>2.4E-2</v>
      </c>
      <c r="L58" t="s">
        <v>2</v>
      </c>
      <c r="M58">
        <v>2.1000000000000001E-2</v>
      </c>
      <c r="N58" t="s">
        <v>2</v>
      </c>
      <c r="O58">
        <v>0.02</v>
      </c>
      <c r="P58" t="s">
        <v>2</v>
      </c>
      <c r="Q58">
        <v>1.0999999999999999E-2</v>
      </c>
      <c r="R58" t="s">
        <v>2</v>
      </c>
      <c r="S58">
        <v>8.0000000000000002E-3</v>
      </c>
      <c r="T58">
        <v>1.6E-2</v>
      </c>
      <c r="U58" t="s">
        <v>2</v>
      </c>
      <c r="V58">
        <v>1.7000000000000001E-2</v>
      </c>
      <c r="W58" t="s">
        <v>2</v>
      </c>
      <c r="X58">
        <v>1.0999999999999999E-2</v>
      </c>
      <c r="Y58" t="s">
        <v>2</v>
      </c>
      <c r="Z58" t="s">
        <v>2</v>
      </c>
      <c r="AA58" t="s">
        <v>2</v>
      </c>
      <c r="AB58" t="s">
        <v>2</v>
      </c>
      <c r="AC58">
        <v>1.9E-2</v>
      </c>
      <c r="AD58">
        <v>1.9E-2</v>
      </c>
      <c r="AE58">
        <v>2.3E-2</v>
      </c>
      <c r="AF58" t="s">
        <v>2</v>
      </c>
      <c r="AG58">
        <v>1.9E-2</v>
      </c>
      <c r="AH58" t="s">
        <v>2</v>
      </c>
      <c r="AI58">
        <v>1.4999999999999999E-2</v>
      </c>
      <c r="AJ58" t="s">
        <v>2</v>
      </c>
      <c r="AK58">
        <v>1.6E-2</v>
      </c>
      <c r="AL58" t="s">
        <v>2</v>
      </c>
      <c r="AM58" t="s">
        <v>2</v>
      </c>
      <c r="AN58" t="s">
        <v>2</v>
      </c>
      <c r="AO58">
        <v>1.6E-2</v>
      </c>
      <c r="AP58" t="s">
        <v>2</v>
      </c>
      <c r="AQ58">
        <v>1.9E-2</v>
      </c>
      <c r="AR58" t="s">
        <v>2</v>
      </c>
      <c r="AS58">
        <v>7.0000000000000001E-3</v>
      </c>
      <c r="AT58">
        <v>1.9E-2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1.2999999999999999E-2</v>
      </c>
      <c r="BF58">
        <v>2E-3</v>
      </c>
      <c r="BG58">
        <v>2E-3</v>
      </c>
      <c r="BH58" t="s">
        <v>2</v>
      </c>
      <c r="BI58">
        <v>1.4999999999999999E-2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0.42199999999999999</v>
      </c>
      <c r="CG58" s="9">
        <f t="shared" si="0"/>
        <v>0.78600000000000003</v>
      </c>
      <c r="CH58">
        <f>+BG$82</f>
        <v>2.1379999999999999</v>
      </c>
      <c r="CI58" s="10">
        <f t="shared" si="1"/>
        <v>0.33000770087275921</v>
      </c>
      <c r="CJ58" s="7">
        <f t="shared" si="2"/>
        <v>-0.10457745396059209</v>
      </c>
    </row>
    <row r="59" spans="2:88">
      <c r="B59" t="s">
        <v>59</v>
      </c>
      <c r="C59" t="s">
        <v>2</v>
      </c>
      <c r="D59" t="s">
        <v>2</v>
      </c>
      <c r="E59">
        <v>3.2000000000000001E-2</v>
      </c>
      <c r="F59">
        <v>1.0999999999999999E-2</v>
      </c>
      <c r="G59">
        <v>1.2999999999999999E-2</v>
      </c>
      <c r="H59" t="s">
        <v>2</v>
      </c>
      <c r="I59" t="s">
        <v>2</v>
      </c>
      <c r="J59">
        <v>0</v>
      </c>
      <c r="K59" t="s">
        <v>2</v>
      </c>
      <c r="L59">
        <v>0</v>
      </c>
      <c r="M59" t="s">
        <v>2</v>
      </c>
      <c r="N59">
        <v>2E-3</v>
      </c>
      <c r="O59" t="s">
        <v>2</v>
      </c>
      <c r="P59">
        <v>4.8000000000000001E-2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>
        <v>1.0999999999999999E-2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>
        <v>1E-3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 t="s">
        <v>2</v>
      </c>
      <c r="BF59" t="s">
        <v>2</v>
      </c>
      <c r="BG59" t="s">
        <v>2</v>
      </c>
      <c r="BH59">
        <v>5.0000000000000001E-3</v>
      </c>
      <c r="BI59" t="s">
        <v>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>
        <v>0.28199999999999997</v>
      </c>
      <c r="CB59" t="s">
        <v>2</v>
      </c>
      <c r="CC59" t="s">
        <v>2</v>
      </c>
      <c r="CG59" s="9">
        <f t="shared" si="0"/>
        <v>0.40499999999999997</v>
      </c>
      <c r="CH59">
        <f>+BH$82</f>
        <v>1.1850000000000001</v>
      </c>
      <c r="CI59" s="10">
        <f t="shared" si="1"/>
        <v>7.3718350346122688E-2</v>
      </c>
      <c r="CJ59" s="7">
        <f t="shared" si="2"/>
        <v>-0.39254497678533146</v>
      </c>
    </row>
    <row r="60" spans="2:88">
      <c r="B60" t="s">
        <v>60</v>
      </c>
      <c r="C60" t="s">
        <v>2</v>
      </c>
      <c r="D60" t="s">
        <v>2</v>
      </c>
      <c r="E60" t="s">
        <v>2</v>
      </c>
      <c r="F60" t="s">
        <v>2</v>
      </c>
      <c r="G60">
        <v>2E-3</v>
      </c>
      <c r="H60">
        <v>5.0999999999999997E-2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>
        <v>0.53200000000000003</v>
      </c>
      <c r="P60" t="s">
        <v>2</v>
      </c>
      <c r="Q60">
        <v>1.611</v>
      </c>
      <c r="R60" t="s">
        <v>2</v>
      </c>
      <c r="S60">
        <v>0.625</v>
      </c>
      <c r="T60">
        <v>0.28299999999999997</v>
      </c>
      <c r="U60" t="s">
        <v>2</v>
      </c>
      <c r="V60">
        <v>0.157</v>
      </c>
      <c r="W60" t="s">
        <v>2</v>
      </c>
      <c r="X60">
        <v>0.192</v>
      </c>
      <c r="Y60" t="s">
        <v>2</v>
      </c>
      <c r="Z60" t="s">
        <v>2</v>
      </c>
      <c r="AA60" t="s">
        <v>2</v>
      </c>
      <c r="AB60" t="s">
        <v>2</v>
      </c>
      <c r="AC60">
        <v>0.29399999999999998</v>
      </c>
      <c r="AD60">
        <v>0.32400000000000001</v>
      </c>
      <c r="AE60">
        <v>0.40899999999999997</v>
      </c>
      <c r="AF60" t="s">
        <v>2</v>
      </c>
      <c r="AG60" t="s">
        <v>2</v>
      </c>
      <c r="AH60" t="s">
        <v>2</v>
      </c>
      <c r="AI60">
        <v>0.107</v>
      </c>
      <c r="AJ60">
        <v>0.56100000000000005</v>
      </c>
      <c r="AK60">
        <v>0.32100000000000001</v>
      </c>
      <c r="AL60">
        <v>1.2999999999999999E-2</v>
      </c>
      <c r="AM60" t="s">
        <v>2</v>
      </c>
      <c r="AN60" t="s">
        <v>2</v>
      </c>
      <c r="AO60">
        <v>0.39400000000000002</v>
      </c>
      <c r="AP60">
        <v>2.2330000000000001</v>
      </c>
      <c r="AQ60">
        <v>0.71299999999999997</v>
      </c>
      <c r="AR60">
        <v>9.2999999999999999E-2</v>
      </c>
      <c r="AS60">
        <v>0.13</v>
      </c>
      <c r="AT60">
        <v>0.23599999999999999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>
        <v>0.307</v>
      </c>
      <c r="BD60" t="s">
        <v>2</v>
      </c>
      <c r="BE60" t="s">
        <v>2</v>
      </c>
      <c r="BF60" t="s">
        <v>2</v>
      </c>
      <c r="BG60" t="s">
        <v>2</v>
      </c>
      <c r="BH60" t="s">
        <v>2</v>
      </c>
      <c r="BI60">
        <v>2.0139999999999998</v>
      </c>
      <c r="BJ60" t="s">
        <v>2</v>
      </c>
      <c r="BK60">
        <v>0.45400000000000001</v>
      </c>
      <c r="BL60">
        <v>7.0000000000000001E-3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 t="s">
        <v>2</v>
      </c>
      <c r="CB60" t="s">
        <v>2</v>
      </c>
      <c r="CC60">
        <v>16.989999999999998</v>
      </c>
      <c r="CG60" s="9">
        <f t="shared" si="0"/>
        <v>29.052999999999997</v>
      </c>
      <c r="CH60">
        <f>+BI$82</f>
        <v>45.686</v>
      </c>
      <c r="CI60" s="10">
        <f t="shared" si="1"/>
        <v>1.6597831354255019</v>
      </c>
      <c r="CJ60" s="7">
        <f t="shared" si="2"/>
        <v>1.4631909840990107</v>
      </c>
    </row>
    <row r="61" spans="2:88">
      <c r="B61" t="s">
        <v>61</v>
      </c>
      <c r="C61">
        <v>5.0000000000000001E-3</v>
      </c>
      <c r="D61">
        <v>0.11</v>
      </c>
      <c r="E61">
        <v>9.4E-2</v>
      </c>
      <c r="F61" t="s">
        <v>2</v>
      </c>
      <c r="G61">
        <v>7.0000000000000001E-3</v>
      </c>
      <c r="H61">
        <v>0.91</v>
      </c>
      <c r="I61">
        <v>5.0000000000000001E-3</v>
      </c>
      <c r="J61" t="s">
        <v>2</v>
      </c>
      <c r="K61">
        <v>6.694</v>
      </c>
      <c r="L61" t="s">
        <v>2</v>
      </c>
      <c r="M61">
        <v>4.8000000000000001E-2</v>
      </c>
      <c r="N61" t="s">
        <v>2</v>
      </c>
      <c r="O61" t="s">
        <v>2</v>
      </c>
      <c r="P61" t="s">
        <v>2</v>
      </c>
      <c r="Q61" t="s">
        <v>2</v>
      </c>
      <c r="R61">
        <v>1.5740000000000001</v>
      </c>
      <c r="S61">
        <v>0.97699999999999998</v>
      </c>
      <c r="T61" t="s">
        <v>2</v>
      </c>
      <c r="U61" t="s">
        <v>2</v>
      </c>
      <c r="V61">
        <v>0.42199999999999999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  <c r="AB61" t="s">
        <v>2</v>
      </c>
      <c r="AC61">
        <v>0.70699999999999996</v>
      </c>
      <c r="AD61" t="s">
        <v>2</v>
      </c>
      <c r="AE61">
        <v>2.1999999999999999E-2</v>
      </c>
      <c r="AF61" t="s">
        <v>2</v>
      </c>
      <c r="AG61">
        <v>1.61</v>
      </c>
      <c r="AH61" t="s">
        <v>2</v>
      </c>
      <c r="AI61" t="s">
        <v>2</v>
      </c>
      <c r="AJ61" t="s">
        <v>2</v>
      </c>
      <c r="AK61">
        <v>0.186</v>
      </c>
      <c r="AL61">
        <v>1E-3</v>
      </c>
      <c r="AM61" t="s">
        <v>2</v>
      </c>
      <c r="AN61" t="s">
        <v>2</v>
      </c>
      <c r="AO61" t="s">
        <v>2</v>
      </c>
      <c r="AP61" t="s">
        <v>2</v>
      </c>
      <c r="AQ61">
        <v>0.255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 t="s">
        <v>2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 t="s">
        <v>2</v>
      </c>
      <c r="BJ61">
        <v>0.34100000000000003</v>
      </c>
      <c r="BK61" t="s">
        <v>2</v>
      </c>
      <c r="BL61" t="s">
        <v>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28.305</v>
      </c>
      <c r="CG61" s="9">
        <f t="shared" si="0"/>
        <v>42.273000000000003</v>
      </c>
      <c r="CH61">
        <f>+BJ$82</f>
        <v>116.292</v>
      </c>
      <c r="CI61" s="10">
        <f t="shared" si="1"/>
        <v>2.0655498396178977</v>
      </c>
      <c r="CJ61" s="7">
        <f t="shared" si="2"/>
        <v>1.6260630696225737</v>
      </c>
    </row>
    <row r="62" spans="2:88">
      <c r="B62" t="s">
        <v>62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>
        <v>6.6000000000000003E-2</v>
      </c>
      <c r="J62" t="s">
        <v>2</v>
      </c>
      <c r="K62" t="s">
        <v>2</v>
      </c>
      <c r="L62" t="s">
        <v>2</v>
      </c>
      <c r="M62">
        <v>5.3999999999999999E-2</v>
      </c>
      <c r="N62" t="s">
        <v>2</v>
      </c>
      <c r="O62">
        <v>5.8999999999999997E-2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>
        <v>6.3E-2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  <c r="AO62" t="s">
        <v>2</v>
      </c>
      <c r="AP62" t="s">
        <v>2</v>
      </c>
      <c r="AQ62">
        <v>4.7E-2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 t="s">
        <v>2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0.5</v>
      </c>
      <c r="CG62" s="9">
        <f t="shared" si="0"/>
        <v>0.78899999999999992</v>
      </c>
      <c r="CH62">
        <f>+BK$82</f>
        <v>1.73</v>
      </c>
      <c r="CI62" s="10">
        <f t="shared" si="1"/>
        <v>0.2380461031287954</v>
      </c>
      <c r="CJ62" s="7">
        <f t="shared" si="2"/>
        <v>-0.10292299679057973</v>
      </c>
    </row>
    <row r="63" spans="2:88">
      <c r="B63" t="s">
        <v>63</v>
      </c>
      <c r="C63">
        <v>1.2999999999999999E-2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1.0999999999999999E-2</v>
      </c>
      <c r="J63" t="s">
        <v>2</v>
      </c>
      <c r="K63" t="s">
        <v>2</v>
      </c>
      <c r="L63" t="s">
        <v>2</v>
      </c>
      <c r="M63">
        <v>8.0000000000000002E-3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4.1000000000000002E-2</v>
      </c>
      <c r="CG63" s="9">
        <f t="shared" si="0"/>
        <v>7.3000000000000009E-2</v>
      </c>
      <c r="CH63">
        <f>+BL$82</f>
        <v>0.13900000000000001</v>
      </c>
      <c r="CI63" s="10">
        <f t="shared" si="1"/>
        <v>-0.85698519974590492</v>
      </c>
      <c r="CJ63" s="7">
        <f t="shared" si="2"/>
        <v>-1.1366771398795441</v>
      </c>
    </row>
    <row r="64" spans="2:88">
      <c r="B64" t="s">
        <v>86</v>
      </c>
      <c r="C64" t="s">
        <v>2</v>
      </c>
      <c r="D64" t="s">
        <v>2</v>
      </c>
      <c r="E64">
        <v>0.16300000000000001</v>
      </c>
      <c r="F64" t="s">
        <v>2</v>
      </c>
      <c r="G64">
        <v>3.0000000000000001E-3</v>
      </c>
      <c r="H64">
        <v>0.19600000000000001</v>
      </c>
      <c r="I64">
        <v>0.122</v>
      </c>
      <c r="J64" t="s">
        <v>2</v>
      </c>
      <c r="K64">
        <v>0.13900000000000001</v>
      </c>
      <c r="L64" t="s">
        <v>2</v>
      </c>
      <c r="M64">
        <v>0.57599999999999996</v>
      </c>
      <c r="N64" t="s">
        <v>2</v>
      </c>
      <c r="O64">
        <v>0.88200000000000001</v>
      </c>
      <c r="P64" t="s">
        <v>2</v>
      </c>
      <c r="Q64">
        <v>1.351</v>
      </c>
      <c r="R64">
        <v>2.1309999999999998</v>
      </c>
      <c r="S64">
        <v>0.252</v>
      </c>
      <c r="T64">
        <v>0.496</v>
      </c>
      <c r="U64" t="s">
        <v>2</v>
      </c>
      <c r="V64">
        <v>0.67600000000000005</v>
      </c>
      <c r="W64" t="s">
        <v>2</v>
      </c>
      <c r="X64">
        <v>0.191</v>
      </c>
      <c r="Y64" t="s">
        <v>2</v>
      </c>
      <c r="Z64" t="s">
        <v>2</v>
      </c>
      <c r="AA64" t="s">
        <v>2</v>
      </c>
      <c r="AB64" t="s">
        <v>2</v>
      </c>
      <c r="AC64">
        <v>0.59699999999999998</v>
      </c>
      <c r="AD64">
        <v>0.378</v>
      </c>
      <c r="AE64" t="s">
        <v>2</v>
      </c>
      <c r="AF64" t="s">
        <v>2</v>
      </c>
      <c r="AG64">
        <v>0.38900000000000001</v>
      </c>
      <c r="AH64" t="s">
        <v>2</v>
      </c>
      <c r="AI64">
        <v>5.0999999999999997E-2</v>
      </c>
      <c r="AJ64">
        <v>0.31900000000000001</v>
      </c>
      <c r="AK64">
        <v>0.498</v>
      </c>
      <c r="AL64">
        <v>4.8000000000000001E-2</v>
      </c>
      <c r="AM64" t="s">
        <v>2</v>
      </c>
      <c r="AN64" t="s">
        <v>2</v>
      </c>
      <c r="AO64">
        <v>0.27200000000000002</v>
      </c>
      <c r="AP64">
        <v>2.581</v>
      </c>
      <c r="AQ64">
        <v>2.0209999999999999</v>
      </c>
      <c r="AR64">
        <v>8.2000000000000003E-2</v>
      </c>
      <c r="AS64">
        <v>0.96499999999999997</v>
      </c>
      <c r="AT64">
        <v>0.21299999999999999</v>
      </c>
      <c r="AU64" t="s">
        <v>2</v>
      </c>
      <c r="AV64">
        <v>2.4950000000000001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>
        <v>0.219</v>
      </c>
      <c r="BD64" t="s">
        <v>2</v>
      </c>
      <c r="BE64">
        <v>0.52900000000000003</v>
      </c>
      <c r="BF64">
        <v>0.26</v>
      </c>
      <c r="BG64">
        <v>0.20300000000000001</v>
      </c>
      <c r="BH64" t="s">
        <v>2</v>
      </c>
      <c r="BI64" t="s">
        <v>2</v>
      </c>
      <c r="BJ64" t="s">
        <v>2</v>
      </c>
      <c r="BK64">
        <v>0.03</v>
      </c>
      <c r="BL64" t="s">
        <v>2</v>
      </c>
      <c r="BM64">
        <v>8.6890000000000001</v>
      </c>
      <c r="BN64" t="s">
        <v>2</v>
      </c>
      <c r="BO64" t="s">
        <v>2</v>
      </c>
      <c r="BP64">
        <v>64.448999999999998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97.820999999999998</v>
      </c>
      <c r="CG64" s="9">
        <f t="shared" si="0"/>
        <v>190.28700000000001</v>
      </c>
      <c r="CH64">
        <f>+BM$82</f>
        <v>424.584</v>
      </c>
      <c r="CI64" s="10">
        <f t="shared" si="1"/>
        <v>2.6279636242090749</v>
      </c>
      <c r="CJ64" s="7">
        <f t="shared" si="2"/>
        <v>2.279409119232287</v>
      </c>
    </row>
    <row r="65" spans="2:88">
      <c r="B65" t="s">
        <v>65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>
        <v>5.0000000000000001E-3</v>
      </c>
      <c r="M65" t="s">
        <v>2</v>
      </c>
      <c r="N65">
        <v>0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>
        <v>2.9000000000000001E-2</v>
      </c>
      <c r="X65" t="s">
        <v>2</v>
      </c>
      <c r="Y65">
        <v>7.5999999999999998E-2</v>
      </c>
      <c r="Z65">
        <v>0.185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>
        <v>3.5999999999999997E-2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>
        <v>3.0000000000000001E-3</v>
      </c>
      <c r="AN65">
        <v>1.7000000000000001E-2</v>
      </c>
      <c r="AO65" t="s">
        <v>2</v>
      </c>
      <c r="AP65" t="s">
        <v>2</v>
      </c>
      <c r="AQ65" t="s">
        <v>2</v>
      </c>
      <c r="AR65" t="s">
        <v>2</v>
      </c>
      <c r="AS65" t="s">
        <v>2</v>
      </c>
      <c r="AT65">
        <v>2.5999999999999999E-2</v>
      </c>
      <c r="AU65">
        <v>3.5999999999999997E-2</v>
      </c>
      <c r="AV65" t="s">
        <v>2</v>
      </c>
      <c r="AW65">
        <v>0.11700000000000001</v>
      </c>
      <c r="AX65">
        <v>8.7999999999999995E-2</v>
      </c>
      <c r="AY65">
        <v>2.3E-2</v>
      </c>
      <c r="AZ65" t="s">
        <v>2</v>
      </c>
      <c r="BA65" t="s">
        <v>2</v>
      </c>
      <c r="BB65" t="s">
        <v>2</v>
      </c>
      <c r="BC65" t="s">
        <v>2</v>
      </c>
      <c r="BD65">
        <v>0.111</v>
      </c>
      <c r="BE65" t="s">
        <v>2</v>
      </c>
      <c r="BF65" t="s">
        <v>2</v>
      </c>
      <c r="BG65" t="s">
        <v>2</v>
      </c>
      <c r="BH65" t="s">
        <v>2</v>
      </c>
      <c r="BI65" t="s">
        <v>2</v>
      </c>
      <c r="BJ65" t="s">
        <v>2</v>
      </c>
      <c r="BK65" t="s">
        <v>2</v>
      </c>
      <c r="BL65" t="s">
        <v>2</v>
      </c>
      <c r="BM65" t="s">
        <v>2</v>
      </c>
      <c r="BN65" t="s">
        <v>2</v>
      </c>
      <c r="BO65" t="s">
        <v>2</v>
      </c>
      <c r="BP65" t="s">
        <v>2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>
        <v>0.69299999999999995</v>
      </c>
      <c r="CB65" t="s">
        <v>2</v>
      </c>
      <c r="CC65" t="s">
        <v>2</v>
      </c>
      <c r="CG65" s="9">
        <f t="shared" si="0"/>
        <v>1.4449999999999998</v>
      </c>
      <c r="CH65">
        <f>+BN$82</f>
        <v>3.0070000000000001</v>
      </c>
      <c r="CI65" s="10">
        <f t="shared" si="1"/>
        <v>0.47813342810051757</v>
      </c>
      <c r="CJ65" s="7">
        <f t="shared" si="2"/>
        <v>0.1598678470925666</v>
      </c>
    </row>
    <row r="66" spans="2:88">
      <c r="B66" t="s">
        <v>87</v>
      </c>
      <c r="C66" t="s">
        <v>2</v>
      </c>
      <c r="D66" t="s">
        <v>2</v>
      </c>
      <c r="E66">
        <v>4.7E-2</v>
      </c>
      <c r="F66" t="s">
        <v>2</v>
      </c>
      <c r="G66" t="s">
        <v>2</v>
      </c>
      <c r="H66" t="s">
        <v>2</v>
      </c>
      <c r="I66" t="s">
        <v>2</v>
      </c>
      <c r="J66">
        <v>4.7E-2</v>
      </c>
      <c r="K66" t="s">
        <v>2</v>
      </c>
      <c r="L66">
        <v>5.0000000000000001E-3</v>
      </c>
      <c r="M66" t="s">
        <v>2</v>
      </c>
      <c r="N66">
        <v>1.4E-2</v>
      </c>
      <c r="O66" t="s">
        <v>2</v>
      </c>
      <c r="P66">
        <v>0.28399999999999997</v>
      </c>
      <c r="Q66" t="s">
        <v>2</v>
      </c>
      <c r="R66" t="s">
        <v>2</v>
      </c>
      <c r="S66" t="s">
        <v>2</v>
      </c>
      <c r="T66" t="s">
        <v>2</v>
      </c>
      <c r="U66">
        <v>1.2999999999999999E-2</v>
      </c>
      <c r="V66" t="s">
        <v>2</v>
      </c>
      <c r="W66">
        <v>0.14399999999999999</v>
      </c>
      <c r="X66" t="s">
        <v>2</v>
      </c>
      <c r="Y66" t="s">
        <v>2</v>
      </c>
      <c r="Z66">
        <v>0.22500000000000001</v>
      </c>
      <c r="AA66">
        <v>0.14199999999999999</v>
      </c>
      <c r="AB66">
        <v>5.5E-2</v>
      </c>
      <c r="AC66" t="s">
        <v>2</v>
      </c>
      <c r="AD66" t="s">
        <v>2</v>
      </c>
      <c r="AE66" t="s">
        <v>2</v>
      </c>
      <c r="AF66">
        <v>7.0999999999999994E-2</v>
      </c>
      <c r="AG66" t="s">
        <v>2</v>
      </c>
      <c r="AH66">
        <v>3.5000000000000003E-2</v>
      </c>
      <c r="AI66" t="s">
        <v>2</v>
      </c>
      <c r="AJ66" t="s">
        <v>2</v>
      </c>
      <c r="AK66" t="s">
        <v>2</v>
      </c>
      <c r="AL66" t="s">
        <v>2</v>
      </c>
      <c r="AM66">
        <v>0.18099999999999999</v>
      </c>
      <c r="AN66">
        <v>0.04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0.156</v>
      </c>
      <c r="AU66">
        <v>0.14399999999999999</v>
      </c>
      <c r="AV66" t="s">
        <v>2</v>
      </c>
      <c r="AW66">
        <v>0.104</v>
      </c>
      <c r="AX66">
        <v>0.23100000000000001</v>
      </c>
      <c r="AY66">
        <v>2E-3</v>
      </c>
      <c r="AZ66">
        <v>0</v>
      </c>
      <c r="BA66">
        <v>1E-3</v>
      </c>
      <c r="BB66">
        <v>1E-3</v>
      </c>
      <c r="BC66" t="s">
        <v>2</v>
      </c>
      <c r="BD66">
        <v>0.35399999999999998</v>
      </c>
      <c r="BE66" t="s">
        <v>2</v>
      </c>
      <c r="BF66" t="s">
        <v>2</v>
      </c>
      <c r="BG66" t="s">
        <v>2</v>
      </c>
      <c r="BH66">
        <v>5.1999999999999998E-2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>
        <v>0.155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1.9279999999999999</v>
      </c>
      <c r="CB66" t="s">
        <v>2</v>
      </c>
      <c r="CC66" t="s">
        <v>2</v>
      </c>
      <c r="CG66" s="9">
        <f t="shared" si="0"/>
        <v>4.4309999999999992</v>
      </c>
      <c r="CH66">
        <f>+BO$82</f>
        <v>8.9179999999999993</v>
      </c>
      <c r="CI66" s="10">
        <f t="shared" si="1"/>
        <v>0.95026746801358841</v>
      </c>
      <c r="CJ66" s="7">
        <f t="shared" si="2"/>
        <v>0.64650175003161181</v>
      </c>
    </row>
    <row r="67" spans="2:88">
      <c r="B67" t="s">
        <v>67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>
        <v>0.28999999999999998</v>
      </c>
      <c r="I67">
        <v>0.13800000000000001</v>
      </c>
      <c r="J67" t="s">
        <v>2</v>
      </c>
      <c r="K67" t="s">
        <v>2</v>
      </c>
      <c r="L67" t="s">
        <v>2</v>
      </c>
      <c r="M67">
        <v>1.0820000000000001</v>
      </c>
      <c r="N67" t="s">
        <v>2</v>
      </c>
      <c r="O67">
        <v>0.58099999999999996</v>
      </c>
      <c r="P67" t="s">
        <v>2</v>
      </c>
      <c r="Q67">
        <v>0.66300000000000003</v>
      </c>
      <c r="R67">
        <v>1.8480000000000001</v>
      </c>
      <c r="S67" t="s">
        <v>2</v>
      </c>
      <c r="T67">
        <v>0.48799999999999999</v>
      </c>
      <c r="U67" t="s">
        <v>2</v>
      </c>
      <c r="V67">
        <v>0.92600000000000005</v>
      </c>
      <c r="W67" t="s">
        <v>2</v>
      </c>
      <c r="X67">
        <v>3.2000000000000001E-2</v>
      </c>
      <c r="Y67" t="s">
        <v>2</v>
      </c>
      <c r="Z67" t="s">
        <v>2</v>
      </c>
      <c r="AA67" t="s">
        <v>2</v>
      </c>
      <c r="AB67" t="s">
        <v>2</v>
      </c>
      <c r="AC67">
        <v>1.992</v>
      </c>
      <c r="AD67">
        <v>0.48399999999999999</v>
      </c>
      <c r="AE67" t="s">
        <v>2</v>
      </c>
      <c r="AF67" t="s">
        <v>2</v>
      </c>
      <c r="AG67">
        <v>3.8490000000000002</v>
      </c>
      <c r="AH67" t="s">
        <v>2</v>
      </c>
      <c r="AI67">
        <v>0.11799999999999999</v>
      </c>
      <c r="AJ67">
        <v>0.46100000000000002</v>
      </c>
      <c r="AK67">
        <v>1.5529999999999999</v>
      </c>
      <c r="AL67">
        <v>2.1000000000000001E-2</v>
      </c>
      <c r="AM67" t="s">
        <v>2</v>
      </c>
      <c r="AN67" t="s">
        <v>2</v>
      </c>
      <c r="AO67">
        <v>0.34</v>
      </c>
      <c r="AP67">
        <v>1.0129999999999999</v>
      </c>
      <c r="AQ67">
        <v>1.1439999999999999</v>
      </c>
      <c r="AR67">
        <v>4.8000000000000001E-2</v>
      </c>
      <c r="AS67">
        <v>1.998</v>
      </c>
      <c r="AT67">
        <v>0.11600000000000001</v>
      </c>
      <c r="AU67" t="s">
        <v>2</v>
      </c>
      <c r="AV67">
        <v>1.4419999999999999</v>
      </c>
      <c r="AW67" t="s">
        <v>2</v>
      </c>
      <c r="AX67" t="s">
        <v>2</v>
      </c>
      <c r="AY67" t="s">
        <v>2</v>
      </c>
      <c r="AZ67" t="s">
        <v>2</v>
      </c>
      <c r="BA67" t="s">
        <v>2</v>
      </c>
      <c r="BB67" t="s">
        <v>2</v>
      </c>
      <c r="BC67">
        <v>0.16200000000000001</v>
      </c>
      <c r="BD67" t="s">
        <v>2</v>
      </c>
      <c r="BE67">
        <v>0.30499999999999999</v>
      </c>
      <c r="BF67">
        <v>0.15</v>
      </c>
      <c r="BG67">
        <v>0.11700000000000001</v>
      </c>
      <c r="BH67" t="s">
        <v>2</v>
      </c>
      <c r="BI67">
        <v>4.1479999999999997</v>
      </c>
      <c r="BJ67">
        <v>0.83299999999999996</v>
      </c>
      <c r="BK67">
        <v>3.4000000000000002E-2</v>
      </c>
      <c r="BL67" t="s">
        <v>2</v>
      </c>
      <c r="BM67">
        <v>39.951999999999998</v>
      </c>
      <c r="BN67" t="s">
        <v>2</v>
      </c>
      <c r="BO67" t="s">
        <v>2</v>
      </c>
      <c r="BP67">
        <v>54.323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 t="s">
        <v>2</v>
      </c>
      <c r="CB67" t="s">
        <v>2</v>
      </c>
      <c r="CC67">
        <v>811.95799999999997</v>
      </c>
      <c r="CG67" s="9">
        <f t="shared" ref="CG67:CG82" si="3">+SUM(C67:CC67)</f>
        <v>932.60899999999992</v>
      </c>
      <c r="CH67">
        <f>+BP$82</f>
        <v>2344.748</v>
      </c>
      <c r="CI67" s="10">
        <f t="shared" ref="CI67:CI80" si="4">+LOG(CH67)</f>
        <v>3.3700961740914699</v>
      </c>
      <c r="CJ67" s="7">
        <f t="shared" ref="CJ67:CJ80" si="5">+LOG(CG67)</f>
        <v>2.9696996022309299</v>
      </c>
    </row>
    <row r="68" spans="2:88">
      <c r="B68" t="s">
        <v>68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>
        <v>4.0000000000000001E-3</v>
      </c>
      <c r="K68" t="s">
        <v>2</v>
      </c>
      <c r="L68">
        <v>3.0000000000000001E-3</v>
      </c>
      <c r="M68" t="s">
        <v>2</v>
      </c>
      <c r="N68">
        <v>4.0000000000000001E-3</v>
      </c>
      <c r="O68" t="s">
        <v>2</v>
      </c>
      <c r="P68">
        <v>1.2999999999999999E-2</v>
      </c>
      <c r="Q68" t="s">
        <v>2</v>
      </c>
      <c r="R68" t="s">
        <v>2</v>
      </c>
      <c r="S68" t="s">
        <v>2</v>
      </c>
      <c r="T68" t="s">
        <v>2</v>
      </c>
      <c r="U68">
        <v>0.21199999999999999</v>
      </c>
      <c r="V68" t="s">
        <v>2</v>
      </c>
      <c r="W68">
        <v>4.5999999999999999E-2</v>
      </c>
      <c r="X68" t="s">
        <v>2</v>
      </c>
      <c r="Y68">
        <v>0.153</v>
      </c>
      <c r="Z68">
        <v>0.13300000000000001</v>
      </c>
      <c r="AA68">
        <v>3.1E-2</v>
      </c>
      <c r="AB68">
        <v>3.0000000000000001E-3</v>
      </c>
      <c r="AC68" t="s">
        <v>2</v>
      </c>
      <c r="AD68" t="s">
        <v>2</v>
      </c>
      <c r="AE68" t="s">
        <v>2</v>
      </c>
      <c r="AF68">
        <v>6.8000000000000005E-2</v>
      </c>
      <c r="AG68" t="s">
        <v>2</v>
      </c>
      <c r="AH68">
        <v>0.29599999999999999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  <c r="AN68" t="s">
        <v>2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>
        <v>0.02</v>
      </c>
      <c r="AV68" t="s">
        <v>2</v>
      </c>
      <c r="AW68">
        <v>0.252</v>
      </c>
      <c r="AX68">
        <v>4.9000000000000002E-2</v>
      </c>
      <c r="AY68">
        <v>2E-3</v>
      </c>
      <c r="AZ68">
        <v>5.1999999999999998E-2</v>
      </c>
      <c r="BA68">
        <v>8.7999999999999995E-2</v>
      </c>
      <c r="BB68">
        <v>0.112</v>
      </c>
      <c r="BC68" t="s">
        <v>2</v>
      </c>
      <c r="BD68">
        <v>0.36599999999999999</v>
      </c>
      <c r="BE68" t="s">
        <v>2</v>
      </c>
      <c r="BF68" t="s">
        <v>2</v>
      </c>
      <c r="BG68" t="s">
        <v>2</v>
      </c>
      <c r="BH68" t="s">
        <v>2</v>
      </c>
      <c r="BI68" t="s">
        <v>2</v>
      </c>
      <c r="BJ68" t="s">
        <v>2</v>
      </c>
      <c r="BK68" t="s">
        <v>2</v>
      </c>
      <c r="BL68" t="s">
        <v>2</v>
      </c>
      <c r="BM68" t="s">
        <v>2</v>
      </c>
      <c r="BN68" t="s">
        <v>2</v>
      </c>
      <c r="BO68" t="s">
        <v>2</v>
      </c>
      <c r="BP68" t="s">
        <v>2</v>
      </c>
      <c r="BQ68" t="s">
        <v>2</v>
      </c>
      <c r="BR68" t="s">
        <v>2</v>
      </c>
      <c r="BS68">
        <v>0.55000000000000004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>
        <v>6.766</v>
      </c>
      <c r="CB68" t="s">
        <v>2</v>
      </c>
      <c r="CC68" t="s">
        <v>2</v>
      </c>
      <c r="CG68" s="9">
        <f t="shared" si="3"/>
        <v>9.222999999999999</v>
      </c>
      <c r="CH68">
        <f>+BQ$82</f>
        <v>22.602</v>
      </c>
      <c r="CI68" s="10">
        <f t="shared" si="4"/>
        <v>1.3541468705869113</v>
      </c>
      <c r="CJ68" s="7">
        <f t="shared" si="5"/>
        <v>0.96487220863777512</v>
      </c>
    </row>
    <row r="69" spans="2:88">
      <c r="B69" t="s">
        <v>69</v>
      </c>
      <c r="C69" t="s">
        <v>2</v>
      </c>
      <c r="D69" t="s">
        <v>2</v>
      </c>
      <c r="E69" t="s">
        <v>2</v>
      </c>
      <c r="F69" t="s">
        <v>2</v>
      </c>
      <c r="G69">
        <v>8.0000000000000002E-3</v>
      </c>
      <c r="H69" t="s">
        <v>2</v>
      </c>
      <c r="I69">
        <v>0.05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>
        <v>0.17100000000000001</v>
      </c>
      <c r="P69" t="s">
        <v>2</v>
      </c>
      <c r="Q69">
        <v>0.35099999999999998</v>
      </c>
      <c r="R69">
        <v>0.624</v>
      </c>
      <c r="S69" t="s">
        <v>2</v>
      </c>
      <c r="T69">
        <v>0.23300000000000001</v>
      </c>
      <c r="U69" t="s">
        <v>2</v>
      </c>
      <c r="V69">
        <v>0.122</v>
      </c>
      <c r="W69" t="s">
        <v>2</v>
      </c>
      <c r="X69">
        <v>3.3000000000000002E-2</v>
      </c>
      <c r="Y69" t="s">
        <v>2</v>
      </c>
      <c r="Z69" t="s">
        <v>2</v>
      </c>
      <c r="AA69" t="s">
        <v>2</v>
      </c>
      <c r="AB69" t="s">
        <v>2</v>
      </c>
      <c r="AC69">
        <v>0.85499999999999998</v>
      </c>
      <c r="AD69">
        <v>0.214</v>
      </c>
      <c r="AE69">
        <v>0.33400000000000002</v>
      </c>
      <c r="AF69" t="s">
        <v>2</v>
      </c>
      <c r="AG69" t="s">
        <v>2</v>
      </c>
      <c r="AH69" t="s">
        <v>2</v>
      </c>
      <c r="AI69">
        <v>2.9000000000000001E-2</v>
      </c>
      <c r="AJ69">
        <v>0.124</v>
      </c>
      <c r="AK69" t="s">
        <v>2</v>
      </c>
      <c r="AL69">
        <v>1.0999999999999999E-2</v>
      </c>
      <c r="AM69" t="s">
        <v>2</v>
      </c>
      <c r="AN69" t="s">
        <v>2</v>
      </c>
      <c r="AO69">
        <v>0.185</v>
      </c>
      <c r="AP69">
        <v>0.38500000000000001</v>
      </c>
      <c r="AQ69">
        <v>0.35299999999999998</v>
      </c>
      <c r="AR69">
        <v>1.9E-2</v>
      </c>
      <c r="AS69">
        <v>0.59799999999999998</v>
      </c>
      <c r="AT69">
        <v>6.4000000000000001E-2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 t="s">
        <v>2</v>
      </c>
      <c r="BC69">
        <v>6.9000000000000006E-2</v>
      </c>
      <c r="BD69" t="s">
        <v>2</v>
      </c>
      <c r="BE69">
        <v>0.23300000000000001</v>
      </c>
      <c r="BF69">
        <v>0.189</v>
      </c>
      <c r="BG69">
        <v>0.14699999999999999</v>
      </c>
      <c r="BH69" t="s">
        <v>2</v>
      </c>
      <c r="BI69">
        <v>2.5139999999999998</v>
      </c>
      <c r="BJ69" t="s">
        <v>2</v>
      </c>
      <c r="BK69">
        <v>4.7E-2</v>
      </c>
      <c r="BL69">
        <v>1.2E-2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 t="s">
        <v>2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 t="s">
        <v>2</v>
      </c>
      <c r="CB69" t="s">
        <v>2</v>
      </c>
      <c r="CC69">
        <v>6.2629999999999999</v>
      </c>
      <c r="CG69" s="9">
        <f t="shared" si="3"/>
        <v>14.236999999999998</v>
      </c>
      <c r="CH69">
        <f>+BR$82</f>
        <v>30.300999999999998</v>
      </c>
      <c r="CI69" s="10">
        <f t="shared" si="4"/>
        <v>1.4814569614170074</v>
      </c>
      <c r="CJ69" s="7">
        <f t="shared" si="5"/>
        <v>1.1534184850377107</v>
      </c>
    </row>
    <row r="70" spans="2:88">
      <c r="B70" t="s">
        <v>70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>
        <v>8.9999999999999993E-3</v>
      </c>
      <c r="O70" t="s">
        <v>2</v>
      </c>
      <c r="P70">
        <v>0.121</v>
      </c>
      <c r="Q70" t="s">
        <v>2</v>
      </c>
      <c r="R70" t="s">
        <v>2</v>
      </c>
      <c r="S70" t="s">
        <v>2</v>
      </c>
      <c r="T70" t="s">
        <v>2</v>
      </c>
      <c r="U70">
        <v>4.1000000000000002E-2</v>
      </c>
      <c r="V70" t="s">
        <v>2</v>
      </c>
      <c r="W70" t="s">
        <v>2</v>
      </c>
      <c r="X70" t="s">
        <v>2</v>
      </c>
      <c r="Y70">
        <v>0.12</v>
      </c>
      <c r="Z70">
        <v>0.114</v>
      </c>
      <c r="AA70">
        <v>4.5999999999999999E-2</v>
      </c>
      <c r="AB70">
        <v>1E-3</v>
      </c>
      <c r="AC70" t="s">
        <v>2</v>
      </c>
      <c r="AD70" t="s">
        <v>2</v>
      </c>
      <c r="AE70" t="s">
        <v>2</v>
      </c>
      <c r="AF70">
        <v>3.2000000000000001E-2</v>
      </c>
      <c r="AG70" t="s">
        <v>2</v>
      </c>
      <c r="AH70">
        <v>5.6000000000000001E-2</v>
      </c>
      <c r="AI70" t="s">
        <v>2</v>
      </c>
      <c r="AJ70" t="s">
        <v>2</v>
      </c>
      <c r="AK70" t="s">
        <v>2</v>
      </c>
      <c r="AL70" t="s">
        <v>2</v>
      </c>
      <c r="AM70">
        <v>1E-3</v>
      </c>
      <c r="AN70">
        <v>0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>
        <v>2.8000000000000001E-2</v>
      </c>
      <c r="AU70">
        <v>0.13300000000000001</v>
      </c>
      <c r="AV70" t="s">
        <v>2</v>
      </c>
      <c r="AW70">
        <v>0.81499999999999995</v>
      </c>
      <c r="AX70">
        <v>7.1999999999999995E-2</v>
      </c>
      <c r="AY70" t="s">
        <v>2</v>
      </c>
      <c r="AZ70">
        <v>8.4000000000000005E-2</v>
      </c>
      <c r="BA70">
        <v>0.14199999999999999</v>
      </c>
      <c r="BB70">
        <v>0.18</v>
      </c>
      <c r="BC70" t="s">
        <v>2</v>
      </c>
      <c r="BD70">
        <v>0.32200000000000001</v>
      </c>
      <c r="BE70" t="s">
        <v>2</v>
      </c>
      <c r="BF70" t="s">
        <v>2</v>
      </c>
      <c r="BG70" t="s">
        <v>2</v>
      </c>
      <c r="BH70" t="s">
        <v>2</v>
      </c>
      <c r="BI70" t="s">
        <v>2</v>
      </c>
      <c r="BJ70" t="s">
        <v>2</v>
      </c>
      <c r="BK70" t="s">
        <v>2</v>
      </c>
      <c r="BL70" t="s">
        <v>2</v>
      </c>
      <c r="BM70" t="s">
        <v>2</v>
      </c>
      <c r="BN70">
        <v>0.18</v>
      </c>
      <c r="BO70">
        <v>0.49</v>
      </c>
      <c r="BP70" t="s">
        <v>2</v>
      </c>
      <c r="BQ70">
        <v>1.327</v>
      </c>
      <c r="BR70" t="s">
        <v>2</v>
      </c>
      <c r="BS70">
        <v>0.47399999999999998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>
        <v>5.42</v>
      </c>
      <c r="CB70" t="s">
        <v>2</v>
      </c>
      <c r="CC70" t="s">
        <v>2</v>
      </c>
      <c r="CG70" s="9">
        <f t="shared" si="3"/>
        <v>10.208</v>
      </c>
      <c r="CH70">
        <f>+BS$82</f>
        <v>24.873000000000001</v>
      </c>
      <c r="CI70" s="10">
        <f t="shared" si="4"/>
        <v>1.3957281698646444</v>
      </c>
      <c r="CJ70" s="7">
        <f t="shared" si="5"/>
        <v>1.008940661377087</v>
      </c>
    </row>
    <row r="71" spans="2:88">
      <c r="B71" t="s">
        <v>71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>
        <v>5.0000000000000001E-3</v>
      </c>
      <c r="K71" t="s">
        <v>2</v>
      </c>
      <c r="L71" t="s">
        <v>2</v>
      </c>
      <c r="M71" t="s">
        <v>2</v>
      </c>
      <c r="N71">
        <v>1E-3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>
        <v>0.63500000000000001</v>
      </c>
      <c r="AA71" t="s">
        <v>2</v>
      </c>
      <c r="AB71">
        <v>3.0000000000000001E-3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>
        <v>3.1E-2</v>
      </c>
      <c r="AI71" t="s">
        <v>2</v>
      </c>
      <c r="AJ71" t="s">
        <v>2</v>
      </c>
      <c r="AK71" t="s">
        <v>2</v>
      </c>
      <c r="AL71" t="s">
        <v>2</v>
      </c>
      <c r="AM71">
        <v>0.10100000000000001</v>
      </c>
      <c r="AN71" t="s">
        <v>2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>
        <v>0.16600000000000001</v>
      </c>
      <c r="AV71" t="s">
        <v>2</v>
      </c>
      <c r="AW71">
        <v>0.41899999999999998</v>
      </c>
      <c r="AX71">
        <v>0.22900000000000001</v>
      </c>
      <c r="AY71" t="s">
        <v>2</v>
      </c>
      <c r="AZ71">
        <v>1.2E-2</v>
      </c>
      <c r="BA71">
        <v>2.1000000000000001E-2</v>
      </c>
      <c r="BB71">
        <v>2.5999999999999999E-2</v>
      </c>
      <c r="BC71" t="s">
        <v>2</v>
      </c>
      <c r="BD71">
        <v>0.57299999999999995</v>
      </c>
      <c r="BE71" t="s">
        <v>2</v>
      </c>
      <c r="BF71" t="s">
        <v>2</v>
      </c>
      <c r="BG71" t="s">
        <v>2</v>
      </c>
      <c r="BH71">
        <v>0.188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0.104</v>
      </c>
      <c r="BO71" t="s">
        <v>2</v>
      </c>
      <c r="BP71" t="s">
        <v>2</v>
      </c>
      <c r="BQ71" t="s">
        <v>2</v>
      </c>
      <c r="BR71" t="s">
        <v>2</v>
      </c>
      <c r="BS71">
        <v>0.03</v>
      </c>
      <c r="BT71">
        <v>0.378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2.613</v>
      </c>
      <c r="CB71" t="s">
        <v>2</v>
      </c>
      <c r="CC71" t="s">
        <v>2</v>
      </c>
      <c r="CG71" s="9">
        <f t="shared" si="3"/>
        <v>5.5350000000000001</v>
      </c>
      <c r="CH71">
        <f>+BT$82</f>
        <v>12.683999999999999</v>
      </c>
      <c r="CI71" s="10">
        <f t="shared" si="4"/>
        <v>1.1032562333550511</v>
      </c>
      <c r="CJ71" s="7">
        <f t="shared" si="5"/>
        <v>0.74311762521474167</v>
      </c>
    </row>
    <row r="72" spans="2:88">
      <c r="B72" t="s">
        <v>72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>
        <v>3.137</v>
      </c>
      <c r="I72">
        <v>0.08</v>
      </c>
      <c r="J72" t="s">
        <v>2</v>
      </c>
      <c r="K72">
        <v>4.1660000000000004</v>
      </c>
      <c r="L72" t="s">
        <v>2</v>
      </c>
      <c r="M72" t="s">
        <v>2</v>
      </c>
      <c r="N72" t="s">
        <v>2</v>
      </c>
      <c r="O72">
        <v>4.2999999999999997E-2</v>
      </c>
      <c r="P72" t="s">
        <v>2</v>
      </c>
      <c r="Q72" t="s">
        <v>2</v>
      </c>
      <c r="R72">
        <v>3.3460000000000001</v>
      </c>
      <c r="S72">
        <v>5.9089999999999998</v>
      </c>
      <c r="T72">
        <v>0.151</v>
      </c>
      <c r="U72" t="s">
        <v>2</v>
      </c>
      <c r="V72">
        <v>0.73499999999999999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>
        <v>1.0569999999999999</v>
      </c>
      <c r="AD72" t="s">
        <v>2</v>
      </c>
      <c r="AE72">
        <v>0.16800000000000001</v>
      </c>
      <c r="AF72" t="s">
        <v>2</v>
      </c>
      <c r="AG72">
        <v>12.021000000000001</v>
      </c>
      <c r="AH72" t="s">
        <v>2</v>
      </c>
      <c r="AI72" t="s">
        <v>2</v>
      </c>
      <c r="AJ72" t="s">
        <v>2</v>
      </c>
      <c r="AK72">
        <v>1.0209999999999999</v>
      </c>
      <c r="AL72">
        <v>8.5000000000000006E-2</v>
      </c>
      <c r="AM72" t="s">
        <v>2</v>
      </c>
      <c r="AN72" t="s">
        <v>2</v>
      </c>
      <c r="AO72">
        <v>0.217</v>
      </c>
      <c r="AP72">
        <v>0.49399999999999999</v>
      </c>
      <c r="AQ72">
        <v>1.022</v>
      </c>
      <c r="AR72" t="s">
        <v>2</v>
      </c>
      <c r="AS72">
        <v>1.639</v>
      </c>
      <c r="AT72" t="s">
        <v>2</v>
      </c>
      <c r="AU72" t="s">
        <v>2</v>
      </c>
      <c r="AV72">
        <v>11.368</v>
      </c>
      <c r="AW72" t="s">
        <v>2</v>
      </c>
      <c r="AX72" t="s">
        <v>2</v>
      </c>
      <c r="AY72" t="s">
        <v>2</v>
      </c>
      <c r="AZ72" t="s">
        <v>2</v>
      </c>
      <c r="BA72" t="s">
        <v>2</v>
      </c>
      <c r="BB72" t="s">
        <v>2</v>
      </c>
      <c r="BC72">
        <v>0.39</v>
      </c>
      <c r="BD72" t="s">
        <v>2</v>
      </c>
      <c r="BE72">
        <v>0.161</v>
      </c>
      <c r="BF72">
        <v>0.08</v>
      </c>
      <c r="BG72">
        <v>6.3E-2</v>
      </c>
      <c r="BH72" t="s">
        <v>2</v>
      </c>
      <c r="BI72" t="s">
        <v>2</v>
      </c>
      <c r="BJ72">
        <v>27.189</v>
      </c>
      <c r="BK72">
        <v>6.4000000000000001E-2</v>
      </c>
      <c r="BL72" t="s">
        <v>2</v>
      </c>
      <c r="BM72">
        <v>32.344999999999999</v>
      </c>
      <c r="BN72" t="s">
        <v>2</v>
      </c>
      <c r="BO72" t="s">
        <v>2</v>
      </c>
      <c r="BP72" t="s">
        <v>2</v>
      </c>
      <c r="BQ72" t="s">
        <v>2</v>
      </c>
      <c r="BR72">
        <v>1.9259999999999999</v>
      </c>
      <c r="BS72" t="s">
        <v>2</v>
      </c>
      <c r="BT72" t="s">
        <v>2</v>
      </c>
      <c r="BU72">
        <v>23.437000000000001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 t="s">
        <v>2</v>
      </c>
      <c r="CB72" t="s">
        <v>2</v>
      </c>
      <c r="CC72">
        <v>138.98099999999999</v>
      </c>
      <c r="CG72" s="9">
        <f t="shared" si="3"/>
        <v>271.29499999999996</v>
      </c>
      <c r="CH72">
        <f>+BU$82</f>
        <v>740.27499999999998</v>
      </c>
      <c r="CI72" s="10">
        <f t="shared" si="4"/>
        <v>2.8693930829694247</v>
      </c>
      <c r="CJ72" s="7">
        <f t="shared" si="5"/>
        <v>2.4334417897349847</v>
      </c>
    </row>
    <row r="73" spans="2:88">
      <c r="B73" t="s">
        <v>88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>
        <v>0.02</v>
      </c>
      <c r="X73" t="s">
        <v>2</v>
      </c>
      <c r="Y73" t="s">
        <v>2</v>
      </c>
      <c r="Z73" t="s">
        <v>2</v>
      </c>
      <c r="AA73">
        <v>0.08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2</v>
      </c>
      <c r="AM73">
        <v>7.9000000000000001E-2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 t="s">
        <v>2</v>
      </c>
      <c r="BD73">
        <v>0.44400000000000001</v>
      </c>
      <c r="BE73" t="s">
        <v>2</v>
      </c>
      <c r="BF73" t="s">
        <v>2</v>
      </c>
      <c r="BG73" t="s">
        <v>2</v>
      </c>
      <c r="BH73">
        <v>0.59799999999999998</v>
      </c>
      <c r="BI73" t="s">
        <v>2</v>
      </c>
      <c r="BJ73" t="s">
        <v>2</v>
      </c>
      <c r="BK73" t="s">
        <v>2</v>
      </c>
      <c r="BL73" t="s">
        <v>2</v>
      </c>
      <c r="BM73" t="s">
        <v>2</v>
      </c>
      <c r="BN73">
        <v>0.17799999999999999</v>
      </c>
      <c r="BO73" t="s">
        <v>2</v>
      </c>
      <c r="BP73" t="s">
        <v>2</v>
      </c>
      <c r="BQ73" t="s">
        <v>2</v>
      </c>
      <c r="BR73" t="s">
        <v>2</v>
      </c>
      <c r="BS73" t="s">
        <v>2</v>
      </c>
      <c r="BT73">
        <v>10.984999999999999</v>
      </c>
      <c r="BU73" t="s">
        <v>2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>
        <v>46.158999999999999</v>
      </c>
      <c r="CB73" t="s">
        <v>2</v>
      </c>
      <c r="CC73" t="s">
        <v>2</v>
      </c>
      <c r="CG73" s="9">
        <f t="shared" si="3"/>
        <v>58.542999999999999</v>
      </c>
      <c r="CH73">
        <f>+BV$82</f>
        <v>0</v>
      </c>
      <c r="CI73" s="10"/>
      <c r="CJ73" s="7"/>
    </row>
    <row r="74" spans="2:88">
      <c r="B74" t="s">
        <v>74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>
        <v>4.5999999999999999E-2</v>
      </c>
      <c r="Q74" t="s">
        <v>2</v>
      </c>
      <c r="R74" t="s">
        <v>2</v>
      </c>
      <c r="S74" t="s">
        <v>2</v>
      </c>
      <c r="T74" t="s">
        <v>2</v>
      </c>
      <c r="U74">
        <v>4.1000000000000002E-2</v>
      </c>
      <c r="V74" t="s">
        <v>2</v>
      </c>
      <c r="W74" t="s">
        <v>2</v>
      </c>
      <c r="X74" t="s">
        <v>2</v>
      </c>
      <c r="Y74">
        <v>0.182</v>
      </c>
      <c r="Z74" t="s">
        <v>2</v>
      </c>
      <c r="AA74" t="s">
        <v>2</v>
      </c>
      <c r="AB74">
        <v>1E-3</v>
      </c>
      <c r="AC74" t="s">
        <v>2</v>
      </c>
      <c r="AD74" t="s">
        <v>2</v>
      </c>
      <c r="AE74" t="s">
        <v>2</v>
      </c>
      <c r="AF74" t="s">
        <v>2</v>
      </c>
      <c r="AG74" t="s">
        <v>2</v>
      </c>
      <c r="AH74">
        <v>1.7999999999999999E-2</v>
      </c>
      <c r="AI74" t="s">
        <v>2</v>
      </c>
      <c r="AJ74" t="s">
        <v>2</v>
      </c>
      <c r="AK74" t="s">
        <v>2</v>
      </c>
      <c r="AL74" t="s">
        <v>2</v>
      </c>
      <c r="AM74">
        <v>1.4E-2</v>
      </c>
      <c r="AN74">
        <v>8.0000000000000002E-3</v>
      </c>
      <c r="AO74" t="s">
        <v>2</v>
      </c>
      <c r="AP74" t="s">
        <v>2</v>
      </c>
      <c r="AQ74" t="s">
        <v>2</v>
      </c>
      <c r="AR74" t="s">
        <v>2</v>
      </c>
      <c r="AS74" t="s">
        <v>2</v>
      </c>
      <c r="AT74">
        <v>0.876</v>
      </c>
      <c r="AU74">
        <v>7.3999999999999996E-2</v>
      </c>
      <c r="AV74" t="s">
        <v>2</v>
      </c>
      <c r="AW74">
        <v>2.7120000000000002</v>
      </c>
      <c r="AX74">
        <v>0.93899999999999995</v>
      </c>
      <c r="AY74">
        <v>6.9000000000000006E-2</v>
      </c>
      <c r="AZ74">
        <v>0.122</v>
      </c>
      <c r="BA74">
        <v>0.20599999999999999</v>
      </c>
      <c r="BB74">
        <v>0.25600000000000001</v>
      </c>
      <c r="BC74" t="s">
        <v>2</v>
      </c>
      <c r="BD74">
        <v>2.0779999999999998</v>
      </c>
      <c r="BE74" t="s">
        <v>2</v>
      </c>
      <c r="BF74" t="s">
        <v>2</v>
      </c>
      <c r="BG74" t="s">
        <v>2</v>
      </c>
      <c r="BH74">
        <v>5.5E-2</v>
      </c>
      <c r="BI74" t="s">
        <v>2</v>
      </c>
      <c r="BJ74" t="s">
        <v>2</v>
      </c>
      <c r="BK74" t="s">
        <v>2</v>
      </c>
      <c r="BL74" t="s">
        <v>2</v>
      </c>
      <c r="BM74" t="s">
        <v>2</v>
      </c>
      <c r="BN74">
        <v>0.67</v>
      </c>
      <c r="BO74">
        <v>4.6399999999999997</v>
      </c>
      <c r="BP74" t="s">
        <v>2</v>
      </c>
      <c r="BQ74">
        <v>1.107</v>
      </c>
      <c r="BR74" t="s">
        <v>2</v>
      </c>
      <c r="BS74">
        <v>0.86599999999999999</v>
      </c>
      <c r="BT74" t="s">
        <v>2</v>
      </c>
      <c r="BU74" t="s">
        <v>2</v>
      </c>
      <c r="BV74" t="s">
        <v>2</v>
      </c>
      <c r="BW74" t="s">
        <v>2</v>
      </c>
      <c r="BX74" t="s">
        <v>2</v>
      </c>
      <c r="BY74" t="s">
        <v>2</v>
      </c>
      <c r="BZ74" t="s">
        <v>2</v>
      </c>
      <c r="CA74">
        <v>147.995</v>
      </c>
      <c r="CB74" t="s">
        <v>2</v>
      </c>
      <c r="CC74" t="s">
        <v>2</v>
      </c>
      <c r="CG74" s="9">
        <f t="shared" si="3"/>
        <v>162.97499999999999</v>
      </c>
      <c r="CH74">
        <f>+BW$82</f>
        <v>0</v>
      </c>
      <c r="CI74" s="10"/>
      <c r="CJ74" s="7"/>
    </row>
    <row r="75" spans="2:88">
      <c r="B75" t="s">
        <v>89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>
        <v>2.6469999999999998</v>
      </c>
      <c r="AH75" t="s">
        <v>2</v>
      </c>
      <c r="AI75">
        <v>0.111</v>
      </c>
      <c r="AJ75" t="s">
        <v>2</v>
      </c>
      <c r="AK75" t="s">
        <v>2</v>
      </c>
      <c r="AL75" t="s">
        <v>2</v>
      </c>
      <c r="AM75" t="s">
        <v>2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>
        <v>15.539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  <c r="BF75" t="s">
        <v>2</v>
      </c>
      <c r="BG75" t="s">
        <v>2</v>
      </c>
      <c r="BH75" t="s">
        <v>2</v>
      </c>
      <c r="BI75" t="s">
        <v>2</v>
      </c>
      <c r="BJ75">
        <v>66.292000000000002</v>
      </c>
      <c r="BK75" t="s">
        <v>2</v>
      </c>
      <c r="BL75" t="s">
        <v>2</v>
      </c>
      <c r="BM75" t="s">
        <v>2</v>
      </c>
      <c r="BN75" t="s">
        <v>2</v>
      </c>
      <c r="BO75" t="s">
        <v>2</v>
      </c>
      <c r="BP75" t="s">
        <v>2</v>
      </c>
      <c r="BQ75" t="s">
        <v>2</v>
      </c>
      <c r="BR75">
        <v>8.827</v>
      </c>
      <c r="BS75" t="s">
        <v>2</v>
      </c>
      <c r="BT75" t="s">
        <v>2</v>
      </c>
      <c r="BU75">
        <v>645.83100000000002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 t="s">
        <v>2</v>
      </c>
      <c r="CB75" t="s">
        <v>2</v>
      </c>
      <c r="CC75">
        <v>8441.5779999999995</v>
      </c>
      <c r="CG75" s="9">
        <f t="shared" si="3"/>
        <v>9180.8249999999989</v>
      </c>
      <c r="CH75">
        <f>+BX$82</f>
        <v>0</v>
      </c>
      <c r="CI75" s="10"/>
      <c r="CJ75" s="7"/>
    </row>
    <row r="76" spans="2:88">
      <c r="B76" t="s">
        <v>76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>
        <v>8.0000000000000002E-3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0.26</v>
      </c>
      <c r="AF76" t="s">
        <v>2</v>
      </c>
      <c r="AG76" t="s">
        <v>2</v>
      </c>
      <c r="AH76" t="s">
        <v>2</v>
      </c>
      <c r="AI76">
        <v>3.2000000000000001E-2</v>
      </c>
      <c r="AJ76" t="s">
        <v>2</v>
      </c>
      <c r="AK76">
        <v>0.33300000000000002</v>
      </c>
      <c r="AL76" t="s">
        <v>2</v>
      </c>
      <c r="AM76" t="s">
        <v>2</v>
      </c>
      <c r="AN76" t="s">
        <v>2</v>
      </c>
      <c r="AO76" t="s">
        <v>2</v>
      </c>
      <c r="AP76" t="s">
        <v>2</v>
      </c>
      <c r="AQ76" t="s">
        <v>2</v>
      </c>
      <c r="AR76">
        <v>8.0000000000000002E-3</v>
      </c>
      <c r="AS76" t="s">
        <v>2</v>
      </c>
      <c r="AT76">
        <v>0.38600000000000001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t="s">
        <v>2</v>
      </c>
      <c r="BC76">
        <v>0.49299999999999999</v>
      </c>
      <c r="BD76" t="s">
        <v>2</v>
      </c>
      <c r="BE76">
        <v>8.5000000000000006E-2</v>
      </c>
      <c r="BF76">
        <v>7.3999999999999996E-2</v>
      </c>
      <c r="BG76">
        <v>5.8000000000000003E-2</v>
      </c>
      <c r="BH76" t="s">
        <v>2</v>
      </c>
      <c r="BI76">
        <v>16.984999999999999</v>
      </c>
      <c r="BJ76" t="s">
        <v>2</v>
      </c>
      <c r="BK76">
        <v>0.379</v>
      </c>
      <c r="BL76">
        <v>2.1999999999999999E-2</v>
      </c>
      <c r="BM76">
        <v>33.746000000000002</v>
      </c>
      <c r="BN76" t="s">
        <v>2</v>
      </c>
      <c r="BO76" t="s">
        <v>2</v>
      </c>
      <c r="BP76">
        <v>51.036000000000001</v>
      </c>
      <c r="BQ76" t="s">
        <v>2</v>
      </c>
      <c r="BR76">
        <v>3.972</v>
      </c>
      <c r="BS76" t="s">
        <v>2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 t="s">
        <v>2</v>
      </c>
      <c r="CB76" t="s">
        <v>2</v>
      </c>
      <c r="CC76">
        <v>111.889</v>
      </c>
      <c r="CG76" s="9">
        <f t="shared" si="3"/>
        <v>219.76599999999999</v>
      </c>
      <c r="CH76">
        <f>+BY$82</f>
        <v>0</v>
      </c>
      <c r="CI76" s="10"/>
      <c r="CJ76" s="7"/>
    </row>
    <row r="77" spans="2:88">
      <c r="B77" t="s">
        <v>77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>
        <v>0.115</v>
      </c>
      <c r="AE77" t="s">
        <v>2</v>
      </c>
      <c r="AF77" t="s">
        <v>2</v>
      </c>
      <c r="AG77" t="s">
        <v>2</v>
      </c>
      <c r="AH77" t="s">
        <v>2</v>
      </c>
      <c r="AI77" t="s">
        <v>2</v>
      </c>
      <c r="AJ77">
        <v>0.23599999999999999</v>
      </c>
      <c r="AK77">
        <v>1.5880000000000001</v>
      </c>
      <c r="AL77" t="s">
        <v>2</v>
      </c>
      <c r="AM77" t="s">
        <v>2</v>
      </c>
      <c r="AN77" t="s">
        <v>2</v>
      </c>
      <c r="AO77" t="s">
        <v>2</v>
      </c>
      <c r="AP77">
        <v>0.193</v>
      </c>
      <c r="AQ77">
        <v>0.82699999999999996</v>
      </c>
      <c r="AR77">
        <v>1.2E-2</v>
      </c>
      <c r="AS77">
        <v>0.17699999999999999</v>
      </c>
      <c r="AT77">
        <v>1.0780000000000001</v>
      </c>
      <c r="AU77" t="s">
        <v>2</v>
      </c>
      <c r="AV77">
        <v>0.96899999999999997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>
        <v>2.056</v>
      </c>
      <c r="BD77" t="s">
        <v>2</v>
      </c>
      <c r="BE77">
        <v>1.159</v>
      </c>
      <c r="BF77">
        <v>0.629</v>
      </c>
      <c r="BG77">
        <v>0.49199999999999999</v>
      </c>
      <c r="BH77" t="s">
        <v>2</v>
      </c>
      <c r="BI77">
        <v>19.212</v>
      </c>
      <c r="BJ77">
        <v>4.3449999999999998</v>
      </c>
      <c r="BK77">
        <v>0.52</v>
      </c>
      <c r="BL77">
        <v>9.5000000000000001E-2</v>
      </c>
      <c r="BM77">
        <v>143.172</v>
      </c>
      <c r="BN77" t="s">
        <v>2</v>
      </c>
      <c r="BO77" t="s">
        <v>2</v>
      </c>
      <c r="BP77">
        <v>73.278999999999996</v>
      </c>
      <c r="BQ77" t="s">
        <v>2</v>
      </c>
      <c r="BR77">
        <v>6.8259999999999996</v>
      </c>
      <c r="BS77" t="s">
        <v>2</v>
      </c>
      <c r="BT77" t="s">
        <v>2</v>
      </c>
      <c r="BU77" t="s">
        <v>2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1278.3699999999999</v>
      </c>
      <c r="CG77" s="9">
        <f t="shared" si="3"/>
        <v>1535.35</v>
      </c>
      <c r="CH77">
        <f>+BZ$82</f>
        <v>0</v>
      </c>
      <c r="CI77" s="10"/>
      <c r="CJ77" s="7"/>
    </row>
    <row r="78" spans="2:88">
      <c r="B78" t="s">
        <v>78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>
        <v>1.2E-2</v>
      </c>
      <c r="Q78" t="s">
        <v>2</v>
      </c>
      <c r="R78" t="s">
        <v>2</v>
      </c>
      <c r="S78" t="s">
        <v>2</v>
      </c>
      <c r="T78" t="s">
        <v>2</v>
      </c>
      <c r="U78">
        <v>2.5000000000000001E-2</v>
      </c>
      <c r="V78" t="s">
        <v>2</v>
      </c>
      <c r="W78">
        <v>3.2000000000000001E-2</v>
      </c>
      <c r="X78" t="s">
        <v>2</v>
      </c>
      <c r="Y78" t="s">
        <v>2</v>
      </c>
      <c r="Z78" t="s">
        <v>2</v>
      </c>
      <c r="AA78">
        <v>2E-3</v>
      </c>
      <c r="AB78">
        <v>5.0000000000000001E-3</v>
      </c>
      <c r="AC78" t="s">
        <v>2</v>
      </c>
      <c r="AD78" t="s">
        <v>2</v>
      </c>
      <c r="AE78" t="s">
        <v>2</v>
      </c>
      <c r="AF78">
        <v>5.0999999999999997E-2</v>
      </c>
      <c r="AG78" t="s">
        <v>2</v>
      </c>
      <c r="AH78">
        <v>4.3999999999999997E-2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>
        <v>1.2999999999999999E-2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>
        <v>0.63500000000000001</v>
      </c>
      <c r="AV78" t="s">
        <v>2</v>
      </c>
      <c r="AW78">
        <v>0.40300000000000002</v>
      </c>
      <c r="AX78">
        <v>0.79100000000000004</v>
      </c>
      <c r="AY78">
        <v>4.2000000000000003E-2</v>
      </c>
      <c r="AZ78">
        <v>0.22500000000000001</v>
      </c>
      <c r="BA78">
        <v>0.38</v>
      </c>
      <c r="BB78">
        <v>0.48499999999999999</v>
      </c>
      <c r="BC78" t="s">
        <v>2</v>
      </c>
      <c r="BD78">
        <v>3.1219999999999999</v>
      </c>
      <c r="BE78" t="s">
        <v>2</v>
      </c>
      <c r="BF78" t="s">
        <v>2</v>
      </c>
      <c r="BG78" t="s">
        <v>2</v>
      </c>
      <c r="BH78">
        <v>0.24399999999999999</v>
      </c>
      <c r="BI78" t="s">
        <v>2</v>
      </c>
      <c r="BJ78" t="s">
        <v>2</v>
      </c>
      <c r="BK78" t="s">
        <v>2</v>
      </c>
      <c r="BL78" t="s">
        <v>2</v>
      </c>
      <c r="BM78" t="s">
        <v>2</v>
      </c>
      <c r="BN78">
        <v>1.877</v>
      </c>
      <c r="BO78">
        <v>3.633</v>
      </c>
      <c r="BP78" t="s">
        <v>2</v>
      </c>
      <c r="BQ78">
        <v>20.167999999999999</v>
      </c>
      <c r="BR78" t="s">
        <v>2</v>
      </c>
      <c r="BS78">
        <v>22.954000000000001</v>
      </c>
      <c r="BT78">
        <v>1.321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161.70500000000001</v>
      </c>
      <c r="CG78" s="9">
        <f t="shared" si="3"/>
        <v>218.16900000000001</v>
      </c>
      <c r="CH78">
        <f>+CA$82</f>
        <v>218.16800000000001</v>
      </c>
      <c r="CI78" s="10">
        <f t="shared" si="4"/>
        <v>2.3387910503651552</v>
      </c>
      <c r="CJ78" s="7">
        <f t="shared" si="5"/>
        <v>2.3387930410030426</v>
      </c>
    </row>
    <row r="79" spans="2:88">
      <c r="B79" t="s">
        <v>79</v>
      </c>
      <c r="C79">
        <v>0</v>
      </c>
      <c r="D79">
        <v>4.0000000000000001E-3</v>
      </c>
      <c r="E79">
        <v>3.5000000000000003E-2</v>
      </c>
      <c r="F79" t="s">
        <v>2</v>
      </c>
      <c r="G79">
        <v>3.6999999999999998E-2</v>
      </c>
      <c r="H79">
        <v>2.9000000000000001E-2</v>
      </c>
      <c r="I79">
        <v>2.1000000000000001E-2</v>
      </c>
      <c r="J79" t="s">
        <v>2</v>
      </c>
      <c r="K79">
        <v>0.189</v>
      </c>
      <c r="L79" t="s">
        <v>2</v>
      </c>
      <c r="M79">
        <v>7.5999999999999998E-2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>
        <v>4.2000000000000003E-2</v>
      </c>
      <c r="U79" t="s">
        <v>2</v>
      </c>
      <c r="V79" t="s">
        <v>2</v>
      </c>
      <c r="W79" t="s">
        <v>2</v>
      </c>
      <c r="X79">
        <v>1.2E-2</v>
      </c>
      <c r="Y79" t="s">
        <v>2</v>
      </c>
      <c r="Z79" t="s">
        <v>2</v>
      </c>
      <c r="AA79" t="s">
        <v>2</v>
      </c>
      <c r="AB79" t="s">
        <v>2</v>
      </c>
      <c r="AC79">
        <v>4.1000000000000002E-2</v>
      </c>
      <c r="AD79" t="s">
        <v>2</v>
      </c>
      <c r="AE79" t="s">
        <v>2</v>
      </c>
      <c r="AF79" t="s">
        <v>2</v>
      </c>
      <c r="AG79">
        <v>3.5000000000000003E-2</v>
      </c>
      <c r="AH79" t="s">
        <v>2</v>
      </c>
      <c r="AI79">
        <v>2E-3</v>
      </c>
      <c r="AJ79" t="s">
        <v>2</v>
      </c>
      <c r="AK79">
        <v>3.5000000000000003E-2</v>
      </c>
      <c r="AL79" t="s">
        <v>2</v>
      </c>
      <c r="AM79" t="s">
        <v>2</v>
      </c>
      <c r="AN79" t="s">
        <v>2</v>
      </c>
      <c r="AO79" t="s">
        <v>2</v>
      </c>
      <c r="AP79" t="s">
        <v>2</v>
      </c>
      <c r="AQ79">
        <v>4.7E-2</v>
      </c>
      <c r="AR79" t="s">
        <v>2</v>
      </c>
      <c r="AS79">
        <v>2.3E-2</v>
      </c>
      <c r="AT79">
        <v>3.5000000000000003E-2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 t="s">
        <v>2</v>
      </c>
      <c r="BD79" t="s">
        <v>2</v>
      </c>
      <c r="BE79" t="s">
        <v>2</v>
      </c>
      <c r="BF79" t="s">
        <v>2</v>
      </c>
      <c r="BG79" t="s">
        <v>2</v>
      </c>
      <c r="BH79" t="s">
        <v>2</v>
      </c>
      <c r="BI79" t="s">
        <v>2</v>
      </c>
      <c r="BJ79" t="s">
        <v>2</v>
      </c>
      <c r="BK79" t="s">
        <v>2</v>
      </c>
      <c r="BL79" t="s">
        <v>2</v>
      </c>
      <c r="BM79" t="s">
        <v>2</v>
      </c>
      <c r="BN79" t="s">
        <v>2</v>
      </c>
      <c r="BO79" t="s">
        <v>2</v>
      </c>
      <c r="BP79" t="s">
        <v>2</v>
      </c>
      <c r="BQ79" t="s">
        <v>2</v>
      </c>
      <c r="BR79" t="s">
        <v>2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>
        <v>2.7E-2</v>
      </c>
      <c r="CG79" s="9">
        <f t="shared" si="3"/>
        <v>0.69000000000000017</v>
      </c>
      <c r="CH79">
        <f>+CB$82</f>
        <v>0.69</v>
      </c>
      <c r="CI79" s="10">
        <f t="shared" si="4"/>
        <v>-0.16115090926274472</v>
      </c>
      <c r="CJ79" s="7">
        <f t="shared" si="5"/>
        <v>-0.16115090926274458</v>
      </c>
    </row>
    <row r="80" spans="2:88">
      <c r="B80" t="s">
        <v>80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>
        <v>0.14299999999999999</v>
      </c>
      <c r="I80">
        <v>0.125</v>
      </c>
      <c r="J80" t="s">
        <v>2</v>
      </c>
      <c r="K80">
        <v>0.38800000000000001</v>
      </c>
      <c r="L80" t="s">
        <v>2</v>
      </c>
      <c r="M80">
        <v>0.55900000000000005</v>
      </c>
      <c r="N80" t="s">
        <v>2</v>
      </c>
      <c r="O80" t="s">
        <v>2</v>
      </c>
      <c r="P80" t="s">
        <v>2</v>
      </c>
      <c r="Q80">
        <v>4.2000000000000003E-2</v>
      </c>
      <c r="R80" t="s">
        <v>2</v>
      </c>
      <c r="S80">
        <v>0.92300000000000004</v>
      </c>
      <c r="T80">
        <v>2.9000000000000001E-2</v>
      </c>
      <c r="U80" t="s">
        <v>2</v>
      </c>
      <c r="V80">
        <v>0.89800000000000002</v>
      </c>
      <c r="W80" t="s">
        <v>2</v>
      </c>
      <c r="X80">
        <v>3.2000000000000001E-2</v>
      </c>
      <c r="Y80" t="s">
        <v>2</v>
      </c>
      <c r="Z80" t="s">
        <v>2</v>
      </c>
      <c r="AA80" t="s">
        <v>2</v>
      </c>
      <c r="AB80" t="s">
        <v>2</v>
      </c>
      <c r="AC80">
        <v>0.95699999999999996</v>
      </c>
      <c r="AD80">
        <v>7.6999999999999999E-2</v>
      </c>
      <c r="AE80">
        <v>0.19800000000000001</v>
      </c>
      <c r="AF80" t="s">
        <v>2</v>
      </c>
      <c r="AG80">
        <v>3.01</v>
      </c>
      <c r="AH80" t="s">
        <v>2</v>
      </c>
      <c r="AI80">
        <v>1.7999999999999999E-2</v>
      </c>
      <c r="AJ80">
        <v>0.159</v>
      </c>
      <c r="AK80">
        <v>0.40600000000000003</v>
      </c>
      <c r="AL80">
        <v>3.7999999999999999E-2</v>
      </c>
      <c r="AM80" t="s">
        <v>2</v>
      </c>
      <c r="AN80" t="s">
        <v>2</v>
      </c>
      <c r="AO80">
        <v>0.48799999999999999</v>
      </c>
      <c r="AP80">
        <v>2.0339999999999998</v>
      </c>
      <c r="AQ80">
        <v>0.73699999999999999</v>
      </c>
      <c r="AR80">
        <v>9.9000000000000005E-2</v>
      </c>
      <c r="AS80">
        <v>2.1749999999999998</v>
      </c>
      <c r="AT80" t="s">
        <v>2</v>
      </c>
      <c r="AU80" t="s">
        <v>2</v>
      </c>
      <c r="AV80">
        <v>2.476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>
        <v>0.26400000000000001</v>
      </c>
      <c r="BD80" t="s">
        <v>2</v>
      </c>
      <c r="BE80">
        <v>1.736</v>
      </c>
      <c r="BF80">
        <v>1.345</v>
      </c>
      <c r="BG80">
        <v>1.05</v>
      </c>
      <c r="BH80" t="s">
        <v>2</v>
      </c>
      <c r="BI80">
        <v>0.72799999999999998</v>
      </c>
      <c r="BJ80">
        <v>16.509</v>
      </c>
      <c r="BK80">
        <v>0.20100000000000001</v>
      </c>
      <c r="BL80" t="s">
        <v>2</v>
      </c>
      <c r="BM80">
        <v>166.68</v>
      </c>
      <c r="BN80" t="s">
        <v>2</v>
      </c>
      <c r="BO80" t="s">
        <v>2</v>
      </c>
      <c r="BP80">
        <v>2101.66</v>
      </c>
      <c r="BQ80" t="s">
        <v>2</v>
      </c>
      <c r="BR80">
        <v>8.7509999999999994</v>
      </c>
      <c r="BS80" t="s">
        <v>2</v>
      </c>
      <c r="BT80" t="s">
        <v>2</v>
      </c>
      <c r="BU80">
        <v>71.007000000000005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 t="s">
        <v>2</v>
      </c>
      <c r="CG80" s="9">
        <f t="shared" si="3"/>
        <v>2385.942</v>
      </c>
      <c r="CH80">
        <f>+CC$82</f>
        <v>11148.56</v>
      </c>
      <c r="CI80" s="10">
        <f t="shared" si="4"/>
        <v>4.0472187755060665</v>
      </c>
      <c r="CJ80" s="7">
        <f t="shared" si="5"/>
        <v>3.3776598821733383</v>
      </c>
    </row>
    <row r="81" spans="2:88">
      <c r="B81" t="s">
        <v>81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>
        <v>0</v>
      </c>
      <c r="CB81">
        <v>0</v>
      </c>
      <c r="CC81">
        <v>0</v>
      </c>
      <c r="CG81" s="9">
        <f t="shared" si="3"/>
        <v>0</v>
      </c>
      <c r="CH81">
        <f>+CD$82</f>
        <v>0</v>
      </c>
      <c r="CI81" s="10"/>
      <c r="CJ81" s="7"/>
    </row>
    <row r="82" spans="2:88">
      <c r="B82" t="s">
        <v>82</v>
      </c>
      <c r="C82">
        <v>1.5860000000000001</v>
      </c>
      <c r="D82">
        <v>0.77500000000000002</v>
      </c>
      <c r="E82">
        <v>2.339</v>
      </c>
      <c r="F82">
        <v>0.04</v>
      </c>
      <c r="G82">
        <v>0.38300000000000001</v>
      </c>
      <c r="H82">
        <v>8.6010000000000009</v>
      </c>
      <c r="I82">
        <v>1.839</v>
      </c>
      <c r="J82">
        <v>0.16700000000000001</v>
      </c>
      <c r="K82">
        <v>17.052</v>
      </c>
      <c r="L82">
        <v>3.6999999999999998E-2</v>
      </c>
      <c r="M82">
        <v>4.1470000000000002</v>
      </c>
      <c r="N82">
        <v>5.6000000000000001E-2</v>
      </c>
      <c r="O82">
        <v>2.7719999999999998</v>
      </c>
      <c r="P82">
        <v>1.052</v>
      </c>
      <c r="Q82">
        <v>4.3520000000000003</v>
      </c>
      <c r="R82">
        <v>11.27</v>
      </c>
      <c r="S82">
        <v>11.666</v>
      </c>
      <c r="T82">
        <v>2.0819999999999999</v>
      </c>
      <c r="U82">
        <v>0.54700000000000004</v>
      </c>
      <c r="V82">
        <v>5.4909999999999997</v>
      </c>
      <c r="W82">
        <v>0.38800000000000001</v>
      </c>
      <c r="X82">
        <v>0.54800000000000004</v>
      </c>
      <c r="Y82">
        <v>1.018</v>
      </c>
      <c r="Z82">
        <v>1.292</v>
      </c>
      <c r="AA82">
        <v>0.42099999999999999</v>
      </c>
      <c r="AB82">
        <v>6.9000000000000006E-2</v>
      </c>
      <c r="AC82">
        <v>7.5570000000000004</v>
      </c>
      <c r="AD82">
        <v>1.66</v>
      </c>
      <c r="AE82">
        <v>2.004</v>
      </c>
      <c r="AF82">
        <v>0.33200000000000002</v>
      </c>
      <c r="AG82">
        <v>27.14</v>
      </c>
      <c r="AH82">
        <v>0.48</v>
      </c>
      <c r="AI82">
        <v>0.58799999999999997</v>
      </c>
      <c r="AJ82">
        <v>1.859</v>
      </c>
      <c r="AK82">
        <v>7.4729999999999999</v>
      </c>
      <c r="AL82">
        <v>0.218</v>
      </c>
      <c r="AM82">
        <v>0.38200000000000001</v>
      </c>
      <c r="AN82">
        <v>8.2000000000000003E-2</v>
      </c>
      <c r="AO82">
        <v>2</v>
      </c>
      <c r="AP82">
        <v>8.9329999999999998</v>
      </c>
      <c r="AQ82">
        <v>7.3710000000000004</v>
      </c>
      <c r="AR82">
        <v>0.36099999999999999</v>
      </c>
      <c r="AS82">
        <v>7.7930000000000001</v>
      </c>
      <c r="AT82">
        <v>3.7549999999999999</v>
      </c>
      <c r="AU82">
        <v>1.3160000000000001</v>
      </c>
      <c r="AV82">
        <v>34.405999999999999</v>
      </c>
      <c r="AW82">
        <v>4.8209999999999997</v>
      </c>
      <c r="AX82">
        <v>2.6</v>
      </c>
      <c r="AY82">
        <v>0.15</v>
      </c>
      <c r="AZ82">
        <v>0.50700000000000001</v>
      </c>
      <c r="BA82">
        <v>0.85899999999999999</v>
      </c>
      <c r="BB82">
        <v>1.087</v>
      </c>
      <c r="BC82">
        <v>3.96</v>
      </c>
      <c r="BD82">
        <v>7.6719999999999997</v>
      </c>
      <c r="BE82">
        <v>4.2759999999999998</v>
      </c>
      <c r="BF82">
        <v>2.7360000000000002</v>
      </c>
      <c r="BG82">
        <v>2.1379999999999999</v>
      </c>
      <c r="BH82">
        <v>1.1850000000000001</v>
      </c>
      <c r="BI82">
        <v>45.686</v>
      </c>
      <c r="BJ82">
        <v>116.292</v>
      </c>
      <c r="BK82">
        <v>1.73</v>
      </c>
      <c r="BL82">
        <v>0.13900000000000001</v>
      </c>
      <c r="BM82">
        <v>424.584</v>
      </c>
      <c r="BN82">
        <v>3.0070000000000001</v>
      </c>
      <c r="BO82">
        <v>8.9179999999999993</v>
      </c>
      <c r="BP82">
        <v>2344.748</v>
      </c>
      <c r="BQ82">
        <v>22.602</v>
      </c>
      <c r="BR82">
        <v>30.300999999999998</v>
      </c>
      <c r="BS82">
        <v>24.873000000000001</v>
      </c>
      <c r="BT82">
        <v>12.683999999999999</v>
      </c>
      <c r="BU82">
        <v>740.27499999999998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218.16800000000001</v>
      </c>
      <c r="CB82">
        <v>0.69</v>
      </c>
      <c r="CC82">
        <v>11148.56</v>
      </c>
      <c r="CG82" s="9">
        <f t="shared" si="3"/>
        <v>15370.948</v>
      </c>
      <c r="CH82">
        <f>+CE$82</f>
        <v>0</v>
      </c>
      <c r="CI82" s="10"/>
      <c r="CJ82" s="7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J82"/>
  <sheetViews>
    <sheetView topLeftCell="BW14" workbookViewId="0">
      <selection activeCell="CL64" sqref="CL64"/>
    </sheetView>
  </sheetViews>
  <sheetFormatPr baseColWidth="10" defaultRowHeight="15" x14ac:dyDescent="0"/>
  <cols>
    <col min="87" max="87" width="11.5" bestFit="1" customWidth="1"/>
  </cols>
  <sheetData>
    <row r="1" spans="2:88">
      <c r="B1" t="s">
        <v>0</v>
      </c>
    </row>
    <row r="2" spans="2:88">
      <c r="B2" t="s">
        <v>1</v>
      </c>
      <c r="C2">
        <v>0.01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>
        <v>0.47699999999999998</v>
      </c>
      <c r="CG2" s="9">
        <f>+SUM(C2:CC2)</f>
        <v>0.48699999999999999</v>
      </c>
      <c r="CH2">
        <f>+C82</f>
        <v>1.369</v>
      </c>
      <c r="CI2" s="10">
        <f>+LOG(CH2)</f>
        <v>0.13640344813399</v>
      </c>
      <c r="CJ2" s="7">
        <f>+LOG(CG2)</f>
        <v>-0.3124710387853657</v>
      </c>
    </row>
    <row r="3" spans="2:88">
      <c r="B3" t="s">
        <v>3</v>
      </c>
      <c r="C3">
        <v>6.2E-2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>
        <v>5.6000000000000001E-2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0.19</v>
      </c>
      <c r="CG3" s="9">
        <f t="shared" ref="CG3:CG66" si="0">+SUM(C3:CC3)</f>
        <v>0.308</v>
      </c>
      <c r="CH3">
        <f>+D$82</f>
        <v>0.86899999999999999</v>
      </c>
      <c r="CI3" s="10">
        <f t="shared" ref="CI3:CI66" si="1">+LOG(CH3)</f>
        <v>-6.0980223551333534E-2</v>
      </c>
      <c r="CJ3" s="7">
        <f t="shared" ref="CJ3:CJ66" si="2">+LOG(CG3)</f>
        <v>-0.51144928349955576</v>
      </c>
    </row>
    <row r="4" spans="2:88">
      <c r="B4" t="s">
        <v>4</v>
      </c>
      <c r="C4">
        <v>3.0000000000000001E-3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0.58899999999999997</v>
      </c>
      <c r="CG4" s="9">
        <f t="shared" si="0"/>
        <v>0.59199999999999997</v>
      </c>
      <c r="CH4">
        <f>+E$82</f>
        <v>2.9420000000000002</v>
      </c>
      <c r="CI4" s="10">
        <f t="shared" si="1"/>
        <v>0.46864266839151131</v>
      </c>
      <c r="CJ4" s="7">
        <f t="shared" si="2"/>
        <v>-0.22767829327708025</v>
      </c>
    </row>
    <row r="5" spans="2:88">
      <c r="B5" t="s">
        <v>83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>
        <v>3.0000000000000001E-3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>
        <v>1.0999999999999999E-2</v>
      </c>
      <c r="CB5" t="s">
        <v>2</v>
      </c>
      <c r="CC5" t="s">
        <v>2</v>
      </c>
      <c r="CG5" s="9">
        <f t="shared" si="0"/>
        <v>1.3999999999999999E-2</v>
      </c>
      <c r="CH5">
        <f>+F$82</f>
        <v>0.05</v>
      </c>
      <c r="CI5" s="10">
        <f t="shared" si="1"/>
        <v>-1.3010299956639813</v>
      </c>
      <c r="CJ5" s="7">
        <f t="shared" si="2"/>
        <v>-1.853871964321762</v>
      </c>
    </row>
    <row r="6" spans="2:88">
      <c r="B6" t="s">
        <v>6</v>
      </c>
      <c r="C6">
        <v>0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>
        <v>8.4000000000000005E-2</v>
      </c>
      <c r="CG6" s="9">
        <f t="shared" si="0"/>
        <v>8.4000000000000005E-2</v>
      </c>
      <c r="CH6">
        <f>+G$82</f>
        <v>0.41699999999999998</v>
      </c>
      <c r="CI6" s="10">
        <f t="shared" si="1"/>
        <v>-0.37986394502624249</v>
      </c>
      <c r="CJ6" s="7">
        <f t="shared" si="2"/>
        <v>-1.0757207139381184</v>
      </c>
    </row>
    <row r="7" spans="2:88">
      <c r="B7" t="s">
        <v>7</v>
      </c>
      <c r="C7">
        <v>0.14899999999999999</v>
      </c>
      <c r="D7">
        <v>0.17100000000000001</v>
      </c>
      <c r="E7">
        <v>0.152</v>
      </c>
      <c r="F7" t="s">
        <v>2</v>
      </c>
      <c r="G7">
        <v>2.7E-2</v>
      </c>
      <c r="H7">
        <v>6.7000000000000004E-2</v>
      </c>
      <c r="I7" t="s">
        <v>2</v>
      </c>
      <c r="J7" t="s">
        <v>2</v>
      </c>
      <c r="K7">
        <v>0.32500000000000001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>
        <v>0.32400000000000001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>
        <v>0.46899999999999997</v>
      </c>
      <c r="AH7" t="s">
        <v>2</v>
      </c>
      <c r="AI7" t="s">
        <v>2</v>
      </c>
      <c r="AJ7" t="s">
        <v>2</v>
      </c>
      <c r="AK7">
        <v>0.10199999999999999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1.41</v>
      </c>
      <c r="CG7" s="9">
        <f t="shared" si="0"/>
        <v>3.1960000000000002</v>
      </c>
      <c r="CH7">
        <f>+H$82</f>
        <v>13.467000000000001</v>
      </c>
      <c r="CI7" s="10">
        <f t="shared" si="1"/>
        <v>1.1292708601213153</v>
      </c>
      <c r="CJ7" s="7">
        <f t="shared" si="2"/>
        <v>0.50460677064195381</v>
      </c>
    </row>
    <row r="8" spans="2:88">
      <c r="B8" t="s">
        <v>8</v>
      </c>
      <c r="C8">
        <v>8.4000000000000005E-2</v>
      </c>
      <c r="D8" t="s">
        <v>2</v>
      </c>
      <c r="E8" t="s">
        <v>2</v>
      </c>
      <c r="F8" t="s">
        <v>2</v>
      </c>
      <c r="G8">
        <v>6.4000000000000001E-2</v>
      </c>
      <c r="H8" t="s">
        <v>2</v>
      </c>
      <c r="I8" t="s">
        <v>2</v>
      </c>
      <c r="J8" t="s">
        <v>2</v>
      </c>
      <c r="K8">
        <v>2.1999999999999999E-2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0.02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0.44700000000000001</v>
      </c>
      <c r="CG8" s="9">
        <f t="shared" si="0"/>
        <v>0.63700000000000001</v>
      </c>
      <c r="CH8">
        <f>+I$82</f>
        <v>2.2730000000000001</v>
      </c>
      <c r="CI8" s="10">
        <f t="shared" si="1"/>
        <v>0.35659943572497083</v>
      </c>
      <c r="CJ8" s="7">
        <f t="shared" si="2"/>
        <v>-0.19586056766464957</v>
      </c>
    </row>
    <row r="9" spans="2:88">
      <c r="B9" t="s">
        <v>9</v>
      </c>
      <c r="C9" t="s">
        <v>2</v>
      </c>
      <c r="D9" t="s">
        <v>2</v>
      </c>
      <c r="E9" t="s">
        <v>2</v>
      </c>
      <c r="F9">
        <v>1E-3</v>
      </c>
      <c r="G9">
        <v>7.0000000000000001E-3</v>
      </c>
      <c r="H9" t="s">
        <v>2</v>
      </c>
      <c r="I9" t="s">
        <v>2</v>
      </c>
      <c r="J9" t="s">
        <v>2</v>
      </c>
      <c r="K9" t="s">
        <v>2</v>
      </c>
      <c r="L9">
        <v>0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>
        <v>4.2000000000000003E-2</v>
      </c>
      <c r="CB9" t="s">
        <v>2</v>
      </c>
      <c r="CC9" t="s">
        <v>2</v>
      </c>
      <c r="CG9" s="9">
        <f t="shared" si="0"/>
        <v>0.05</v>
      </c>
      <c r="CH9">
        <f>+J$82</f>
        <v>0.23400000000000001</v>
      </c>
      <c r="CI9" s="10">
        <f t="shared" si="1"/>
        <v>-0.63078414258985716</v>
      </c>
      <c r="CJ9" s="7">
        <f t="shared" si="2"/>
        <v>-1.3010299956639813</v>
      </c>
    </row>
    <row r="10" spans="2:88">
      <c r="B10" t="s">
        <v>84</v>
      </c>
      <c r="C10" t="s">
        <v>2</v>
      </c>
      <c r="D10" t="s">
        <v>2</v>
      </c>
      <c r="E10">
        <v>5.8000000000000003E-2</v>
      </c>
      <c r="F10" t="s">
        <v>2</v>
      </c>
      <c r="G10" t="s">
        <v>2</v>
      </c>
      <c r="H10">
        <v>0.20100000000000001</v>
      </c>
      <c r="I10" t="s">
        <v>2</v>
      </c>
      <c r="J10" t="s">
        <v>2</v>
      </c>
      <c r="K10">
        <v>9.4E-2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>
        <v>0.27500000000000002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>
        <v>0.90500000000000003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>
        <v>4.3029999999999999</v>
      </c>
      <c r="CG10" s="9">
        <f t="shared" si="0"/>
        <v>5.8360000000000003</v>
      </c>
      <c r="CH10">
        <f>+K$82</f>
        <v>25.045000000000002</v>
      </c>
      <c r="CI10" s="10">
        <f t="shared" si="1"/>
        <v>1.3987210360255331</v>
      </c>
      <c r="CJ10" s="7">
        <f t="shared" si="2"/>
        <v>0.76611528322141398</v>
      </c>
    </row>
    <row r="11" spans="2:88">
      <c r="B11" t="s">
        <v>11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>
        <v>5.0000000000000001E-3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>
        <v>8.9999999999999993E-3</v>
      </c>
      <c r="CB11" t="s">
        <v>2</v>
      </c>
      <c r="CC11" t="s">
        <v>2</v>
      </c>
      <c r="CG11" s="9">
        <f t="shared" si="0"/>
        <v>1.3999999999999999E-2</v>
      </c>
      <c r="CH11">
        <f>+L$82</f>
        <v>7.9000000000000001E-2</v>
      </c>
      <c r="CI11" s="10">
        <f t="shared" si="1"/>
        <v>-1.1023729087095586</v>
      </c>
      <c r="CJ11" s="7">
        <f t="shared" si="2"/>
        <v>-1.853871964321762</v>
      </c>
    </row>
    <row r="12" spans="2:88">
      <c r="B12" t="s">
        <v>12</v>
      </c>
      <c r="C12">
        <v>0.19800000000000001</v>
      </c>
      <c r="D12" t="s">
        <v>2</v>
      </c>
      <c r="E12">
        <v>1.2999999999999999E-2</v>
      </c>
      <c r="F12" t="s">
        <v>2</v>
      </c>
      <c r="G12">
        <v>4.0000000000000001E-3</v>
      </c>
      <c r="H12">
        <v>0.501</v>
      </c>
      <c r="I12">
        <v>0.113</v>
      </c>
      <c r="J12" t="s">
        <v>2</v>
      </c>
      <c r="K12">
        <v>0.14499999999999999</v>
      </c>
      <c r="L12" t="s">
        <v>2</v>
      </c>
      <c r="M12">
        <v>4.2000000000000003E-2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>
        <v>0.88900000000000001</v>
      </c>
      <c r="CG12" s="9">
        <f t="shared" si="0"/>
        <v>1.905</v>
      </c>
      <c r="CH12">
        <f>+M$82</f>
        <v>6.6950000000000003</v>
      </c>
      <c r="CI12" s="10">
        <f t="shared" si="1"/>
        <v>0.82575058134802781</v>
      </c>
      <c r="CJ12" s="7">
        <f t="shared" si="2"/>
        <v>0.27989498001163809</v>
      </c>
    </row>
    <row r="13" spans="2:88">
      <c r="B13" t="s">
        <v>13</v>
      </c>
      <c r="C13" t="s">
        <v>2</v>
      </c>
      <c r="D13" t="s">
        <v>2</v>
      </c>
      <c r="E13">
        <v>8.0000000000000002E-3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>
        <v>1.4E-2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>
        <v>2.8000000000000001E-2</v>
      </c>
      <c r="CB13" t="s">
        <v>2</v>
      </c>
      <c r="CC13" t="s">
        <v>2</v>
      </c>
      <c r="CG13" s="9">
        <f t="shared" si="0"/>
        <v>0.05</v>
      </c>
      <c r="CH13">
        <f>+N$82</f>
        <v>0.16700000000000001</v>
      </c>
      <c r="CI13" s="10">
        <f t="shared" si="1"/>
        <v>-0.77728352885241669</v>
      </c>
      <c r="CJ13" s="7">
        <f t="shared" si="2"/>
        <v>-1.3010299956639813</v>
      </c>
    </row>
    <row r="14" spans="2:88">
      <c r="B14" t="s">
        <v>14</v>
      </c>
      <c r="C14" t="s">
        <v>2</v>
      </c>
      <c r="D14">
        <v>8.8999999999999996E-2</v>
      </c>
      <c r="E14" t="s">
        <v>2</v>
      </c>
      <c r="F14" t="s">
        <v>2</v>
      </c>
      <c r="G14" t="s">
        <v>2</v>
      </c>
      <c r="H14" t="s">
        <v>2</v>
      </c>
      <c r="I14">
        <v>5.8000000000000003E-2</v>
      </c>
      <c r="J14" t="s">
        <v>2</v>
      </c>
      <c r="K14">
        <v>5.1999999999999998E-2</v>
      </c>
      <c r="L14" t="s">
        <v>2</v>
      </c>
      <c r="M14">
        <v>4.9000000000000002E-2</v>
      </c>
      <c r="N14" t="s">
        <v>2</v>
      </c>
      <c r="O14">
        <v>1.0999999999999999E-2</v>
      </c>
      <c r="P14" t="s">
        <v>2</v>
      </c>
      <c r="Q14" t="s">
        <v>2</v>
      </c>
      <c r="R14" t="s">
        <v>2</v>
      </c>
      <c r="S14" t="s">
        <v>2</v>
      </c>
      <c r="T14">
        <v>0.16600000000000001</v>
      </c>
      <c r="U14" t="s">
        <v>2</v>
      </c>
      <c r="V14">
        <v>9.0999999999999998E-2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 t="s">
        <v>2</v>
      </c>
      <c r="CB14" t="s">
        <v>2</v>
      </c>
      <c r="CC14">
        <v>0.61399999999999999</v>
      </c>
      <c r="CG14" s="9">
        <f t="shared" si="0"/>
        <v>1.1299999999999999</v>
      </c>
      <c r="CH14">
        <f>+O$82</f>
        <v>4.7869999999999999</v>
      </c>
      <c r="CI14" s="10">
        <f t="shared" si="1"/>
        <v>0.68006342748194859</v>
      </c>
      <c r="CJ14" s="7">
        <f t="shared" si="2"/>
        <v>5.3078443483419682E-2</v>
      </c>
    </row>
    <row r="15" spans="2:88">
      <c r="B15" t="s">
        <v>15</v>
      </c>
      <c r="C15" t="s">
        <v>2</v>
      </c>
      <c r="D15" t="s">
        <v>2</v>
      </c>
      <c r="E15">
        <v>1.7999999999999999E-2</v>
      </c>
      <c r="F15">
        <v>3.0000000000000001E-3</v>
      </c>
      <c r="G15">
        <v>3.0000000000000001E-3</v>
      </c>
      <c r="H15" t="s">
        <v>2</v>
      </c>
      <c r="I15" t="s">
        <v>2</v>
      </c>
      <c r="J15" t="s">
        <v>2</v>
      </c>
      <c r="K15" t="s">
        <v>2</v>
      </c>
      <c r="L15">
        <v>1E-3</v>
      </c>
      <c r="M15" t="s">
        <v>2</v>
      </c>
      <c r="N15" t="s">
        <v>2</v>
      </c>
      <c r="O15" t="s">
        <v>2</v>
      </c>
      <c r="P15">
        <v>4.0000000000000001E-3</v>
      </c>
      <c r="Q15" t="s">
        <v>2</v>
      </c>
      <c r="R15" t="s">
        <v>2</v>
      </c>
      <c r="S15" t="s">
        <v>2</v>
      </c>
      <c r="T15" t="s">
        <v>2</v>
      </c>
      <c r="U15">
        <v>1.7999999999999999E-2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>
        <v>0.32100000000000001</v>
      </c>
      <c r="CB15" t="s">
        <v>2</v>
      </c>
      <c r="CC15" t="s">
        <v>2</v>
      </c>
      <c r="CG15" s="9">
        <f t="shared" si="0"/>
        <v>0.36799999999999999</v>
      </c>
      <c r="CH15">
        <f>+P$82</f>
        <v>1.8959999999999999</v>
      </c>
      <c r="CI15" s="10">
        <f t="shared" si="1"/>
        <v>0.27783833300204741</v>
      </c>
      <c r="CJ15" s="7">
        <f t="shared" si="2"/>
        <v>-0.43415218132648237</v>
      </c>
    </row>
    <row r="16" spans="2:88">
      <c r="B16" t="s">
        <v>16</v>
      </c>
      <c r="C16">
        <v>5.8999999999999997E-2</v>
      </c>
      <c r="D16" t="s">
        <v>2</v>
      </c>
      <c r="E16" t="s">
        <v>2</v>
      </c>
      <c r="F16" t="s">
        <v>2</v>
      </c>
      <c r="G16" t="s">
        <v>2</v>
      </c>
      <c r="H16">
        <v>0.78700000000000003</v>
      </c>
      <c r="I16" t="s">
        <v>2</v>
      </c>
      <c r="J16" t="s">
        <v>2</v>
      </c>
      <c r="K16" t="s">
        <v>2</v>
      </c>
      <c r="L16" t="s">
        <v>2</v>
      </c>
      <c r="M16">
        <v>0.26400000000000001</v>
      </c>
      <c r="N16" t="s">
        <v>2</v>
      </c>
      <c r="O16">
        <v>7.0999999999999994E-2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 t="s">
        <v>2</v>
      </c>
      <c r="CB16" t="s">
        <v>2</v>
      </c>
      <c r="CC16">
        <v>0.48599999999999999</v>
      </c>
      <c r="CG16" s="9">
        <f t="shared" si="0"/>
        <v>1.667</v>
      </c>
      <c r="CH16">
        <f>+Q$82</f>
        <v>6.4790000000000001</v>
      </c>
      <c r="CI16" s="10">
        <f t="shared" si="1"/>
        <v>0.81150797994532664</v>
      </c>
      <c r="CJ16" s="7">
        <f t="shared" si="2"/>
        <v>0.22193559982800534</v>
      </c>
    </row>
    <row r="17" spans="2:88">
      <c r="B17" t="s">
        <v>17</v>
      </c>
      <c r="C17">
        <v>1.2E-2</v>
      </c>
      <c r="D17">
        <v>3.1E-2</v>
      </c>
      <c r="E17" t="s">
        <v>2</v>
      </c>
      <c r="F17" t="s">
        <v>2</v>
      </c>
      <c r="G17" t="s">
        <v>2</v>
      </c>
      <c r="H17">
        <v>0.20499999999999999</v>
      </c>
      <c r="I17">
        <v>3.6999999999999998E-2</v>
      </c>
      <c r="J17" t="s">
        <v>2</v>
      </c>
      <c r="K17">
        <v>0.625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>
        <v>0.04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>
        <v>4.2999999999999997E-2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3.4620000000000002</v>
      </c>
      <c r="CG17" s="9">
        <f t="shared" si="0"/>
        <v>4.4550000000000001</v>
      </c>
      <c r="CH17">
        <f>+R$82</f>
        <v>23.007000000000001</v>
      </c>
      <c r="CI17" s="10">
        <f t="shared" si="1"/>
        <v>1.3618599924892942</v>
      </c>
      <c r="CJ17" s="7">
        <f t="shared" si="2"/>
        <v>0.64884770837289363</v>
      </c>
    </row>
    <row r="18" spans="2:88">
      <c r="B18" t="s">
        <v>18</v>
      </c>
      <c r="C18">
        <v>0.112</v>
      </c>
      <c r="D18">
        <v>0.108</v>
      </c>
      <c r="E18">
        <v>0.189</v>
      </c>
      <c r="F18" t="s">
        <v>2</v>
      </c>
      <c r="G18" t="s">
        <v>2</v>
      </c>
      <c r="H18">
        <v>0.64900000000000002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>
        <v>0.152</v>
      </c>
      <c r="T18">
        <v>0.109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>
        <v>0.59499999999999997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4.6079999999999997</v>
      </c>
      <c r="CG18" s="9">
        <f t="shared" si="0"/>
        <v>6.5219999999999994</v>
      </c>
      <c r="CH18">
        <f>+S$82</f>
        <v>24.207999999999998</v>
      </c>
      <c r="CI18" s="10">
        <f t="shared" si="1"/>
        <v>1.3839589106791115</v>
      </c>
      <c r="CJ18" s="7">
        <f t="shared" si="2"/>
        <v>0.81438079446993816</v>
      </c>
    </row>
    <row r="19" spans="2:88">
      <c r="B19" t="s">
        <v>19</v>
      </c>
      <c r="C19" t="s">
        <v>2</v>
      </c>
      <c r="D19" t="s">
        <v>2</v>
      </c>
      <c r="E19">
        <v>6.4000000000000001E-2</v>
      </c>
      <c r="F19" t="s">
        <v>2</v>
      </c>
      <c r="G19">
        <v>0.01</v>
      </c>
      <c r="H19" t="s">
        <v>2</v>
      </c>
      <c r="I19">
        <v>6.2E-2</v>
      </c>
      <c r="J19" t="s">
        <v>2</v>
      </c>
      <c r="K19">
        <v>7.9000000000000001E-2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>
        <v>9.2999999999999999E-2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>
        <v>5.7000000000000002E-2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0.432</v>
      </c>
      <c r="CG19" s="9">
        <f t="shared" si="0"/>
        <v>0.79700000000000004</v>
      </c>
      <c r="CH19">
        <f>+T$82</f>
        <v>3.6819999999999999</v>
      </c>
      <c r="CI19" s="10">
        <f t="shared" si="1"/>
        <v>0.56608378416799587</v>
      </c>
      <c r="CJ19" s="7">
        <f t="shared" si="2"/>
        <v>-9.8541678603887628E-2</v>
      </c>
    </row>
    <row r="20" spans="2:88">
      <c r="B20" t="s">
        <v>20</v>
      </c>
      <c r="C20" t="s">
        <v>2</v>
      </c>
      <c r="D20" t="s">
        <v>2</v>
      </c>
      <c r="E20">
        <v>2.5999999999999999E-2</v>
      </c>
      <c r="F20" t="s">
        <v>2</v>
      </c>
      <c r="G20">
        <v>4.0000000000000001E-3</v>
      </c>
      <c r="H20" t="s">
        <v>2</v>
      </c>
      <c r="I20" t="s">
        <v>2</v>
      </c>
      <c r="J20">
        <v>1.2E-2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>
        <v>0.14399999999999999</v>
      </c>
      <c r="CB20" t="s">
        <v>2</v>
      </c>
      <c r="CC20" t="s">
        <v>2</v>
      </c>
      <c r="CG20" s="9">
        <f t="shared" si="0"/>
        <v>0.186</v>
      </c>
      <c r="CH20">
        <f>+U$82</f>
        <v>0.96299999999999997</v>
      </c>
      <c r="CI20" s="10">
        <f t="shared" si="1"/>
        <v>-1.6373712875465501E-2</v>
      </c>
      <c r="CJ20" s="7">
        <f t="shared" si="2"/>
        <v>-0.73048705578208373</v>
      </c>
    </row>
    <row r="21" spans="2:88">
      <c r="B21" t="s">
        <v>21</v>
      </c>
      <c r="C21" t="s">
        <v>2</v>
      </c>
      <c r="D21" t="s">
        <v>2</v>
      </c>
      <c r="E21">
        <v>0.23400000000000001</v>
      </c>
      <c r="F21" t="s">
        <v>2</v>
      </c>
      <c r="G21">
        <v>5.0000000000000001E-3</v>
      </c>
      <c r="H21" t="s">
        <v>2</v>
      </c>
      <c r="I21" t="s">
        <v>2</v>
      </c>
      <c r="J21" t="s">
        <v>2</v>
      </c>
      <c r="K21">
        <v>0.42</v>
      </c>
      <c r="L21" t="s">
        <v>2</v>
      </c>
      <c r="M21">
        <v>8.5999999999999993E-2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>
        <v>0.54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>
        <v>0.42399999999999999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 t="s">
        <v>2</v>
      </c>
      <c r="CB21" t="s">
        <v>2</v>
      </c>
      <c r="CC21">
        <v>1.742</v>
      </c>
      <c r="CG21" s="9">
        <f t="shared" si="0"/>
        <v>3.4510000000000001</v>
      </c>
      <c r="CH21">
        <f>+V$82</f>
        <v>10.48</v>
      </c>
      <c r="CI21" s="10">
        <f t="shared" si="1"/>
        <v>1.0203612826477078</v>
      </c>
      <c r="CJ21" s="7">
        <f t="shared" si="2"/>
        <v>0.53794495929148689</v>
      </c>
    </row>
    <row r="22" spans="2:88">
      <c r="B22" t="s">
        <v>22</v>
      </c>
      <c r="C22" t="s">
        <v>2</v>
      </c>
      <c r="D22" t="s">
        <v>2</v>
      </c>
      <c r="E22">
        <v>3.5000000000000003E-2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>
        <v>1E-3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>
        <v>0.127</v>
      </c>
      <c r="CB22" t="s">
        <v>2</v>
      </c>
      <c r="CC22" t="s">
        <v>2</v>
      </c>
      <c r="CG22" s="9">
        <f t="shared" si="0"/>
        <v>0.16300000000000001</v>
      </c>
      <c r="CH22">
        <f>+W$82</f>
        <v>0.79</v>
      </c>
      <c r="CI22" s="10">
        <f t="shared" si="1"/>
        <v>-0.10237290870955855</v>
      </c>
      <c r="CJ22" s="7">
        <f t="shared" si="2"/>
        <v>-0.78781239559604221</v>
      </c>
    </row>
    <row r="23" spans="2:88">
      <c r="B23" t="s">
        <v>23</v>
      </c>
      <c r="C23">
        <v>1.4E-2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>
        <v>2.5000000000000001E-2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 t="s">
        <v>2</v>
      </c>
      <c r="CB23" t="s">
        <v>2</v>
      </c>
      <c r="CC23">
        <v>0.151</v>
      </c>
      <c r="CG23" s="9">
        <f t="shared" si="0"/>
        <v>0.19</v>
      </c>
      <c r="CH23">
        <f>+X$82</f>
        <v>0.88</v>
      </c>
      <c r="CI23" s="10">
        <f t="shared" si="1"/>
        <v>-5.551732784983137E-2</v>
      </c>
      <c r="CJ23" s="7">
        <f t="shared" si="2"/>
        <v>-0.72124639904717103</v>
      </c>
    </row>
    <row r="24" spans="2:88">
      <c r="B24" t="s">
        <v>24</v>
      </c>
      <c r="C24" t="s">
        <v>2</v>
      </c>
      <c r="D24" t="s">
        <v>2</v>
      </c>
      <c r="E24" t="s">
        <v>2</v>
      </c>
      <c r="F24">
        <v>2E-3</v>
      </c>
      <c r="G24" t="s">
        <v>2</v>
      </c>
      <c r="H24" t="s">
        <v>2</v>
      </c>
      <c r="I24" t="s">
        <v>2</v>
      </c>
      <c r="J24">
        <v>8.9999999999999993E-3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>
        <v>7.0000000000000001E-3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>
        <v>0.316</v>
      </c>
      <c r="CB24" t="s">
        <v>2</v>
      </c>
      <c r="CC24" t="s">
        <v>2</v>
      </c>
      <c r="CG24" s="9">
        <f t="shared" si="0"/>
        <v>0.33400000000000002</v>
      </c>
      <c r="CH24">
        <f>+Y$82</f>
        <v>1.6779999999999999</v>
      </c>
      <c r="CI24" s="10">
        <f t="shared" si="1"/>
        <v>0.22479195649268147</v>
      </c>
      <c r="CJ24" s="7">
        <f t="shared" si="2"/>
        <v>-0.4762535331884355</v>
      </c>
    </row>
    <row r="25" spans="2:88">
      <c r="B25" t="s">
        <v>25</v>
      </c>
      <c r="C25" t="s">
        <v>2</v>
      </c>
      <c r="D25" t="s">
        <v>2</v>
      </c>
      <c r="E25">
        <v>6.0999999999999999E-2</v>
      </c>
      <c r="F25" t="s">
        <v>2</v>
      </c>
      <c r="G25" t="s">
        <v>2</v>
      </c>
      <c r="H25" t="s">
        <v>2</v>
      </c>
      <c r="I25" t="s">
        <v>2</v>
      </c>
      <c r="J25">
        <v>0</v>
      </c>
      <c r="K25" t="s">
        <v>2</v>
      </c>
      <c r="L25" t="s">
        <v>2</v>
      </c>
      <c r="M25" t="s">
        <v>2</v>
      </c>
      <c r="N25">
        <v>1E-3</v>
      </c>
      <c r="O25" t="s">
        <v>2</v>
      </c>
      <c r="P25">
        <v>1.0999999999999999E-2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>
        <v>7.0000000000000001E-3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8.0000000000000002E-3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>
        <v>1.0999999999999999E-2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0.46300000000000002</v>
      </c>
      <c r="CB25" t="s">
        <v>2</v>
      </c>
      <c r="CC25" t="s">
        <v>2</v>
      </c>
      <c r="CG25" s="9">
        <f t="shared" si="0"/>
        <v>0.56200000000000006</v>
      </c>
      <c r="CH25">
        <f>+Z$82</f>
        <v>2.78</v>
      </c>
      <c r="CI25" s="10">
        <f t="shared" si="1"/>
        <v>0.44404479591807622</v>
      </c>
      <c r="CJ25" s="7">
        <f t="shared" si="2"/>
        <v>-0.25026368443093888</v>
      </c>
    </row>
    <row r="26" spans="2:88">
      <c r="B26" t="s">
        <v>26</v>
      </c>
      <c r="C26" t="s">
        <v>2</v>
      </c>
      <c r="D26" t="s">
        <v>2</v>
      </c>
      <c r="E26">
        <v>4.1000000000000002E-2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>
        <v>7.0000000000000001E-3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0.115</v>
      </c>
      <c r="CB26" t="s">
        <v>2</v>
      </c>
      <c r="CC26" t="s">
        <v>2</v>
      </c>
      <c r="CG26" s="9">
        <f t="shared" si="0"/>
        <v>0.16300000000000001</v>
      </c>
      <c r="CH26">
        <f>+AA$82</f>
        <v>0.77100000000000002</v>
      </c>
      <c r="CI26" s="10">
        <f t="shared" si="1"/>
        <v>-0.11294562194904302</v>
      </c>
      <c r="CJ26" s="7">
        <f t="shared" si="2"/>
        <v>-0.78781239559604221</v>
      </c>
    </row>
    <row r="27" spans="2:88">
      <c r="B27" t="s">
        <v>27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>
        <v>8.0000000000000002E-3</v>
      </c>
      <c r="Q27" t="s">
        <v>2</v>
      </c>
      <c r="R27" t="s">
        <v>2</v>
      </c>
      <c r="S27" t="s">
        <v>2</v>
      </c>
      <c r="T27" t="s">
        <v>2</v>
      </c>
      <c r="U27">
        <v>1E-3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2.8000000000000001E-2</v>
      </c>
      <c r="CB27" t="s">
        <v>2</v>
      </c>
      <c r="CC27" t="s">
        <v>2</v>
      </c>
      <c r="CG27" s="9">
        <f t="shared" si="0"/>
        <v>3.7000000000000005E-2</v>
      </c>
      <c r="CH27">
        <f>+AB$82</f>
        <v>0.18099999999999999</v>
      </c>
      <c r="CI27" s="10">
        <f t="shared" si="1"/>
        <v>-0.74232142513081545</v>
      </c>
      <c r="CJ27" s="7">
        <f t="shared" si="2"/>
        <v>-1.431798275933005</v>
      </c>
    </row>
    <row r="28" spans="2:88">
      <c r="B28" t="s">
        <v>28</v>
      </c>
      <c r="C28">
        <v>0.17899999999999999</v>
      </c>
      <c r="D28" t="s">
        <v>2</v>
      </c>
      <c r="E28" t="s">
        <v>2</v>
      </c>
      <c r="F28" t="s">
        <v>2</v>
      </c>
      <c r="G28">
        <v>8.0000000000000002E-3</v>
      </c>
      <c r="H28" t="s">
        <v>2</v>
      </c>
      <c r="I28">
        <v>4.2000000000000003E-2</v>
      </c>
      <c r="J28" t="s">
        <v>2</v>
      </c>
      <c r="K28">
        <v>6.4000000000000001E-2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>
        <v>0.19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>
        <v>6.7000000000000004E-2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>
        <v>0.26100000000000001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 t="s">
        <v>2</v>
      </c>
      <c r="CB28" t="s">
        <v>2</v>
      </c>
      <c r="CC28">
        <v>1.859</v>
      </c>
      <c r="CG28" s="9">
        <f t="shared" si="0"/>
        <v>2.67</v>
      </c>
      <c r="CH28">
        <f>+AC$82</f>
        <v>12.519</v>
      </c>
      <c r="CI28" s="10">
        <f t="shared" si="1"/>
        <v>1.0975696394313712</v>
      </c>
      <c r="CJ28" s="7">
        <f t="shared" si="2"/>
        <v>0.42651126136457523</v>
      </c>
    </row>
    <row r="29" spans="2:88">
      <c r="B29" t="s">
        <v>29</v>
      </c>
      <c r="C29" t="s">
        <v>2</v>
      </c>
      <c r="D29" t="s">
        <v>2</v>
      </c>
      <c r="E29">
        <v>1.6E-2</v>
      </c>
      <c r="F29" t="s">
        <v>2</v>
      </c>
      <c r="G29">
        <v>0.01</v>
      </c>
      <c r="H29" t="s">
        <v>2</v>
      </c>
      <c r="I29">
        <v>0.25700000000000001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>
        <v>0.222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>
        <v>0.27900000000000003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0.39100000000000001</v>
      </c>
      <c r="CG29" s="9">
        <f t="shared" si="0"/>
        <v>1.175</v>
      </c>
      <c r="CH29">
        <f>+AD$82</f>
        <v>3.641</v>
      </c>
      <c r="CI29" s="10">
        <f t="shared" si="1"/>
        <v>0.56122067893394378</v>
      </c>
      <c r="CJ29" s="7">
        <f t="shared" si="2"/>
        <v>7.0037866607755087E-2</v>
      </c>
    </row>
    <row r="30" spans="2:88">
      <c r="B30" t="s">
        <v>30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>
        <v>5.8000000000000003E-2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0.54900000000000004</v>
      </c>
      <c r="CG30" s="9">
        <f t="shared" si="0"/>
        <v>0.6070000000000001</v>
      </c>
      <c r="CH30">
        <f>+AE$82</f>
        <v>2.7959999999999998</v>
      </c>
      <c r="CI30" s="10">
        <f t="shared" si="1"/>
        <v>0.44653716707364377</v>
      </c>
      <c r="CJ30" s="7">
        <f t="shared" si="2"/>
        <v>-0.21681130892474235</v>
      </c>
    </row>
    <row r="31" spans="2:88">
      <c r="B31" t="s">
        <v>31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>
        <v>1.0999999999999999E-2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>
        <v>9.9000000000000005E-2</v>
      </c>
      <c r="CB31" t="s">
        <v>2</v>
      </c>
      <c r="CC31" t="s">
        <v>2</v>
      </c>
      <c r="CG31" s="9">
        <f t="shared" si="0"/>
        <v>0.11</v>
      </c>
      <c r="CH31">
        <f>+AF$82</f>
        <v>0.60899999999999999</v>
      </c>
      <c r="CI31" s="10">
        <f t="shared" si="1"/>
        <v>-0.21538270736712464</v>
      </c>
      <c r="CJ31" s="7">
        <f t="shared" si="2"/>
        <v>-0.95860731484177497</v>
      </c>
    </row>
    <row r="32" spans="2:88">
      <c r="B32" t="s">
        <v>32</v>
      </c>
      <c r="C32">
        <v>0.15</v>
      </c>
      <c r="D32" t="s">
        <v>2</v>
      </c>
      <c r="E32">
        <v>0.214</v>
      </c>
      <c r="F32" t="s">
        <v>2</v>
      </c>
      <c r="G32">
        <v>3.4000000000000002E-2</v>
      </c>
      <c r="H32" t="s">
        <v>2</v>
      </c>
      <c r="I32" t="s">
        <v>2</v>
      </c>
      <c r="J32" t="s">
        <v>2</v>
      </c>
      <c r="K32">
        <v>0.33400000000000002</v>
      </c>
      <c r="L32" t="s">
        <v>2</v>
      </c>
      <c r="M32">
        <v>0.26100000000000001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>
        <v>1.3</v>
      </c>
      <c r="T32" t="s">
        <v>2</v>
      </c>
      <c r="U32" t="s">
        <v>2</v>
      </c>
      <c r="V32">
        <v>0.20200000000000001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>
        <v>0.11</v>
      </c>
      <c r="AD32" t="s">
        <v>2</v>
      </c>
      <c r="AE32" t="s">
        <v>2</v>
      </c>
      <c r="AF32" t="s">
        <v>2</v>
      </c>
      <c r="AG32">
        <v>0.222</v>
      </c>
      <c r="AH32" t="s">
        <v>2</v>
      </c>
      <c r="AI32" t="s">
        <v>2</v>
      </c>
      <c r="AJ32" t="s">
        <v>2</v>
      </c>
      <c r="AK32">
        <v>0.28000000000000003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 t="s">
        <v>2</v>
      </c>
      <c r="CB32" t="s">
        <v>2</v>
      </c>
      <c r="CC32">
        <v>8.7050000000000001</v>
      </c>
      <c r="CG32" s="9">
        <f t="shared" si="0"/>
        <v>11.812000000000001</v>
      </c>
      <c r="CH32">
        <f>+AG$82</f>
        <v>51.75</v>
      </c>
      <c r="CI32" s="10">
        <f t="shared" si="1"/>
        <v>1.7139103541289553</v>
      </c>
      <c r="CJ32" s="7">
        <f t="shared" si="2"/>
        <v>1.0723234382930409</v>
      </c>
    </row>
    <row r="33" spans="2:88">
      <c r="B33" t="s">
        <v>33</v>
      </c>
      <c r="C33" t="s">
        <v>2</v>
      </c>
      <c r="D33" t="s">
        <v>2</v>
      </c>
      <c r="E33">
        <v>6.0000000000000001E-3</v>
      </c>
      <c r="F33" t="s">
        <v>2</v>
      </c>
      <c r="G33">
        <v>1.0999999999999999E-2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>
        <v>1.2E-2</v>
      </c>
      <c r="X33" t="s">
        <v>2</v>
      </c>
      <c r="Y33" t="s">
        <v>2</v>
      </c>
      <c r="Z33" t="s">
        <v>2</v>
      </c>
      <c r="AA33">
        <v>1.4999999999999999E-2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>
        <v>0.01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>
        <v>0.16600000000000001</v>
      </c>
      <c r="CB33" t="s">
        <v>2</v>
      </c>
      <c r="CC33" t="s">
        <v>2</v>
      </c>
      <c r="CG33" s="9">
        <f t="shared" si="0"/>
        <v>0.22</v>
      </c>
      <c r="CH33">
        <f>+AH$82</f>
        <v>1.0680000000000001</v>
      </c>
      <c r="CI33" s="10">
        <f t="shared" si="1"/>
        <v>2.8571252692537637E-2</v>
      </c>
      <c r="CJ33" s="7">
        <f t="shared" si="2"/>
        <v>-0.65757731917779372</v>
      </c>
    </row>
    <row r="34" spans="2:88">
      <c r="B34" t="s">
        <v>34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>
        <v>3.2000000000000001E-2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>
        <v>3.0000000000000001E-3</v>
      </c>
      <c r="P34" t="s">
        <v>2</v>
      </c>
      <c r="Q34" t="s">
        <v>2</v>
      </c>
      <c r="R34" t="s">
        <v>2</v>
      </c>
      <c r="S34" t="s">
        <v>2</v>
      </c>
      <c r="T34">
        <v>2.3E-2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>
        <v>8.9999999999999993E-3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>
        <v>0.14399999999999999</v>
      </c>
      <c r="CG34" s="9">
        <f t="shared" si="0"/>
        <v>0.21099999999999999</v>
      </c>
      <c r="CH34">
        <f>+AI$82</f>
        <v>1.016</v>
      </c>
      <c r="CI34" s="10">
        <f t="shared" si="1"/>
        <v>6.8937079479004558E-3</v>
      </c>
      <c r="CJ34" s="7">
        <f t="shared" si="2"/>
        <v>-0.67571754470230738</v>
      </c>
    </row>
    <row r="35" spans="2:88">
      <c r="B35" t="s">
        <v>35</v>
      </c>
      <c r="C35">
        <v>1.2E-2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2.1999999999999999E-2</v>
      </c>
      <c r="J35" t="s">
        <v>2</v>
      </c>
      <c r="K35">
        <v>1.4E-2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>
        <v>1.4999999999999999E-2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>
        <v>7.0000000000000001E-3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>
        <v>0.02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0.51900000000000002</v>
      </c>
      <c r="CG35" s="9">
        <f t="shared" si="0"/>
        <v>0.60899999999999999</v>
      </c>
      <c r="CH35">
        <f>+AJ$82</f>
        <v>2.9780000000000002</v>
      </c>
      <c r="CI35" s="10">
        <f t="shared" si="1"/>
        <v>0.47392469341615739</v>
      </c>
      <c r="CJ35" s="7">
        <f t="shared" si="2"/>
        <v>-0.21538270736712464</v>
      </c>
    </row>
    <row r="36" spans="2:88">
      <c r="B36" t="s">
        <v>85</v>
      </c>
      <c r="C36" t="s">
        <v>2</v>
      </c>
      <c r="D36">
        <v>3.5000000000000003E-2</v>
      </c>
      <c r="E36" t="s">
        <v>2</v>
      </c>
      <c r="F36" t="s">
        <v>2</v>
      </c>
      <c r="G36">
        <v>7.0000000000000001E-3</v>
      </c>
      <c r="H36" t="s">
        <v>2</v>
      </c>
      <c r="I36">
        <v>2.1999999999999999E-2</v>
      </c>
      <c r="J36" t="s">
        <v>2</v>
      </c>
      <c r="K36">
        <v>9.6000000000000002E-2</v>
      </c>
      <c r="L36" t="s">
        <v>2</v>
      </c>
      <c r="M36">
        <v>0.13800000000000001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0.11600000000000001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>
        <v>0.1</v>
      </c>
      <c r="AH36" t="s">
        <v>2</v>
      </c>
      <c r="AI36" t="s">
        <v>2</v>
      </c>
      <c r="AJ36" t="s">
        <v>2</v>
      </c>
      <c r="AK36">
        <v>4.2000000000000003E-2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1.9950000000000001</v>
      </c>
      <c r="CG36" s="9">
        <f t="shared" si="0"/>
        <v>2.5510000000000002</v>
      </c>
      <c r="CH36">
        <f>+AK$82</f>
        <v>12.331</v>
      </c>
      <c r="CI36" s="10">
        <f t="shared" si="1"/>
        <v>1.0909982977531982</v>
      </c>
      <c r="CJ36" s="7">
        <f t="shared" si="2"/>
        <v>0.40671045860979005</v>
      </c>
    </row>
    <row r="37" spans="2:88">
      <c r="B37" t="s">
        <v>37</v>
      </c>
      <c r="C37" t="s">
        <v>2</v>
      </c>
      <c r="D37" t="s">
        <v>2</v>
      </c>
      <c r="E37" t="s">
        <v>2</v>
      </c>
      <c r="F37" t="s">
        <v>2</v>
      </c>
      <c r="G37">
        <v>3.0000000000000001E-3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>
        <v>4.0000000000000001E-3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>
        <v>2E-3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6.3E-2</v>
      </c>
      <c r="CG37" s="9">
        <f t="shared" si="0"/>
        <v>7.2000000000000008E-2</v>
      </c>
      <c r="CH37">
        <f>+AL$82</f>
        <v>0.37</v>
      </c>
      <c r="CI37" s="10">
        <f t="shared" si="1"/>
        <v>-0.43179827593300502</v>
      </c>
      <c r="CJ37" s="7">
        <f t="shared" si="2"/>
        <v>-1.1426675035687315</v>
      </c>
    </row>
    <row r="38" spans="2:88">
      <c r="B38" t="s">
        <v>38</v>
      </c>
      <c r="C38" t="s">
        <v>2</v>
      </c>
      <c r="D38" t="s">
        <v>2</v>
      </c>
      <c r="E38">
        <v>4.3999999999999997E-2</v>
      </c>
      <c r="F38">
        <v>1.7000000000000001E-2</v>
      </c>
      <c r="G38">
        <v>2.8000000000000001E-2</v>
      </c>
      <c r="H38" t="s">
        <v>2</v>
      </c>
      <c r="I38" t="s">
        <v>2</v>
      </c>
      <c r="J38" t="s">
        <v>2</v>
      </c>
      <c r="K38" t="s">
        <v>2</v>
      </c>
      <c r="L38">
        <v>1E-3</v>
      </c>
      <c r="M38" t="s">
        <v>2</v>
      </c>
      <c r="N38">
        <v>0.01</v>
      </c>
      <c r="O38" t="s">
        <v>2</v>
      </c>
      <c r="P38">
        <v>1.0999999999999999E-2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>
        <v>4.4999999999999998E-2</v>
      </c>
      <c r="X38" t="s">
        <v>2</v>
      </c>
      <c r="Y38" t="s">
        <v>2</v>
      </c>
      <c r="Z38" t="s">
        <v>2</v>
      </c>
      <c r="AA38">
        <v>2.3E-2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>
        <v>1E-3</v>
      </c>
      <c r="AN38">
        <v>3.0000000000000001E-3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 t="s">
        <v>2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>
        <v>0.20100000000000001</v>
      </c>
      <c r="CB38" t="s">
        <v>2</v>
      </c>
      <c r="CC38" t="s">
        <v>2</v>
      </c>
      <c r="CG38" s="9">
        <f t="shared" si="0"/>
        <v>0.38400000000000001</v>
      </c>
      <c r="CH38">
        <f>+AM$82</f>
        <v>1.0589999999999999</v>
      </c>
      <c r="CI38" s="10">
        <f t="shared" si="1"/>
        <v>2.4895960107484977E-2</v>
      </c>
      <c r="CJ38" s="7">
        <f t="shared" si="2"/>
        <v>-0.41566877563246918</v>
      </c>
    </row>
    <row r="39" spans="2:88">
      <c r="B39" t="s">
        <v>39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>
        <v>3.0000000000000001E-3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  <c r="AN39" t="s">
        <v>2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>
        <v>2E-3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3.4000000000000002E-2</v>
      </c>
      <c r="CB39" t="s">
        <v>2</v>
      </c>
      <c r="CC39" t="s">
        <v>2</v>
      </c>
      <c r="CG39" s="9">
        <f t="shared" si="0"/>
        <v>3.9E-2</v>
      </c>
      <c r="CH39">
        <f>+AN$82</f>
        <v>0.2</v>
      </c>
      <c r="CI39" s="10">
        <f t="shared" si="1"/>
        <v>-0.69897000433601875</v>
      </c>
      <c r="CJ39" s="7">
        <f t="shared" si="2"/>
        <v>-1.4089353929735009</v>
      </c>
    </row>
    <row r="40" spans="2:88">
      <c r="B40" t="s">
        <v>40</v>
      </c>
      <c r="C40" t="s">
        <v>2</v>
      </c>
      <c r="D40" t="s">
        <v>2</v>
      </c>
      <c r="E40">
        <v>6.6000000000000003E-2</v>
      </c>
      <c r="F40" t="s">
        <v>2</v>
      </c>
      <c r="G40">
        <v>8.0000000000000002E-3</v>
      </c>
      <c r="H40">
        <v>3.5000000000000003E-2</v>
      </c>
      <c r="I40">
        <v>3.9E-2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>
        <v>4.2000000000000003E-2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>
        <v>3.4000000000000002E-2</v>
      </c>
      <c r="AU40" t="s">
        <v>2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 t="s">
        <v>2</v>
      </c>
      <c r="CB40" t="s">
        <v>2</v>
      </c>
      <c r="CC40">
        <v>0.53500000000000003</v>
      </c>
      <c r="CG40" s="9">
        <f t="shared" si="0"/>
        <v>0.75900000000000012</v>
      </c>
      <c r="CH40">
        <f>+AO$82</f>
        <v>3.4870000000000001</v>
      </c>
      <c r="CI40" s="10">
        <f t="shared" si="1"/>
        <v>0.54245194737597657</v>
      </c>
      <c r="CJ40" s="7">
        <f t="shared" si="2"/>
        <v>-0.11975822410451957</v>
      </c>
    </row>
    <row r="41" spans="2:88">
      <c r="B41" t="s">
        <v>41</v>
      </c>
      <c r="C41">
        <v>5.7000000000000002E-2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>
        <v>7.5999999999999998E-2</v>
      </c>
      <c r="J41" t="s">
        <v>2</v>
      </c>
      <c r="K41" t="s">
        <v>2</v>
      </c>
      <c r="L41" t="s">
        <v>2</v>
      </c>
      <c r="M41">
        <v>0.6</v>
      </c>
      <c r="N41" t="s">
        <v>2</v>
      </c>
      <c r="O41">
        <v>0.09</v>
      </c>
      <c r="P41" t="s">
        <v>2</v>
      </c>
      <c r="Q41">
        <v>0.17899999999999999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>
        <v>0.23699999999999999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3.0000000000000001E-3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2.528</v>
      </c>
      <c r="CG41" s="9">
        <f t="shared" si="0"/>
        <v>3.7699999999999996</v>
      </c>
      <c r="CH41">
        <f>+AP$82</f>
        <v>16.696999999999999</v>
      </c>
      <c r="CI41" s="10">
        <f t="shared" si="1"/>
        <v>1.2226384471664344</v>
      </c>
      <c r="CJ41" s="7">
        <f t="shared" si="2"/>
        <v>0.5763413502057928</v>
      </c>
    </row>
    <row r="42" spans="2:88">
      <c r="B42" t="s">
        <v>42</v>
      </c>
      <c r="C42" t="s">
        <v>2</v>
      </c>
      <c r="D42" t="s">
        <v>2</v>
      </c>
      <c r="E42">
        <v>0.05</v>
      </c>
      <c r="F42" t="s">
        <v>2</v>
      </c>
      <c r="G42">
        <v>1.2E-2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>
        <v>0.06</v>
      </c>
      <c r="R42" t="s">
        <v>2</v>
      </c>
      <c r="S42">
        <v>0.13800000000000001</v>
      </c>
      <c r="T42" t="s">
        <v>2</v>
      </c>
      <c r="U42" t="s">
        <v>2</v>
      </c>
      <c r="V42">
        <v>0.108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8.5999999999999993E-2</v>
      </c>
      <c r="AD42" t="s">
        <v>2</v>
      </c>
      <c r="AE42">
        <v>0.16500000000000001</v>
      </c>
      <c r="AF42" t="s">
        <v>2</v>
      </c>
      <c r="AG42">
        <v>9.0999999999999998E-2</v>
      </c>
      <c r="AH42" t="s">
        <v>2</v>
      </c>
      <c r="AI42">
        <v>4.1000000000000002E-2</v>
      </c>
      <c r="AJ42" t="s">
        <v>2</v>
      </c>
      <c r="AK42">
        <v>4.7E-2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>
        <v>0.13100000000000001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2.097</v>
      </c>
      <c r="CG42" s="9">
        <f t="shared" si="0"/>
        <v>3.0259999999999998</v>
      </c>
      <c r="CH42">
        <f>+AQ$82</f>
        <v>14.593999999999999</v>
      </c>
      <c r="CI42" s="10">
        <f t="shared" si="1"/>
        <v>1.1641743419166486</v>
      </c>
      <c r="CJ42" s="7">
        <f t="shared" si="2"/>
        <v>0.48086892368716788</v>
      </c>
    </row>
    <row r="43" spans="2:88">
      <c r="B43" t="s">
        <v>43</v>
      </c>
      <c r="C43">
        <v>1.2E-2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0.02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 t="s">
        <v>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8.6999999999999994E-2</v>
      </c>
      <c r="CG43" s="9">
        <f t="shared" si="0"/>
        <v>0.11899999999999999</v>
      </c>
      <c r="CH43">
        <f>+AR$82</f>
        <v>0.56699999999999995</v>
      </c>
      <c r="CI43" s="10">
        <f t="shared" si="1"/>
        <v>-0.24641694110709347</v>
      </c>
      <c r="CJ43" s="7">
        <f t="shared" si="2"/>
        <v>-0.9244530386074693</v>
      </c>
    </row>
    <row r="44" spans="2:88">
      <c r="B44" t="s">
        <v>44</v>
      </c>
      <c r="C44" t="s">
        <v>2</v>
      </c>
      <c r="D44" t="s">
        <v>2</v>
      </c>
      <c r="E44">
        <v>5.8999999999999997E-2</v>
      </c>
      <c r="F44" t="s">
        <v>2</v>
      </c>
      <c r="G44">
        <v>1.2999999999999999E-2</v>
      </c>
      <c r="H44" t="s">
        <v>2</v>
      </c>
      <c r="I44">
        <v>0.03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>
        <v>8.5000000000000006E-2</v>
      </c>
      <c r="P44" t="s">
        <v>2</v>
      </c>
      <c r="Q44" t="s">
        <v>2</v>
      </c>
      <c r="R44" t="s">
        <v>2</v>
      </c>
      <c r="S44">
        <v>0.121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>
        <v>0.10299999999999999</v>
      </c>
      <c r="AD44" t="s">
        <v>2</v>
      </c>
      <c r="AE44">
        <v>5.1999999999999998E-2</v>
      </c>
      <c r="AF44" t="s">
        <v>2</v>
      </c>
      <c r="AG44">
        <v>0.14399999999999999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>
        <v>1.7000000000000001E-2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1.9730000000000001</v>
      </c>
      <c r="CG44" s="9">
        <f t="shared" si="0"/>
        <v>2.597</v>
      </c>
      <c r="CH44">
        <f>+AS$82</f>
        <v>14.651999999999999</v>
      </c>
      <c r="CI44" s="10">
        <f t="shared" si="1"/>
        <v>1.1658969099925074</v>
      </c>
      <c r="CJ44" s="7">
        <f t="shared" si="2"/>
        <v>0.41447194962930273</v>
      </c>
    </row>
    <row r="45" spans="2:88">
      <c r="B45" t="s">
        <v>45</v>
      </c>
      <c r="C45">
        <v>3.2000000000000001E-2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1.2370000000000001</v>
      </c>
      <c r="CG45" s="9">
        <f t="shared" si="0"/>
        <v>1.2690000000000001</v>
      </c>
      <c r="CH45">
        <f>+AT$82</f>
        <v>6.4589999999999996</v>
      </c>
      <c r="CI45" s="10">
        <f t="shared" si="1"/>
        <v>0.81016528454314962</v>
      </c>
      <c r="CJ45" s="7">
        <f t="shared" si="2"/>
        <v>0.10346162209470482</v>
      </c>
    </row>
    <row r="46" spans="2:88">
      <c r="B46" t="s">
        <v>46</v>
      </c>
      <c r="C46" t="s">
        <v>2</v>
      </c>
      <c r="D46" t="s">
        <v>2</v>
      </c>
      <c r="E46">
        <v>0.152</v>
      </c>
      <c r="F46" t="s">
        <v>2</v>
      </c>
      <c r="G46">
        <v>1.2999999999999999E-2</v>
      </c>
      <c r="H46" t="s">
        <v>2</v>
      </c>
      <c r="I46" t="s">
        <v>2</v>
      </c>
      <c r="J46" t="s">
        <v>2</v>
      </c>
      <c r="K46" t="s">
        <v>2</v>
      </c>
      <c r="L46">
        <v>1E-3</v>
      </c>
      <c r="M46" t="s">
        <v>2</v>
      </c>
      <c r="N46" t="s">
        <v>2</v>
      </c>
      <c r="O46" t="s">
        <v>2</v>
      </c>
      <c r="P46">
        <v>7.2999999999999995E-2</v>
      </c>
      <c r="Q46" t="s">
        <v>2</v>
      </c>
      <c r="R46" t="s">
        <v>2</v>
      </c>
      <c r="S46" t="s">
        <v>2</v>
      </c>
      <c r="T46" t="s">
        <v>2</v>
      </c>
      <c r="U46">
        <v>5.0000000000000001E-3</v>
      </c>
      <c r="V46" t="s">
        <v>2</v>
      </c>
      <c r="W46">
        <v>2E-3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>
        <v>1.7999999999999999E-2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>
        <v>0.312</v>
      </c>
      <c r="CB46" t="s">
        <v>2</v>
      </c>
      <c r="CC46" t="s">
        <v>2</v>
      </c>
      <c r="CG46" s="9">
        <f t="shared" si="0"/>
        <v>0.57600000000000007</v>
      </c>
      <c r="CH46">
        <f>+AU$82</f>
        <v>2.5590000000000002</v>
      </c>
      <c r="CI46" s="10">
        <f t="shared" si="1"/>
        <v>0.40807028588718547</v>
      </c>
      <c r="CJ46" s="7">
        <f t="shared" si="2"/>
        <v>-0.23957751657678791</v>
      </c>
    </row>
    <row r="47" spans="2:88">
      <c r="B47" t="s">
        <v>47</v>
      </c>
      <c r="C47">
        <v>0.20300000000000001</v>
      </c>
      <c r="D47">
        <v>0.28399999999999997</v>
      </c>
      <c r="E47">
        <v>0.20599999999999999</v>
      </c>
      <c r="F47" t="s">
        <v>2</v>
      </c>
      <c r="G47">
        <v>3.2000000000000001E-2</v>
      </c>
      <c r="H47">
        <v>3.3370000000000002</v>
      </c>
      <c r="I47" t="s">
        <v>2</v>
      </c>
      <c r="J47" t="s">
        <v>2</v>
      </c>
      <c r="K47">
        <v>7.008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>
        <v>4.8780000000000001</v>
      </c>
      <c r="S47">
        <v>3.6030000000000002</v>
      </c>
      <c r="T47" t="s">
        <v>2</v>
      </c>
      <c r="U47" t="s">
        <v>2</v>
      </c>
      <c r="V47">
        <v>0.44900000000000001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>
        <v>0.44</v>
      </c>
      <c r="AD47" t="s">
        <v>2</v>
      </c>
      <c r="AE47">
        <v>4.7E-2</v>
      </c>
      <c r="AF47" t="s">
        <v>2</v>
      </c>
      <c r="AG47">
        <v>1.96</v>
      </c>
      <c r="AH47" t="s">
        <v>2</v>
      </c>
      <c r="AI47" t="s">
        <v>2</v>
      </c>
      <c r="AJ47" t="s">
        <v>2</v>
      </c>
      <c r="AK47">
        <v>0.47499999999999998</v>
      </c>
      <c r="AL47">
        <v>2E-3</v>
      </c>
      <c r="AM47" t="s">
        <v>2</v>
      </c>
      <c r="AN47" t="s">
        <v>2</v>
      </c>
      <c r="AO47" t="s">
        <v>2</v>
      </c>
      <c r="AP47" t="s">
        <v>2</v>
      </c>
      <c r="AQ47">
        <v>0.314</v>
      </c>
      <c r="AR47" t="s">
        <v>2</v>
      </c>
      <c r="AS47" t="s">
        <v>2</v>
      </c>
      <c r="AT47" t="s">
        <v>2</v>
      </c>
      <c r="AU47" t="s">
        <v>2</v>
      </c>
      <c r="AV47">
        <v>0.57199999999999995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>
        <v>2.9409999999999998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 t="s">
        <v>2</v>
      </c>
      <c r="CB47" t="s">
        <v>2</v>
      </c>
      <c r="CC47">
        <v>20.036000000000001</v>
      </c>
      <c r="CG47" s="9">
        <f t="shared" si="0"/>
        <v>46.787000000000006</v>
      </c>
      <c r="CH47">
        <f>+AV$82</f>
        <v>87.415000000000006</v>
      </c>
      <c r="CI47" s="10">
        <f t="shared" si="1"/>
        <v>1.9415859619052842</v>
      </c>
      <c r="CJ47" s="7">
        <f t="shared" si="2"/>
        <v>1.6701251989597481</v>
      </c>
    </row>
    <row r="48" spans="2:88">
      <c r="B48" t="s">
        <v>48</v>
      </c>
      <c r="C48" t="s">
        <v>2</v>
      </c>
      <c r="D48" t="s">
        <v>2</v>
      </c>
      <c r="E48">
        <v>0.311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>
        <v>5.0000000000000001E-3</v>
      </c>
      <c r="O48" t="s">
        <v>2</v>
      </c>
      <c r="P48">
        <v>0.23899999999999999</v>
      </c>
      <c r="Q48" t="s">
        <v>2</v>
      </c>
      <c r="R48" t="s">
        <v>2</v>
      </c>
      <c r="S48" t="s">
        <v>2</v>
      </c>
      <c r="T48" t="s">
        <v>2</v>
      </c>
      <c r="U48">
        <v>6.7000000000000004E-2</v>
      </c>
      <c r="V48" t="s">
        <v>2</v>
      </c>
      <c r="W48">
        <v>3.4000000000000002E-2</v>
      </c>
      <c r="X48" t="s">
        <v>2</v>
      </c>
      <c r="Y48" t="s">
        <v>2</v>
      </c>
      <c r="Z48" t="s">
        <v>2</v>
      </c>
      <c r="AA48">
        <v>6.7000000000000004E-2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 t="s">
        <v>2</v>
      </c>
      <c r="AQ48" t="s">
        <v>2</v>
      </c>
      <c r="AR48" t="s">
        <v>2</v>
      </c>
      <c r="AS48" t="s">
        <v>2</v>
      </c>
      <c r="AT48" t="s">
        <v>2</v>
      </c>
      <c r="AU48" t="s">
        <v>2</v>
      </c>
      <c r="AV48" t="s">
        <v>2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 t="s">
        <v>2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>
        <v>2.2210000000000001</v>
      </c>
      <c r="CB48" t="s">
        <v>2</v>
      </c>
      <c r="CC48" t="s">
        <v>2</v>
      </c>
      <c r="CG48" s="9">
        <f t="shared" si="0"/>
        <v>2.944</v>
      </c>
      <c r="CH48">
        <f>+AW$82</f>
        <v>10.957000000000001</v>
      </c>
      <c r="CI48" s="10">
        <f t="shared" si="1"/>
        <v>1.0396916616490259</v>
      </c>
      <c r="CJ48" s="7">
        <f t="shared" si="2"/>
        <v>0.46893780566546123</v>
      </c>
    </row>
    <row r="49" spans="2:88">
      <c r="B49" t="s">
        <v>49</v>
      </c>
      <c r="C49" t="s">
        <v>2</v>
      </c>
      <c r="D49" t="s">
        <v>2</v>
      </c>
      <c r="E49">
        <v>0.06</v>
      </c>
      <c r="F49" t="s">
        <v>2</v>
      </c>
      <c r="G49" t="s">
        <v>2</v>
      </c>
      <c r="H49" t="s">
        <v>2</v>
      </c>
      <c r="I49" t="s">
        <v>2</v>
      </c>
      <c r="J49">
        <v>2.8000000000000001E-2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>
        <v>7.0000000000000007E-2</v>
      </c>
      <c r="AU49">
        <v>8.0000000000000002E-3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0.90700000000000003</v>
      </c>
      <c r="CB49" t="s">
        <v>2</v>
      </c>
      <c r="CC49" t="s">
        <v>2</v>
      </c>
      <c r="CG49" s="9">
        <f t="shared" si="0"/>
        <v>1.073</v>
      </c>
      <c r="CH49">
        <f>+AX$82</f>
        <v>5.1660000000000004</v>
      </c>
      <c r="CI49" s="10">
        <f t="shared" si="1"/>
        <v>0.71315440183729839</v>
      </c>
      <c r="CJ49" s="7">
        <f t="shared" si="2"/>
        <v>3.0599721965951066E-2</v>
      </c>
    </row>
    <row r="50" spans="2:88">
      <c r="B50" t="s">
        <v>50</v>
      </c>
      <c r="C50" t="s">
        <v>2</v>
      </c>
      <c r="D50" t="s">
        <v>2</v>
      </c>
      <c r="E50" t="s">
        <v>2</v>
      </c>
      <c r="F50">
        <v>3.0000000000000001E-3</v>
      </c>
      <c r="G50" t="s">
        <v>2</v>
      </c>
      <c r="H50" t="s">
        <v>2</v>
      </c>
      <c r="I50" t="s">
        <v>2</v>
      </c>
      <c r="J50">
        <v>1.7999999999999999E-2</v>
      </c>
      <c r="K50" t="s">
        <v>2</v>
      </c>
      <c r="L50">
        <v>6.0000000000000001E-3</v>
      </c>
      <c r="M50" t="s">
        <v>2</v>
      </c>
      <c r="N50">
        <v>2E-3</v>
      </c>
      <c r="O50" t="s">
        <v>2</v>
      </c>
      <c r="P50">
        <v>8.9999999999999993E-3</v>
      </c>
      <c r="Q50" t="s">
        <v>2</v>
      </c>
      <c r="R50" t="s">
        <v>2</v>
      </c>
      <c r="S50" t="s">
        <v>2</v>
      </c>
      <c r="T50" t="s">
        <v>2</v>
      </c>
      <c r="U50">
        <v>8.0000000000000002E-3</v>
      </c>
      <c r="V50" t="s">
        <v>2</v>
      </c>
      <c r="W50">
        <v>1.4999999999999999E-2</v>
      </c>
      <c r="X50" t="s">
        <v>2</v>
      </c>
      <c r="Y50" t="s">
        <v>2</v>
      </c>
      <c r="Z50" t="s">
        <v>2</v>
      </c>
      <c r="AA50">
        <v>1.0999999999999999E-2</v>
      </c>
      <c r="AB50">
        <v>3.0000000000000001E-3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>
        <v>7.0000000000000001E-3</v>
      </c>
      <c r="AN50">
        <v>3.0000000000000001E-3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1.2999999999999999E-2</v>
      </c>
      <c r="AU50">
        <v>3.0000000000000001E-3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3.5000000000000003E-2</v>
      </c>
      <c r="CB50" t="s">
        <v>2</v>
      </c>
      <c r="CC50" t="s">
        <v>2</v>
      </c>
      <c r="CG50" s="9">
        <f t="shared" si="0"/>
        <v>0.13600000000000001</v>
      </c>
      <c r="CH50">
        <f>+AY$82</f>
        <v>0.36499999999999999</v>
      </c>
      <c r="CI50" s="10">
        <f t="shared" si="1"/>
        <v>-0.43770713554352531</v>
      </c>
      <c r="CJ50" s="7">
        <f t="shared" si="2"/>
        <v>-0.86646109162978246</v>
      </c>
    </row>
    <row r="51" spans="2:88">
      <c r="B51" t="s">
        <v>51</v>
      </c>
      <c r="C51" t="s">
        <v>2</v>
      </c>
      <c r="D51" t="s">
        <v>2</v>
      </c>
      <c r="E51" t="s">
        <v>2</v>
      </c>
      <c r="F51">
        <v>0</v>
      </c>
      <c r="G51" t="s">
        <v>2</v>
      </c>
      <c r="H51" t="s">
        <v>2</v>
      </c>
      <c r="I51" t="s">
        <v>2</v>
      </c>
      <c r="J51">
        <v>3.0000000000000001E-3</v>
      </c>
      <c r="K51" t="s">
        <v>2</v>
      </c>
      <c r="L51">
        <v>2E-3</v>
      </c>
      <c r="M51" t="s">
        <v>2</v>
      </c>
      <c r="N51">
        <v>4.0000000000000001E-3</v>
      </c>
      <c r="O51" t="s">
        <v>2</v>
      </c>
      <c r="P51">
        <v>0.19400000000000001</v>
      </c>
      <c r="Q51" t="s">
        <v>2</v>
      </c>
      <c r="R51" t="s">
        <v>2</v>
      </c>
      <c r="S51" t="s">
        <v>2</v>
      </c>
      <c r="T51" t="s">
        <v>2</v>
      </c>
      <c r="U51">
        <v>3.5000000000000003E-2</v>
      </c>
      <c r="V51" t="s">
        <v>2</v>
      </c>
      <c r="W51">
        <v>8.0000000000000002E-3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>
        <v>2.4E-2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0.16300000000000001</v>
      </c>
      <c r="AU51">
        <v>2.9000000000000001E-2</v>
      </c>
      <c r="AV51" t="s">
        <v>2</v>
      </c>
      <c r="AW51" t="s">
        <v>2</v>
      </c>
      <c r="AX51" t="s">
        <v>2</v>
      </c>
      <c r="AY51">
        <v>1E-3</v>
      </c>
      <c r="AZ51">
        <v>4.0000000000000001E-3</v>
      </c>
      <c r="BA51">
        <v>6.0000000000000001E-3</v>
      </c>
      <c r="BB51">
        <v>7.0000000000000001E-3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0.28999999999999998</v>
      </c>
      <c r="CB51" t="s">
        <v>2</v>
      </c>
      <c r="CC51" t="s">
        <v>2</v>
      </c>
      <c r="CG51" s="9">
        <f t="shared" si="0"/>
        <v>0.77</v>
      </c>
      <c r="CH51">
        <f>+AZ$82</f>
        <v>1.3819999999999999</v>
      </c>
      <c r="CI51" s="10">
        <f t="shared" si="1"/>
        <v>0.14050804303817957</v>
      </c>
      <c r="CJ51" s="7">
        <f t="shared" si="2"/>
        <v>-0.11350927482751812</v>
      </c>
    </row>
    <row r="52" spans="2:88">
      <c r="B52" t="s">
        <v>52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4.0000000000000001E-3</v>
      </c>
      <c r="K52" t="s">
        <v>2</v>
      </c>
      <c r="L52">
        <v>2E-3</v>
      </c>
      <c r="M52" t="s">
        <v>2</v>
      </c>
      <c r="N52">
        <v>4.0000000000000001E-3</v>
      </c>
      <c r="O52" t="s">
        <v>2</v>
      </c>
      <c r="P52">
        <v>0.318</v>
      </c>
      <c r="Q52" t="s">
        <v>2</v>
      </c>
      <c r="R52" t="s">
        <v>2</v>
      </c>
      <c r="S52" t="s">
        <v>2</v>
      </c>
      <c r="T52" t="s">
        <v>2</v>
      </c>
      <c r="U52">
        <v>0.105</v>
      </c>
      <c r="V52" t="s">
        <v>2</v>
      </c>
      <c r="W52">
        <v>8.9999999999999993E-3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2.9000000000000001E-2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0.3</v>
      </c>
      <c r="AU52">
        <v>3.3000000000000002E-2</v>
      </c>
      <c r="AV52" t="s">
        <v>2</v>
      </c>
      <c r="AW52" t="s">
        <v>2</v>
      </c>
      <c r="AX52" t="s">
        <v>2</v>
      </c>
      <c r="AY52">
        <v>1E-3</v>
      </c>
      <c r="AZ52">
        <v>4.0000000000000001E-3</v>
      </c>
      <c r="BA52">
        <v>6.0000000000000001E-3</v>
      </c>
      <c r="BB52">
        <v>7.0000000000000001E-3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0.48699999999999999</v>
      </c>
      <c r="CB52" t="s">
        <v>2</v>
      </c>
      <c r="CC52" t="s">
        <v>2</v>
      </c>
      <c r="CG52" s="9">
        <f t="shared" si="0"/>
        <v>1.3090000000000002</v>
      </c>
      <c r="CH52">
        <f>+BA$82</f>
        <v>2.3540000000000001</v>
      </c>
      <c r="CI52" s="10">
        <f t="shared" si="1"/>
        <v>0.37180645850741589</v>
      </c>
      <c r="CJ52" s="7">
        <f t="shared" si="2"/>
        <v>0.11693964655075585</v>
      </c>
    </row>
    <row r="53" spans="2:88">
      <c r="B53" t="s">
        <v>53</v>
      </c>
      <c r="C53" t="s">
        <v>2</v>
      </c>
      <c r="D53" t="s">
        <v>2</v>
      </c>
      <c r="E53" t="s">
        <v>2</v>
      </c>
      <c r="F53">
        <v>2E-3</v>
      </c>
      <c r="G53" t="s">
        <v>2</v>
      </c>
      <c r="H53" t="s">
        <v>2</v>
      </c>
      <c r="I53" t="s">
        <v>2</v>
      </c>
      <c r="J53">
        <v>5.2999999999999999E-2</v>
      </c>
      <c r="K53" t="s">
        <v>2</v>
      </c>
      <c r="L53">
        <v>3.2000000000000001E-2</v>
      </c>
      <c r="M53" t="s">
        <v>2</v>
      </c>
      <c r="N53">
        <v>5.8999999999999997E-2</v>
      </c>
      <c r="O53" t="s">
        <v>2</v>
      </c>
      <c r="P53">
        <v>0.16</v>
      </c>
      <c r="Q53" t="s">
        <v>2</v>
      </c>
      <c r="R53" t="s">
        <v>2</v>
      </c>
      <c r="S53" t="s">
        <v>2</v>
      </c>
      <c r="T53" t="s">
        <v>2</v>
      </c>
      <c r="U53">
        <v>9.9000000000000005E-2</v>
      </c>
      <c r="V53" t="s">
        <v>2</v>
      </c>
      <c r="W53">
        <v>0.08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3.4000000000000002E-2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0.151</v>
      </c>
      <c r="AU53">
        <v>6.0999999999999999E-2</v>
      </c>
      <c r="AV53" t="s">
        <v>2</v>
      </c>
      <c r="AW53" t="s">
        <v>2</v>
      </c>
      <c r="AX53" t="s">
        <v>2</v>
      </c>
      <c r="AY53">
        <v>1.4999999999999999E-2</v>
      </c>
      <c r="AZ53">
        <v>4.5999999999999999E-2</v>
      </c>
      <c r="BA53">
        <v>7.8E-2</v>
      </c>
      <c r="BB53">
        <v>0.09</v>
      </c>
      <c r="BC53" t="s">
        <v>2</v>
      </c>
      <c r="BD53">
        <v>8.4000000000000005E-2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0.58699999999999997</v>
      </c>
      <c r="CB53" t="s">
        <v>2</v>
      </c>
      <c r="CC53" t="s">
        <v>2</v>
      </c>
      <c r="CG53" s="9">
        <f t="shared" si="0"/>
        <v>1.631</v>
      </c>
      <c r="CH53">
        <f>+BB$82</f>
        <v>2.7909999999999999</v>
      </c>
      <c r="CI53" s="10">
        <f t="shared" si="1"/>
        <v>0.44575983648863104</v>
      </c>
      <c r="CJ53" s="7">
        <f t="shared" si="2"/>
        <v>0.21245396104027581</v>
      </c>
    </row>
    <row r="54" spans="2:88">
      <c r="B54" t="s">
        <v>54</v>
      </c>
      <c r="C54" t="s">
        <v>2</v>
      </c>
      <c r="D54" t="s">
        <v>2</v>
      </c>
      <c r="E54">
        <v>0.17100000000000001</v>
      </c>
      <c r="F54" t="s">
        <v>2</v>
      </c>
      <c r="G54" t="s">
        <v>2</v>
      </c>
      <c r="H54" t="s">
        <v>2</v>
      </c>
      <c r="I54">
        <v>0.12</v>
      </c>
      <c r="J54" t="s">
        <v>2</v>
      </c>
      <c r="K54" t="s">
        <v>2</v>
      </c>
      <c r="L54" t="s">
        <v>2</v>
      </c>
      <c r="M54">
        <v>0.16600000000000001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>
        <v>0.15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>
        <v>6.9000000000000006E-2</v>
      </c>
      <c r="AD54" t="s">
        <v>2</v>
      </c>
      <c r="AE54" t="s">
        <v>2</v>
      </c>
      <c r="AF54" t="s">
        <v>2</v>
      </c>
      <c r="AG54">
        <v>5.6000000000000001E-2</v>
      </c>
      <c r="AH54" t="s">
        <v>2</v>
      </c>
      <c r="AI54" t="s">
        <v>2</v>
      </c>
      <c r="AJ54" t="s">
        <v>2</v>
      </c>
      <c r="AK54">
        <v>0.122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 t="s">
        <v>2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 t="s">
        <v>2</v>
      </c>
      <c r="CB54" t="s">
        <v>2</v>
      </c>
      <c r="CC54">
        <v>1.4870000000000001</v>
      </c>
      <c r="CG54" s="9">
        <f t="shared" si="0"/>
        <v>2.3410000000000002</v>
      </c>
      <c r="CH54">
        <f>+BC$82</f>
        <v>8.4339999999999993</v>
      </c>
      <c r="CI54" s="10">
        <f t="shared" si="1"/>
        <v>0.92603359667884466</v>
      </c>
      <c r="CJ54" s="7">
        <f t="shared" si="2"/>
        <v>0.36940141369662438</v>
      </c>
    </row>
    <row r="55" spans="2:88">
      <c r="B55" t="s">
        <v>55</v>
      </c>
      <c r="C55" t="s">
        <v>2</v>
      </c>
      <c r="D55" t="s">
        <v>2</v>
      </c>
      <c r="E55">
        <v>2.5999999999999999E-2</v>
      </c>
      <c r="F55">
        <v>0.01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>
        <v>3.4000000000000002E-2</v>
      </c>
      <c r="V55" t="s">
        <v>2</v>
      </c>
      <c r="W55" t="s">
        <v>2</v>
      </c>
      <c r="X55" t="s">
        <v>2</v>
      </c>
      <c r="Y55">
        <v>0.84099999999999997</v>
      </c>
      <c r="Z55" t="s">
        <v>2</v>
      </c>
      <c r="AA55">
        <v>7.1999999999999995E-2</v>
      </c>
      <c r="AB55" t="s">
        <v>2</v>
      </c>
      <c r="AC55" t="s">
        <v>2</v>
      </c>
      <c r="AD55" t="s">
        <v>2</v>
      </c>
      <c r="AE55" t="s">
        <v>2</v>
      </c>
      <c r="AF55">
        <v>6.4000000000000001E-2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>
        <v>0.187</v>
      </c>
      <c r="AU55">
        <v>7.8E-2</v>
      </c>
      <c r="AV55" t="s">
        <v>2</v>
      </c>
      <c r="AW55" t="s">
        <v>2</v>
      </c>
      <c r="AX55">
        <v>0.496</v>
      </c>
      <c r="AY55">
        <v>2.5000000000000001E-2</v>
      </c>
      <c r="AZ55" t="s">
        <v>2</v>
      </c>
      <c r="BA55" t="s">
        <v>2</v>
      </c>
      <c r="BB55" t="s">
        <v>2</v>
      </c>
      <c r="BC55" t="s">
        <v>2</v>
      </c>
      <c r="BD55">
        <v>0.79200000000000004</v>
      </c>
      <c r="BE55" t="s">
        <v>2</v>
      </c>
      <c r="BF55" t="s">
        <v>2</v>
      </c>
      <c r="BG55" t="s">
        <v>2</v>
      </c>
      <c r="BH55">
        <v>6.5000000000000002E-2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>
        <v>2.68</v>
      </c>
      <c r="CB55" t="s">
        <v>2</v>
      </c>
      <c r="CC55" t="s">
        <v>2</v>
      </c>
      <c r="CG55" s="9">
        <f t="shared" si="0"/>
        <v>5.37</v>
      </c>
      <c r="CH55">
        <f>+BD$82</f>
        <v>17.713999999999999</v>
      </c>
      <c r="CI55" s="10">
        <f t="shared" si="1"/>
        <v>1.2483166403417796</v>
      </c>
      <c r="CJ55" s="7">
        <f t="shared" si="2"/>
        <v>0.72997428569955558</v>
      </c>
    </row>
    <row r="56" spans="2:88">
      <c r="B56" t="s">
        <v>56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>
        <v>0.13300000000000001</v>
      </c>
      <c r="I56">
        <v>0.16800000000000001</v>
      </c>
      <c r="J56" t="s">
        <v>2</v>
      </c>
      <c r="K56">
        <v>8.4000000000000005E-2</v>
      </c>
      <c r="L56" t="s">
        <v>2</v>
      </c>
      <c r="M56">
        <v>8.2000000000000003E-2</v>
      </c>
      <c r="N56" t="s">
        <v>2</v>
      </c>
      <c r="O56">
        <v>0.191</v>
      </c>
      <c r="P56" t="s">
        <v>2</v>
      </c>
      <c r="Q56">
        <v>4.8000000000000001E-2</v>
      </c>
      <c r="R56" t="s">
        <v>2</v>
      </c>
      <c r="S56">
        <v>5.8000000000000003E-2</v>
      </c>
      <c r="T56">
        <v>0.10100000000000001</v>
      </c>
      <c r="U56" t="s">
        <v>2</v>
      </c>
      <c r="V56">
        <v>0.13</v>
      </c>
      <c r="W56" t="s">
        <v>2</v>
      </c>
      <c r="X56">
        <v>6.7000000000000004E-2</v>
      </c>
      <c r="Y56" t="s">
        <v>2</v>
      </c>
      <c r="Z56" t="s">
        <v>2</v>
      </c>
      <c r="AA56" t="s">
        <v>2</v>
      </c>
      <c r="AB56" t="s">
        <v>2</v>
      </c>
      <c r="AC56">
        <v>0.13200000000000001</v>
      </c>
      <c r="AD56">
        <v>0.09</v>
      </c>
      <c r="AE56">
        <v>0.248</v>
      </c>
      <c r="AF56" t="s">
        <v>2</v>
      </c>
      <c r="AG56">
        <v>0.111</v>
      </c>
      <c r="AH56" t="s">
        <v>2</v>
      </c>
      <c r="AI56">
        <v>0.1</v>
      </c>
      <c r="AJ56" t="s">
        <v>2</v>
      </c>
      <c r="AK56">
        <v>0.109</v>
      </c>
      <c r="AL56" t="s">
        <v>2</v>
      </c>
      <c r="AM56" t="s">
        <v>2</v>
      </c>
      <c r="AN56" t="s">
        <v>2</v>
      </c>
      <c r="AO56">
        <v>0.158</v>
      </c>
      <c r="AP56" t="s">
        <v>2</v>
      </c>
      <c r="AQ56">
        <v>0.14899999999999999</v>
      </c>
      <c r="AR56" t="s">
        <v>2</v>
      </c>
      <c r="AS56">
        <v>0.151</v>
      </c>
      <c r="AT56">
        <v>0.153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t="s">
        <v>2</v>
      </c>
      <c r="BC56" t="s">
        <v>2</v>
      </c>
      <c r="BD56" t="s">
        <v>2</v>
      </c>
      <c r="BE56">
        <v>0.14099999999999999</v>
      </c>
      <c r="BF56">
        <v>1.4999999999999999E-2</v>
      </c>
      <c r="BG56">
        <v>1.2E-2</v>
      </c>
      <c r="BH56" t="s">
        <v>2</v>
      </c>
      <c r="BI56">
        <v>0.17799999999999999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 t="s">
        <v>2</v>
      </c>
      <c r="CB56" t="s">
        <v>2</v>
      </c>
      <c r="CC56">
        <v>2.1640000000000001</v>
      </c>
      <c r="CG56" s="9">
        <f t="shared" si="0"/>
        <v>4.9730000000000008</v>
      </c>
      <c r="CH56">
        <f>+BE$82</f>
        <v>9.5440000000000005</v>
      </c>
      <c r="CI56" s="10">
        <f t="shared" si="1"/>
        <v>0.97973043066228549</v>
      </c>
      <c r="CJ56" s="7">
        <f t="shared" si="2"/>
        <v>0.69661845923222498</v>
      </c>
    </row>
    <row r="57" spans="2:88">
      <c r="B57" t="s">
        <v>57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1.6E-2</v>
      </c>
      <c r="I57">
        <v>6.0999999999999999E-2</v>
      </c>
      <c r="J57" t="s">
        <v>2</v>
      </c>
      <c r="K57">
        <v>5.8000000000000003E-2</v>
      </c>
      <c r="L57" t="s">
        <v>2</v>
      </c>
      <c r="M57">
        <v>4.9000000000000002E-2</v>
      </c>
      <c r="N57" t="s">
        <v>2</v>
      </c>
      <c r="O57">
        <v>5.0999999999999997E-2</v>
      </c>
      <c r="P57" t="s">
        <v>2</v>
      </c>
      <c r="Q57">
        <v>2.5000000000000001E-2</v>
      </c>
      <c r="R57" t="s">
        <v>2</v>
      </c>
      <c r="S57">
        <v>2.9000000000000001E-2</v>
      </c>
      <c r="T57">
        <v>3.9E-2</v>
      </c>
      <c r="U57" t="s">
        <v>2</v>
      </c>
      <c r="V57">
        <v>0.05</v>
      </c>
      <c r="W57" t="s">
        <v>2</v>
      </c>
      <c r="X57">
        <v>2.5999999999999999E-2</v>
      </c>
      <c r="Y57" t="s">
        <v>2</v>
      </c>
      <c r="Z57" t="s">
        <v>2</v>
      </c>
      <c r="AA57" t="s">
        <v>2</v>
      </c>
      <c r="AB57" t="s">
        <v>2</v>
      </c>
      <c r="AC57">
        <v>4.2999999999999997E-2</v>
      </c>
      <c r="AD57">
        <v>5.5E-2</v>
      </c>
      <c r="AE57">
        <v>5.6000000000000001E-2</v>
      </c>
      <c r="AF57" t="s">
        <v>2</v>
      </c>
      <c r="AG57">
        <v>6.6000000000000003E-2</v>
      </c>
      <c r="AH57" t="s">
        <v>2</v>
      </c>
      <c r="AI57">
        <v>3.9E-2</v>
      </c>
      <c r="AJ57" t="s">
        <v>2</v>
      </c>
      <c r="AK57">
        <v>4.2000000000000003E-2</v>
      </c>
      <c r="AL57" t="s">
        <v>2</v>
      </c>
      <c r="AM57" t="s">
        <v>2</v>
      </c>
      <c r="AN57" t="s">
        <v>2</v>
      </c>
      <c r="AO57">
        <v>0.04</v>
      </c>
      <c r="AP57" t="s">
        <v>2</v>
      </c>
      <c r="AQ57">
        <v>5.5E-2</v>
      </c>
      <c r="AR57" t="s">
        <v>2</v>
      </c>
      <c r="AS57">
        <v>1.7999999999999999E-2</v>
      </c>
      <c r="AT57">
        <v>5.5E-2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4.8000000000000001E-2</v>
      </c>
      <c r="BF57">
        <v>8.9999999999999993E-3</v>
      </c>
      <c r="BG57">
        <v>7.0000000000000001E-3</v>
      </c>
      <c r="BH57" t="s">
        <v>2</v>
      </c>
      <c r="BI57">
        <v>5.2999999999999999E-2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1.522</v>
      </c>
      <c r="CG57" s="9">
        <f t="shared" si="0"/>
        <v>2.5120000000000005</v>
      </c>
      <c r="CH57">
        <f>+BF$82</f>
        <v>7.1959999999999997</v>
      </c>
      <c r="CI57" s="10">
        <f t="shared" si="1"/>
        <v>0.85709115467351371</v>
      </c>
      <c r="CJ57" s="7">
        <f t="shared" si="2"/>
        <v>0.40001963506515859</v>
      </c>
    </row>
    <row r="58" spans="2:88">
      <c r="B58" t="s">
        <v>58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1.6E-2</v>
      </c>
      <c r="I58">
        <v>0.06</v>
      </c>
      <c r="J58" t="s">
        <v>2</v>
      </c>
      <c r="K58">
        <v>5.7000000000000002E-2</v>
      </c>
      <c r="L58" t="s">
        <v>2</v>
      </c>
      <c r="M58">
        <v>5.1999999999999998E-2</v>
      </c>
      <c r="N58" t="s">
        <v>2</v>
      </c>
      <c r="O58">
        <v>5.0999999999999997E-2</v>
      </c>
      <c r="P58" t="s">
        <v>2</v>
      </c>
      <c r="Q58">
        <v>2.4E-2</v>
      </c>
      <c r="R58" t="s">
        <v>2</v>
      </c>
      <c r="S58">
        <v>2.9000000000000001E-2</v>
      </c>
      <c r="T58">
        <v>3.7999999999999999E-2</v>
      </c>
      <c r="U58" t="s">
        <v>2</v>
      </c>
      <c r="V58">
        <v>4.9000000000000002E-2</v>
      </c>
      <c r="W58" t="s">
        <v>2</v>
      </c>
      <c r="X58">
        <v>2.5999999999999999E-2</v>
      </c>
      <c r="Y58" t="s">
        <v>2</v>
      </c>
      <c r="Z58" t="s">
        <v>2</v>
      </c>
      <c r="AA58" t="s">
        <v>2</v>
      </c>
      <c r="AB58" t="s">
        <v>2</v>
      </c>
      <c r="AC58">
        <v>4.2999999999999997E-2</v>
      </c>
      <c r="AD58">
        <v>5.7000000000000002E-2</v>
      </c>
      <c r="AE58">
        <v>5.5E-2</v>
      </c>
      <c r="AF58" t="s">
        <v>2</v>
      </c>
      <c r="AG58">
        <v>5.8000000000000003E-2</v>
      </c>
      <c r="AH58" t="s">
        <v>2</v>
      </c>
      <c r="AI58">
        <v>3.9E-2</v>
      </c>
      <c r="AJ58" t="s">
        <v>2</v>
      </c>
      <c r="AK58">
        <v>4.2000000000000003E-2</v>
      </c>
      <c r="AL58" t="s">
        <v>2</v>
      </c>
      <c r="AM58" t="s">
        <v>2</v>
      </c>
      <c r="AN58" t="s">
        <v>2</v>
      </c>
      <c r="AO58">
        <v>3.9E-2</v>
      </c>
      <c r="AP58" t="s">
        <v>2</v>
      </c>
      <c r="AQ58">
        <v>5.3999999999999999E-2</v>
      </c>
      <c r="AR58" t="s">
        <v>2</v>
      </c>
      <c r="AS58">
        <v>1.7999999999999999E-2</v>
      </c>
      <c r="AT58">
        <v>5.3999999999999999E-2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4.8000000000000001E-2</v>
      </c>
      <c r="BF58">
        <v>8.9999999999999993E-3</v>
      </c>
      <c r="BG58">
        <v>7.0000000000000001E-3</v>
      </c>
      <c r="BH58" t="s">
        <v>2</v>
      </c>
      <c r="BI58">
        <v>5.1999999999999998E-2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1.2190000000000001</v>
      </c>
      <c r="CG58" s="9">
        <f t="shared" si="0"/>
        <v>2.1960000000000006</v>
      </c>
      <c r="CH58">
        <f>+BG$82</f>
        <v>5.6790000000000003</v>
      </c>
      <c r="CI58" s="10">
        <f t="shared" si="1"/>
        <v>0.75427186868345919</v>
      </c>
      <c r="CJ58" s="7">
        <f t="shared" si="2"/>
        <v>0.34163233577805441</v>
      </c>
    </row>
    <row r="59" spans="2:88">
      <c r="B59" t="s">
        <v>59</v>
      </c>
      <c r="C59" t="s">
        <v>2</v>
      </c>
      <c r="D59" t="s">
        <v>2</v>
      </c>
      <c r="E59">
        <v>3.6999999999999998E-2</v>
      </c>
      <c r="F59">
        <v>1.2E-2</v>
      </c>
      <c r="G59">
        <v>1.4999999999999999E-2</v>
      </c>
      <c r="H59" t="s">
        <v>2</v>
      </c>
      <c r="I59" t="s">
        <v>2</v>
      </c>
      <c r="J59">
        <v>0</v>
      </c>
      <c r="K59" t="s">
        <v>2</v>
      </c>
      <c r="L59">
        <v>0</v>
      </c>
      <c r="M59" t="s">
        <v>2</v>
      </c>
      <c r="N59">
        <v>3.0000000000000001E-3</v>
      </c>
      <c r="O59" t="s">
        <v>2</v>
      </c>
      <c r="P59">
        <v>4.8000000000000001E-2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>
        <v>1.2999999999999999E-2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>
        <v>2E-3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 t="s">
        <v>2</v>
      </c>
      <c r="BF59" t="s">
        <v>2</v>
      </c>
      <c r="BG59" t="s">
        <v>2</v>
      </c>
      <c r="BH59">
        <v>8.0000000000000002E-3</v>
      </c>
      <c r="BI59" t="s">
        <v>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>
        <v>0.35099999999999998</v>
      </c>
      <c r="CB59" t="s">
        <v>2</v>
      </c>
      <c r="CC59" t="s">
        <v>2</v>
      </c>
      <c r="CG59" s="9">
        <f t="shared" si="0"/>
        <v>0.48899999999999999</v>
      </c>
      <c r="CH59">
        <f>+BH$82</f>
        <v>2.23</v>
      </c>
      <c r="CI59" s="10">
        <f t="shared" si="1"/>
        <v>0.34830486304816066</v>
      </c>
      <c r="CJ59" s="7">
        <f t="shared" si="2"/>
        <v>-0.31069114087637978</v>
      </c>
    </row>
    <row r="60" spans="2:88">
      <c r="B60" t="s">
        <v>60</v>
      </c>
      <c r="C60" t="s">
        <v>2</v>
      </c>
      <c r="D60" t="s">
        <v>2</v>
      </c>
      <c r="E60" t="s">
        <v>2</v>
      </c>
      <c r="F60" t="s">
        <v>2</v>
      </c>
      <c r="G60">
        <v>3.0000000000000001E-3</v>
      </c>
      <c r="H60">
        <v>6.2E-2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>
        <v>0.626</v>
      </c>
      <c r="P60" t="s">
        <v>2</v>
      </c>
      <c r="Q60">
        <v>1.7509999999999999</v>
      </c>
      <c r="R60" t="s">
        <v>2</v>
      </c>
      <c r="S60">
        <v>1.0409999999999999</v>
      </c>
      <c r="T60">
        <v>0.32100000000000001</v>
      </c>
      <c r="U60" t="s">
        <v>2</v>
      </c>
      <c r="V60">
        <v>0.216</v>
      </c>
      <c r="W60" t="s">
        <v>2</v>
      </c>
      <c r="X60">
        <v>0.20300000000000001</v>
      </c>
      <c r="Y60" t="s">
        <v>2</v>
      </c>
      <c r="Z60" t="s">
        <v>2</v>
      </c>
      <c r="AA60" t="s">
        <v>2</v>
      </c>
      <c r="AB60" t="s">
        <v>2</v>
      </c>
      <c r="AC60">
        <v>0.32600000000000001</v>
      </c>
      <c r="AD60">
        <v>0.38900000000000001</v>
      </c>
      <c r="AE60">
        <v>0.45200000000000001</v>
      </c>
      <c r="AF60" t="s">
        <v>2</v>
      </c>
      <c r="AG60" t="s">
        <v>2</v>
      </c>
      <c r="AH60" t="s">
        <v>2</v>
      </c>
      <c r="AI60">
        <v>0.128</v>
      </c>
      <c r="AJ60">
        <v>0.623</v>
      </c>
      <c r="AK60">
        <v>0.4</v>
      </c>
      <c r="AL60">
        <v>1.6E-2</v>
      </c>
      <c r="AM60" t="s">
        <v>2</v>
      </c>
      <c r="AN60" t="s">
        <v>2</v>
      </c>
      <c r="AO60">
        <v>0.46500000000000002</v>
      </c>
      <c r="AP60">
        <v>2.738</v>
      </c>
      <c r="AQ60">
        <v>0.91300000000000003</v>
      </c>
      <c r="AR60">
        <v>0.10100000000000001</v>
      </c>
      <c r="AS60">
        <v>0.14899999999999999</v>
      </c>
      <c r="AT60">
        <v>0.30499999999999999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>
        <v>0.59799999999999998</v>
      </c>
      <c r="BD60" t="s">
        <v>2</v>
      </c>
      <c r="BE60" t="s">
        <v>2</v>
      </c>
      <c r="BF60" t="s">
        <v>2</v>
      </c>
      <c r="BG60" t="s">
        <v>2</v>
      </c>
      <c r="BH60" t="s">
        <v>2</v>
      </c>
      <c r="BI60">
        <v>3.1549999999999998</v>
      </c>
      <c r="BJ60" t="s">
        <v>2</v>
      </c>
      <c r="BK60">
        <v>0.56999999999999995</v>
      </c>
      <c r="BL60">
        <v>1.2E-2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 t="s">
        <v>2</v>
      </c>
      <c r="CB60" t="s">
        <v>2</v>
      </c>
      <c r="CC60">
        <v>5.4409999999999998</v>
      </c>
      <c r="CG60" s="9">
        <f t="shared" si="0"/>
        <v>21.004000000000001</v>
      </c>
      <c r="CH60">
        <f>+BI$82</f>
        <v>88.822000000000003</v>
      </c>
      <c r="CI60" s="10">
        <f t="shared" si="1"/>
        <v>1.9485205479322838</v>
      </c>
      <c r="CJ60" s="7">
        <f t="shared" si="2"/>
        <v>1.3223020096150193</v>
      </c>
    </row>
    <row r="61" spans="2:88">
      <c r="B61" t="s">
        <v>61</v>
      </c>
      <c r="C61">
        <v>7.0000000000000001E-3</v>
      </c>
      <c r="D61">
        <v>0.14399999999999999</v>
      </c>
      <c r="E61">
        <v>0.13500000000000001</v>
      </c>
      <c r="F61" t="s">
        <v>2</v>
      </c>
      <c r="G61">
        <v>0.01</v>
      </c>
      <c r="H61">
        <v>1.4179999999999999</v>
      </c>
      <c r="I61">
        <v>6.0000000000000001E-3</v>
      </c>
      <c r="J61" t="s">
        <v>2</v>
      </c>
      <c r="K61">
        <v>8.7989999999999995</v>
      </c>
      <c r="L61" t="s">
        <v>2</v>
      </c>
      <c r="M61">
        <v>7.0000000000000007E-2</v>
      </c>
      <c r="N61" t="s">
        <v>2</v>
      </c>
      <c r="O61" t="s">
        <v>2</v>
      </c>
      <c r="P61" t="s">
        <v>2</v>
      </c>
      <c r="Q61" t="s">
        <v>2</v>
      </c>
      <c r="R61">
        <v>2.5110000000000001</v>
      </c>
      <c r="S61">
        <v>2.0339999999999998</v>
      </c>
      <c r="T61" t="s">
        <v>2</v>
      </c>
      <c r="U61" t="s">
        <v>2</v>
      </c>
      <c r="V61">
        <v>0.72799999999999998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  <c r="AB61" t="s">
        <v>2</v>
      </c>
      <c r="AC61">
        <v>0.998</v>
      </c>
      <c r="AD61" t="s">
        <v>2</v>
      </c>
      <c r="AE61">
        <v>3.1E-2</v>
      </c>
      <c r="AF61" t="s">
        <v>2</v>
      </c>
      <c r="AG61">
        <v>3.0049999999999999</v>
      </c>
      <c r="AH61" t="s">
        <v>2</v>
      </c>
      <c r="AI61" t="s">
        <v>2</v>
      </c>
      <c r="AJ61" t="s">
        <v>2</v>
      </c>
      <c r="AK61">
        <v>0.29599999999999999</v>
      </c>
      <c r="AL61">
        <v>1E-3</v>
      </c>
      <c r="AM61" t="s">
        <v>2</v>
      </c>
      <c r="AN61" t="s">
        <v>2</v>
      </c>
      <c r="AO61" t="s">
        <v>2</v>
      </c>
      <c r="AP61" t="s">
        <v>2</v>
      </c>
      <c r="AQ61">
        <v>0.42399999999999999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 t="s">
        <v>2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 t="s">
        <v>2</v>
      </c>
      <c r="BJ61">
        <v>0.83699999999999997</v>
      </c>
      <c r="BK61" t="s">
        <v>2</v>
      </c>
      <c r="BL61" t="s">
        <v>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36.03</v>
      </c>
      <c r="CG61" s="9">
        <f t="shared" si="0"/>
        <v>57.483999999999995</v>
      </c>
      <c r="CH61">
        <f>+BJ$82</f>
        <v>246.43899999999999</v>
      </c>
      <c r="CI61" s="10">
        <f t="shared" si="1"/>
        <v>2.3917094378451056</v>
      </c>
      <c r="CJ61" s="7">
        <f t="shared" si="2"/>
        <v>1.759546980712811</v>
      </c>
    </row>
    <row r="62" spans="2:88">
      <c r="B62" t="s">
        <v>62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>
        <v>4.3999999999999997E-2</v>
      </c>
      <c r="J62" t="s">
        <v>2</v>
      </c>
      <c r="K62" t="s">
        <v>2</v>
      </c>
      <c r="L62" t="s">
        <v>2</v>
      </c>
      <c r="M62">
        <v>3.9E-2</v>
      </c>
      <c r="N62" t="s">
        <v>2</v>
      </c>
      <c r="O62">
        <v>4.2000000000000003E-2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>
        <v>6.4000000000000001E-2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  <c r="AO62" t="s">
        <v>2</v>
      </c>
      <c r="AP62" t="s">
        <v>2</v>
      </c>
      <c r="AQ62">
        <v>3.7999999999999999E-2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 t="s">
        <v>2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0.40699999999999997</v>
      </c>
      <c r="CG62" s="9">
        <f t="shared" si="0"/>
        <v>0.63400000000000001</v>
      </c>
      <c r="CH62">
        <f>+BK$82</f>
        <v>2.7080000000000002</v>
      </c>
      <c r="CI62" s="10">
        <f t="shared" si="1"/>
        <v>0.43264866001310676</v>
      </c>
      <c r="CJ62" s="7">
        <f t="shared" si="2"/>
        <v>-0.19791074211826731</v>
      </c>
    </row>
    <row r="63" spans="2:88">
      <c r="B63" t="s">
        <v>63</v>
      </c>
      <c r="C63">
        <v>1.2E-2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8.9999999999999993E-3</v>
      </c>
      <c r="J63" t="s">
        <v>2</v>
      </c>
      <c r="K63" t="s">
        <v>2</v>
      </c>
      <c r="L63" t="s">
        <v>2</v>
      </c>
      <c r="M63">
        <v>7.0000000000000001E-3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2.8000000000000001E-2</v>
      </c>
      <c r="CG63" s="9">
        <f t="shared" si="0"/>
        <v>5.5999999999999994E-2</v>
      </c>
      <c r="CH63">
        <f>+BL$82</f>
        <v>0.248</v>
      </c>
      <c r="CI63" s="10">
        <f t="shared" si="1"/>
        <v>-0.60554831917378371</v>
      </c>
      <c r="CJ63" s="7">
        <f t="shared" si="2"/>
        <v>-1.2518119729937995</v>
      </c>
    </row>
    <row r="64" spans="2:88">
      <c r="B64" t="s">
        <v>86</v>
      </c>
      <c r="C64" t="s">
        <v>2</v>
      </c>
      <c r="D64" t="s">
        <v>2</v>
      </c>
      <c r="E64">
        <v>0.33500000000000002</v>
      </c>
      <c r="F64" t="s">
        <v>2</v>
      </c>
      <c r="G64">
        <v>6.0000000000000001E-3</v>
      </c>
      <c r="H64">
        <v>0.39100000000000001</v>
      </c>
      <c r="I64">
        <v>0.23499999999999999</v>
      </c>
      <c r="J64" t="s">
        <v>2</v>
      </c>
      <c r="K64">
        <v>0.27500000000000002</v>
      </c>
      <c r="L64" t="s">
        <v>2</v>
      </c>
      <c r="M64">
        <v>1.2030000000000001</v>
      </c>
      <c r="N64" t="s">
        <v>2</v>
      </c>
      <c r="O64">
        <v>1.8009999999999999</v>
      </c>
      <c r="P64" t="s">
        <v>2</v>
      </c>
      <c r="Q64">
        <v>2.2200000000000002</v>
      </c>
      <c r="R64">
        <v>4.6559999999999997</v>
      </c>
      <c r="S64">
        <v>0.745</v>
      </c>
      <c r="T64">
        <v>0.997</v>
      </c>
      <c r="U64" t="s">
        <v>2</v>
      </c>
      <c r="V64">
        <v>1.649</v>
      </c>
      <c r="W64" t="s">
        <v>2</v>
      </c>
      <c r="X64">
        <v>0.35699999999999998</v>
      </c>
      <c r="Y64" t="s">
        <v>2</v>
      </c>
      <c r="Z64" t="s">
        <v>2</v>
      </c>
      <c r="AA64" t="s">
        <v>2</v>
      </c>
      <c r="AB64" t="s">
        <v>2</v>
      </c>
      <c r="AC64">
        <v>1.3360000000000001</v>
      </c>
      <c r="AD64">
        <v>0.85699999999999998</v>
      </c>
      <c r="AE64" t="s">
        <v>2</v>
      </c>
      <c r="AF64" t="s">
        <v>2</v>
      </c>
      <c r="AG64">
        <v>1.0109999999999999</v>
      </c>
      <c r="AH64" t="s">
        <v>2</v>
      </c>
      <c r="AI64">
        <v>0.106</v>
      </c>
      <c r="AJ64">
        <v>0.61599999999999999</v>
      </c>
      <c r="AK64">
        <v>1.0880000000000001</v>
      </c>
      <c r="AL64">
        <v>9.8000000000000004E-2</v>
      </c>
      <c r="AM64" t="s">
        <v>2</v>
      </c>
      <c r="AN64" t="s">
        <v>2</v>
      </c>
      <c r="AO64">
        <v>0.61599999999999999</v>
      </c>
      <c r="AP64">
        <v>5.88</v>
      </c>
      <c r="AQ64">
        <v>4.6509999999999998</v>
      </c>
      <c r="AR64">
        <v>0.156</v>
      </c>
      <c r="AS64">
        <v>1.9079999999999999</v>
      </c>
      <c r="AT64">
        <v>0.48899999999999999</v>
      </c>
      <c r="AU64" t="s">
        <v>2</v>
      </c>
      <c r="AV64">
        <v>9.7370000000000001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>
        <v>0.75600000000000001</v>
      </c>
      <c r="BD64" t="s">
        <v>2</v>
      </c>
      <c r="BE64">
        <v>1.619</v>
      </c>
      <c r="BF64">
        <v>0.89500000000000002</v>
      </c>
      <c r="BG64">
        <v>0.70599999999999996</v>
      </c>
      <c r="BH64" t="s">
        <v>2</v>
      </c>
      <c r="BI64" t="s">
        <v>2</v>
      </c>
      <c r="BJ64" t="s">
        <v>2</v>
      </c>
      <c r="BK64">
        <v>6.9000000000000006E-2</v>
      </c>
      <c r="BL64" t="s">
        <v>2</v>
      </c>
      <c r="BM64">
        <v>25.242999999999999</v>
      </c>
      <c r="BN64" t="s">
        <v>2</v>
      </c>
      <c r="BO64" t="s">
        <v>2</v>
      </c>
      <c r="BP64">
        <v>166.25899999999999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192.857</v>
      </c>
      <c r="CG64" s="9">
        <f t="shared" si="0"/>
        <v>431.82299999999998</v>
      </c>
      <c r="CH64">
        <f>+BM$82</f>
        <v>915.58500000000004</v>
      </c>
      <c r="CI64" s="10">
        <f t="shared" si="1"/>
        <v>2.9616986690280722</v>
      </c>
      <c r="CJ64" s="7">
        <f t="shared" si="2"/>
        <v>2.6353057702517209</v>
      </c>
    </row>
    <row r="65" spans="2:88">
      <c r="B65" t="s">
        <v>65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>
        <v>1.2E-2</v>
      </c>
      <c r="M65" t="s">
        <v>2</v>
      </c>
      <c r="N65">
        <v>0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>
        <v>7.2999999999999995E-2</v>
      </c>
      <c r="X65" t="s">
        <v>2</v>
      </c>
      <c r="Y65">
        <v>0.16400000000000001</v>
      </c>
      <c r="Z65">
        <v>0.51100000000000001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>
        <v>7.6999999999999999E-2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>
        <v>1.0999999999999999E-2</v>
      </c>
      <c r="AN65">
        <v>5.1999999999999998E-2</v>
      </c>
      <c r="AO65" t="s">
        <v>2</v>
      </c>
      <c r="AP65" t="s">
        <v>2</v>
      </c>
      <c r="AQ65" t="s">
        <v>2</v>
      </c>
      <c r="AR65" t="s">
        <v>2</v>
      </c>
      <c r="AS65" t="s">
        <v>2</v>
      </c>
      <c r="AT65">
        <v>7.5999999999999998E-2</v>
      </c>
      <c r="AU65">
        <v>9.8000000000000004E-2</v>
      </c>
      <c r="AV65" t="s">
        <v>2</v>
      </c>
      <c r="AW65">
        <v>0.46300000000000002</v>
      </c>
      <c r="AX65">
        <v>0.27200000000000002</v>
      </c>
      <c r="AY65">
        <v>8.5999999999999993E-2</v>
      </c>
      <c r="AZ65" t="s">
        <v>2</v>
      </c>
      <c r="BA65" t="s">
        <v>2</v>
      </c>
      <c r="BB65" t="s">
        <v>2</v>
      </c>
      <c r="BC65" t="s">
        <v>2</v>
      </c>
      <c r="BD65">
        <v>0.40100000000000002</v>
      </c>
      <c r="BE65" t="s">
        <v>2</v>
      </c>
      <c r="BF65" t="s">
        <v>2</v>
      </c>
      <c r="BG65" t="s">
        <v>2</v>
      </c>
      <c r="BH65" t="s">
        <v>2</v>
      </c>
      <c r="BI65" t="s">
        <v>2</v>
      </c>
      <c r="BJ65" t="s">
        <v>2</v>
      </c>
      <c r="BK65" t="s">
        <v>2</v>
      </c>
      <c r="BL65" t="s">
        <v>2</v>
      </c>
      <c r="BM65" t="s">
        <v>2</v>
      </c>
      <c r="BN65" t="s">
        <v>2</v>
      </c>
      <c r="BO65" t="s">
        <v>2</v>
      </c>
      <c r="BP65" t="s">
        <v>2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>
        <v>1.5660000000000001</v>
      </c>
      <c r="CB65" t="s">
        <v>2</v>
      </c>
      <c r="CC65" t="s">
        <v>2</v>
      </c>
      <c r="CG65" s="9">
        <f t="shared" si="0"/>
        <v>3.8620000000000001</v>
      </c>
      <c r="CH65">
        <f>+BN$82</f>
        <v>7.2969999999999997</v>
      </c>
      <c r="CI65" s="10">
        <f t="shared" si="1"/>
        <v>0.86314434625266745</v>
      </c>
      <c r="CJ65" s="7">
        <f t="shared" si="2"/>
        <v>0.58681226944337594</v>
      </c>
    </row>
    <row r="66" spans="2:88">
      <c r="B66" t="s">
        <v>87</v>
      </c>
      <c r="C66" t="s">
        <v>2</v>
      </c>
      <c r="D66" t="s">
        <v>2</v>
      </c>
      <c r="E66">
        <v>0.1</v>
      </c>
      <c r="F66" t="s">
        <v>2</v>
      </c>
      <c r="G66" t="s">
        <v>2</v>
      </c>
      <c r="H66" t="s">
        <v>2</v>
      </c>
      <c r="I66" t="s">
        <v>2</v>
      </c>
      <c r="J66">
        <v>0.09</v>
      </c>
      <c r="K66" t="s">
        <v>2</v>
      </c>
      <c r="L66">
        <v>1.0999999999999999E-2</v>
      </c>
      <c r="M66" t="s">
        <v>2</v>
      </c>
      <c r="N66">
        <v>4.1000000000000002E-2</v>
      </c>
      <c r="O66" t="s">
        <v>2</v>
      </c>
      <c r="P66">
        <v>0.52</v>
      </c>
      <c r="Q66" t="s">
        <v>2</v>
      </c>
      <c r="R66" t="s">
        <v>2</v>
      </c>
      <c r="S66" t="s">
        <v>2</v>
      </c>
      <c r="T66" t="s">
        <v>2</v>
      </c>
      <c r="U66">
        <v>2.5000000000000001E-2</v>
      </c>
      <c r="V66" t="s">
        <v>2</v>
      </c>
      <c r="W66">
        <v>0.30099999999999999</v>
      </c>
      <c r="X66" t="s">
        <v>2</v>
      </c>
      <c r="Y66" t="s">
        <v>2</v>
      </c>
      <c r="Z66">
        <v>0.51800000000000002</v>
      </c>
      <c r="AA66">
        <v>0.3</v>
      </c>
      <c r="AB66">
        <v>0.14899999999999999</v>
      </c>
      <c r="AC66" t="s">
        <v>2</v>
      </c>
      <c r="AD66" t="s">
        <v>2</v>
      </c>
      <c r="AE66" t="s">
        <v>2</v>
      </c>
      <c r="AF66">
        <v>0.128</v>
      </c>
      <c r="AG66" t="s">
        <v>2</v>
      </c>
      <c r="AH66">
        <v>0.08</v>
      </c>
      <c r="AI66" t="s">
        <v>2</v>
      </c>
      <c r="AJ66" t="s">
        <v>2</v>
      </c>
      <c r="AK66" t="s">
        <v>2</v>
      </c>
      <c r="AL66" t="s">
        <v>2</v>
      </c>
      <c r="AM66">
        <v>0.58799999999999997</v>
      </c>
      <c r="AN66">
        <v>0.1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0.377</v>
      </c>
      <c r="AU66">
        <v>0.32700000000000001</v>
      </c>
      <c r="AV66" t="s">
        <v>2</v>
      </c>
      <c r="AW66">
        <v>0.34499999999999997</v>
      </c>
      <c r="AX66">
        <v>0.6</v>
      </c>
      <c r="AY66">
        <v>8.0000000000000002E-3</v>
      </c>
      <c r="AZ66">
        <v>2E-3</v>
      </c>
      <c r="BA66">
        <v>3.0000000000000001E-3</v>
      </c>
      <c r="BB66">
        <v>3.0000000000000001E-3</v>
      </c>
      <c r="BC66" t="s">
        <v>2</v>
      </c>
      <c r="BD66">
        <v>1.069</v>
      </c>
      <c r="BE66" t="s">
        <v>2</v>
      </c>
      <c r="BF66" t="s">
        <v>2</v>
      </c>
      <c r="BG66" t="s">
        <v>2</v>
      </c>
      <c r="BH66">
        <v>0.13400000000000001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>
        <v>0.53700000000000003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4.6840000000000002</v>
      </c>
      <c r="CB66" t="s">
        <v>2</v>
      </c>
      <c r="CC66" t="s">
        <v>2</v>
      </c>
      <c r="CG66" s="9">
        <f t="shared" si="0"/>
        <v>11.04</v>
      </c>
      <c r="CH66">
        <f>+BO$82</f>
        <v>20.757000000000001</v>
      </c>
      <c r="CI66" s="10">
        <f t="shared" si="1"/>
        <v>1.3171645853231564</v>
      </c>
      <c r="CJ66" s="7">
        <f t="shared" si="2"/>
        <v>1.04296907339318</v>
      </c>
    </row>
    <row r="67" spans="2:88">
      <c r="B67" t="s">
        <v>67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>
        <v>0.69299999999999995</v>
      </c>
      <c r="I67">
        <v>0.29199999999999998</v>
      </c>
      <c r="J67" t="s">
        <v>2</v>
      </c>
      <c r="K67" t="s">
        <v>2</v>
      </c>
      <c r="L67" t="s">
        <v>2</v>
      </c>
      <c r="M67">
        <v>2.4950000000000001</v>
      </c>
      <c r="N67" t="s">
        <v>2</v>
      </c>
      <c r="O67">
        <v>1.335</v>
      </c>
      <c r="P67" t="s">
        <v>2</v>
      </c>
      <c r="Q67">
        <v>1.3380000000000001</v>
      </c>
      <c r="R67">
        <v>4.4850000000000003</v>
      </c>
      <c r="S67" t="s">
        <v>2</v>
      </c>
      <c r="T67">
        <v>1.0760000000000001</v>
      </c>
      <c r="U67" t="s">
        <v>2</v>
      </c>
      <c r="V67">
        <v>2.4990000000000001</v>
      </c>
      <c r="W67" t="s">
        <v>2</v>
      </c>
      <c r="X67">
        <v>6.5000000000000002E-2</v>
      </c>
      <c r="Y67" t="s">
        <v>2</v>
      </c>
      <c r="Z67" t="s">
        <v>2</v>
      </c>
      <c r="AA67" t="s">
        <v>2</v>
      </c>
      <c r="AB67" t="s">
        <v>2</v>
      </c>
      <c r="AC67">
        <v>4.2149999999999999</v>
      </c>
      <c r="AD67">
        <v>1.3520000000000001</v>
      </c>
      <c r="AE67" t="s">
        <v>2</v>
      </c>
      <c r="AF67" t="s">
        <v>2</v>
      </c>
      <c r="AG67">
        <v>11.08</v>
      </c>
      <c r="AH67" t="s">
        <v>2</v>
      </c>
      <c r="AI67">
        <v>0.27300000000000002</v>
      </c>
      <c r="AJ67">
        <v>0.98899999999999999</v>
      </c>
      <c r="AK67">
        <v>3.7610000000000001</v>
      </c>
      <c r="AL67">
        <v>4.8000000000000001E-2</v>
      </c>
      <c r="AM67" t="s">
        <v>2</v>
      </c>
      <c r="AN67" t="s">
        <v>2</v>
      </c>
      <c r="AO67">
        <v>0.76600000000000001</v>
      </c>
      <c r="AP67">
        <v>2.5510000000000002</v>
      </c>
      <c r="AQ67">
        <v>2.9380000000000002</v>
      </c>
      <c r="AR67">
        <v>0.1</v>
      </c>
      <c r="AS67">
        <v>4.3899999999999997</v>
      </c>
      <c r="AT67">
        <v>0.29399999999999998</v>
      </c>
      <c r="AU67" t="s">
        <v>2</v>
      </c>
      <c r="AV67">
        <v>6.2140000000000004</v>
      </c>
      <c r="AW67" t="s">
        <v>2</v>
      </c>
      <c r="AX67" t="s">
        <v>2</v>
      </c>
      <c r="AY67" t="s">
        <v>2</v>
      </c>
      <c r="AZ67" t="s">
        <v>2</v>
      </c>
      <c r="BA67" t="s">
        <v>2</v>
      </c>
      <c r="BB67" t="s">
        <v>2</v>
      </c>
      <c r="BC67">
        <v>0.61899999999999999</v>
      </c>
      <c r="BD67" t="s">
        <v>2</v>
      </c>
      <c r="BE67">
        <v>1.0269999999999999</v>
      </c>
      <c r="BF67">
        <v>0.57199999999999995</v>
      </c>
      <c r="BG67">
        <v>0.45100000000000001</v>
      </c>
      <c r="BH67" t="s">
        <v>2</v>
      </c>
      <c r="BI67">
        <v>13.316000000000001</v>
      </c>
      <c r="BJ67">
        <v>3.1629999999999998</v>
      </c>
      <c r="BK67">
        <v>8.8999999999999996E-2</v>
      </c>
      <c r="BL67" t="s">
        <v>2</v>
      </c>
      <c r="BM67">
        <v>147.30799999999999</v>
      </c>
      <c r="BN67" t="s">
        <v>2</v>
      </c>
      <c r="BO67" t="s">
        <v>2</v>
      </c>
      <c r="BP67">
        <v>180.80699999999999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 t="s">
        <v>2</v>
      </c>
      <c r="CB67" t="s">
        <v>2</v>
      </c>
      <c r="CC67">
        <v>1916.125</v>
      </c>
      <c r="CG67" s="9">
        <f t="shared" ref="CG67:CG82" si="3">+SUM(C67:CC67)</f>
        <v>2316.7260000000001</v>
      </c>
      <c r="CH67">
        <f>+BP$82</f>
        <v>5543.51</v>
      </c>
      <c r="CI67" s="10">
        <f t="shared" ref="CI67:CI80" si="4">+LOG(CH67)</f>
        <v>3.7437848352940613</v>
      </c>
      <c r="CJ67" s="7">
        <f t="shared" ref="CJ67:CJ80" si="5">+LOG(CG67)</f>
        <v>3.3648746726658261</v>
      </c>
    </row>
    <row r="68" spans="2:88">
      <c r="B68" t="s">
        <v>68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>
        <v>8.0000000000000002E-3</v>
      </c>
      <c r="K68" t="s">
        <v>2</v>
      </c>
      <c r="L68">
        <v>7.0000000000000001E-3</v>
      </c>
      <c r="M68" t="s">
        <v>2</v>
      </c>
      <c r="N68">
        <v>1.2999999999999999E-2</v>
      </c>
      <c r="O68" t="s">
        <v>2</v>
      </c>
      <c r="P68">
        <v>2.5000000000000001E-2</v>
      </c>
      <c r="Q68" t="s">
        <v>2</v>
      </c>
      <c r="R68" t="s">
        <v>2</v>
      </c>
      <c r="S68" t="s">
        <v>2</v>
      </c>
      <c r="T68" t="s">
        <v>2</v>
      </c>
      <c r="U68">
        <v>0.41</v>
      </c>
      <c r="V68" t="s">
        <v>2</v>
      </c>
      <c r="W68">
        <v>0.1</v>
      </c>
      <c r="X68" t="s">
        <v>2</v>
      </c>
      <c r="Y68">
        <v>0.28699999999999998</v>
      </c>
      <c r="Z68">
        <v>0.32200000000000001</v>
      </c>
      <c r="AA68">
        <v>6.8000000000000005E-2</v>
      </c>
      <c r="AB68">
        <v>8.0000000000000002E-3</v>
      </c>
      <c r="AC68" t="s">
        <v>2</v>
      </c>
      <c r="AD68" t="s">
        <v>2</v>
      </c>
      <c r="AE68" t="s">
        <v>2</v>
      </c>
      <c r="AF68">
        <v>0.127</v>
      </c>
      <c r="AG68" t="s">
        <v>2</v>
      </c>
      <c r="AH68">
        <v>0.71099999999999997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  <c r="AN68" t="s">
        <v>2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>
        <v>4.7E-2</v>
      </c>
      <c r="AV68" t="s">
        <v>2</v>
      </c>
      <c r="AW68">
        <v>0.88</v>
      </c>
      <c r="AX68">
        <v>0.13300000000000001</v>
      </c>
      <c r="AY68">
        <v>7.0000000000000001E-3</v>
      </c>
      <c r="AZ68">
        <v>0.188</v>
      </c>
      <c r="BA68">
        <v>0.32</v>
      </c>
      <c r="BB68">
        <v>0.38</v>
      </c>
      <c r="BC68" t="s">
        <v>2</v>
      </c>
      <c r="BD68">
        <v>1.1639999999999999</v>
      </c>
      <c r="BE68" t="s">
        <v>2</v>
      </c>
      <c r="BF68" t="s">
        <v>2</v>
      </c>
      <c r="BG68" t="s">
        <v>2</v>
      </c>
      <c r="BH68" t="s">
        <v>2</v>
      </c>
      <c r="BI68" t="s">
        <v>2</v>
      </c>
      <c r="BJ68" t="s">
        <v>2</v>
      </c>
      <c r="BK68" t="s">
        <v>2</v>
      </c>
      <c r="BL68" t="s">
        <v>2</v>
      </c>
      <c r="BM68" t="s">
        <v>2</v>
      </c>
      <c r="BN68" t="s">
        <v>2</v>
      </c>
      <c r="BO68" t="s">
        <v>2</v>
      </c>
      <c r="BP68" t="s">
        <v>2</v>
      </c>
      <c r="BQ68" t="s">
        <v>2</v>
      </c>
      <c r="BR68" t="s">
        <v>2</v>
      </c>
      <c r="BS68">
        <v>1.6220000000000001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>
        <v>14.75</v>
      </c>
      <c r="CB68" t="s">
        <v>2</v>
      </c>
      <c r="CC68" t="s">
        <v>2</v>
      </c>
      <c r="CG68" s="9">
        <f t="shared" si="3"/>
        <v>21.576999999999998</v>
      </c>
      <c r="CH68">
        <f>+BQ$82</f>
        <v>51.988999999999997</v>
      </c>
      <c r="CI68" s="10">
        <f t="shared" si="4"/>
        <v>1.7159114639298543</v>
      </c>
      <c r="CJ68" s="7">
        <f t="shared" si="5"/>
        <v>1.3339910615695065</v>
      </c>
    </row>
    <row r="69" spans="2:88">
      <c r="B69" t="s">
        <v>69</v>
      </c>
      <c r="C69" t="s">
        <v>2</v>
      </c>
      <c r="D69" t="s">
        <v>2</v>
      </c>
      <c r="E69" t="s">
        <v>2</v>
      </c>
      <c r="F69" t="s">
        <v>2</v>
      </c>
      <c r="G69">
        <v>1.7999999999999999E-2</v>
      </c>
      <c r="H69" t="s">
        <v>2</v>
      </c>
      <c r="I69">
        <v>0.10199999999999999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>
        <v>0.371</v>
      </c>
      <c r="P69" t="s">
        <v>2</v>
      </c>
      <c r="Q69">
        <v>0.754</v>
      </c>
      <c r="R69">
        <v>1.4370000000000001</v>
      </c>
      <c r="S69" t="s">
        <v>2</v>
      </c>
      <c r="T69">
        <v>0.48899999999999999</v>
      </c>
      <c r="U69" t="s">
        <v>2</v>
      </c>
      <c r="V69">
        <v>0.31</v>
      </c>
      <c r="W69" t="s">
        <v>2</v>
      </c>
      <c r="X69">
        <v>7.0000000000000007E-2</v>
      </c>
      <c r="Y69" t="s">
        <v>2</v>
      </c>
      <c r="Z69" t="s">
        <v>2</v>
      </c>
      <c r="AA69" t="s">
        <v>2</v>
      </c>
      <c r="AB69" t="s">
        <v>2</v>
      </c>
      <c r="AC69">
        <v>1.3280000000000001</v>
      </c>
      <c r="AD69">
        <v>0.56100000000000005</v>
      </c>
      <c r="AE69">
        <v>0.69299999999999995</v>
      </c>
      <c r="AF69" t="s">
        <v>2</v>
      </c>
      <c r="AG69" t="s">
        <v>2</v>
      </c>
      <c r="AH69" t="s">
        <v>2</v>
      </c>
      <c r="AI69">
        <v>6.8000000000000005E-2</v>
      </c>
      <c r="AJ69">
        <v>0.253</v>
      </c>
      <c r="AK69" t="s">
        <v>2</v>
      </c>
      <c r="AL69">
        <v>2.4E-2</v>
      </c>
      <c r="AM69" t="s">
        <v>2</v>
      </c>
      <c r="AN69" t="s">
        <v>2</v>
      </c>
      <c r="AO69">
        <v>0.32500000000000001</v>
      </c>
      <c r="AP69">
        <v>0.90900000000000003</v>
      </c>
      <c r="AQ69">
        <v>0.86099999999999999</v>
      </c>
      <c r="AR69">
        <v>3.9E-2</v>
      </c>
      <c r="AS69">
        <v>1.3660000000000001</v>
      </c>
      <c r="AT69">
        <v>0.157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 t="s">
        <v>2</v>
      </c>
      <c r="BC69">
        <v>0.247</v>
      </c>
      <c r="BD69" t="s">
        <v>2</v>
      </c>
      <c r="BE69">
        <v>0.67300000000000004</v>
      </c>
      <c r="BF69">
        <v>0.67</v>
      </c>
      <c r="BG69">
        <v>0.52900000000000003</v>
      </c>
      <c r="BH69" t="s">
        <v>2</v>
      </c>
      <c r="BI69">
        <v>7.641</v>
      </c>
      <c r="BJ69" t="s">
        <v>2</v>
      </c>
      <c r="BK69">
        <v>0.11600000000000001</v>
      </c>
      <c r="BL69">
        <v>3.6999999999999998E-2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 t="s">
        <v>2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 t="s">
        <v>2</v>
      </c>
      <c r="CB69" t="s">
        <v>2</v>
      </c>
      <c r="CC69">
        <v>14.738</v>
      </c>
      <c r="CG69" s="9">
        <f t="shared" si="3"/>
        <v>34.786000000000001</v>
      </c>
      <c r="CH69">
        <f>+BR$82</f>
        <v>65.063999999999993</v>
      </c>
      <c r="CI69" s="10">
        <f t="shared" si="4"/>
        <v>1.8133407592920916</v>
      </c>
      <c r="CJ69" s="7">
        <f t="shared" si="5"/>
        <v>1.5414044926222146</v>
      </c>
    </row>
    <row r="70" spans="2:88">
      <c r="B70" t="s">
        <v>70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>
        <v>2.1999999999999999E-2</v>
      </c>
      <c r="O70" t="s">
        <v>2</v>
      </c>
      <c r="P70">
        <v>0.19500000000000001</v>
      </c>
      <c r="Q70" t="s">
        <v>2</v>
      </c>
      <c r="R70" t="s">
        <v>2</v>
      </c>
      <c r="S70" t="s">
        <v>2</v>
      </c>
      <c r="T70" t="s">
        <v>2</v>
      </c>
      <c r="U70">
        <v>6.7000000000000004E-2</v>
      </c>
      <c r="V70" t="s">
        <v>2</v>
      </c>
      <c r="W70" t="s">
        <v>2</v>
      </c>
      <c r="X70" t="s">
        <v>2</v>
      </c>
      <c r="Y70">
        <v>0.191</v>
      </c>
      <c r="Z70">
        <v>0.23</v>
      </c>
      <c r="AA70">
        <v>8.5000000000000006E-2</v>
      </c>
      <c r="AB70">
        <v>2E-3</v>
      </c>
      <c r="AC70" t="s">
        <v>2</v>
      </c>
      <c r="AD70" t="s">
        <v>2</v>
      </c>
      <c r="AE70" t="s">
        <v>2</v>
      </c>
      <c r="AF70">
        <v>5.0999999999999997E-2</v>
      </c>
      <c r="AG70" t="s">
        <v>2</v>
      </c>
      <c r="AH70">
        <v>0.113</v>
      </c>
      <c r="AI70" t="s">
        <v>2</v>
      </c>
      <c r="AJ70" t="s">
        <v>2</v>
      </c>
      <c r="AK70" t="s">
        <v>2</v>
      </c>
      <c r="AL70" t="s">
        <v>2</v>
      </c>
      <c r="AM70">
        <v>4.0000000000000001E-3</v>
      </c>
      <c r="AN70">
        <v>1E-3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>
        <v>0.06</v>
      </c>
      <c r="AU70">
        <v>0.26700000000000002</v>
      </c>
      <c r="AV70" t="s">
        <v>2</v>
      </c>
      <c r="AW70">
        <v>2.3690000000000002</v>
      </c>
      <c r="AX70">
        <v>0.16300000000000001</v>
      </c>
      <c r="AY70" t="s">
        <v>2</v>
      </c>
      <c r="AZ70">
        <v>0.251</v>
      </c>
      <c r="BA70">
        <v>0.42799999999999999</v>
      </c>
      <c r="BB70">
        <v>0.50700000000000001</v>
      </c>
      <c r="BC70" t="s">
        <v>2</v>
      </c>
      <c r="BD70">
        <v>0.85199999999999998</v>
      </c>
      <c r="BE70" t="s">
        <v>2</v>
      </c>
      <c r="BF70" t="s">
        <v>2</v>
      </c>
      <c r="BG70" t="s">
        <v>2</v>
      </c>
      <c r="BH70" t="s">
        <v>2</v>
      </c>
      <c r="BI70" t="s">
        <v>2</v>
      </c>
      <c r="BJ70" t="s">
        <v>2</v>
      </c>
      <c r="BK70" t="s">
        <v>2</v>
      </c>
      <c r="BL70" t="s">
        <v>2</v>
      </c>
      <c r="BM70" t="s">
        <v>2</v>
      </c>
      <c r="BN70">
        <v>0.50700000000000001</v>
      </c>
      <c r="BO70">
        <v>1.486</v>
      </c>
      <c r="BP70" t="s">
        <v>2</v>
      </c>
      <c r="BQ70">
        <v>3.2370000000000001</v>
      </c>
      <c r="BR70" t="s">
        <v>2</v>
      </c>
      <c r="BS70">
        <v>1.165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>
        <v>11.877000000000001</v>
      </c>
      <c r="CB70" t="s">
        <v>2</v>
      </c>
      <c r="CC70" t="s">
        <v>2</v>
      </c>
      <c r="CG70" s="9">
        <f t="shared" si="3"/>
        <v>24.130000000000003</v>
      </c>
      <c r="CH70">
        <f>+BS$82</f>
        <v>58.021999999999998</v>
      </c>
      <c r="CI70" s="10">
        <f t="shared" si="4"/>
        <v>1.763592694718173</v>
      </c>
      <c r="CJ70" s="7">
        <f t="shared" si="5"/>
        <v>1.3825573219087859</v>
      </c>
    </row>
    <row r="71" spans="2:88">
      <c r="B71" t="s">
        <v>71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>
        <v>8.0000000000000002E-3</v>
      </c>
      <c r="K71" t="s">
        <v>2</v>
      </c>
      <c r="L71" t="s">
        <v>2</v>
      </c>
      <c r="M71" t="s">
        <v>2</v>
      </c>
      <c r="N71">
        <v>2E-3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>
        <v>1.198</v>
      </c>
      <c r="AA71" t="s">
        <v>2</v>
      </c>
      <c r="AB71">
        <v>6.0000000000000001E-3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>
        <v>5.8000000000000003E-2</v>
      </c>
      <c r="AI71" t="s">
        <v>2</v>
      </c>
      <c r="AJ71" t="s">
        <v>2</v>
      </c>
      <c r="AK71" t="s">
        <v>2</v>
      </c>
      <c r="AL71" t="s">
        <v>2</v>
      </c>
      <c r="AM71">
        <v>0.26700000000000002</v>
      </c>
      <c r="AN71" t="s">
        <v>2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>
        <v>0.31</v>
      </c>
      <c r="AV71" t="s">
        <v>2</v>
      </c>
      <c r="AW71">
        <v>1.137</v>
      </c>
      <c r="AX71">
        <v>0.48499999999999999</v>
      </c>
      <c r="AY71" t="s">
        <v>2</v>
      </c>
      <c r="AZ71">
        <v>3.4000000000000002E-2</v>
      </c>
      <c r="BA71">
        <v>5.8000000000000003E-2</v>
      </c>
      <c r="BB71">
        <v>6.8000000000000005E-2</v>
      </c>
      <c r="BC71" t="s">
        <v>2</v>
      </c>
      <c r="BD71">
        <v>1.415</v>
      </c>
      <c r="BE71" t="s">
        <v>2</v>
      </c>
      <c r="BF71" t="s">
        <v>2</v>
      </c>
      <c r="BG71" t="s">
        <v>2</v>
      </c>
      <c r="BH71">
        <v>0.39300000000000002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0.27300000000000002</v>
      </c>
      <c r="BO71" t="s">
        <v>2</v>
      </c>
      <c r="BP71" t="s">
        <v>2</v>
      </c>
      <c r="BQ71" t="s">
        <v>2</v>
      </c>
      <c r="BR71" t="s">
        <v>2</v>
      </c>
      <c r="BS71">
        <v>6.9000000000000006E-2</v>
      </c>
      <c r="BT71">
        <v>0.93200000000000005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5.2309999999999999</v>
      </c>
      <c r="CB71" t="s">
        <v>2</v>
      </c>
      <c r="CC71" t="s">
        <v>2</v>
      </c>
      <c r="CG71" s="9">
        <f t="shared" si="3"/>
        <v>11.943999999999999</v>
      </c>
      <c r="CH71">
        <f>+BT$82</f>
        <v>25.702999999999999</v>
      </c>
      <c r="CI71" s="10">
        <f t="shared" si="4"/>
        <v>1.4099838162265415</v>
      </c>
      <c r="CJ71" s="7">
        <f t="shared" si="5"/>
        <v>1.077149794716969</v>
      </c>
    </row>
    <row r="72" spans="2:88">
      <c r="B72" t="s">
        <v>72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>
        <v>4.6589999999999998</v>
      </c>
      <c r="I72">
        <v>0.105</v>
      </c>
      <c r="J72" t="s">
        <v>2</v>
      </c>
      <c r="K72">
        <v>5.7050000000000001</v>
      </c>
      <c r="L72" t="s">
        <v>2</v>
      </c>
      <c r="M72" t="s">
        <v>2</v>
      </c>
      <c r="N72" t="s">
        <v>2</v>
      </c>
      <c r="O72">
        <v>6.0999999999999999E-2</v>
      </c>
      <c r="P72" t="s">
        <v>2</v>
      </c>
      <c r="Q72" t="s">
        <v>2</v>
      </c>
      <c r="R72">
        <v>5.04</v>
      </c>
      <c r="S72">
        <v>11.803000000000001</v>
      </c>
      <c r="T72">
        <v>0.20699999999999999</v>
      </c>
      <c r="U72" t="s">
        <v>2</v>
      </c>
      <c r="V72">
        <v>1.214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>
        <v>1.397</v>
      </c>
      <c r="AD72" t="s">
        <v>2</v>
      </c>
      <c r="AE72">
        <v>0.22700000000000001</v>
      </c>
      <c r="AF72" t="s">
        <v>2</v>
      </c>
      <c r="AG72">
        <v>21.344999999999999</v>
      </c>
      <c r="AH72" t="s">
        <v>2</v>
      </c>
      <c r="AI72" t="s">
        <v>2</v>
      </c>
      <c r="AJ72" t="s">
        <v>2</v>
      </c>
      <c r="AK72">
        <v>1.5389999999999999</v>
      </c>
      <c r="AL72">
        <v>0.12</v>
      </c>
      <c r="AM72" t="s">
        <v>2</v>
      </c>
      <c r="AN72" t="s">
        <v>2</v>
      </c>
      <c r="AO72">
        <v>0.30299999999999999</v>
      </c>
      <c r="AP72">
        <v>0.76800000000000002</v>
      </c>
      <c r="AQ72">
        <v>1.6240000000000001</v>
      </c>
      <c r="AR72" t="s">
        <v>2</v>
      </c>
      <c r="AS72">
        <v>2.2559999999999998</v>
      </c>
      <c r="AT72" t="s">
        <v>2</v>
      </c>
      <c r="AU72" t="s">
        <v>2</v>
      </c>
      <c r="AV72">
        <v>29.734999999999999</v>
      </c>
      <c r="AW72" t="s">
        <v>2</v>
      </c>
      <c r="AX72" t="s">
        <v>2</v>
      </c>
      <c r="AY72" t="s">
        <v>2</v>
      </c>
      <c r="AZ72" t="s">
        <v>2</v>
      </c>
      <c r="BA72" t="s">
        <v>2</v>
      </c>
      <c r="BB72" t="s">
        <v>2</v>
      </c>
      <c r="BC72">
        <v>0.91</v>
      </c>
      <c r="BD72" t="s">
        <v>2</v>
      </c>
      <c r="BE72">
        <v>0.33100000000000002</v>
      </c>
      <c r="BF72">
        <v>0.186</v>
      </c>
      <c r="BG72">
        <v>0.14699999999999999</v>
      </c>
      <c r="BH72" t="s">
        <v>2</v>
      </c>
      <c r="BI72" t="s">
        <v>2</v>
      </c>
      <c r="BJ72">
        <v>63.268000000000001</v>
      </c>
      <c r="BK72">
        <v>0.10299999999999999</v>
      </c>
      <c r="BL72" t="s">
        <v>2</v>
      </c>
      <c r="BM72">
        <v>72.653999999999996</v>
      </c>
      <c r="BN72" t="s">
        <v>2</v>
      </c>
      <c r="BO72" t="s">
        <v>2</v>
      </c>
      <c r="BP72" t="s">
        <v>2</v>
      </c>
      <c r="BQ72" t="s">
        <v>2</v>
      </c>
      <c r="BR72">
        <v>4.915</v>
      </c>
      <c r="BS72" t="s">
        <v>2</v>
      </c>
      <c r="BT72" t="s">
        <v>2</v>
      </c>
      <c r="BU72">
        <v>58.033999999999999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 t="s">
        <v>2</v>
      </c>
      <c r="CB72" t="s">
        <v>2</v>
      </c>
      <c r="CC72">
        <v>325.137</v>
      </c>
      <c r="CG72" s="9">
        <f t="shared" si="3"/>
        <v>613.79300000000001</v>
      </c>
      <c r="CH72">
        <f>+BU$82</f>
        <v>1591.8510000000001</v>
      </c>
      <c r="CI72" s="10">
        <f t="shared" si="4"/>
        <v>3.2019024145912311</v>
      </c>
      <c r="CJ72" s="7">
        <f t="shared" si="5"/>
        <v>2.7880219312142325</v>
      </c>
    </row>
    <row r="73" spans="2:88">
      <c r="B73" t="s">
        <v>88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>
        <v>2.9000000000000001E-2</v>
      </c>
      <c r="X73" t="s">
        <v>2</v>
      </c>
      <c r="Y73" t="s">
        <v>2</v>
      </c>
      <c r="Z73" t="s">
        <v>2</v>
      </c>
      <c r="AA73">
        <v>0.11700000000000001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2</v>
      </c>
      <c r="AM73">
        <v>0.158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 t="s">
        <v>2</v>
      </c>
      <c r="BD73">
        <v>0.84299999999999997</v>
      </c>
      <c r="BE73" t="s">
        <v>2</v>
      </c>
      <c r="BF73" t="s">
        <v>2</v>
      </c>
      <c r="BG73" t="s">
        <v>2</v>
      </c>
      <c r="BH73">
        <v>1.0189999999999999</v>
      </c>
      <c r="BI73" t="s">
        <v>2</v>
      </c>
      <c r="BJ73" t="s">
        <v>2</v>
      </c>
      <c r="BK73" t="s">
        <v>2</v>
      </c>
      <c r="BL73" t="s">
        <v>2</v>
      </c>
      <c r="BM73" t="s">
        <v>2</v>
      </c>
      <c r="BN73">
        <v>0.35299999999999998</v>
      </c>
      <c r="BO73" t="s">
        <v>2</v>
      </c>
      <c r="BP73" t="s">
        <v>2</v>
      </c>
      <c r="BQ73" t="s">
        <v>2</v>
      </c>
      <c r="BR73" t="s">
        <v>2</v>
      </c>
      <c r="BS73" t="s">
        <v>2</v>
      </c>
      <c r="BT73">
        <v>21.439</v>
      </c>
      <c r="BU73" t="s">
        <v>2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>
        <v>82.936000000000007</v>
      </c>
      <c r="CB73" t="s">
        <v>2</v>
      </c>
      <c r="CC73" t="s">
        <v>2</v>
      </c>
      <c r="CG73" s="9">
        <f t="shared" si="3"/>
        <v>106.89400000000001</v>
      </c>
      <c r="CH73">
        <f>+BV$82</f>
        <v>0</v>
      </c>
      <c r="CI73" s="10"/>
      <c r="CJ73" s="7"/>
    </row>
    <row r="74" spans="2:88">
      <c r="B74" t="s">
        <v>74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>
        <v>0.05</v>
      </c>
      <c r="Q74" t="s">
        <v>2</v>
      </c>
      <c r="R74" t="s">
        <v>2</v>
      </c>
      <c r="S74" t="s">
        <v>2</v>
      </c>
      <c r="T74" t="s">
        <v>2</v>
      </c>
      <c r="U74">
        <v>4.3999999999999997E-2</v>
      </c>
      <c r="V74" t="s">
        <v>2</v>
      </c>
      <c r="W74" t="s">
        <v>2</v>
      </c>
      <c r="X74" t="s">
        <v>2</v>
      </c>
      <c r="Y74">
        <v>0.19600000000000001</v>
      </c>
      <c r="Z74" t="s">
        <v>2</v>
      </c>
      <c r="AA74" t="s">
        <v>2</v>
      </c>
      <c r="AB74">
        <v>2E-3</v>
      </c>
      <c r="AC74" t="s">
        <v>2</v>
      </c>
      <c r="AD74" t="s">
        <v>2</v>
      </c>
      <c r="AE74" t="s">
        <v>2</v>
      </c>
      <c r="AF74" t="s">
        <v>2</v>
      </c>
      <c r="AG74" t="s">
        <v>2</v>
      </c>
      <c r="AH74">
        <v>2.3E-2</v>
      </c>
      <c r="AI74" t="s">
        <v>2</v>
      </c>
      <c r="AJ74" t="s">
        <v>2</v>
      </c>
      <c r="AK74" t="s">
        <v>2</v>
      </c>
      <c r="AL74" t="s">
        <v>2</v>
      </c>
      <c r="AM74">
        <v>2.1999999999999999E-2</v>
      </c>
      <c r="AN74">
        <v>1.0999999999999999E-2</v>
      </c>
      <c r="AO74" t="s">
        <v>2</v>
      </c>
      <c r="AP74" t="s">
        <v>2</v>
      </c>
      <c r="AQ74" t="s">
        <v>2</v>
      </c>
      <c r="AR74" t="s">
        <v>2</v>
      </c>
      <c r="AS74" t="s">
        <v>2</v>
      </c>
      <c r="AT74">
        <v>1.2649999999999999</v>
      </c>
      <c r="AU74">
        <v>9.0999999999999998E-2</v>
      </c>
      <c r="AV74" t="s">
        <v>2</v>
      </c>
      <c r="AW74">
        <v>4.6440000000000001</v>
      </c>
      <c r="AX74">
        <v>1.325</v>
      </c>
      <c r="AY74">
        <v>0.111</v>
      </c>
      <c r="AZ74">
        <v>0.20200000000000001</v>
      </c>
      <c r="BA74">
        <v>0.34499999999999997</v>
      </c>
      <c r="BB74">
        <v>0.41099999999999998</v>
      </c>
      <c r="BC74" t="s">
        <v>2</v>
      </c>
      <c r="BD74">
        <v>3.1829999999999998</v>
      </c>
      <c r="BE74" t="s">
        <v>2</v>
      </c>
      <c r="BF74" t="s">
        <v>2</v>
      </c>
      <c r="BG74" t="s">
        <v>2</v>
      </c>
      <c r="BH74">
        <v>7.4999999999999997E-2</v>
      </c>
      <c r="BI74" t="s">
        <v>2</v>
      </c>
      <c r="BJ74" t="s">
        <v>2</v>
      </c>
      <c r="BK74" t="s">
        <v>2</v>
      </c>
      <c r="BL74" t="s">
        <v>2</v>
      </c>
      <c r="BM74" t="s">
        <v>2</v>
      </c>
      <c r="BN74">
        <v>1.071</v>
      </c>
      <c r="BO74">
        <v>8.1829999999999998</v>
      </c>
      <c r="BP74" t="s">
        <v>2</v>
      </c>
      <c r="BQ74">
        <v>1.581</v>
      </c>
      <c r="BR74" t="s">
        <v>2</v>
      </c>
      <c r="BS74">
        <v>1.2410000000000001</v>
      </c>
      <c r="BT74" t="s">
        <v>2</v>
      </c>
      <c r="BU74" t="s">
        <v>2</v>
      </c>
      <c r="BV74" t="s">
        <v>2</v>
      </c>
      <c r="BW74" t="s">
        <v>2</v>
      </c>
      <c r="BX74" t="s">
        <v>2</v>
      </c>
      <c r="BY74" t="s">
        <v>2</v>
      </c>
      <c r="BZ74" t="s">
        <v>2</v>
      </c>
      <c r="CA74">
        <v>303.68799999999999</v>
      </c>
      <c r="CB74" t="s">
        <v>2</v>
      </c>
      <c r="CC74" t="s">
        <v>2</v>
      </c>
      <c r="CG74" s="9">
        <f t="shared" si="3"/>
        <v>327.76400000000001</v>
      </c>
      <c r="CH74">
        <f>+BW$82</f>
        <v>0</v>
      </c>
      <c r="CI74" s="10"/>
      <c r="CJ74" s="7"/>
    </row>
    <row r="75" spans="2:88">
      <c r="B75" t="s">
        <v>89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>
        <v>3.9820000000000002</v>
      </c>
      <c r="AH75" t="s">
        <v>2</v>
      </c>
      <c r="AI75">
        <v>0.14000000000000001</v>
      </c>
      <c r="AJ75" t="s">
        <v>2</v>
      </c>
      <c r="AK75" t="s">
        <v>2</v>
      </c>
      <c r="AL75" t="s">
        <v>2</v>
      </c>
      <c r="AM75" t="s">
        <v>2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>
        <v>31.739000000000001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  <c r="BF75" t="s">
        <v>2</v>
      </c>
      <c r="BG75" t="s">
        <v>2</v>
      </c>
      <c r="BH75" t="s">
        <v>2</v>
      </c>
      <c r="BI75" t="s">
        <v>2</v>
      </c>
      <c r="BJ75">
        <v>124.199</v>
      </c>
      <c r="BK75" t="s">
        <v>2</v>
      </c>
      <c r="BL75" t="s">
        <v>2</v>
      </c>
      <c r="BM75" t="s">
        <v>2</v>
      </c>
      <c r="BN75" t="s">
        <v>2</v>
      </c>
      <c r="BO75" t="s">
        <v>2</v>
      </c>
      <c r="BP75" t="s">
        <v>2</v>
      </c>
      <c r="BQ75" t="s">
        <v>2</v>
      </c>
      <c r="BR75">
        <v>17.478000000000002</v>
      </c>
      <c r="BS75" t="s">
        <v>2</v>
      </c>
      <c r="BT75" t="s">
        <v>2</v>
      </c>
      <c r="BU75">
        <v>1330.1859999999999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 t="s">
        <v>2</v>
      </c>
      <c r="CB75" t="s">
        <v>2</v>
      </c>
      <c r="CC75">
        <v>16921.13</v>
      </c>
      <c r="CG75" s="9">
        <f t="shared" si="3"/>
        <v>18428.853999999999</v>
      </c>
      <c r="CH75">
        <f>+BX$82</f>
        <v>0</v>
      </c>
      <c r="CI75" s="10"/>
      <c r="CJ75" s="7"/>
    </row>
    <row r="76" spans="2:88">
      <c r="B76" t="s">
        <v>76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>
        <v>1.0999999999999999E-2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0.38200000000000001</v>
      </c>
      <c r="AF76" t="s">
        <v>2</v>
      </c>
      <c r="AG76" t="s">
        <v>2</v>
      </c>
      <c r="AH76" t="s">
        <v>2</v>
      </c>
      <c r="AI76">
        <v>4.8000000000000001E-2</v>
      </c>
      <c r="AJ76" t="s">
        <v>2</v>
      </c>
      <c r="AK76">
        <v>0.53600000000000003</v>
      </c>
      <c r="AL76" t="s">
        <v>2</v>
      </c>
      <c r="AM76" t="s">
        <v>2</v>
      </c>
      <c r="AN76" t="s">
        <v>2</v>
      </c>
      <c r="AO76" t="s">
        <v>2</v>
      </c>
      <c r="AP76" t="s">
        <v>2</v>
      </c>
      <c r="AQ76" t="s">
        <v>2</v>
      </c>
      <c r="AR76">
        <v>1.2E-2</v>
      </c>
      <c r="AS76" t="s">
        <v>2</v>
      </c>
      <c r="AT76">
        <v>0.68500000000000005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t="s">
        <v>2</v>
      </c>
      <c r="BC76">
        <v>1.1020000000000001</v>
      </c>
      <c r="BD76" t="s">
        <v>2</v>
      </c>
      <c r="BE76">
        <v>0.16900000000000001</v>
      </c>
      <c r="BF76">
        <v>0.16</v>
      </c>
      <c r="BG76">
        <v>0.126</v>
      </c>
      <c r="BH76" t="s">
        <v>2</v>
      </c>
      <c r="BI76">
        <v>33.497</v>
      </c>
      <c r="BJ76" t="s">
        <v>2</v>
      </c>
      <c r="BK76">
        <v>0.65</v>
      </c>
      <c r="BL76">
        <v>4.7E-2</v>
      </c>
      <c r="BM76">
        <v>69.962000000000003</v>
      </c>
      <c r="BN76" t="s">
        <v>2</v>
      </c>
      <c r="BO76" t="s">
        <v>2</v>
      </c>
      <c r="BP76">
        <v>99.846999999999994</v>
      </c>
      <c r="BQ76" t="s">
        <v>2</v>
      </c>
      <c r="BR76">
        <v>8.8780000000000001</v>
      </c>
      <c r="BS76" t="s">
        <v>2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 t="s">
        <v>2</v>
      </c>
      <c r="CB76" t="s">
        <v>2</v>
      </c>
      <c r="CC76">
        <v>211.727</v>
      </c>
      <c r="CG76" s="9">
        <f t="shared" si="3"/>
        <v>427.83899999999994</v>
      </c>
      <c r="CH76">
        <f>+BY$82</f>
        <v>0</v>
      </c>
      <c r="CI76" s="10"/>
      <c r="CJ76" s="7"/>
    </row>
    <row r="77" spans="2:88">
      <c r="B77" t="s">
        <v>77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>
        <v>0.14199999999999999</v>
      </c>
      <c r="AE77" t="s">
        <v>2</v>
      </c>
      <c r="AF77" t="s">
        <v>2</v>
      </c>
      <c r="AG77" t="s">
        <v>2</v>
      </c>
      <c r="AH77" t="s">
        <v>2</v>
      </c>
      <c r="AI77" t="s">
        <v>2</v>
      </c>
      <c r="AJ77">
        <v>0.25700000000000001</v>
      </c>
      <c r="AK77">
        <v>1.9359999999999999</v>
      </c>
      <c r="AL77" t="s">
        <v>2</v>
      </c>
      <c r="AM77" t="s">
        <v>2</v>
      </c>
      <c r="AN77" t="s">
        <v>2</v>
      </c>
      <c r="AO77" t="s">
        <v>2</v>
      </c>
      <c r="AP77">
        <v>0.22600000000000001</v>
      </c>
      <c r="AQ77">
        <v>1.089</v>
      </c>
      <c r="AR77">
        <v>1.2999999999999999E-2</v>
      </c>
      <c r="AS77">
        <v>0.20200000000000001</v>
      </c>
      <c r="AT77">
        <v>1.4470000000000001</v>
      </c>
      <c r="AU77" t="s">
        <v>2</v>
      </c>
      <c r="AV77">
        <v>1.802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>
        <v>3.484</v>
      </c>
      <c r="BD77" t="s">
        <v>2</v>
      </c>
      <c r="BE77">
        <v>1.79</v>
      </c>
      <c r="BF77">
        <v>1.0309999999999999</v>
      </c>
      <c r="BG77">
        <v>0.81399999999999995</v>
      </c>
      <c r="BH77" t="s">
        <v>2</v>
      </c>
      <c r="BI77">
        <v>29.273</v>
      </c>
      <c r="BJ77">
        <v>7.4169999999999998</v>
      </c>
      <c r="BK77">
        <v>0.72599999999999998</v>
      </c>
      <c r="BL77">
        <v>0.15</v>
      </c>
      <c r="BM77">
        <v>227.863</v>
      </c>
      <c r="BN77" t="s">
        <v>2</v>
      </c>
      <c r="BO77" t="s">
        <v>2</v>
      </c>
      <c r="BP77">
        <v>108.623</v>
      </c>
      <c r="BQ77" t="s">
        <v>2</v>
      </c>
      <c r="BR77">
        <v>12.311999999999999</v>
      </c>
      <c r="BS77" t="s">
        <v>2</v>
      </c>
      <c r="BT77" t="s">
        <v>2</v>
      </c>
      <c r="BU77" t="s">
        <v>2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2695.625</v>
      </c>
      <c r="CG77" s="9">
        <f t="shared" si="3"/>
        <v>3096.2219999999998</v>
      </c>
      <c r="CH77">
        <f>+BZ$82</f>
        <v>0</v>
      </c>
      <c r="CI77" s="10"/>
      <c r="CJ77" s="7"/>
    </row>
    <row r="78" spans="2:88">
      <c r="B78" t="s">
        <v>78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>
        <v>1.7000000000000001E-2</v>
      </c>
      <c r="Q78" t="s">
        <v>2</v>
      </c>
      <c r="R78" t="s">
        <v>2</v>
      </c>
      <c r="S78" t="s">
        <v>2</v>
      </c>
      <c r="T78" t="s">
        <v>2</v>
      </c>
      <c r="U78">
        <v>3.7999999999999999E-2</v>
      </c>
      <c r="V78" t="s">
        <v>2</v>
      </c>
      <c r="W78">
        <v>5.5E-2</v>
      </c>
      <c r="X78" t="s">
        <v>2</v>
      </c>
      <c r="Y78" t="s">
        <v>2</v>
      </c>
      <c r="Z78" t="s">
        <v>2</v>
      </c>
      <c r="AA78">
        <v>3.0000000000000001E-3</v>
      </c>
      <c r="AB78">
        <v>0.01</v>
      </c>
      <c r="AC78" t="s">
        <v>2</v>
      </c>
      <c r="AD78" t="s">
        <v>2</v>
      </c>
      <c r="AE78" t="s">
        <v>2</v>
      </c>
      <c r="AF78">
        <v>7.3999999999999996E-2</v>
      </c>
      <c r="AG78" t="s">
        <v>2</v>
      </c>
      <c r="AH78">
        <v>8.3000000000000004E-2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>
        <v>2.8000000000000001E-2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>
        <v>1.1910000000000001</v>
      </c>
      <c r="AV78" t="s">
        <v>2</v>
      </c>
      <c r="AW78">
        <v>1.1200000000000001</v>
      </c>
      <c r="AX78">
        <v>1.6919999999999999</v>
      </c>
      <c r="AY78">
        <v>0.112</v>
      </c>
      <c r="AZ78">
        <v>0.65200000000000002</v>
      </c>
      <c r="BA78">
        <v>1.1100000000000001</v>
      </c>
      <c r="BB78">
        <v>1.3180000000000001</v>
      </c>
      <c r="BC78" t="s">
        <v>2</v>
      </c>
      <c r="BD78">
        <v>7.91</v>
      </c>
      <c r="BE78" t="s">
        <v>2</v>
      </c>
      <c r="BF78" t="s">
        <v>2</v>
      </c>
      <c r="BG78" t="s">
        <v>2</v>
      </c>
      <c r="BH78">
        <v>0.51600000000000001</v>
      </c>
      <c r="BI78" t="s">
        <v>2</v>
      </c>
      <c r="BJ78" t="s">
        <v>2</v>
      </c>
      <c r="BK78" t="s">
        <v>2</v>
      </c>
      <c r="BL78" t="s">
        <v>2</v>
      </c>
      <c r="BM78" t="s">
        <v>2</v>
      </c>
      <c r="BN78">
        <v>5.0940000000000003</v>
      </c>
      <c r="BO78">
        <v>10.552</v>
      </c>
      <c r="BP78" t="s">
        <v>2</v>
      </c>
      <c r="BQ78">
        <v>47.170999999999999</v>
      </c>
      <c r="BR78" t="s">
        <v>2</v>
      </c>
      <c r="BS78">
        <v>53.924999999999997</v>
      </c>
      <c r="BT78">
        <v>3.3330000000000002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298.69900000000001</v>
      </c>
      <c r="CG78" s="9">
        <f t="shared" si="3"/>
        <v>434.70299999999997</v>
      </c>
      <c r="CH78">
        <f>+CA$82</f>
        <v>434.70499999999998</v>
      </c>
      <c r="CI78" s="10">
        <f t="shared" si="4"/>
        <v>2.6381946354977641</v>
      </c>
      <c r="CJ78" s="7">
        <f t="shared" si="5"/>
        <v>2.6381926373818883</v>
      </c>
    </row>
    <row r="79" spans="2:88">
      <c r="B79" t="s">
        <v>79</v>
      </c>
      <c r="C79">
        <v>0</v>
      </c>
      <c r="D79">
        <v>6.0000000000000001E-3</v>
      </c>
      <c r="E79">
        <v>5.8000000000000003E-2</v>
      </c>
      <c r="F79" t="s">
        <v>2</v>
      </c>
      <c r="G79">
        <v>6.4000000000000001E-2</v>
      </c>
      <c r="H79">
        <v>5.3999999999999999E-2</v>
      </c>
      <c r="I79">
        <v>3.5999999999999997E-2</v>
      </c>
      <c r="J79" t="s">
        <v>2</v>
      </c>
      <c r="K79">
        <v>0.186</v>
      </c>
      <c r="L79" t="s">
        <v>2</v>
      </c>
      <c r="M79">
        <v>0.13600000000000001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>
        <v>7.0999999999999994E-2</v>
      </c>
      <c r="U79" t="s">
        <v>2</v>
      </c>
      <c r="V79" t="s">
        <v>2</v>
      </c>
      <c r="W79" t="s">
        <v>2</v>
      </c>
      <c r="X79">
        <v>1.9E-2</v>
      </c>
      <c r="Y79" t="s">
        <v>2</v>
      </c>
      <c r="Z79" t="s">
        <v>2</v>
      </c>
      <c r="AA79" t="s">
        <v>2</v>
      </c>
      <c r="AB79" t="s">
        <v>2</v>
      </c>
      <c r="AC79">
        <v>7.6999999999999999E-2</v>
      </c>
      <c r="AD79" t="s">
        <v>2</v>
      </c>
      <c r="AE79" t="s">
        <v>2</v>
      </c>
      <c r="AF79" t="s">
        <v>2</v>
      </c>
      <c r="AG79">
        <v>7.8E-2</v>
      </c>
      <c r="AH79" t="s">
        <v>2</v>
      </c>
      <c r="AI79">
        <v>4.0000000000000001E-3</v>
      </c>
      <c r="AJ79" t="s">
        <v>2</v>
      </c>
      <c r="AK79">
        <v>7.0999999999999994E-2</v>
      </c>
      <c r="AL79" t="s">
        <v>2</v>
      </c>
      <c r="AM79" t="s">
        <v>2</v>
      </c>
      <c r="AN79" t="s">
        <v>2</v>
      </c>
      <c r="AO79" t="s">
        <v>2</v>
      </c>
      <c r="AP79" t="s">
        <v>2</v>
      </c>
      <c r="AQ79">
        <v>9.0999999999999998E-2</v>
      </c>
      <c r="AR79" t="s">
        <v>2</v>
      </c>
      <c r="AS79">
        <v>4.7E-2</v>
      </c>
      <c r="AT79">
        <v>6.7000000000000004E-2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 t="s">
        <v>2</v>
      </c>
      <c r="BD79" t="s">
        <v>2</v>
      </c>
      <c r="BE79" t="s">
        <v>2</v>
      </c>
      <c r="BF79" t="s">
        <v>2</v>
      </c>
      <c r="BG79" t="s">
        <v>2</v>
      </c>
      <c r="BH79" t="s">
        <v>2</v>
      </c>
      <c r="BI79" t="s">
        <v>2</v>
      </c>
      <c r="BJ79" t="s">
        <v>2</v>
      </c>
      <c r="BK79" t="s">
        <v>2</v>
      </c>
      <c r="BL79" t="s">
        <v>2</v>
      </c>
      <c r="BM79" t="s">
        <v>2</v>
      </c>
      <c r="BN79" t="s">
        <v>2</v>
      </c>
      <c r="BO79" t="s">
        <v>2</v>
      </c>
      <c r="BP79" t="s">
        <v>2</v>
      </c>
      <c r="BQ79" t="s">
        <v>2</v>
      </c>
      <c r="BR79" t="s">
        <v>2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>
        <v>1.2999999999999999E-2</v>
      </c>
      <c r="CG79" s="9">
        <f t="shared" si="3"/>
        <v>1.0779999999999998</v>
      </c>
      <c r="CH79">
        <f>+CB$82</f>
        <v>1.079</v>
      </c>
      <c r="CI79" s="10">
        <f t="shared" si="4"/>
        <v>3.3021444682910656E-2</v>
      </c>
      <c r="CJ79" s="7">
        <f t="shared" si="5"/>
        <v>3.2618760850719838E-2</v>
      </c>
    </row>
    <row r="80" spans="2:88">
      <c r="B80" t="s">
        <v>80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>
        <v>0.24199999999999999</v>
      </c>
      <c r="I80">
        <v>0.188</v>
      </c>
      <c r="J80" t="s">
        <v>2</v>
      </c>
      <c r="K80">
        <v>0.60199999999999998</v>
      </c>
      <c r="L80" t="s">
        <v>2</v>
      </c>
      <c r="M80">
        <v>0.91900000000000004</v>
      </c>
      <c r="N80" t="s">
        <v>2</v>
      </c>
      <c r="O80" t="s">
        <v>2</v>
      </c>
      <c r="P80" t="s">
        <v>2</v>
      </c>
      <c r="Q80">
        <v>0.06</v>
      </c>
      <c r="R80" t="s">
        <v>2</v>
      </c>
      <c r="S80">
        <v>2.15</v>
      </c>
      <c r="T80">
        <v>4.5999999999999999E-2</v>
      </c>
      <c r="U80" t="s">
        <v>2</v>
      </c>
      <c r="V80">
        <v>1.7210000000000001</v>
      </c>
      <c r="W80" t="s">
        <v>2</v>
      </c>
      <c r="X80">
        <v>4.7E-2</v>
      </c>
      <c r="Y80" t="s">
        <v>2</v>
      </c>
      <c r="Z80" t="s">
        <v>2</v>
      </c>
      <c r="AA80" t="s">
        <v>2</v>
      </c>
      <c r="AB80" t="s">
        <v>2</v>
      </c>
      <c r="AC80">
        <v>1.524</v>
      </c>
      <c r="AD80">
        <v>0.13700000000000001</v>
      </c>
      <c r="AE80">
        <v>0.30199999999999999</v>
      </c>
      <c r="AF80" t="s">
        <v>2</v>
      </c>
      <c r="AG80">
        <v>6.1369999999999996</v>
      </c>
      <c r="AH80" t="s">
        <v>2</v>
      </c>
      <c r="AI80">
        <v>2.9000000000000001E-2</v>
      </c>
      <c r="AJ80">
        <v>0.24</v>
      </c>
      <c r="AK80">
        <v>0.69399999999999995</v>
      </c>
      <c r="AL80">
        <v>6.0999999999999999E-2</v>
      </c>
      <c r="AM80" t="s">
        <v>2</v>
      </c>
      <c r="AN80" t="s">
        <v>2</v>
      </c>
      <c r="AO80">
        <v>0.77500000000000002</v>
      </c>
      <c r="AP80">
        <v>3.625</v>
      </c>
      <c r="AQ80">
        <v>1.393</v>
      </c>
      <c r="AR80">
        <v>0.14599999999999999</v>
      </c>
      <c r="AS80">
        <v>4.149</v>
      </c>
      <c r="AT80" t="s">
        <v>2</v>
      </c>
      <c r="AU80" t="s">
        <v>2</v>
      </c>
      <c r="AV80">
        <v>7.6139999999999999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>
        <v>0.71699999999999997</v>
      </c>
      <c r="BD80" t="s">
        <v>2</v>
      </c>
      <c r="BE80">
        <v>3.698</v>
      </c>
      <c r="BF80">
        <v>3.649</v>
      </c>
      <c r="BG80">
        <v>2.88</v>
      </c>
      <c r="BH80" t="s">
        <v>2</v>
      </c>
      <c r="BI80">
        <v>1.657</v>
      </c>
      <c r="BJ80">
        <v>44.484000000000002</v>
      </c>
      <c r="BK80">
        <v>0.38500000000000001</v>
      </c>
      <c r="BL80" t="s">
        <v>2</v>
      </c>
      <c r="BM80">
        <v>372.55399999999997</v>
      </c>
      <c r="BN80" t="s">
        <v>2</v>
      </c>
      <c r="BO80" t="s">
        <v>2</v>
      </c>
      <c r="BP80">
        <v>4987.9750000000004</v>
      </c>
      <c r="BQ80" t="s">
        <v>2</v>
      </c>
      <c r="BR80">
        <v>21.481000000000002</v>
      </c>
      <c r="BS80" t="s">
        <v>2</v>
      </c>
      <c r="BT80" t="s">
        <v>2</v>
      </c>
      <c r="BU80">
        <v>203.63200000000001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 t="s">
        <v>2</v>
      </c>
      <c r="CG80" s="9">
        <f t="shared" si="3"/>
        <v>5675.9129999999996</v>
      </c>
      <c r="CH80">
        <f>+CC$82</f>
        <v>22686.95</v>
      </c>
      <c r="CI80" s="10">
        <f t="shared" si="4"/>
        <v>4.3557761139014932</v>
      </c>
      <c r="CJ80" s="7">
        <f t="shared" si="5"/>
        <v>3.7540357300008176</v>
      </c>
    </row>
    <row r="81" spans="2:88">
      <c r="B81" t="s">
        <v>81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>
        <v>0</v>
      </c>
      <c r="CB81">
        <v>0</v>
      </c>
      <c r="CC81">
        <v>0</v>
      </c>
      <c r="CG81" s="9">
        <f t="shared" si="3"/>
        <v>0</v>
      </c>
      <c r="CH81">
        <f>+CD$82</f>
        <v>0</v>
      </c>
      <c r="CI81" s="10"/>
      <c r="CJ81" s="7"/>
    </row>
    <row r="82" spans="2:88">
      <c r="B82" t="s">
        <v>82</v>
      </c>
      <c r="C82">
        <v>1.369</v>
      </c>
      <c r="D82">
        <v>0.86899999999999999</v>
      </c>
      <c r="E82">
        <v>2.9420000000000002</v>
      </c>
      <c r="F82">
        <v>0.05</v>
      </c>
      <c r="G82">
        <v>0.41699999999999998</v>
      </c>
      <c r="H82">
        <v>13.467000000000001</v>
      </c>
      <c r="I82">
        <v>2.2730000000000001</v>
      </c>
      <c r="J82">
        <v>0.23400000000000001</v>
      </c>
      <c r="K82">
        <v>25.045000000000002</v>
      </c>
      <c r="L82">
        <v>7.9000000000000001E-2</v>
      </c>
      <c r="M82">
        <v>6.6950000000000003</v>
      </c>
      <c r="N82">
        <v>0.16700000000000001</v>
      </c>
      <c r="O82">
        <v>4.7869999999999999</v>
      </c>
      <c r="P82">
        <v>1.8959999999999999</v>
      </c>
      <c r="Q82">
        <v>6.4790000000000001</v>
      </c>
      <c r="R82">
        <v>23.007000000000001</v>
      </c>
      <c r="S82">
        <v>24.207999999999998</v>
      </c>
      <c r="T82">
        <v>3.6819999999999999</v>
      </c>
      <c r="U82">
        <v>0.96299999999999997</v>
      </c>
      <c r="V82">
        <v>10.48</v>
      </c>
      <c r="W82">
        <v>0.79</v>
      </c>
      <c r="X82">
        <v>0.88</v>
      </c>
      <c r="Y82">
        <v>1.6779999999999999</v>
      </c>
      <c r="Z82">
        <v>2.78</v>
      </c>
      <c r="AA82">
        <v>0.77100000000000002</v>
      </c>
      <c r="AB82">
        <v>0.18099999999999999</v>
      </c>
      <c r="AC82">
        <v>12.519</v>
      </c>
      <c r="AD82">
        <v>3.641</v>
      </c>
      <c r="AE82">
        <v>2.7959999999999998</v>
      </c>
      <c r="AF82">
        <v>0.60899999999999999</v>
      </c>
      <c r="AG82">
        <v>51.75</v>
      </c>
      <c r="AH82">
        <v>1.0680000000000001</v>
      </c>
      <c r="AI82">
        <v>1.016</v>
      </c>
      <c r="AJ82">
        <v>2.9780000000000002</v>
      </c>
      <c r="AK82">
        <v>12.331</v>
      </c>
      <c r="AL82">
        <v>0.37</v>
      </c>
      <c r="AM82">
        <v>1.0589999999999999</v>
      </c>
      <c r="AN82">
        <v>0.2</v>
      </c>
      <c r="AO82">
        <v>3.4870000000000001</v>
      </c>
      <c r="AP82">
        <v>16.696999999999999</v>
      </c>
      <c r="AQ82">
        <v>14.593999999999999</v>
      </c>
      <c r="AR82">
        <v>0.56699999999999995</v>
      </c>
      <c r="AS82">
        <v>14.651999999999999</v>
      </c>
      <c r="AT82">
        <v>6.4589999999999996</v>
      </c>
      <c r="AU82">
        <v>2.5590000000000002</v>
      </c>
      <c r="AV82">
        <v>87.415000000000006</v>
      </c>
      <c r="AW82">
        <v>10.957000000000001</v>
      </c>
      <c r="AX82">
        <v>5.1660000000000004</v>
      </c>
      <c r="AY82">
        <v>0.36499999999999999</v>
      </c>
      <c r="AZ82">
        <v>1.3819999999999999</v>
      </c>
      <c r="BA82">
        <v>2.3540000000000001</v>
      </c>
      <c r="BB82">
        <v>2.7909999999999999</v>
      </c>
      <c r="BC82">
        <v>8.4339999999999993</v>
      </c>
      <c r="BD82">
        <v>17.713999999999999</v>
      </c>
      <c r="BE82">
        <v>9.5440000000000005</v>
      </c>
      <c r="BF82">
        <v>7.1959999999999997</v>
      </c>
      <c r="BG82">
        <v>5.6790000000000003</v>
      </c>
      <c r="BH82">
        <v>2.23</v>
      </c>
      <c r="BI82">
        <v>88.822000000000003</v>
      </c>
      <c r="BJ82">
        <v>246.43899999999999</v>
      </c>
      <c r="BK82">
        <v>2.7080000000000002</v>
      </c>
      <c r="BL82">
        <v>0.248</v>
      </c>
      <c r="BM82">
        <v>915.58500000000004</v>
      </c>
      <c r="BN82">
        <v>7.2969999999999997</v>
      </c>
      <c r="BO82">
        <v>20.757000000000001</v>
      </c>
      <c r="BP82">
        <v>5543.51</v>
      </c>
      <c r="BQ82">
        <v>51.988999999999997</v>
      </c>
      <c r="BR82">
        <v>65.063999999999993</v>
      </c>
      <c r="BS82">
        <v>58.021999999999998</v>
      </c>
      <c r="BT82">
        <v>25.702999999999999</v>
      </c>
      <c r="BU82">
        <v>1591.8510000000001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434.70499999999998</v>
      </c>
      <c r="CB82">
        <v>1.079</v>
      </c>
      <c r="CC82">
        <v>22686.95</v>
      </c>
      <c r="CG82" s="9">
        <f t="shared" si="3"/>
        <v>32187.497000000003</v>
      </c>
      <c r="CH82">
        <f>+CE$82</f>
        <v>0</v>
      </c>
      <c r="CI82" s="10"/>
      <c r="CJ82" s="7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J82"/>
  <sheetViews>
    <sheetView topLeftCell="BP14" workbookViewId="0">
      <selection activeCell="CN56" sqref="CN56"/>
    </sheetView>
  </sheetViews>
  <sheetFormatPr baseColWidth="10" defaultRowHeight="15" x14ac:dyDescent="0"/>
  <cols>
    <col min="87" max="87" width="11.5" bestFit="1" customWidth="1"/>
  </cols>
  <sheetData>
    <row r="1" spans="2:88">
      <c r="B1" t="s">
        <v>0</v>
      </c>
    </row>
    <row r="2" spans="2:88">
      <c r="B2" t="s">
        <v>1</v>
      </c>
      <c r="C2">
        <v>8.0000000000000002E-3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>
        <v>0.375</v>
      </c>
      <c r="CG2" s="9">
        <f>+SUM(C2:CC2)</f>
        <v>0.38300000000000001</v>
      </c>
      <c r="CH2">
        <f>+C82</f>
        <v>1.337</v>
      </c>
      <c r="CI2" s="10">
        <f>+LOG(CH2)</f>
        <v>0.12613140726198435</v>
      </c>
      <c r="CJ2" s="7">
        <f>+LOG(CG2)</f>
        <v>-0.41680122603137726</v>
      </c>
    </row>
    <row r="3" spans="2:88">
      <c r="B3" t="s">
        <v>3</v>
      </c>
      <c r="C3">
        <v>0.152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>
        <v>0.10199999999999999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0.40699999999999997</v>
      </c>
      <c r="CG3" s="9">
        <f t="shared" ref="CG3:CG66" si="0">+SUM(C3:CC3)</f>
        <v>0.66100000000000003</v>
      </c>
      <c r="CH3">
        <f>+D$82</f>
        <v>0.48699999999999999</v>
      </c>
      <c r="CI3" s="10">
        <f t="shared" ref="CI3:CI66" si="1">+LOG(CH3)</f>
        <v>-0.3124710387853657</v>
      </c>
      <c r="CJ3" s="7">
        <f t="shared" ref="CJ3:CJ66" si="2">+LOG(CG3)</f>
        <v>-0.17979854051435976</v>
      </c>
    </row>
    <row r="4" spans="2:88">
      <c r="B4" t="s">
        <v>4</v>
      </c>
      <c r="C4">
        <v>4.0000000000000001E-3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0.26700000000000002</v>
      </c>
      <c r="CG4" s="9">
        <f t="shared" si="0"/>
        <v>0.27100000000000002</v>
      </c>
      <c r="CH4">
        <f>+E$82</f>
        <v>1.3320000000000001</v>
      </c>
      <c r="CI4" s="10">
        <f t="shared" si="1"/>
        <v>0.12450422483428228</v>
      </c>
      <c r="CJ4" s="7">
        <f t="shared" si="2"/>
        <v>-0.56703070912559428</v>
      </c>
    </row>
    <row r="5" spans="2:88">
      <c r="B5" t="s">
        <v>83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>
        <v>5.0000000000000001E-3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>
        <v>8.9999999999999993E-3</v>
      </c>
      <c r="CB5" t="s">
        <v>2</v>
      </c>
      <c r="CC5" t="s">
        <v>2</v>
      </c>
      <c r="CG5" s="9">
        <f t="shared" si="0"/>
        <v>1.3999999999999999E-2</v>
      </c>
      <c r="CH5">
        <f>+F$82</f>
        <v>2.4E-2</v>
      </c>
      <c r="CI5" s="10">
        <f t="shared" si="1"/>
        <v>-1.6197887582883939</v>
      </c>
      <c r="CJ5" s="7">
        <f t="shared" si="2"/>
        <v>-1.853871964321762</v>
      </c>
    </row>
    <row r="6" spans="2:88">
      <c r="B6" t="s">
        <v>6</v>
      </c>
      <c r="C6">
        <v>1E-3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>
        <v>0.06</v>
      </c>
      <c r="CG6" s="9">
        <f t="shared" si="0"/>
        <v>6.0999999999999999E-2</v>
      </c>
      <c r="CH6">
        <f>+G$82</f>
        <v>0.29799999999999999</v>
      </c>
      <c r="CI6" s="10">
        <f t="shared" si="1"/>
        <v>-0.52578373592374483</v>
      </c>
      <c r="CJ6" s="7">
        <f t="shared" si="2"/>
        <v>-1.2146701649892331</v>
      </c>
    </row>
    <row r="7" spans="2:88">
      <c r="B7" t="s">
        <v>7</v>
      </c>
      <c r="C7">
        <v>0.20300000000000001</v>
      </c>
      <c r="D7">
        <v>0.245</v>
      </c>
      <c r="E7">
        <v>0.20699999999999999</v>
      </c>
      <c r="F7" t="s">
        <v>2</v>
      </c>
      <c r="G7">
        <v>3.3000000000000002E-2</v>
      </c>
      <c r="H7">
        <v>8.4000000000000005E-2</v>
      </c>
      <c r="I7" t="s">
        <v>2</v>
      </c>
      <c r="J7" t="s">
        <v>2</v>
      </c>
      <c r="K7">
        <v>0.47099999999999997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>
        <v>0.25700000000000001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>
        <v>0.62</v>
      </c>
      <c r="AH7" t="s">
        <v>2</v>
      </c>
      <c r="AI7" t="s">
        <v>2</v>
      </c>
      <c r="AJ7" t="s">
        <v>2</v>
      </c>
      <c r="AK7">
        <v>0.129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2.319</v>
      </c>
      <c r="CG7" s="9">
        <f t="shared" si="0"/>
        <v>4.5679999999999996</v>
      </c>
      <c r="CH7">
        <f>+H$82</f>
        <v>2.903</v>
      </c>
      <c r="CI7" s="10">
        <f t="shared" si="1"/>
        <v>0.46284703583167375</v>
      </c>
      <c r="CJ7" s="7">
        <f t="shared" si="2"/>
        <v>0.65972609523779158</v>
      </c>
    </row>
    <row r="8" spans="2:88">
      <c r="B8" t="s">
        <v>8</v>
      </c>
      <c r="C8">
        <v>0.17</v>
      </c>
      <c r="D8" t="s">
        <v>2</v>
      </c>
      <c r="E8" t="s">
        <v>2</v>
      </c>
      <c r="F8" t="s">
        <v>2</v>
      </c>
      <c r="G8">
        <v>8.7999999999999995E-2</v>
      </c>
      <c r="H8" t="s">
        <v>2</v>
      </c>
      <c r="I8" t="s">
        <v>2</v>
      </c>
      <c r="J8" t="s">
        <v>2</v>
      </c>
      <c r="K8">
        <v>4.7E-2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4.2000000000000003E-2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0.45100000000000001</v>
      </c>
      <c r="CG8" s="9">
        <f t="shared" si="0"/>
        <v>0.79800000000000004</v>
      </c>
      <c r="CH8">
        <f>+I$82</f>
        <v>0.98299999999999998</v>
      </c>
      <c r="CI8" s="10">
        <f t="shared" si="1"/>
        <v>-7.4464821678643838E-3</v>
      </c>
      <c r="CJ8" s="7">
        <f t="shared" si="2"/>
        <v>-9.7997108649270553E-2</v>
      </c>
    </row>
    <row r="9" spans="2:88">
      <c r="B9" t="s">
        <v>9</v>
      </c>
      <c r="C9" t="s">
        <v>2</v>
      </c>
      <c r="D9" t="s">
        <v>2</v>
      </c>
      <c r="E9" t="s">
        <v>2</v>
      </c>
      <c r="F9">
        <v>4.0000000000000001E-3</v>
      </c>
      <c r="G9">
        <v>1.7999999999999999E-2</v>
      </c>
      <c r="H9" t="s">
        <v>2</v>
      </c>
      <c r="I9" t="s">
        <v>2</v>
      </c>
      <c r="J9" t="s">
        <v>2</v>
      </c>
      <c r="K9" t="s">
        <v>2</v>
      </c>
      <c r="L9">
        <v>0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>
        <v>3.5000000000000003E-2</v>
      </c>
      <c r="CB9" t="s">
        <v>2</v>
      </c>
      <c r="CC9" t="s">
        <v>2</v>
      </c>
      <c r="CG9" s="9">
        <f t="shared" si="0"/>
        <v>5.7000000000000002E-2</v>
      </c>
      <c r="CH9">
        <f>+J$82</f>
        <v>7.0000000000000007E-2</v>
      </c>
      <c r="CI9" s="10">
        <f t="shared" si="1"/>
        <v>-1.1549019599857431</v>
      </c>
      <c r="CJ9" s="7">
        <f t="shared" si="2"/>
        <v>-1.2441251443275085</v>
      </c>
    </row>
    <row r="10" spans="2:88">
      <c r="B10" t="s">
        <v>84</v>
      </c>
      <c r="C10" t="s">
        <v>2</v>
      </c>
      <c r="D10" t="s">
        <v>2</v>
      </c>
      <c r="E10">
        <v>0.151</v>
      </c>
      <c r="F10" t="s">
        <v>2</v>
      </c>
      <c r="G10" t="s">
        <v>2</v>
      </c>
      <c r="H10">
        <v>0.53100000000000003</v>
      </c>
      <c r="I10" t="s">
        <v>2</v>
      </c>
      <c r="J10" t="s">
        <v>2</v>
      </c>
      <c r="K10">
        <v>0.27300000000000002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>
        <v>0.26100000000000001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>
        <v>1.6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>
        <v>1.06</v>
      </c>
      <c r="CG10" s="9">
        <f t="shared" si="0"/>
        <v>3.8760000000000003</v>
      </c>
      <c r="CH10">
        <f>+K$82</f>
        <v>4.4950000000000001</v>
      </c>
      <c r="CI10" s="10">
        <f t="shared" si="1"/>
        <v>0.65272969606924758</v>
      </c>
      <c r="CJ10" s="7">
        <f t="shared" si="2"/>
        <v>0.58838376837872775</v>
      </c>
    </row>
    <row r="11" spans="2:88">
      <c r="B11" t="s">
        <v>11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>
        <v>3.0000000000000001E-3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>
        <v>1E-3</v>
      </c>
      <c r="CB11" t="s">
        <v>2</v>
      </c>
      <c r="CC11" t="s">
        <v>2</v>
      </c>
      <c r="CG11" s="9">
        <f t="shared" si="0"/>
        <v>4.0000000000000001E-3</v>
      </c>
      <c r="CH11">
        <f>+L$82</f>
        <v>6.0000000000000001E-3</v>
      </c>
      <c r="CI11" s="10">
        <f t="shared" si="1"/>
        <v>-2.2218487496163561</v>
      </c>
      <c r="CJ11" s="7">
        <f t="shared" si="2"/>
        <v>-2.3979400086720375</v>
      </c>
    </row>
    <row r="12" spans="2:88">
      <c r="B12" t="s">
        <v>12</v>
      </c>
      <c r="C12">
        <v>0.14099999999999999</v>
      </c>
      <c r="D12" t="s">
        <v>2</v>
      </c>
      <c r="E12">
        <v>0.01</v>
      </c>
      <c r="F12" t="s">
        <v>2</v>
      </c>
      <c r="G12">
        <v>2E-3</v>
      </c>
      <c r="H12">
        <v>0.379</v>
      </c>
      <c r="I12">
        <v>8.5999999999999993E-2</v>
      </c>
      <c r="J12" t="s">
        <v>2</v>
      </c>
      <c r="K12">
        <v>0.114</v>
      </c>
      <c r="L12" t="s">
        <v>2</v>
      </c>
      <c r="M12">
        <v>2.7E-2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>
        <v>0.78500000000000003</v>
      </c>
      <c r="CG12" s="9">
        <f t="shared" si="0"/>
        <v>1.544</v>
      </c>
      <c r="CH12">
        <f>+M$82</f>
        <v>1.649</v>
      </c>
      <c r="CI12" s="10">
        <f t="shared" si="1"/>
        <v>0.21722065564451878</v>
      </c>
      <c r="CJ12" s="7">
        <f t="shared" si="2"/>
        <v>0.18864729599971736</v>
      </c>
    </row>
    <row r="13" spans="2:88">
      <c r="B13" t="s">
        <v>13</v>
      </c>
      <c r="C13" t="s">
        <v>2</v>
      </c>
      <c r="D13" t="s">
        <v>2</v>
      </c>
      <c r="E13">
        <v>0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>
        <v>1E-3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>
        <v>0</v>
      </c>
      <c r="CB13" t="s">
        <v>2</v>
      </c>
      <c r="CC13" t="s">
        <v>2</v>
      </c>
      <c r="CG13" s="9">
        <f t="shared" si="0"/>
        <v>1E-3</v>
      </c>
      <c r="CH13">
        <f>+N$82</f>
        <v>2E-3</v>
      </c>
      <c r="CI13" s="10">
        <f t="shared" si="1"/>
        <v>-2.6989700043360187</v>
      </c>
      <c r="CJ13" s="7">
        <f t="shared" si="2"/>
        <v>-3</v>
      </c>
    </row>
    <row r="14" spans="2:88">
      <c r="B14" t="s">
        <v>14</v>
      </c>
      <c r="C14" t="s">
        <v>2</v>
      </c>
      <c r="D14">
        <v>0.107</v>
      </c>
      <c r="E14" t="s">
        <v>2</v>
      </c>
      <c r="F14" t="s">
        <v>2</v>
      </c>
      <c r="G14" t="s">
        <v>2</v>
      </c>
      <c r="H14" t="s">
        <v>2</v>
      </c>
      <c r="I14">
        <v>6.7000000000000004E-2</v>
      </c>
      <c r="J14" t="s">
        <v>2</v>
      </c>
      <c r="K14">
        <v>6.3E-2</v>
      </c>
      <c r="L14" t="s">
        <v>2</v>
      </c>
      <c r="M14">
        <v>6.2E-2</v>
      </c>
      <c r="N14" t="s">
        <v>2</v>
      </c>
      <c r="O14">
        <v>1.2999999999999999E-2</v>
      </c>
      <c r="P14" t="s">
        <v>2</v>
      </c>
      <c r="Q14" t="s">
        <v>2</v>
      </c>
      <c r="R14" t="s">
        <v>2</v>
      </c>
      <c r="S14" t="s">
        <v>2</v>
      </c>
      <c r="T14">
        <v>0.104</v>
      </c>
      <c r="U14" t="s">
        <v>2</v>
      </c>
      <c r="V14">
        <v>6.0999999999999999E-2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 t="s">
        <v>2</v>
      </c>
      <c r="CB14" t="s">
        <v>2</v>
      </c>
      <c r="CC14">
        <v>0.56499999999999995</v>
      </c>
      <c r="CG14" s="9">
        <f t="shared" si="0"/>
        <v>1.0419999999999998</v>
      </c>
      <c r="CH14">
        <f>+O$82</f>
        <v>0.89700000000000002</v>
      </c>
      <c r="CI14" s="10">
        <f t="shared" si="1"/>
        <v>-4.7207556955907906E-2</v>
      </c>
      <c r="CJ14" s="7">
        <f t="shared" si="2"/>
        <v>1.7867718963505592E-2</v>
      </c>
    </row>
    <row r="15" spans="2:88">
      <c r="B15" t="s">
        <v>15</v>
      </c>
      <c r="C15" t="s">
        <v>2</v>
      </c>
      <c r="D15" t="s">
        <v>2</v>
      </c>
      <c r="E15">
        <v>3.4000000000000002E-2</v>
      </c>
      <c r="F15">
        <v>5.0000000000000001E-3</v>
      </c>
      <c r="G15">
        <v>5.0000000000000001E-3</v>
      </c>
      <c r="H15" t="s">
        <v>2</v>
      </c>
      <c r="I15" t="s">
        <v>2</v>
      </c>
      <c r="J15" t="s">
        <v>2</v>
      </c>
      <c r="K15" t="s">
        <v>2</v>
      </c>
      <c r="L15">
        <v>1E-3</v>
      </c>
      <c r="M15" t="s">
        <v>2</v>
      </c>
      <c r="N15" t="s">
        <v>2</v>
      </c>
      <c r="O15" t="s">
        <v>2</v>
      </c>
      <c r="P15">
        <v>8.0000000000000002E-3</v>
      </c>
      <c r="Q15" t="s">
        <v>2</v>
      </c>
      <c r="R15" t="s">
        <v>2</v>
      </c>
      <c r="S15" t="s">
        <v>2</v>
      </c>
      <c r="T15" t="s">
        <v>2</v>
      </c>
      <c r="U15">
        <v>3.2000000000000001E-2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>
        <v>0.11799999999999999</v>
      </c>
      <c r="CB15" t="s">
        <v>2</v>
      </c>
      <c r="CC15" t="s">
        <v>2</v>
      </c>
      <c r="CG15" s="9">
        <f t="shared" si="0"/>
        <v>0.20299999999999999</v>
      </c>
      <c r="CH15">
        <f>+P$82</f>
        <v>0.16400000000000001</v>
      </c>
      <c r="CI15" s="10">
        <f t="shared" si="1"/>
        <v>-0.78515615195230215</v>
      </c>
      <c r="CJ15" s="7">
        <f t="shared" si="2"/>
        <v>-0.69250396208678711</v>
      </c>
    </row>
    <row r="16" spans="2:88">
      <c r="B16" t="s">
        <v>16</v>
      </c>
      <c r="C16">
        <v>0.104</v>
      </c>
      <c r="D16" t="s">
        <v>2</v>
      </c>
      <c r="E16" t="s">
        <v>2</v>
      </c>
      <c r="F16" t="s">
        <v>2</v>
      </c>
      <c r="G16" t="s">
        <v>2</v>
      </c>
      <c r="H16">
        <v>1.22</v>
      </c>
      <c r="I16" t="s">
        <v>2</v>
      </c>
      <c r="J16" t="s">
        <v>2</v>
      </c>
      <c r="K16" t="s">
        <v>2</v>
      </c>
      <c r="L16" t="s">
        <v>2</v>
      </c>
      <c r="M16">
        <v>0.379</v>
      </c>
      <c r="N16" t="s">
        <v>2</v>
      </c>
      <c r="O16">
        <v>0.1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 t="s">
        <v>2</v>
      </c>
      <c r="CB16" t="s">
        <v>2</v>
      </c>
      <c r="CC16">
        <v>2.113</v>
      </c>
      <c r="CG16" s="9">
        <f t="shared" si="0"/>
        <v>3.9160000000000004</v>
      </c>
      <c r="CH16">
        <f>+Q$82</f>
        <v>1.4159999999999999</v>
      </c>
      <c r="CI16" s="10">
        <f t="shared" si="1"/>
        <v>0.15106325335375018</v>
      </c>
      <c r="CJ16" s="7">
        <f t="shared" si="2"/>
        <v>0.59284268313110022</v>
      </c>
    </row>
    <row r="17" spans="2:88">
      <c r="B17" t="s">
        <v>17</v>
      </c>
      <c r="C17">
        <v>8.0000000000000002E-3</v>
      </c>
      <c r="D17">
        <v>2.5000000000000001E-2</v>
      </c>
      <c r="E17" t="s">
        <v>2</v>
      </c>
      <c r="F17" t="s">
        <v>2</v>
      </c>
      <c r="G17" t="s">
        <v>2</v>
      </c>
      <c r="H17">
        <v>0.14099999999999999</v>
      </c>
      <c r="I17">
        <v>2.8000000000000001E-2</v>
      </c>
      <c r="J17" t="s">
        <v>2</v>
      </c>
      <c r="K17">
        <v>0.51500000000000001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>
        <v>1.7000000000000001E-2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>
        <v>3.3000000000000002E-2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0.246</v>
      </c>
      <c r="CG17" s="9">
        <f t="shared" si="0"/>
        <v>1.0129999999999999</v>
      </c>
      <c r="CH17">
        <f>+R$82</f>
        <v>0.97699999999999998</v>
      </c>
      <c r="CI17" s="10">
        <f t="shared" si="1"/>
        <v>-1.0105436281226938E-2</v>
      </c>
      <c r="CJ17" s="7">
        <f t="shared" si="2"/>
        <v>5.6094453602803856E-3</v>
      </c>
    </row>
    <row r="18" spans="2:88">
      <c r="B18" t="s">
        <v>18</v>
      </c>
      <c r="C18">
        <v>1.4999999999999999E-2</v>
      </c>
      <c r="D18">
        <v>1.7999999999999999E-2</v>
      </c>
      <c r="E18">
        <v>0.03</v>
      </c>
      <c r="F18" t="s">
        <v>2</v>
      </c>
      <c r="G18" t="s">
        <v>2</v>
      </c>
      <c r="H18">
        <v>9.6000000000000002E-2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>
        <v>0.01</v>
      </c>
      <c r="T18">
        <v>1.6E-2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>
        <v>6.7000000000000004E-2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0.53300000000000003</v>
      </c>
      <c r="CG18" s="9">
        <f t="shared" si="0"/>
        <v>0.78500000000000003</v>
      </c>
      <c r="CH18">
        <f>+S$82</f>
        <v>1.444</v>
      </c>
      <c r="CI18" s="10">
        <f t="shared" si="1"/>
        <v>0.15956719323362029</v>
      </c>
      <c r="CJ18" s="7">
        <f t="shared" si="2"/>
        <v>-0.10513034325474745</v>
      </c>
    </row>
    <row r="19" spans="2:88">
      <c r="B19" t="s">
        <v>19</v>
      </c>
      <c r="C19" t="s">
        <v>2</v>
      </c>
      <c r="D19" t="s">
        <v>2</v>
      </c>
      <c r="E19">
        <v>7.0000000000000007E-2</v>
      </c>
      <c r="F19" t="s">
        <v>2</v>
      </c>
      <c r="G19">
        <v>0.01</v>
      </c>
      <c r="H19" t="s">
        <v>2</v>
      </c>
      <c r="I19">
        <v>7.0000000000000007E-2</v>
      </c>
      <c r="J19" t="s">
        <v>2</v>
      </c>
      <c r="K19">
        <v>9.4E-2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>
        <v>5.8999999999999997E-2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>
        <v>5.2999999999999999E-2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0.435</v>
      </c>
      <c r="CG19" s="9">
        <f t="shared" si="0"/>
        <v>0.79100000000000004</v>
      </c>
      <c r="CH19">
        <f>+T$82</f>
        <v>0.48499999999999999</v>
      </c>
      <c r="CI19" s="10">
        <f t="shared" si="1"/>
        <v>-0.31425826139773638</v>
      </c>
      <c r="CJ19" s="7">
        <f t="shared" si="2"/>
        <v>-0.10182351650232342</v>
      </c>
    </row>
    <row r="20" spans="2:88">
      <c r="B20" t="s">
        <v>20</v>
      </c>
      <c r="C20" t="s">
        <v>2</v>
      </c>
      <c r="D20" t="s">
        <v>2</v>
      </c>
      <c r="E20">
        <v>4.7E-2</v>
      </c>
      <c r="F20" t="s">
        <v>2</v>
      </c>
      <c r="G20">
        <v>7.0000000000000001E-3</v>
      </c>
      <c r="H20" t="s">
        <v>2</v>
      </c>
      <c r="I20" t="s">
        <v>2</v>
      </c>
      <c r="J20">
        <v>2.1999999999999999E-2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>
        <v>0.113</v>
      </c>
      <c r="CB20" t="s">
        <v>2</v>
      </c>
      <c r="CC20" t="s">
        <v>2</v>
      </c>
      <c r="CG20" s="9">
        <f t="shared" si="0"/>
        <v>0.189</v>
      </c>
      <c r="CH20">
        <f>+U$82</f>
        <v>0.126</v>
      </c>
      <c r="CI20" s="10">
        <f t="shared" si="1"/>
        <v>-0.89962945488243706</v>
      </c>
      <c r="CJ20" s="7">
        <f t="shared" si="2"/>
        <v>-0.72353819582675583</v>
      </c>
    </row>
    <row r="21" spans="2:88">
      <c r="B21" t="s">
        <v>21</v>
      </c>
      <c r="C21" t="s">
        <v>2</v>
      </c>
      <c r="D21" t="s">
        <v>2</v>
      </c>
      <c r="E21">
        <v>8.3000000000000004E-2</v>
      </c>
      <c r="F21" t="s">
        <v>2</v>
      </c>
      <c r="G21">
        <v>2E-3</v>
      </c>
      <c r="H21" t="s">
        <v>2</v>
      </c>
      <c r="I21" t="s">
        <v>2</v>
      </c>
      <c r="J21" t="s">
        <v>2</v>
      </c>
      <c r="K21">
        <v>0.16400000000000001</v>
      </c>
      <c r="L21" t="s">
        <v>2</v>
      </c>
      <c r="M21">
        <v>2.5999999999999999E-2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>
        <v>7.5999999999999998E-2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>
        <v>0.14299999999999999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 t="s">
        <v>2</v>
      </c>
      <c r="CB21" t="s">
        <v>2</v>
      </c>
      <c r="CC21">
        <v>0.76500000000000001</v>
      </c>
      <c r="CG21" s="9">
        <f t="shared" si="0"/>
        <v>1.2589999999999999</v>
      </c>
      <c r="CH21">
        <f>+V$82</f>
        <v>1.2689999999999999</v>
      </c>
      <c r="CI21" s="10">
        <f t="shared" si="1"/>
        <v>0.10346162209470475</v>
      </c>
      <c r="CJ21" s="7">
        <f t="shared" si="2"/>
        <v>0.10002573010786256</v>
      </c>
    </row>
    <row r="22" spans="2:88">
      <c r="B22" t="s">
        <v>22</v>
      </c>
      <c r="C22" t="s">
        <v>2</v>
      </c>
      <c r="D22" t="s">
        <v>2</v>
      </c>
      <c r="E22">
        <v>2.4E-2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>
        <v>0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>
        <v>1.2E-2</v>
      </c>
      <c r="CB22" t="s">
        <v>2</v>
      </c>
      <c r="CC22" t="s">
        <v>2</v>
      </c>
      <c r="CG22" s="9">
        <f t="shared" si="0"/>
        <v>3.6000000000000004E-2</v>
      </c>
      <c r="CH22">
        <f>+W$82</f>
        <v>5.0999999999999997E-2</v>
      </c>
      <c r="CI22" s="10">
        <f t="shared" si="1"/>
        <v>-1.2924298239020637</v>
      </c>
      <c r="CJ22" s="7">
        <f t="shared" si="2"/>
        <v>-1.4436974992327127</v>
      </c>
    </row>
    <row r="23" spans="2:88">
      <c r="B23" t="s">
        <v>23</v>
      </c>
      <c r="C23">
        <v>0.04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>
        <v>6.9000000000000006E-2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 t="s">
        <v>2</v>
      </c>
      <c r="CB23" t="s">
        <v>2</v>
      </c>
      <c r="CC23">
        <v>0.17199999999999999</v>
      </c>
      <c r="CG23" s="9">
        <f t="shared" si="0"/>
        <v>0.28100000000000003</v>
      </c>
      <c r="CH23">
        <f>+X$82</f>
        <v>0.161</v>
      </c>
      <c r="CI23" s="10">
        <f t="shared" si="1"/>
        <v>-0.79317412396815024</v>
      </c>
      <c r="CJ23" s="7">
        <f t="shared" si="2"/>
        <v>-0.55129368009492008</v>
      </c>
    </row>
    <row r="24" spans="2:88">
      <c r="B24" t="s">
        <v>24</v>
      </c>
      <c r="C24" t="s">
        <v>2</v>
      </c>
      <c r="D24" t="s">
        <v>2</v>
      </c>
      <c r="E24" t="s">
        <v>2</v>
      </c>
      <c r="F24">
        <v>7.0000000000000001E-3</v>
      </c>
      <c r="G24" t="s">
        <v>2</v>
      </c>
      <c r="H24" t="s">
        <v>2</v>
      </c>
      <c r="I24" t="s">
        <v>2</v>
      </c>
      <c r="J24">
        <v>2.8000000000000001E-2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>
        <v>1.0999999999999999E-2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>
        <v>5.2999999999999999E-2</v>
      </c>
      <c r="CB24" t="s">
        <v>2</v>
      </c>
      <c r="CC24" t="s">
        <v>2</v>
      </c>
      <c r="CG24" s="9">
        <f t="shared" si="0"/>
        <v>9.9000000000000005E-2</v>
      </c>
      <c r="CH24">
        <f>+Y$82</f>
        <v>0.249</v>
      </c>
      <c r="CI24" s="10">
        <f t="shared" si="1"/>
        <v>-0.60380065290426366</v>
      </c>
      <c r="CJ24" s="7">
        <f t="shared" si="2"/>
        <v>-1.0043648054024501</v>
      </c>
    </row>
    <row r="25" spans="2:88">
      <c r="B25" t="s">
        <v>25</v>
      </c>
      <c r="C25" t="s">
        <v>2</v>
      </c>
      <c r="D25" t="s">
        <v>2</v>
      </c>
      <c r="E25">
        <v>3.3000000000000002E-2</v>
      </c>
      <c r="F25" t="s">
        <v>2</v>
      </c>
      <c r="G25" t="s">
        <v>2</v>
      </c>
      <c r="H25" t="s">
        <v>2</v>
      </c>
      <c r="I25" t="s">
        <v>2</v>
      </c>
      <c r="J25">
        <v>0</v>
      </c>
      <c r="K25" t="s">
        <v>2</v>
      </c>
      <c r="L25" t="s">
        <v>2</v>
      </c>
      <c r="M25" t="s">
        <v>2</v>
      </c>
      <c r="N25">
        <v>0</v>
      </c>
      <c r="O25" t="s">
        <v>2</v>
      </c>
      <c r="P25">
        <v>6.0000000000000001E-3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>
        <v>2E-3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2E-3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>
        <v>3.0000000000000001E-3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2.7E-2</v>
      </c>
      <c r="CB25" t="s">
        <v>2</v>
      </c>
      <c r="CC25" t="s">
        <v>2</v>
      </c>
      <c r="CG25" s="9">
        <f t="shared" si="0"/>
        <v>7.3000000000000009E-2</v>
      </c>
      <c r="CH25">
        <f>+Z$82</f>
        <v>0.12</v>
      </c>
      <c r="CI25" s="10">
        <f t="shared" si="1"/>
        <v>-0.92081875395237522</v>
      </c>
      <c r="CJ25" s="7">
        <f t="shared" si="2"/>
        <v>-1.1366771398795441</v>
      </c>
    </row>
    <row r="26" spans="2:88">
      <c r="B26" t="s">
        <v>26</v>
      </c>
      <c r="C26" t="s">
        <v>2</v>
      </c>
      <c r="D26" t="s">
        <v>2</v>
      </c>
      <c r="E26">
        <v>3.5000000000000003E-2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>
        <v>6.0000000000000001E-3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1.7999999999999999E-2</v>
      </c>
      <c r="CB26" t="s">
        <v>2</v>
      </c>
      <c r="CC26" t="s">
        <v>2</v>
      </c>
      <c r="CG26" s="9">
        <f t="shared" si="0"/>
        <v>5.8999999999999997E-2</v>
      </c>
      <c r="CH26">
        <f>+AA$82</f>
        <v>7.8E-2</v>
      </c>
      <c r="CI26" s="10">
        <f t="shared" si="1"/>
        <v>-1.1079053973095196</v>
      </c>
      <c r="CJ26" s="7">
        <f t="shared" si="2"/>
        <v>-1.2291479883578558</v>
      </c>
    </row>
    <row r="27" spans="2:88">
      <c r="B27" t="s">
        <v>27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>
        <v>1E-3</v>
      </c>
      <c r="Q27" t="s">
        <v>2</v>
      </c>
      <c r="R27" t="s">
        <v>2</v>
      </c>
      <c r="S27" t="s">
        <v>2</v>
      </c>
      <c r="T27" t="s">
        <v>2</v>
      </c>
      <c r="U27">
        <v>0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1E-3</v>
      </c>
      <c r="CB27" t="s">
        <v>2</v>
      </c>
      <c r="CC27" t="s">
        <v>2</v>
      </c>
      <c r="CG27" s="9">
        <f t="shared" si="0"/>
        <v>2E-3</v>
      </c>
      <c r="CH27">
        <f>+AB$82</f>
        <v>2E-3</v>
      </c>
      <c r="CI27" s="10">
        <f t="shared" si="1"/>
        <v>-2.6989700043360187</v>
      </c>
      <c r="CJ27" s="7">
        <f t="shared" si="2"/>
        <v>-2.6989700043360187</v>
      </c>
    </row>
    <row r="28" spans="2:88">
      <c r="B28" t="s">
        <v>28</v>
      </c>
      <c r="C28">
        <v>0.21</v>
      </c>
      <c r="D28" t="s">
        <v>2</v>
      </c>
      <c r="E28" t="s">
        <v>2</v>
      </c>
      <c r="F28" t="s">
        <v>2</v>
      </c>
      <c r="G28">
        <v>1.6E-2</v>
      </c>
      <c r="H28" t="s">
        <v>2</v>
      </c>
      <c r="I28">
        <v>9.5000000000000001E-2</v>
      </c>
      <c r="J28" t="s">
        <v>2</v>
      </c>
      <c r="K28">
        <v>0.156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>
        <v>0.14599999999999999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>
        <v>0.13900000000000001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>
        <v>0.5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 t="s">
        <v>2</v>
      </c>
      <c r="CB28" t="s">
        <v>2</v>
      </c>
      <c r="CC28">
        <v>1.587</v>
      </c>
      <c r="CG28" s="9">
        <f t="shared" si="0"/>
        <v>2.8490000000000002</v>
      </c>
      <c r="CH28">
        <f>+AC$82</f>
        <v>1.649</v>
      </c>
      <c r="CI28" s="10">
        <f t="shared" si="1"/>
        <v>0.21722065564451878</v>
      </c>
      <c r="CJ28" s="7">
        <f t="shared" si="2"/>
        <v>0.45469244923947688</v>
      </c>
    </row>
    <row r="29" spans="2:88">
      <c r="B29" t="s">
        <v>29</v>
      </c>
      <c r="C29" t="s">
        <v>2</v>
      </c>
      <c r="D29" t="s">
        <v>2</v>
      </c>
      <c r="E29">
        <v>4.0000000000000001E-3</v>
      </c>
      <c r="F29" t="s">
        <v>2</v>
      </c>
      <c r="G29">
        <v>2E-3</v>
      </c>
      <c r="H29" t="s">
        <v>2</v>
      </c>
      <c r="I29">
        <v>5.8999999999999997E-2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>
        <v>5.8000000000000003E-2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>
        <v>6.3E-2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0.27100000000000002</v>
      </c>
      <c r="CG29" s="9">
        <f t="shared" si="0"/>
        <v>0.45700000000000002</v>
      </c>
      <c r="CH29">
        <f>+AD$82</f>
        <v>0.33200000000000002</v>
      </c>
      <c r="CI29" s="10">
        <f t="shared" si="1"/>
        <v>-0.4788619162959637</v>
      </c>
      <c r="CJ29" s="7">
        <f t="shared" si="2"/>
        <v>-0.34008379993014975</v>
      </c>
    </row>
    <row r="30" spans="2:88">
      <c r="B30" t="s">
        <v>30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>
        <v>0.13800000000000001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0.17599999999999999</v>
      </c>
      <c r="CG30" s="9">
        <f t="shared" si="0"/>
        <v>0.314</v>
      </c>
      <c r="CH30">
        <f>+AE$82</f>
        <v>0.76800000000000002</v>
      </c>
      <c r="CI30" s="10">
        <f t="shared" si="1"/>
        <v>-0.11463877996848799</v>
      </c>
      <c r="CJ30" s="7">
        <f t="shared" si="2"/>
        <v>-0.50307035192678506</v>
      </c>
    </row>
    <row r="31" spans="2:88">
      <c r="B31" t="s">
        <v>31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>
        <v>0.02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>
        <v>1.2999999999999999E-2</v>
      </c>
      <c r="CB31" t="s">
        <v>2</v>
      </c>
      <c r="CC31" t="s">
        <v>2</v>
      </c>
      <c r="CG31" s="9">
        <f t="shared" si="0"/>
        <v>3.3000000000000002E-2</v>
      </c>
      <c r="CH31">
        <f>+AF$82</f>
        <v>5.6000000000000001E-2</v>
      </c>
      <c r="CI31" s="10">
        <f t="shared" si="1"/>
        <v>-1.2518119729937995</v>
      </c>
      <c r="CJ31" s="7">
        <f t="shared" si="2"/>
        <v>-1.4814860601221125</v>
      </c>
    </row>
    <row r="32" spans="2:88">
      <c r="B32" t="s">
        <v>32</v>
      </c>
      <c r="C32">
        <v>9.1999999999999998E-2</v>
      </c>
      <c r="D32" t="s">
        <v>2</v>
      </c>
      <c r="E32">
        <v>0.14399999999999999</v>
      </c>
      <c r="F32" t="s">
        <v>2</v>
      </c>
      <c r="G32">
        <v>2.1000000000000001E-2</v>
      </c>
      <c r="H32" t="s">
        <v>2</v>
      </c>
      <c r="I32" t="s">
        <v>2</v>
      </c>
      <c r="J32" t="s">
        <v>2</v>
      </c>
      <c r="K32">
        <v>0.246</v>
      </c>
      <c r="L32" t="s">
        <v>2</v>
      </c>
      <c r="M32">
        <v>0.14799999999999999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>
        <v>0.249</v>
      </c>
      <c r="T32" t="s">
        <v>2</v>
      </c>
      <c r="U32" t="s">
        <v>2</v>
      </c>
      <c r="V32">
        <v>7.9000000000000001E-2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>
        <v>7.4999999999999997E-2</v>
      </c>
      <c r="AD32" t="s">
        <v>2</v>
      </c>
      <c r="AE32" t="s">
        <v>2</v>
      </c>
      <c r="AF32" t="s">
        <v>2</v>
      </c>
      <c r="AG32">
        <v>0.1</v>
      </c>
      <c r="AH32" t="s">
        <v>2</v>
      </c>
      <c r="AI32" t="s">
        <v>2</v>
      </c>
      <c r="AJ32" t="s">
        <v>2</v>
      </c>
      <c r="AK32">
        <v>0.17399999999999999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 t="s">
        <v>2</v>
      </c>
      <c r="CB32" t="s">
        <v>2</v>
      </c>
      <c r="CC32">
        <v>2.5569999999999999</v>
      </c>
      <c r="CG32" s="9">
        <f t="shared" si="0"/>
        <v>3.8849999999999998</v>
      </c>
      <c r="CH32">
        <f>+AG$82</f>
        <v>4.7080000000000002</v>
      </c>
      <c r="CI32" s="10">
        <f t="shared" si="1"/>
        <v>0.67283645417139704</v>
      </c>
      <c r="CJ32" s="7">
        <f t="shared" si="2"/>
        <v>0.58939102313693303</v>
      </c>
    </row>
    <row r="33" spans="2:88">
      <c r="B33" t="s">
        <v>33</v>
      </c>
      <c r="C33" t="s">
        <v>2</v>
      </c>
      <c r="D33" t="s">
        <v>2</v>
      </c>
      <c r="E33">
        <v>3.0000000000000001E-3</v>
      </c>
      <c r="F33" t="s">
        <v>2</v>
      </c>
      <c r="G33">
        <v>6.0000000000000001E-3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>
        <v>5.0000000000000001E-3</v>
      </c>
      <c r="X33" t="s">
        <v>2</v>
      </c>
      <c r="Y33" t="s">
        <v>2</v>
      </c>
      <c r="Z33" t="s">
        <v>2</v>
      </c>
      <c r="AA33">
        <v>6.0000000000000001E-3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>
        <v>3.0000000000000001E-3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>
        <v>1.9E-2</v>
      </c>
      <c r="CB33" t="s">
        <v>2</v>
      </c>
      <c r="CC33" t="s">
        <v>2</v>
      </c>
      <c r="CG33" s="9">
        <f t="shared" si="0"/>
        <v>4.2000000000000003E-2</v>
      </c>
      <c r="CH33">
        <f>+AH$82</f>
        <v>8.5999999999999993E-2</v>
      </c>
      <c r="CI33" s="10">
        <f t="shared" si="1"/>
        <v>-1.0655015487564323</v>
      </c>
      <c r="CJ33" s="7">
        <f t="shared" si="2"/>
        <v>-1.3767507096020994</v>
      </c>
    </row>
    <row r="34" spans="2:88">
      <c r="B34" t="s">
        <v>34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>
        <v>3.6999999999999998E-2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>
        <v>3.0000000000000001E-3</v>
      </c>
      <c r="P34" t="s">
        <v>2</v>
      </c>
      <c r="Q34" t="s">
        <v>2</v>
      </c>
      <c r="R34" t="s">
        <v>2</v>
      </c>
      <c r="S34" t="s">
        <v>2</v>
      </c>
      <c r="T34">
        <v>2.3E-2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>
        <v>1.0999999999999999E-2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>
        <v>0.107</v>
      </c>
      <c r="CG34" s="9">
        <f t="shared" si="0"/>
        <v>0.18099999999999999</v>
      </c>
      <c r="CH34">
        <f>+AI$82</f>
        <v>0.13500000000000001</v>
      </c>
      <c r="CI34" s="10">
        <f t="shared" si="1"/>
        <v>-0.86966623150499389</v>
      </c>
      <c r="CJ34" s="7">
        <f t="shared" si="2"/>
        <v>-0.74232142513081545</v>
      </c>
    </row>
    <row r="35" spans="2:88">
      <c r="B35" t="s">
        <v>35</v>
      </c>
      <c r="C35">
        <v>1.7000000000000001E-2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3.5999999999999997E-2</v>
      </c>
      <c r="J35" t="s">
        <v>2</v>
      </c>
      <c r="K35">
        <v>2.5999999999999999E-2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>
        <v>1.4999999999999999E-2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>
        <v>1.0999999999999999E-2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>
        <v>3.3000000000000002E-2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0.23100000000000001</v>
      </c>
      <c r="CG35" s="9">
        <f t="shared" si="0"/>
        <v>0.36899999999999999</v>
      </c>
      <c r="CH35">
        <f>+AJ$82</f>
        <v>0.46400000000000002</v>
      </c>
      <c r="CI35" s="10">
        <f t="shared" si="1"/>
        <v>-0.33348201944511913</v>
      </c>
      <c r="CJ35" s="7">
        <f t="shared" si="2"/>
        <v>-0.43297363384093962</v>
      </c>
    </row>
    <row r="36" spans="2:88">
      <c r="B36" t="s">
        <v>85</v>
      </c>
      <c r="C36" t="s">
        <v>2</v>
      </c>
      <c r="D36">
        <v>0.06</v>
      </c>
      <c r="E36" t="s">
        <v>2</v>
      </c>
      <c r="F36" t="s">
        <v>2</v>
      </c>
      <c r="G36">
        <v>0.01</v>
      </c>
      <c r="H36" t="s">
        <v>2</v>
      </c>
      <c r="I36">
        <v>3.5999999999999997E-2</v>
      </c>
      <c r="J36" t="s">
        <v>2</v>
      </c>
      <c r="K36">
        <v>0.16700000000000001</v>
      </c>
      <c r="L36" t="s">
        <v>2</v>
      </c>
      <c r="M36">
        <v>0.188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0.109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>
        <v>0.108</v>
      </c>
      <c r="AH36" t="s">
        <v>2</v>
      </c>
      <c r="AI36" t="s">
        <v>2</v>
      </c>
      <c r="AJ36" t="s">
        <v>2</v>
      </c>
      <c r="AK36">
        <v>6.4000000000000001E-2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1.044</v>
      </c>
      <c r="CG36" s="9">
        <f t="shared" si="0"/>
        <v>1.786</v>
      </c>
      <c r="CH36">
        <f>+AK$82</f>
        <v>1.9910000000000001</v>
      </c>
      <c r="CI36" s="10">
        <f t="shared" si="1"/>
        <v>0.29907126002740958</v>
      </c>
      <c r="CJ36" s="7">
        <f t="shared" si="2"/>
        <v>0.25188145455252764</v>
      </c>
    </row>
    <row r="37" spans="2:88">
      <c r="B37" t="s">
        <v>37</v>
      </c>
      <c r="C37" t="s">
        <v>2</v>
      </c>
      <c r="D37" t="s">
        <v>2</v>
      </c>
      <c r="E37" t="s">
        <v>2</v>
      </c>
      <c r="F37" t="s">
        <v>2</v>
      </c>
      <c r="G37">
        <v>6.0000000000000001E-3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>
        <v>8.0000000000000002E-3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>
        <v>2E-3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7.0000000000000001E-3</v>
      </c>
      <c r="CG37" s="9">
        <f t="shared" si="0"/>
        <v>2.3E-2</v>
      </c>
      <c r="CH37">
        <f>+AL$82</f>
        <v>2.9000000000000001E-2</v>
      </c>
      <c r="CI37" s="10">
        <f t="shared" si="1"/>
        <v>-1.5376020021010439</v>
      </c>
      <c r="CJ37" s="7">
        <f t="shared" si="2"/>
        <v>-1.6382721639824072</v>
      </c>
    </row>
    <row r="38" spans="2:88">
      <c r="B38" t="s">
        <v>38</v>
      </c>
      <c r="C38" t="s">
        <v>2</v>
      </c>
      <c r="D38" t="s">
        <v>2</v>
      </c>
      <c r="E38">
        <v>1E-3</v>
      </c>
      <c r="F38">
        <v>0</v>
      </c>
      <c r="G38">
        <v>0</v>
      </c>
      <c r="H38" t="s">
        <v>2</v>
      </c>
      <c r="I38" t="s">
        <v>2</v>
      </c>
      <c r="J38" t="s">
        <v>2</v>
      </c>
      <c r="K38" t="s">
        <v>2</v>
      </c>
      <c r="L38">
        <v>0</v>
      </c>
      <c r="M38" t="s">
        <v>2</v>
      </c>
      <c r="N38">
        <v>0</v>
      </c>
      <c r="O38" t="s">
        <v>2</v>
      </c>
      <c r="P38">
        <v>0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>
        <v>0</v>
      </c>
      <c r="X38" t="s">
        <v>2</v>
      </c>
      <c r="Y38" t="s">
        <v>2</v>
      </c>
      <c r="Z38" t="s">
        <v>2</v>
      </c>
      <c r="AA38">
        <v>0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>
        <v>0</v>
      </c>
      <c r="AN38">
        <v>0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 t="s">
        <v>2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>
        <v>1E-3</v>
      </c>
      <c r="CB38" t="s">
        <v>2</v>
      </c>
      <c r="CC38" t="s">
        <v>2</v>
      </c>
      <c r="CG38" s="9">
        <f t="shared" si="0"/>
        <v>2E-3</v>
      </c>
      <c r="CH38">
        <f>+AM$82</f>
        <v>3.0000000000000001E-3</v>
      </c>
      <c r="CI38" s="10">
        <f t="shared" si="1"/>
        <v>-2.5228787452803374</v>
      </c>
      <c r="CJ38" s="7">
        <f t="shared" si="2"/>
        <v>-2.6989700043360187</v>
      </c>
    </row>
    <row r="39" spans="2:88">
      <c r="B39" t="s">
        <v>39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>
        <v>1E-3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  <c r="AN39" t="s">
        <v>2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>
        <v>0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2E-3</v>
      </c>
      <c r="CB39" t="s">
        <v>2</v>
      </c>
      <c r="CC39" t="s">
        <v>2</v>
      </c>
      <c r="CG39" s="9">
        <f t="shared" si="0"/>
        <v>3.0000000000000001E-3</v>
      </c>
      <c r="CH39">
        <f>+AN$82</f>
        <v>7.0000000000000001E-3</v>
      </c>
      <c r="CI39" s="10">
        <f t="shared" si="1"/>
        <v>-2.1549019599857431</v>
      </c>
      <c r="CJ39" s="7">
        <f t="shared" si="2"/>
        <v>-2.5228787452803374</v>
      </c>
    </row>
    <row r="40" spans="2:88">
      <c r="B40" t="s">
        <v>40</v>
      </c>
      <c r="C40" t="s">
        <v>2</v>
      </c>
      <c r="D40" t="s">
        <v>2</v>
      </c>
      <c r="E40">
        <v>6.5000000000000002E-2</v>
      </c>
      <c r="F40" t="s">
        <v>2</v>
      </c>
      <c r="G40">
        <v>7.0000000000000001E-3</v>
      </c>
      <c r="H40">
        <v>3.4000000000000002E-2</v>
      </c>
      <c r="I40">
        <v>4.2000000000000003E-2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>
        <v>2.5999999999999999E-2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>
        <v>3.6999999999999998E-2</v>
      </c>
      <c r="AU40" t="s">
        <v>2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 t="s">
        <v>2</v>
      </c>
      <c r="CB40" t="s">
        <v>2</v>
      </c>
      <c r="CC40">
        <v>0.30599999999999999</v>
      </c>
      <c r="CG40" s="9">
        <f t="shared" si="0"/>
        <v>0.51700000000000002</v>
      </c>
      <c r="CH40">
        <f>+AO$82</f>
        <v>0.39500000000000002</v>
      </c>
      <c r="CI40" s="10">
        <f t="shared" si="1"/>
        <v>-0.40340290437353976</v>
      </c>
      <c r="CJ40" s="7">
        <f t="shared" si="2"/>
        <v>-0.2865094569060575</v>
      </c>
    </row>
    <row r="41" spans="2:88">
      <c r="B41" t="s">
        <v>41</v>
      </c>
      <c r="C41">
        <v>4.2999999999999997E-2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>
        <v>5.7000000000000002E-2</v>
      </c>
      <c r="J41" t="s">
        <v>2</v>
      </c>
      <c r="K41" t="s">
        <v>2</v>
      </c>
      <c r="L41" t="s">
        <v>2</v>
      </c>
      <c r="M41">
        <v>0.307</v>
      </c>
      <c r="N41" t="s">
        <v>2</v>
      </c>
      <c r="O41">
        <v>6.8000000000000005E-2</v>
      </c>
      <c r="P41" t="s">
        <v>2</v>
      </c>
      <c r="Q41">
        <v>0.13900000000000001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>
        <v>0.17299999999999999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2E-3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1.224</v>
      </c>
      <c r="CG41" s="9">
        <f t="shared" si="0"/>
        <v>2.0129999999999999</v>
      </c>
      <c r="CH41">
        <f>+AP$82</f>
        <v>2.1970000000000001</v>
      </c>
      <c r="CI41" s="10">
        <f t="shared" si="1"/>
        <v>0.34183005692051033</v>
      </c>
      <c r="CJ41" s="7">
        <f t="shared" si="2"/>
        <v>0.30384377488865449</v>
      </c>
    </row>
    <row r="42" spans="2:88">
      <c r="B42" t="s">
        <v>42</v>
      </c>
      <c r="C42" t="s">
        <v>2</v>
      </c>
      <c r="D42" t="s">
        <v>2</v>
      </c>
      <c r="E42">
        <v>3.6999999999999998E-2</v>
      </c>
      <c r="F42" t="s">
        <v>2</v>
      </c>
      <c r="G42">
        <v>7.0000000000000001E-3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>
        <v>4.3999999999999997E-2</v>
      </c>
      <c r="R42" t="s">
        <v>2</v>
      </c>
      <c r="S42">
        <v>3.5000000000000003E-2</v>
      </c>
      <c r="T42" t="s">
        <v>2</v>
      </c>
      <c r="U42" t="s">
        <v>2</v>
      </c>
      <c r="V42">
        <v>4.4999999999999998E-2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6.3E-2</v>
      </c>
      <c r="AD42" t="s">
        <v>2</v>
      </c>
      <c r="AE42">
        <v>0.113</v>
      </c>
      <c r="AF42" t="s">
        <v>2</v>
      </c>
      <c r="AG42">
        <v>6.4000000000000001E-2</v>
      </c>
      <c r="AH42" t="s">
        <v>2</v>
      </c>
      <c r="AI42">
        <v>0.03</v>
      </c>
      <c r="AJ42" t="s">
        <v>2</v>
      </c>
      <c r="AK42">
        <v>3.4000000000000002E-2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>
        <v>0.105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0.71099999999999997</v>
      </c>
      <c r="CG42" s="9">
        <f t="shared" si="0"/>
        <v>1.2879999999999998</v>
      </c>
      <c r="CH42">
        <f>+AQ$82</f>
        <v>1.2809999999999999</v>
      </c>
      <c r="CI42" s="10">
        <f t="shared" si="1"/>
        <v>0.10754912974468628</v>
      </c>
      <c r="CJ42" s="7">
        <f t="shared" si="2"/>
        <v>0.10991586302379323</v>
      </c>
    </row>
    <row r="43" spans="2:88">
      <c r="B43" t="s">
        <v>43</v>
      </c>
      <c r="C43">
        <v>1.9E-2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3.7999999999999999E-2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 t="s">
        <v>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7.4999999999999997E-2</v>
      </c>
      <c r="CG43" s="9">
        <f t="shared" si="0"/>
        <v>0.13200000000000001</v>
      </c>
      <c r="CH43">
        <f>+AR$82</f>
        <v>9.1999999999999998E-2</v>
      </c>
      <c r="CI43" s="10">
        <f t="shared" si="1"/>
        <v>-1.0362121726544447</v>
      </c>
      <c r="CJ43" s="7">
        <f t="shared" si="2"/>
        <v>-0.87942606879415008</v>
      </c>
    </row>
    <row r="44" spans="2:88">
      <c r="B44" t="s">
        <v>44</v>
      </c>
      <c r="C44" t="s">
        <v>2</v>
      </c>
      <c r="D44" t="s">
        <v>2</v>
      </c>
      <c r="E44">
        <v>0.10299999999999999</v>
      </c>
      <c r="F44" t="s">
        <v>2</v>
      </c>
      <c r="G44">
        <v>2.1000000000000001E-2</v>
      </c>
      <c r="H44" t="s">
        <v>2</v>
      </c>
      <c r="I44">
        <v>5.2999999999999999E-2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>
        <v>0.151</v>
      </c>
      <c r="P44" t="s">
        <v>2</v>
      </c>
      <c r="Q44" t="s">
        <v>2</v>
      </c>
      <c r="R44" t="s">
        <v>2</v>
      </c>
      <c r="S44">
        <v>0.17399999999999999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>
        <v>0.186</v>
      </c>
      <c r="AD44" t="s">
        <v>2</v>
      </c>
      <c r="AE44">
        <v>8.7999999999999995E-2</v>
      </c>
      <c r="AF44" t="s">
        <v>2</v>
      </c>
      <c r="AG44">
        <v>0.19900000000000001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>
        <v>0.03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1.0780000000000001</v>
      </c>
      <c r="CG44" s="9">
        <f t="shared" si="0"/>
        <v>2.0830000000000002</v>
      </c>
      <c r="CH44">
        <f>+AS$82</f>
        <v>1.073</v>
      </c>
      <c r="CI44" s="10">
        <f t="shared" si="1"/>
        <v>3.0599721965951066E-2</v>
      </c>
      <c r="CJ44" s="7">
        <f t="shared" si="2"/>
        <v>0.31868926994774588</v>
      </c>
    </row>
    <row r="45" spans="2:88">
      <c r="B45" t="s">
        <v>45</v>
      </c>
      <c r="C45">
        <v>0.10299999999999999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0.17899999999999999</v>
      </c>
      <c r="CG45" s="9">
        <f t="shared" si="0"/>
        <v>0.28199999999999997</v>
      </c>
      <c r="CH45">
        <f>+AT$82</f>
        <v>0.80600000000000005</v>
      </c>
      <c r="CI45" s="10">
        <f t="shared" si="1"/>
        <v>-9.3664958194909331E-2</v>
      </c>
      <c r="CJ45" s="7">
        <f t="shared" si="2"/>
        <v>-0.54975089168063895</v>
      </c>
    </row>
    <row r="46" spans="2:88">
      <c r="B46" t="s">
        <v>46</v>
      </c>
      <c r="C46" t="s">
        <v>2</v>
      </c>
      <c r="D46" t="s">
        <v>2</v>
      </c>
      <c r="E46">
        <v>8.4000000000000005E-2</v>
      </c>
      <c r="F46" t="s">
        <v>2</v>
      </c>
      <c r="G46">
        <v>6.0000000000000001E-3</v>
      </c>
      <c r="H46" t="s">
        <v>2</v>
      </c>
      <c r="I46" t="s">
        <v>2</v>
      </c>
      <c r="J46" t="s">
        <v>2</v>
      </c>
      <c r="K46" t="s">
        <v>2</v>
      </c>
      <c r="L46">
        <v>0</v>
      </c>
      <c r="M46" t="s">
        <v>2</v>
      </c>
      <c r="N46" t="s">
        <v>2</v>
      </c>
      <c r="O46" t="s">
        <v>2</v>
      </c>
      <c r="P46">
        <v>4.1000000000000002E-2</v>
      </c>
      <c r="Q46" t="s">
        <v>2</v>
      </c>
      <c r="R46" t="s">
        <v>2</v>
      </c>
      <c r="S46" t="s">
        <v>2</v>
      </c>
      <c r="T46" t="s">
        <v>2</v>
      </c>
      <c r="U46">
        <v>3.0000000000000001E-3</v>
      </c>
      <c r="V46" t="s">
        <v>2</v>
      </c>
      <c r="W46">
        <v>1E-3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>
        <v>0.01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>
        <v>0.193</v>
      </c>
      <c r="CB46" t="s">
        <v>2</v>
      </c>
      <c r="CC46" t="s">
        <v>2</v>
      </c>
      <c r="CG46" s="9">
        <f t="shared" si="0"/>
        <v>0.33800000000000002</v>
      </c>
      <c r="CH46">
        <f>+AU$82</f>
        <v>0.221</v>
      </c>
      <c r="CI46" s="10">
        <f t="shared" si="1"/>
        <v>-0.65560772631488928</v>
      </c>
      <c r="CJ46" s="7">
        <f t="shared" si="2"/>
        <v>-0.47108329972234525</v>
      </c>
    </row>
    <row r="47" spans="2:88">
      <c r="B47" t="s">
        <v>47</v>
      </c>
      <c r="C47">
        <v>0</v>
      </c>
      <c r="D47">
        <v>1E-3</v>
      </c>
      <c r="E47">
        <v>1E-3</v>
      </c>
      <c r="F47" t="s">
        <v>2</v>
      </c>
      <c r="G47">
        <v>0</v>
      </c>
      <c r="H47">
        <v>8.0000000000000002E-3</v>
      </c>
      <c r="I47" t="s">
        <v>2</v>
      </c>
      <c r="J47" t="s">
        <v>2</v>
      </c>
      <c r="K47">
        <v>0.02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>
        <v>8.9999999999999993E-3</v>
      </c>
      <c r="S47">
        <v>3.0000000000000001E-3</v>
      </c>
      <c r="T47" t="s">
        <v>2</v>
      </c>
      <c r="U47" t="s">
        <v>2</v>
      </c>
      <c r="V47">
        <v>1E-3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>
        <v>1E-3</v>
      </c>
      <c r="AD47" t="s">
        <v>2</v>
      </c>
      <c r="AE47">
        <v>0</v>
      </c>
      <c r="AF47" t="s">
        <v>2</v>
      </c>
      <c r="AG47">
        <v>3.0000000000000001E-3</v>
      </c>
      <c r="AH47" t="s">
        <v>2</v>
      </c>
      <c r="AI47" t="s">
        <v>2</v>
      </c>
      <c r="AJ47" t="s">
        <v>2</v>
      </c>
      <c r="AK47">
        <v>1E-3</v>
      </c>
      <c r="AL47">
        <v>0</v>
      </c>
      <c r="AM47" t="s">
        <v>2</v>
      </c>
      <c r="AN47" t="s">
        <v>2</v>
      </c>
      <c r="AO47" t="s">
        <v>2</v>
      </c>
      <c r="AP47" t="s">
        <v>2</v>
      </c>
      <c r="AQ47">
        <v>1E-3</v>
      </c>
      <c r="AR47" t="s">
        <v>2</v>
      </c>
      <c r="AS47" t="s">
        <v>2</v>
      </c>
      <c r="AT47" t="s">
        <v>2</v>
      </c>
      <c r="AU47" t="s">
        <v>2</v>
      </c>
      <c r="AV47">
        <v>0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>
        <v>3.0000000000000001E-3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 t="s">
        <v>2</v>
      </c>
      <c r="CB47" t="s">
        <v>2</v>
      </c>
      <c r="CC47">
        <v>2.1000000000000001E-2</v>
      </c>
      <c r="CG47" s="9">
        <f t="shared" si="0"/>
        <v>7.3000000000000009E-2</v>
      </c>
      <c r="CH47">
        <f>+AV$82</f>
        <v>8.2000000000000003E-2</v>
      </c>
      <c r="CI47" s="10">
        <f t="shared" si="1"/>
        <v>-1.0861861476162833</v>
      </c>
      <c r="CJ47" s="7">
        <f t="shared" si="2"/>
        <v>-1.1366771398795441</v>
      </c>
    </row>
    <row r="48" spans="2:88">
      <c r="B48" t="s">
        <v>48</v>
      </c>
      <c r="C48" t="s">
        <v>2</v>
      </c>
      <c r="D48" t="s">
        <v>2</v>
      </c>
      <c r="E48">
        <v>2.5999999999999999E-2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>
        <v>0</v>
      </c>
      <c r="O48" t="s">
        <v>2</v>
      </c>
      <c r="P48">
        <v>2.1000000000000001E-2</v>
      </c>
      <c r="Q48" t="s">
        <v>2</v>
      </c>
      <c r="R48" t="s">
        <v>2</v>
      </c>
      <c r="S48" t="s">
        <v>2</v>
      </c>
      <c r="T48" t="s">
        <v>2</v>
      </c>
      <c r="U48">
        <v>6.0000000000000001E-3</v>
      </c>
      <c r="V48" t="s">
        <v>2</v>
      </c>
      <c r="W48">
        <v>2E-3</v>
      </c>
      <c r="X48" t="s">
        <v>2</v>
      </c>
      <c r="Y48" t="s">
        <v>2</v>
      </c>
      <c r="Z48" t="s">
        <v>2</v>
      </c>
      <c r="AA48">
        <v>4.0000000000000001E-3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 t="s">
        <v>2</v>
      </c>
      <c r="AQ48" t="s">
        <v>2</v>
      </c>
      <c r="AR48" t="s">
        <v>2</v>
      </c>
      <c r="AS48" t="s">
        <v>2</v>
      </c>
      <c r="AT48" t="s">
        <v>2</v>
      </c>
      <c r="AU48" t="s">
        <v>2</v>
      </c>
      <c r="AV48" t="s">
        <v>2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 t="s">
        <v>2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>
        <v>6.7000000000000004E-2</v>
      </c>
      <c r="CB48" t="s">
        <v>2</v>
      </c>
      <c r="CC48" t="s">
        <v>2</v>
      </c>
      <c r="CG48" s="9">
        <f t="shared" si="0"/>
        <v>0.126</v>
      </c>
      <c r="CH48">
        <f>+AW$82</f>
        <v>0.312</v>
      </c>
      <c r="CI48" s="10">
        <f t="shared" si="1"/>
        <v>-0.50584540598155725</v>
      </c>
      <c r="CJ48" s="7">
        <f t="shared" si="2"/>
        <v>-0.89962945488243706</v>
      </c>
    </row>
    <row r="49" spans="2:88">
      <c r="B49" t="s">
        <v>49</v>
      </c>
      <c r="C49" t="s">
        <v>2</v>
      </c>
      <c r="D49" t="s">
        <v>2</v>
      </c>
      <c r="E49">
        <v>2.9000000000000001E-2</v>
      </c>
      <c r="F49" t="s">
        <v>2</v>
      </c>
      <c r="G49" t="s">
        <v>2</v>
      </c>
      <c r="H49" t="s">
        <v>2</v>
      </c>
      <c r="I49" t="s">
        <v>2</v>
      </c>
      <c r="J49">
        <v>1.4E-2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>
        <v>3.4000000000000002E-2</v>
      </c>
      <c r="AU49">
        <v>2E-3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7.5999999999999998E-2</v>
      </c>
      <c r="CB49" t="s">
        <v>2</v>
      </c>
      <c r="CC49" t="s">
        <v>2</v>
      </c>
      <c r="CG49" s="9">
        <f t="shared" si="0"/>
        <v>0.15500000000000003</v>
      </c>
      <c r="CH49">
        <f>+AX$82</f>
        <v>0.34699999999999998</v>
      </c>
      <c r="CI49" s="10">
        <f t="shared" si="1"/>
        <v>-0.45967052520912632</v>
      </c>
      <c r="CJ49" s="7">
        <f t="shared" si="2"/>
        <v>-0.80966830182970839</v>
      </c>
    </row>
    <row r="50" spans="2:88">
      <c r="B50" t="s">
        <v>50</v>
      </c>
      <c r="C50" t="s">
        <v>2</v>
      </c>
      <c r="D50" t="s">
        <v>2</v>
      </c>
      <c r="E50" t="s">
        <v>2</v>
      </c>
      <c r="F50">
        <v>0</v>
      </c>
      <c r="G50" t="s">
        <v>2</v>
      </c>
      <c r="H50" t="s">
        <v>2</v>
      </c>
      <c r="I50" t="s">
        <v>2</v>
      </c>
      <c r="J50">
        <v>3.0000000000000001E-3</v>
      </c>
      <c r="K50" t="s">
        <v>2</v>
      </c>
      <c r="L50">
        <v>1E-3</v>
      </c>
      <c r="M50" t="s">
        <v>2</v>
      </c>
      <c r="N50">
        <v>0</v>
      </c>
      <c r="O50" t="s">
        <v>2</v>
      </c>
      <c r="P50">
        <v>1E-3</v>
      </c>
      <c r="Q50" t="s">
        <v>2</v>
      </c>
      <c r="R50" t="s">
        <v>2</v>
      </c>
      <c r="S50" t="s">
        <v>2</v>
      </c>
      <c r="T50" t="s">
        <v>2</v>
      </c>
      <c r="U50">
        <v>1E-3</v>
      </c>
      <c r="V50" t="s">
        <v>2</v>
      </c>
      <c r="W50">
        <v>1E-3</v>
      </c>
      <c r="X50" t="s">
        <v>2</v>
      </c>
      <c r="Y50" t="s">
        <v>2</v>
      </c>
      <c r="Z50" t="s">
        <v>2</v>
      </c>
      <c r="AA50">
        <v>1E-3</v>
      </c>
      <c r="AB50">
        <v>0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>
        <v>0</v>
      </c>
      <c r="AN50">
        <v>0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2E-3</v>
      </c>
      <c r="AU50">
        <v>0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1.4E-2</v>
      </c>
      <c r="CB50" t="s">
        <v>2</v>
      </c>
      <c r="CC50" t="s">
        <v>2</v>
      </c>
      <c r="CG50" s="9">
        <f t="shared" si="0"/>
        <v>2.4E-2</v>
      </c>
      <c r="CH50">
        <f>+AY$82</f>
        <v>1.2E-2</v>
      </c>
      <c r="CI50" s="10">
        <f t="shared" si="1"/>
        <v>-1.9208187539523751</v>
      </c>
      <c r="CJ50" s="7">
        <f t="shared" si="2"/>
        <v>-1.6197887582883939</v>
      </c>
    </row>
    <row r="51" spans="2:88">
      <c r="B51" t="s">
        <v>51</v>
      </c>
      <c r="C51" t="s">
        <v>2</v>
      </c>
      <c r="D51" t="s">
        <v>2</v>
      </c>
      <c r="E51" t="s">
        <v>2</v>
      </c>
      <c r="F51">
        <v>0</v>
      </c>
      <c r="G51" t="s">
        <v>2</v>
      </c>
      <c r="H51" t="s">
        <v>2</v>
      </c>
      <c r="I51" t="s">
        <v>2</v>
      </c>
      <c r="J51">
        <v>0</v>
      </c>
      <c r="K51" t="s">
        <v>2</v>
      </c>
      <c r="L51">
        <v>0</v>
      </c>
      <c r="M51" t="s">
        <v>2</v>
      </c>
      <c r="N51">
        <v>0</v>
      </c>
      <c r="O51" t="s">
        <v>2</v>
      </c>
      <c r="P51">
        <v>0</v>
      </c>
      <c r="Q51" t="s">
        <v>2</v>
      </c>
      <c r="R51" t="s">
        <v>2</v>
      </c>
      <c r="S51" t="s">
        <v>2</v>
      </c>
      <c r="T51" t="s">
        <v>2</v>
      </c>
      <c r="U51">
        <v>0</v>
      </c>
      <c r="V51" t="s">
        <v>2</v>
      </c>
      <c r="W51">
        <v>0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>
        <v>0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0</v>
      </c>
      <c r="AU51">
        <v>0</v>
      </c>
      <c r="AV51" t="s">
        <v>2</v>
      </c>
      <c r="AW51" t="s">
        <v>2</v>
      </c>
      <c r="AX51" t="s">
        <v>2</v>
      </c>
      <c r="AY51">
        <v>0</v>
      </c>
      <c r="AZ51">
        <v>0</v>
      </c>
      <c r="BA51">
        <v>0</v>
      </c>
      <c r="BB51">
        <v>0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1E-3</v>
      </c>
      <c r="CB51" t="s">
        <v>2</v>
      </c>
      <c r="CC51" t="s">
        <v>2</v>
      </c>
      <c r="CG51" s="9">
        <f t="shared" si="0"/>
        <v>1E-3</v>
      </c>
      <c r="CH51">
        <f>+AZ$82</f>
        <v>3.0000000000000001E-3</v>
      </c>
      <c r="CI51" s="10">
        <f t="shared" si="1"/>
        <v>-2.5228787452803374</v>
      </c>
      <c r="CJ51" s="7">
        <f t="shared" si="2"/>
        <v>-3</v>
      </c>
    </row>
    <row r="52" spans="2:88">
      <c r="B52" t="s">
        <v>52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0</v>
      </c>
      <c r="K52" t="s">
        <v>2</v>
      </c>
      <c r="L52">
        <v>0</v>
      </c>
      <c r="M52" t="s">
        <v>2</v>
      </c>
      <c r="N52">
        <v>0</v>
      </c>
      <c r="O52" t="s">
        <v>2</v>
      </c>
      <c r="P52">
        <v>0</v>
      </c>
      <c r="Q52" t="s">
        <v>2</v>
      </c>
      <c r="R52" t="s">
        <v>2</v>
      </c>
      <c r="S52" t="s">
        <v>2</v>
      </c>
      <c r="T52" t="s">
        <v>2</v>
      </c>
      <c r="U52">
        <v>0</v>
      </c>
      <c r="V52" t="s">
        <v>2</v>
      </c>
      <c r="W52">
        <v>0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0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0</v>
      </c>
      <c r="AU52">
        <v>0</v>
      </c>
      <c r="AV52" t="s">
        <v>2</v>
      </c>
      <c r="AW52" t="s">
        <v>2</v>
      </c>
      <c r="AX52" t="s">
        <v>2</v>
      </c>
      <c r="AY52">
        <v>0</v>
      </c>
      <c r="AZ52">
        <v>0</v>
      </c>
      <c r="BA52">
        <v>0</v>
      </c>
      <c r="BB52">
        <v>0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1E-3</v>
      </c>
      <c r="CB52" t="s">
        <v>2</v>
      </c>
      <c r="CC52" t="s">
        <v>2</v>
      </c>
      <c r="CG52" s="9">
        <f t="shared" si="0"/>
        <v>1E-3</v>
      </c>
      <c r="CH52">
        <f>+BA$82</f>
        <v>4.0000000000000001E-3</v>
      </c>
      <c r="CI52" s="10">
        <f t="shared" si="1"/>
        <v>-2.3979400086720375</v>
      </c>
      <c r="CJ52" s="7">
        <f t="shared" si="2"/>
        <v>-3</v>
      </c>
    </row>
    <row r="53" spans="2:88">
      <c r="B53" t="s">
        <v>53</v>
      </c>
      <c r="C53" t="s">
        <v>2</v>
      </c>
      <c r="D53" t="s">
        <v>2</v>
      </c>
      <c r="E53" t="s">
        <v>2</v>
      </c>
      <c r="F53">
        <v>0</v>
      </c>
      <c r="G53" t="s">
        <v>2</v>
      </c>
      <c r="H53" t="s">
        <v>2</v>
      </c>
      <c r="I53" t="s">
        <v>2</v>
      </c>
      <c r="J53">
        <v>1E-3</v>
      </c>
      <c r="K53" t="s">
        <v>2</v>
      </c>
      <c r="L53">
        <v>0</v>
      </c>
      <c r="M53" t="s">
        <v>2</v>
      </c>
      <c r="N53">
        <v>0</v>
      </c>
      <c r="O53" t="s">
        <v>2</v>
      </c>
      <c r="P53">
        <v>2E-3</v>
      </c>
      <c r="Q53" t="s">
        <v>2</v>
      </c>
      <c r="R53" t="s">
        <v>2</v>
      </c>
      <c r="S53" t="s">
        <v>2</v>
      </c>
      <c r="T53" t="s">
        <v>2</v>
      </c>
      <c r="U53">
        <v>1E-3</v>
      </c>
      <c r="V53" t="s">
        <v>2</v>
      </c>
      <c r="W53">
        <v>1E-3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0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2E-3</v>
      </c>
      <c r="AU53">
        <v>0</v>
      </c>
      <c r="AV53" t="s">
        <v>2</v>
      </c>
      <c r="AW53" t="s">
        <v>2</v>
      </c>
      <c r="AX53" t="s">
        <v>2</v>
      </c>
      <c r="AY53">
        <v>0</v>
      </c>
      <c r="AZ53">
        <v>0</v>
      </c>
      <c r="BA53">
        <v>0</v>
      </c>
      <c r="BB53">
        <v>0</v>
      </c>
      <c r="BC53" t="s">
        <v>2</v>
      </c>
      <c r="BD53">
        <v>0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0.01</v>
      </c>
      <c r="CB53" t="s">
        <v>2</v>
      </c>
      <c r="CC53" t="s">
        <v>2</v>
      </c>
      <c r="CG53" s="9">
        <f t="shared" si="0"/>
        <v>1.7000000000000001E-2</v>
      </c>
      <c r="CH53">
        <f>+BB$82</f>
        <v>0.02</v>
      </c>
      <c r="CI53" s="10">
        <f t="shared" si="1"/>
        <v>-1.6989700043360187</v>
      </c>
      <c r="CJ53" s="7">
        <f t="shared" si="2"/>
        <v>-1.7695510786217261</v>
      </c>
    </row>
    <row r="54" spans="2:88">
      <c r="B54" t="s">
        <v>54</v>
      </c>
      <c r="C54" t="s">
        <v>2</v>
      </c>
      <c r="D54" t="s">
        <v>2</v>
      </c>
      <c r="E54">
        <v>1.7999999999999999E-2</v>
      </c>
      <c r="F54" t="s">
        <v>2</v>
      </c>
      <c r="G54" t="s">
        <v>2</v>
      </c>
      <c r="H54" t="s">
        <v>2</v>
      </c>
      <c r="I54">
        <v>1.2999999999999999E-2</v>
      </c>
      <c r="J54" t="s">
        <v>2</v>
      </c>
      <c r="K54" t="s">
        <v>2</v>
      </c>
      <c r="L54" t="s">
        <v>2</v>
      </c>
      <c r="M54">
        <v>1.4999999999999999E-2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>
        <v>8.9999999999999993E-3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>
        <v>8.0000000000000002E-3</v>
      </c>
      <c r="AD54" t="s">
        <v>2</v>
      </c>
      <c r="AE54" t="s">
        <v>2</v>
      </c>
      <c r="AF54" t="s">
        <v>2</v>
      </c>
      <c r="AG54">
        <v>4.0000000000000001E-3</v>
      </c>
      <c r="AH54" t="s">
        <v>2</v>
      </c>
      <c r="AI54" t="s">
        <v>2</v>
      </c>
      <c r="AJ54" t="s">
        <v>2</v>
      </c>
      <c r="AK54">
        <v>1.2E-2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 t="s">
        <v>2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 t="s">
        <v>2</v>
      </c>
      <c r="CB54" t="s">
        <v>2</v>
      </c>
      <c r="CC54">
        <v>0.14199999999999999</v>
      </c>
      <c r="CG54" s="9">
        <f t="shared" si="0"/>
        <v>0.22099999999999997</v>
      </c>
      <c r="CH54">
        <f>+BC$82</f>
        <v>0.24199999999999999</v>
      </c>
      <c r="CI54" s="10">
        <f t="shared" si="1"/>
        <v>-0.61618463401956869</v>
      </c>
      <c r="CJ54" s="7">
        <f t="shared" si="2"/>
        <v>-0.65560772631488939</v>
      </c>
    </row>
    <row r="55" spans="2:88">
      <c r="B55" t="s">
        <v>55</v>
      </c>
      <c r="C55" t="s">
        <v>2</v>
      </c>
      <c r="D55" t="s">
        <v>2</v>
      </c>
      <c r="E55">
        <v>4.0000000000000001E-3</v>
      </c>
      <c r="F55">
        <v>1E-3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>
        <v>5.0000000000000001E-3</v>
      </c>
      <c r="V55" t="s">
        <v>2</v>
      </c>
      <c r="W55" t="s">
        <v>2</v>
      </c>
      <c r="X55" t="s">
        <v>2</v>
      </c>
      <c r="Y55">
        <v>0.13900000000000001</v>
      </c>
      <c r="Z55" t="s">
        <v>2</v>
      </c>
      <c r="AA55">
        <v>8.0000000000000002E-3</v>
      </c>
      <c r="AB55" t="s">
        <v>2</v>
      </c>
      <c r="AC55" t="s">
        <v>2</v>
      </c>
      <c r="AD55" t="s">
        <v>2</v>
      </c>
      <c r="AE55" t="s">
        <v>2</v>
      </c>
      <c r="AF55">
        <v>0.01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>
        <v>2.8000000000000001E-2</v>
      </c>
      <c r="AU55">
        <v>7.0000000000000001E-3</v>
      </c>
      <c r="AV55" t="s">
        <v>2</v>
      </c>
      <c r="AW55" t="s">
        <v>2</v>
      </c>
      <c r="AX55">
        <v>4.2999999999999997E-2</v>
      </c>
      <c r="AY55">
        <v>1E-3</v>
      </c>
      <c r="AZ55" t="s">
        <v>2</v>
      </c>
      <c r="BA55" t="s">
        <v>2</v>
      </c>
      <c r="BB55" t="s">
        <v>2</v>
      </c>
      <c r="BC55" t="s">
        <v>2</v>
      </c>
      <c r="BD55">
        <v>3.5999999999999997E-2</v>
      </c>
      <c r="BE55" t="s">
        <v>2</v>
      </c>
      <c r="BF55" t="s">
        <v>2</v>
      </c>
      <c r="BG55" t="s">
        <v>2</v>
      </c>
      <c r="BH55">
        <v>6.0000000000000001E-3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>
        <v>0.39600000000000002</v>
      </c>
      <c r="CB55" t="s">
        <v>2</v>
      </c>
      <c r="CC55" t="s">
        <v>2</v>
      </c>
      <c r="CG55" s="9">
        <f t="shared" si="0"/>
        <v>0.68400000000000005</v>
      </c>
      <c r="CH55">
        <f>+BD$82</f>
        <v>0.78300000000000003</v>
      </c>
      <c r="CI55" s="10">
        <f t="shared" si="1"/>
        <v>-0.10623823794205658</v>
      </c>
      <c r="CJ55" s="7">
        <f t="shared" si="2"/>
        <v>-0.16494389827988373</v>
      </c>
    </row>
    <row r="56" spans="2:88">
      <c r="B56" t="s">
        <v>56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>
        <v>8.9999999999999993E-3</v>
      </c>
      <c r="I56">
        <v>1.2E-2</v>
      </c>
      <c r="J56" t="s">
        <v>2</v>
      </c>
      <c r="K56">
        <v>6.0000000000000001E-3</v>
      </c>
      <c r="L56" t="s">
        <v>2</v>
      </c>
      <c r="M56">
        <v>5.0000000000000001E-3</v>
      </c>
      <c r="N56" t="s">
        <v>2</v>
      </c>
      <c r="O56">
        <v>1.2999999999999999E-2</v>
      </c>
      <c r="P56" t="s">
        <v>2</v>
      </c>
      <c r="Q56">
        <v>5.0000000000000001E-3</v>
      </c>
      <c r="R56" t="s">
        <v>2</v>
      </c>
      <c r="S56">
        <v>2E-3</v>
      </c>
      <c r="T56">
        <v>7.0000000000000001E-3</v>
      </c>
      <c r="U56" t="s">
        <v>2</v>
      </c>
      <c r="V56">
        <v>6.0000000000000001E-3</v>
      </c>
      <c r="W56" t="s">
        <v>2</v>
      </c>
      <c r="X56">
        <v>5.0000000000000001E-3</v>
      </c>
      <c r="Y56" t="s">
        <v>2</v>
      </c>
      <c r="Z56" t="s">
        <v>2</v>
      </c>
      <c r="AA56" t="s">
        <v>2</v>
      </c>
      <c r="AB56" t="s">
        <v>2</v>
      </c>
      <c r="AC56">
        <v>1.0999999999999999E-2</v>
      </c>
      <c r="AD56">
        <v>3.0000000000000001E-3</v>
      </c>
      <c r="AE56">
        <v>1.7999999999999999E-2</v>
      </c>
      <c r="AF56" t="s">
        <v>2</v>
      </c>
      <c r="AG56">
        <v>6.0000000000000001E-3</v>
      </c>
      <c r="AH56" t="s">
        <v>2</v>
      </c>
      <c r="AI56">
        <v>7.0000000000000001E-3</v>
      </c>
      <c r="AJ56" t="s">
        <v>2</v>
      </c>
      <c r="AK56">
        <v>8.0000000000000002E-3</v>
      </c>
      <c r="AL56" t="s">
        <v>2</v>
      </c>
      <c r="AM56" t="s">
        <v>2</v>
      </c>
      <c r="AN56" t="s">
        <v>2</v>
      </c>
      <c r="AO56">
        <v>0.01</v>
      </c>
      <c r="AP56" t="s">
        <v>2</v>
      </c>
      <c r="AQ56">
        <v>8.0000000000000002E-3</v>
      </c>
      <c r="AR56" t="s">
        <v>2</v>
      </c>
      <c r="AS56">
        <v>1.0999999999999999E-2</v>
      </c>
      <c r="AT56">
        <v>0.01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t="s">
        <v>2</v>
      </c>
      <c r="BC56" t="s">
        <v>2</v>
      </c>
      <c r="BD56" t="s">
        <v>2</v>
      </c>
      <c r="BE56">
        <v>3.0000000000000001E-3</v>
      </c>
      <c r="BF56">
        <v>0</v>
      </c>
      <c r="BG56">
        <v>0</v>
      </c>
      <c r="BH56" t="s">
        <v>2</v>
      </c>
      <c r="BI56">
        <v>8.0000000000000002E-3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 t="s">
        <v>2</v>
      </c>
      <c r="CB56" t="s">
        <v>2</v>
      </c>
      <c r="CC56">
        <v>0.111</v>
      </c>
      <c r="CG56" s="9">
        <f t="shared" si="0"/>
        <v>0.28400000000000003</v>
      </c>
      <c r="CH56">
        <f>+BE$82</f>
        <v>0.54600000000000004</v>
      </c>
      <c r="CI56" s="10">
        <f t="shared" si="1"/>
        <v>-0.26280735729526272</v>
      </c>
      <c r="CJ56" s="7">
        <f t="shared" si="2"/>
        <v>-0.54668165995296225</v>
      </c>
    </row>
    <row r="57" spans="2:88">
      <c r="B57" t="s">
        <v>57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0</v>
      </c>
      <c r="I57">
        <v>1E-3</v>
      </c>
      <c r="J57" t="s">
        <v>2</v>
      </c>
      <c r="K57">
        <v>1E-3</v>
      </c>
      <c r="L57" t="s">
        <v>2</v>
      </c>
      <c r="M57">
        <v>0</v>
      </c>
      <c r="N57" t="s">
        <v>2</v>
      </c>
      <c r="O57">
        <v>0</v>
      </c>
      <c r="P57" t="s">
        <v>2</v>
      </c>
      <c r="Q57">
        <v>0</v>
      </c>
      <c r="R57" t="s">
        <v>2</v>
      </c>
      <c r="S57">
        <v>0</v>
      </c>
      <c r="T57">
        <v>0</v>
      </c>
      <c r="U57" t="s">
        <v>2</v>
      </c>
      <c r="V57">
        <v>0</v>
      </c>
      <c r="W57" t="s">
        <v>2</v>
      </c>
      <c r="X57">
        <v>0</v>
      </c>
      <c r="Y57" t="s">
        <v>2</v>
      </c>
      <c r="Z57" t="s">
        <v>2</v>
      </c>
      <c r="AA57" t="s">
        <v>2</v>
      </c>
      <c r="AB57" t="s">
        <v>2</v>
      </c>
      <c r="AC57">
        <v>0</v>
      </c>
      <c r="AD57">
        <v>0</v>
      </c>
      <c r="AE57">
        <v>0</v>
      </c>
      <c r="AF57" t="s">
        <v>2</v>
      </c>
      <c r="AG57">
        <v>0</v>
      </c>
      <c r="AH57" t="s">
        <v>2</v>
      </c>
      <c r="AI57">
        <v>0</v>
      </c>
      <c r="AJ57" t="s">
        <v>2</v>
      </c>
      <c r="AK57">
        <v>0</v>
      </c>
      <c r="AL57" t="s">
        <v>2</v>
      </c>
      <c r="AM57" t="s">
        <v>2</v>
      </c>
      <c r="AN57" t="s">
        <v>2</v>
      </c>
      <c r="AO57">
        <v>0</v>
      </c>
      <c r="AP57" t="s">
        <v>2</v>
      </c>
      <c r="AQ57">
        <v>0</v>
      </c>
      <c r="AR57" t="s">
        <v>2</v>
      </c>
      <c r="AS57">
        <v>0</v>
      </c>
      <c r="AT57">
        <v>0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0</v>
      </c>
      <c r="BF57">
        <v>0</v>
      </c>
      <c r="BG57">
        <v>0</v>
      </c>
      <c r="BH57" t="s">
        <v>2</v>
      </c>
      <c r="BI57">
        <v>0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2.1999999999999999E-2</v>
      </c>
      <c r="CG57" s="9">
        <f t="shared" si="0"/>
        <v>2.4E-2</v>
      </c>
      <c r="CH57">
        <f>+BF$82</f>
        <v>3.7999999999999999E-2</v>
      </c>
      <c r="CI57" s="10">
        <f t="shared" si="1"/>
        <v>-1.4202164033831899</v>
      </c>
      <c r="CJ57" s="7">
        <f t="shared" si="2"/>
        <v>-1.6197887582883939</v>
      </c>
    </row>
    <row r="58" spans="2:88">
      <c r="B58" t="s">
        <v>58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0</v>
      </c>
      <c r="I58">
        <v>0</v>
      </c>
      <c r="J58" t="s">
        <v>2</v>
      </c>
      <c r="K58">
        <v>0</v>
      </c>
      <c r="L58" t="s">
        <v>2</v>
      </c>
      <c r="M58">
        <v>0</v>
      </c>
      <c r="N58" t="s">
        <v>2</v>
      </c>
      <c r="O58">
        <v>0</v>
      </c>
      <c r="P58" t="s">
        <v>2</v>
      </c>
      <c r="Q58">
        <v>0</v>
      </c>
      <c r="R58" t="s">
        <v>2</v>
      </c>
      <c r="S58">
        <v>0</v>
      </c>
      <c r="T58">
        <v>0</v>
      </c>
      <c r="U58" t="s">
        <v>2</v>
      </c>
      <c r="V58">
        <v>0</v>
      </c>
      <c r="W58" t="s">
        <v>2</v>
      </c>
      <c r="X58">
        <v>0</v>
      </c>
      <c r="Y58" t="s">
        <v>2</v>
      </c>
      <c r="Z58" t="s">
        <v>2</v>
      </c>
      <c r="AA58" t="s">
        <v>2</v>
      </c>
      <c r="AB58" t="s">
        <v>2</v>
      </c>
      <c r="AC58">
        <v>0</v>
      </c>
      <c r="AD58">
        <v>0</v>
      </c>
      <c r="AE58">
        <v>0</v>
      </c>
      <c r="AF58" t="s">
        <v>2</v>
      </c>
      <c r="AG58">
        <v>0</v>
      </c>
      <c r="AH58" t="s">
        <v>2</v>
      </c>
      <c r="AI58">
        <v>0</v>
      </c>
      <c r="AJ58" t="s">
        <v>2</v>
      </c>
      <c r="AK58">
        <v>0</v>
      </c>
      <c r="AL58" t="s">
        <v>2</v>
      </c>
      <c r="AM58" t="s">
        <v>2</v>
      </c>
      <c r="AN58" t="s">
        <v>2</v>
      </c>
      <c r="AO58">
        <v>0</v>
      </c>
      <c r="AP58" t="s">
        <v>2</v>
      </c>
      <c r="AQ58">
        <v>0</v>
      </c>
      <c r="AR58" t="s">
        <v>2</v>
      </c>
      <c r="AS58">
        <v>0</v>
      </c>
      <c r="AT58">
        <v>0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0</v>
      </c>
      <c r="BF58">
        <v>0</v>
      </c>
      <c r="BG58">
        <v>0</v>
      </c>
      <c r="BH58" t="s">
        <v>2</v>
      </c>
      <c r="BI58">
        <v>0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1.2E-2</v>
      </c>
      <c r="CG58" s="9">
        <f t="shared" si="0"/>
        <v>1.2E-2</v>
      </c>
      <c r="CH58">
        <f>+BG$82</f>
        <v>1.7000000000000001E-2</v>
      </c>
      <c r="CI58" s="10">
        <f t="shared" si="1"/>
        <v>-1.7695510786217261</v>
      </c>
      <c r="CJ58" s="7">
        <f t="shared" si="2"/>
        <v>-1.9208187539523751</v>
      </c>
    </row>
    <row r="59" spans="2:88">
      <c r="B59" t="s">
        <v>59</v>
      </c>
      <c r="C59" t="s">
        <v>2</v>
      </c>
      <c r="D59" t="s">
        <v>2</v>
      </c>
      <c r="E59">
        <v>1.7000000000000001E-2</v>
      </c>
      <c r="F59">
        <v>6.0000000000000001E-3</v>
      </c>
      <c r="G59">
        <v>6.0000000000000001E-3</v>
      </c>
      <c r="H59" t="s">
        <v>2</v>
      </c>
      <c r="I59" t="s">
        <v>2</v>
      </c>
      <c r="J59">
        <v>0</v>
      </c>
      <c r="K59" t="s">
        <v>2</v>
      </c>
      <c r="L59">
        <v>0</v>
      </c>
      <c r="M59" t="s">
        <v>2</v>
      </c>
      <c r="N59">
        <v>0</v>
      </c>
      <c r="O59" t="s">
        <v>2</v>
      </c>
      <c r="P59">
        <v>2.3E-2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>
        <v>4.0000000000000001E-3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>
        <v>0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 t="s">
        <v>2</v>
      </c>
      <c r="BF59" t="s">
        <v>2</v>
      </c>
      <c r="BG59" t="s">
        <v>2</v>
      </c>
      <c r="BH59">
        <v>2E-3</v>
      </c>
      <c r="BI59" t="s">
        <v>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>
        <v>0.09</v>
      </c>
      <c r="CB59" t="s">
        <v>2</v>
      </c>
      <c r="CC59" t="s">
        <v>2</v>
      </c>
      <c r="CG59" s="9">
        <f t="shared" si="0"/>
        <v>0.14799999999999999</v>
      </c>
      <c r="CH59">
        <f>+BH$82</f>
        <v>0.17100000000000001</v>
      </c>
      <c r="CI59" s="10">
        <f t="shared" si="1"/>
        <v>-0.76700388960784616</v>
      </c>
      <c r="CJ59" s="7">
        <f t="shared" si="2"/>
        <v>-0.82973828460504262</v>
      </c>
    </row>
    <row r="60" spans="2:88">
      <c r="B60" t="s">
        <v>60</v>
      </c>
      <c r="C60" t="s">
        <v>2</v>
      </c>
      <c r="D60" t="s">
        <v>2</v>
      </c>
      <c r="E60" t="s">
        <v>2</v>
      </c>
      <c r="F60" t="s">
        <v>2</v>
      </c>
      <c r="G60">
        <v>1E-3</v>
      </c>
      <c r="H60">
        <v>2.7E-2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>
        <v>0.26600000000000001</v>
      </c>
      <c r="P60" t="s">
        <v>2</v>
      </c>
      <c r="Q60">
        <v>0.85699999999999998</v>
      </c>
      <c r="R60" t="s">
        <v>2</v>
      </c>
      <c r="S60">
        <v>0.18099999999999999</v>
      </c>
      <c r="T60">
        <v>0.13700000000000001</v>
      </c>
      <c r="U60" t="s">
        <v>2</v>
      </c>
      <c r="V60">
        <v>6.0999999999999999E-2</v>
      </c>
      <c r="W60" t="s">
        <v>2</v>
      </c>
      <c r="X60">
        <v>0.10299999999999999</v>
      </c>
      <c r="Y60" t="s">
        <v>2</v>
      </c>
      <c r="Z60" t="s">
        <v>2</v>
      </c>
      <c r="AA60" t="s">
        <v>2</v>
      </c>
      <c r="AB60" t="s">
        <v>2</v>
      </c>
      <c r="AC60">
        <v>0.16</v>
      </c>
      <c r="AD60">
        <v>0.187</v>
      </c>
      <c r="AE60">
        <v>0.21199999999999999</v>
      </c>
      <c r="AF60" t="s">
        <v>2</v>
      </c>
      <c r="AG60" t="s">
        <v>2</v>
      </c>
      <c r="AH60" t="s">
        <v>2</v>
      </c>
      <c r="AI60">
        <v>5.1999999999999998E-2</v>
      </c>
      <c r="AJ60">
        <v>0.28699999999999998</v>
      </c>
      <c r="AK60">
        <v>0.17799999999999999</v>
      </c>
      <c r="AL60">
        <v>7.0000000000000001E-3</v>
      </c>
      <c r="AM60" t="s">
        <v>2</v>
      </c>
      <c r="AN60" t="s">
        <v>2</v>
      </c>
      <c r="AO60">
        <v>0.18099999999999999</v>
      </c>
      <c r="AP60">
        <v>1.19</v>
      </c>
      <c r="AQ60">
        <v>0.42699999999999999</v>
      </c>
      <c r="AR60">
        <v>4.7E-2</v>
      </c>
      <c r="AS60">
        <v>6.4000000000000001E-2</v>
      </c>
      <c r="AT60">
        <v>0.15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>
        <v>7.6999999999999999E-2</v>
      </c>
      <c r="BD60" t="s">
        <v>2</v>
      </c>
      <c r="BE60" t="s">
        <v>2</v>
      </c>
      <c r="BF60" t="s">
        <v>2</v>
      </c>
      <c r="BG60" t="s">
        <v>2</v>
      </c>
      <c r="BH60" t="s">
        <v>2</v>
      </c>
      <c r="BI60">
        <v>1.204</v>
      </c>
      <c r="BJ60" t="s">
        <v>2</v>
      </c>
      <c r="BK60">
        <v>0.19500000000000001</v>
      </c>
      <c r="BL60">
        <v>4.0000000000000001E-3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 t="s">
        <v>2</v>
      </c>
      <c r="CB60" t="s">
        <v>2</v>
      </c>
      <c r="CC60">
        <v>8.5410000000000004</v>
      </c>
      <c r="CG60" s="9">
        <f t="shared" si="0"/>
        <v>14.795999999999999</v>
      </c>
      <c r="CH60">
        <f>+BI$82</f>
        <v>5.5750000000000002</v>
      </c>
      <c r="CI60" s="10">
        <f t="shared" si="1"/>
        <v>0.74624487172019827</v>
      </c>
      <c r="CJ60" s="7">
        <f t="shared" si="2"/>
        <v>1.1701443226433565</v>
      </c>
    </row>
    <row r="61" spans="2:88">
      <c r="B61" t="s">
        <v>61</v>
      </c>
      <c r="C61">
        <v>1E-3</v>
      </c>
      <c r="D61">
        <v>2.9000000000000001E-2</v>
      </c>
      <c r="E61">
        <v>2.5999999999999999E-2</v>
      </c>
      <c r="F61" t="s">
        <v>2</v>
      </c>
      <c r="G61">
        <v>2E-3</v>
      </c>
      <c r="H61">
        <v>0.246</v>
      </c>
      <c r="I61">
        <v>1E-3</v>
      </c>
      <c r="J61" t="s">
        <v>2</v>
      </c>
      <c r="K61">
        <v>1.8640000000000001</v>
      </c>
      <c r="L61" t="s">
        <v>2</v>
      </c>
      <c r="M61">
        <v>1.0999999999999999E-2</v>
      </c>
      <c r="N61" t="s">
        <v>2</v>
      </c>
      <c r="O61" t="s">
        <v>2</v>
      </c>
      <c r="P61" t="s">
        <v>2</v>
      </c>
      <c r="Q61" t="s">
        <v>2</v>
      </c>
      <c r="R61">
        <v>0.35299999999999998</v>
      </c>
      <c r="S61">
        <v>0.13900000000000001</v>
      </c>
      <c r="T61" t="s">
        <v>2</v>
      </c>
      <c r="U61" t="s">
        <v>2</v>
      </c>
      <c r="V61">
        <v>8.1000000000000003E-2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  <c r="AB61" t="s">
        <v>2</v>
      </c>
      <c r="AC61">
        <v>0.192</v>
      </c>
      <c r="AD61" t="s">
        <v>2</v>
      </c>
      <c r="AE61">
        <v>6.0000000000000001E-3</v>
      </c>
      <c r="AF61" t="s">
        <v>2</v>
      </c>
      <c r="AG61">
        <v>0.38200000000000001</v>
      </c>
      <c r="AH61" t="s">
        <v>2</v>
      </c>
      <c r="AI61" t="s">
        <v>2</v>
      </c>
      <c r="AJ61" t="s">
        <v>2</v>
      </c>
      <c r="AK61">
        <v>5.1999999999999998E-2</v>
      </c>
      <c r="AL61">
        <v>0</v>
      </c>
      <c r="AM61" t="s">
        <v>2</v>
      </c>
      <c r="AN61" t="s">
        <v>2</v>
      </c>
      <c r="AO61" t="s">
        <v>2</v>
      </c>
      <c r="AP61" t="s">
        <v>2</v>
      </c>
      <c r="AQ61">
        <v>5.6000000000000001E-2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 t="s">
        <v>2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 t="s">
        <v>2</v>
      </c>
      <c r="BJ61">
        <v>5.2999999999999999E-2</v>
      </c>
      <c r="BK61" t="s">
        <v>2</v>
      </c>
      <c r="BL61" t="s">
        <v>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1.2509999999999999</v>
      </c>
      <c r="CG61" s="9">
        <f t="shared" si="0"/>
        <v>4.745000000000001</v>
      </c>
      <c r="CH61">
        <f>+BJ$82</f>
        <v>5.2789999999999999</v>
      </c>
      <c r="CI61" s="10">
        <f t="shared" si="1"/>
        <v>0.72255166200095844</v>
      </c>
      <c r="CJ61" s="7">
        <f t="shared" si="2"/>
        <v>0.67623621676331158</v>
      </c>
    </row>
    <row r="62" spans="2:88">
      <c r="B62" t="s">
        <v>62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>
        <v>6.5000000000000002E-2</v>
      </c>
      <c r="J62" t="s">
        <v>2</v>
      </c>
      <c r="K62" t="s">
        <v>2</v>
      </c>
      <c r="L62" t="s">
        <v>2</v>
      </c>
      <c r="M62">
        <v>4.7E-2</v>
      </c>
      <c r="N62" t="s">
        <v>2</v>
      </c>
      <c r="O62">
        <v>5.7000000000000002E-2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>
        <v>3.2000000000000001E-2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  <c r="AO62" t="s">
        <v>2</v>
      </c>
      <c r="AP62" t="s">
        <v>2</v>
      </c>
      <c r="AQ62">
        <v>4.5999999999999999E-2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 t="s">
        <v>2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0.29199999999999998</v>
      </c>
      <c r="CG62" s="9">
        <f t="shared" si="0"/>
        <v>0.53899999999999992</v>
      </c>
      <c r="CH62">
        <f>+BK$82</f>
        <v>0.41799999999999998</v>
      </c>
      <c r="CI62" s="10">
        <f t="shared" si="1"/>
        <v>-0.3788237182249648</v>
      </c>
      <c r="CJ62" s="7">
        <f t="shared" si="2"/>
        <v>-0.26841123481326135</v>
      </c>
    </row>
    <row r="63" spans="2:88">
      <c r="B63" t="s">
        <v>63</v>
      </c>
      <c r="C63">
        <v>7.0000000000000001E-3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7.0000000000000001E-3</v>
      </c>
      <c r="J63" t="s">
        <v>2</v>
      </c>
      <c r="K63" t="s">
        <v>2</v>
      </c>
      <c r="L63" t="s">
        <v>2</v>
      </c>
      <c r="M63">
        <v>4.0000000000000001E-3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2.1999999999999999E-2</v>
      </c>
      <c r="CG63" s="9">
        <f t="shared" si="0"/>
        <v>0.04</v>
      </c>
      <c r="CH63">
        <f>+BL$82</f>
        <v>1.9E-2</v>
      </c>
      <c r="CI63" s="10">
        <f t="shared" si="1"/>
        <v>-1.7212463990471711</v>
      </c>
      <c r="CJ63" s="7">
        <f t="shared" si="2"/>
        <v>-1.3979400086720375</v>
      </c>
    </row>
    <row r="64" spans="2:88">
      <c r="B64" t="s">
        <v>86</v>
      </c>
      <c r="C64" t="s">
        <v>2</v>
      </c>
      <c r="D64" t="s">
        <v>2</v>
      </c>
      <c r="E64">
        <v>2.5999999999999999E-2</v>
      </c>
      <c r="F64" t="s">
        <v>2</v>
      </c>
      <c r="G64">
        <v>0</v>
      </c>
      <c r="H64">
        <v>0.03</v>
      </c>
      <c r="I64">
        <v>1.7999999999999999E-2</v>
      </c>
      <c r="J64" t="s">
        <v>2</v>
      </c>
      <c r="K64">
        <v>2.4E-2</v>
      </c>
      <c r="L64" t="s">
        <v>2</v>
      </c>
      <c r="M64">
        <v>8.3000000000000004E-2</v>
      </c>
      <c r="N64" t="s">
        <v>2</v>
      </c>
      <c r="O64">
        <v>0.13200000000000001</v>
      </c>
      <c r="P64" t="s">
        <v>2</v>
      </c>
      <c r="Q64">
        <v>0.19900000000000001</v>
      </c>
      <c r="R64">
        <v>0.314</v>
      </c>
      <c r="S64">
        <v>2.5999999999999999E-2</v>
      </c>
      <c r="T64">
        <v>7.5999999999999998E-2</v>
      </c>
      <c r="U64" t="s">
        <v>2</v>
      </c>
      <c r="V64">
        <v>8.6999999999999994E-2</v>
      </c>
      <c r="W64" t="s">
        <v>2</v>
      </c>
      <c r="X64">
        <v>0.03</v>
      </c>
      <c r="Y64" t="s">
        <v>2</v>
      </c>
      <c r="Z64" t="s">
        <v>2</v>
      </c>
      <c r="AA64" t="s">
        <v>2</v>
      </c>
      <c r="AB64" t="s">
        <v>2</v>
      </c>
      <c r="AC64">
        <v>0.1</v>
      </c>
      <c r="AD64">
        <v>6.2E-2</v>
      </c>
      <c r="AE64" t="s">
        <v>2</v>
      </c>
      <c r="AF64" t="s">
        <v>2</v>
      </c>
      <c r="AG64">
        <v>0.06</v>
      </c>
      <c r="AH64" t="s">
        <v>2</v>
      </c>
      <c r="AI64">
        <v>8.0000000000000002E-3</v>
      </c>
      <c r="AJ64">
        <v>0.05</v>
      </c>
      <c r="AK64">
        <v>8.4000000000000005E-2</v>
      </c>
      <c r="AL64">
        <v>8.0000000000000002E-3</v>
      </c>
      <c r="AM64" t="s">
        <v>2</v>
      </c>
      <c r="AN64" t="s">
        <v>2</v>
      </c>
      <c r="AO64">
        <v>4.5999999999999999E-2</v>
      </c>
      <c r="AP64">
        <v>0.41099999999999998</v>
      </c>
      <c r="AQ64">
        <v>0.27600000000000002</v>
      </c>
      <c r="AR64">
        <v>1.2999999999999999E-2</v>
      </c>
      <c r="AS64">
        <v>0.14699999999999999</v>
      </c>
      <c r="AT64">
        <v>3.9E-2</v>
      </c>
      <c r="AU64" t="s">
        <v>2</v>
      </c>
      <c r="AV64">
        <v>1.7999999999999999E-2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>
        <v>0.02</v>
      </c>
      <c r="BD64" t="s">
        <v>2</v>
      </c>
      <c r="BE64">
        <v>3.5999999999999997E-2</v>
      </c>
      <c r="BF64">
        <v>4.0000000000000001E-3</v>
      </c>
      <c r="BG64">
        <v>2E-3</v>
      </c>
      <c r="BH64" t="s">
        <v>2</v>
      </c>
      <c r="BI64" t="s">
        <v>2</v>
      </c>
      <c r="BJ64" t="s">
        <v>2</v>
      </c>
      <c r="BK64">
        <v>5.0000000000000001E-3</v>
      </c>
      <c r="BL64" t="s">
        <v>2</v>
      </c>
      <c r="BM64">
        <v>1.2330000000000001</v>
      </c>
      <c r="BN64" t="s">
        <v>2</v>
      </c>
      <c r="BO64" t="s">
        <v>2</v>
      </c>
      <c r="BP64">
        <v>12.605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9.52</v>
      </c>
      <c r="CG64" s="9">
        <f t="shared" si="0"/>
        <v>25.791999999999998</v>
      </c>
      <c r="CH64">
        <f>+BM$82</f>
        <v>52.415999999999997</v>
      </c>
      <c r="CI64" s="10">
        <f t="shared" si="1"/>
        <v>1.7194638757443057</v>
      </c>
      <c r="CJ64" s="7">
        <f t="shared" si="2"/>
        <v>1.4114850201249967</v>
      </c>
    </row>
    <row r="65" spans="2:88">
      <c r="B65" t="s">
        <v>65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>
        <v>1E-3</v>
      </c>
      <c r="M65" t="s">
        <v>2</v>
      </c>
      <c r="N65">
        <v>0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>
        <v>4.0000000000000001E-3</v>
      </c>
      <c r="X65" t="s">
        <v>2</v>
      </c>
      <c r="Y65">
        <v>1.2E-2</v>
      </c>
      <c r="Z65">
        <v>2.1999999999999999E-2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>
        <v>5.0000000000000001E-3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>
        <v>0</v>
      </c>
      <c r="AN65">
        <v>2E-3</v>
      </c>
      <c r="AO65" t="s">
        <v>2</v>
      </c>
      <c r="AP65" t="s">
        <v>2</v>
      </c>
      <c r="AQ65" t="s">
        <v>2</v>
      </c>
      <c r="AR65" t="s">
        <v>2</v>
      </c>
      <c r="AS65" t="s">
        <v>2</v>
      </c>
      <c r="AT65">
        <v>5.0000000000000001E-3</v>
      </c>
      <c r="AU65">
        <v>4.0000000000000001E-3</v>
      </c>
      <c r="AV65" t="s">
        <v>2</v>
      </c>
      <c r="AW65">
        <v>8.0000000000000002E-3</v>
      </c>
      <c r="AX65">
        <v>1.0999999999999999E-2</v>
      </c>
      <c r="AY65">
        <v>2E-3</v>
      </c>
      <c r="AZ65" t="s">
        <v>2</v>
      </c>
      <c r="BA65" t="s">
        <v>2</v>
      </c>
      <c r="BB65" t="s">
        <v>2</v>
      </c>
      <c r="BC65" t="s">
        <v>2</v>
      </c>
      <c r="BD65">
        <v>8.9999999999999993E-3</v>
      </c>
      <c r="BE65" t="s">
        <v>2</v>
      </c>
      <c r="BF65" t="s">
        <v>2</v>
      </c>
      <c r="BG65" t="s">
        <v>2</v>
      </c>
      <c r="BH65" t="s">
        <v>2</v>
      </c>
      <c r="BI65" t="s">
        <v>2</v>
      </c>
      <c r="BJ65" t="s">
        <v>2</v>
      </c>
      <c r="BK65" t="s">
        <v>2</v>
      </c>
      <c r="BL65" t="s">
        <v>2</v>
      </c>
      <c r="BM65" t="s">
        <v>2</v>
      </c>
      <c r="BN65" t="s">
        <v>2</v>
      </c>
      <c r="BO65" t="s">
        <v>2</v>
      </c>
      <c r="BP65" t="s">
        <v>2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>
        <v>7.0999999999999994E-2</v>
      </c>
      <c r="CB65" t="s">
        <v>2</v>
      </c>
      <c r="CC65" t="s">
        <v>2</v>
      </c>
      <c r="CG65" s="9">
        <f t="shared" si="0"/>
        <v>0.15599999999999997</v>
      </c>
      <c r="CH65">
        <f>+BN$82</f>
        <v>0.21199999999999999</v>
      </c>
      <c r="CI65" s="10">
        <f t="shared" si="1"/>
        <v>-0.67366413907124856</v>
      </c>
      <c r="CJ65" s="7">
        <f t="shared" si="2"/>
        <v>-0.8068754016455385</v>
      </c>
    </row>
    <row r="66" spans="2:88">
      <c r="B66" t="s">
        <v>87</v>
      </c>
      <c r="C66" t="s">
        <v>2</v>
      </c>
      <c r="D66" t="s">
        <v>2</v>
      </c>
      <c r="E66">
        <v>1E-3</v>
      </c>
      <c r="F66" t="s">
        <v>2</v>
      </c>
      <c r="G66" t="s">
        <v>2</v>
      </c>
      <c r="H66" t="s">
        <v>2</v>
      </c>
      <c r="I66" t="s">
        <v>2</v>
      </c>
      <c r="J66">
        <v>1E-3</v>
      </c>
      <c r="K66" t="s">
        <v>2</v>
      </c>
      <c r="L66">
        <v>0</v>
      </c>
      <c r="M66" t="s">
        <v>2</v>
      </c>
      <c r="N66">
        <v>0</v>
      </c>
      <c r="O66" t="s">
        <v>2</v>
      </c>
      <c r="P66">
        <v>5.0000000000000001E-3</v>
      </c>
      <c r="Q66" t="s">
        <v>2</v>
      </c>
      <c r="R66" t="s">
        <v>2</v>
      </c>
      <c r="S66" t="s">
        <v>2</v>
      </c>
      <c r="T66" t="s">
        <v>2</v>
      </c>
      <c r="U66">
        <v>0</v>
      </c>
      <c r="V66" t="s">
        <v>2</v>
      </c>
      <c r="W66">
        <v>2E-3</v>
      </c>
      <c r="X66" t="s">
        <v>2</v>
      </c>
      <c r="Y66" t="s">
        <v>2</v>
      </c>
      <c r="Z66">
        <v>3.0000000000000001E-3</v>
      </c>
      <c r="AA66">
        <v>2E-3</v>
      </c>
      <c r="AB66">
        <v>1E-3</v>
      </c>
      <c r="AC66" t="s">
        <v>2</v>
      </c>
      <c r="AD66" t="s">
        <v>2</v>
      </c>
      <c r="AE66" t="s">
        <v>2</v>
      </c>
      <c r="AF66">
        <v>1E-3</v>
      </c>
      <c r="AG66" t="s">
        <v>2</v>
      </c>
      <c r="AH66">
        <v>1E-3</v>
      </c>
      <c r="AI66" t="s">
        <v>2</v>
      </c>
      <c r="AJ66" t="s">
        <v>2</v>
      </c>
      <c r="AK66" t="s">
        <v>2</v>
      </c>
      <c r="AL66" t="s">
        <v>2</v>
      </c>
      <c r="AM66">
        <v>0</v>
      </c>
      <c r="AN66">
        <v>1E-3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4.0000000000000001E-3</v>
      </c>
      <c r="AU66">
        <v>2E-3</v>
      </c>
      <c r="AV66" t="s">
        <v>2</v>
      </c>
      <c r="AW66">
        <v>1E-3</v>
      </c>
      <c r="AX66">
        <v>4.0000000000000001E-3</v>
      </c>
      <c r="AY66">
        <v>0</v>
      </c>
      <c r="AZ66">
        <v>0</v>
      </c>
      <c r="BA66">
        <v>0</v>
      </c>
      <c r="BB66">
        <v>0</v>
      </c>
      <c r="BC66" t="s">
        <v>2</v>
      </c>
      <c r="BD66">
        <v>4.0000000000000001E-3</v>
      </c>
      <c r="BE66" t="s">
        <v>2</v>
      </c>
      <c r="BF66" t="s">
        <v>2</v>
      </c>
      <c r="BG66" t="s">
        <v>2</v>
      </c>
      <c r="BH66">
        <v>1E-3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>
        <v>0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4.2999999999999997E-2</v>
      </c>
      <c r="CB66" t="s">
        <v>2</v>
      </c>
      <c r="CC66" t="s">
        <v>2</v>
      </c>
      <c r="CG66" s="9">
        <f t="shared" si="0"/>
        <v>7.6999999999999999E-2</v>
      </c>
      <c r="CH66">
        <f>+BO$82</f>
        <v>0.1</v>
      </c>
      <c r="CI66" s="10">
        <f t="shared" si="1"/>
        <v>-1</v>
      </c>
      <c r="CJ66" s="7">
        <f t="shared" si="2"/>
        <v>-1.1135092748275182</v>
      </c>
    </row>
    <row r="67" spans="2:88">
      <c r="B67" t="s">
        <v>67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>
        <v>3.7999999999999999E-2</v>
      </c>
      <c r="I67">
        <v>1.7000000000000001E-2</v>
      </c>
      <c r="J67" t="s">
        <v>2</v>
      </c>
      <c r="K67" t="s">
        <v>2</v>
      </c>
      <c r="L67" t="s">
        <v>2</v>
      </c>
      <c r="M67">
        <v>0.125</v>
      </c>
      <c r="N67" t="s">
        <v>2</v>
      </c>
      <c r="O67">
        <v>7.0000000000000007E-2</v>
      </c>
      <c r="P67" t="s">
        <v>2</v>
      </c>
      <c r="Q67">
        <v>7.9000000000000001E-2</v>
      </c>
      <c r="R67">
        <v>0.20899999999999999</v>
      </c>
      <c r="S67" t="s">
        <v>2</v>
      </c>
      <c r="T67">
        <v>5.8000000000000003E-2</v>
      </c>
      <c r="U67" t="s">
        <v>2</v>
      </c>
      <c r="V67">
        <v>9.0999999999999998E-2</v>
      </c>
      <c r="W67" t="s">
        <v>2</v>
      </c>
      <c r="X67">
        <v>4.0000000000000001E-3</v>
      </c>
      <c r="Y67" t="s">
        <v>2</v>
      </c>
      <c r="Z67" t="s">
        <v>2</v>
      </c>
      <c r="AA67" t="s">
        <v>2</v>
      </c>
      <c r="AB67" t="s">
        <v>2</v>
      </c>
      <c r="AC67">
        <v>0.26500000000000001</v>
      </c>
      <c r="AD67">
        <v>3.3000000000000002E-2</v>
      </c>
      <c r="AE67" t="s">
        <v>2</v>
      </c>
      <c r="AF67" t="s">
        <v>2</v>
      </c>
      <c r="AG67">
        <v>0.45900000000000002</v>
      </c>
      <c r="AH67" t="s">
        <v>2</v>
      </c>
      <c r="AI67">
        <v>1.4E-2</v>
      </c>
      <c r="AJ67">
        <v>5.8000000000000003E-2</v>
      </c>
      <c r="AK67">
        <v>0.21</v>
      </c>
      <c r="AL67">
        <v>3.0000000000000001E-3</v>
      </c>
      <c r="AM67" t="s">
        <v>2</v>
      </c>
      <c r="AN67" t="s">
        <v>2</v>
      </c>
      <c r="AO67">
        <v>3.9E-2</v>
      </c>
      <c r="AP67">
        <v>0.10100000000000001</v>
      </c>
      <c r="AQ67">
        <v>0.126</v>
      </c>
      <c r="AR67">
        <v>6.0000000000000001E-3</v>
      </c>
      <c r="AS67">
        <v>0.24199999999999999</v>
      </c>
      <c r="AT67">
        <v>1.7999999999999999E-2</v>
      </c>
      <c r="AU67" t="s">
        <v>2</v>
      </c>
      <c r="AV67">
        <v>7.0000000000000001E-3</v>
      </c>
      <c r="AW67" t="s">
        <v>2</v>
      </c>
      <c r="AX67" t="s">
        <v>2</v>
      </c>
      <c r="AY67" t="s">
        <v>2</v>
      </c>
      <c r="AZ67" t="s">
        <v>2</v>
      </c>
      <c r="BA67" t="s">
        <v>2</v>
      </c>
      <c r="BB67" t="s">
        <v>2</v>
      </c>
      <c r="BC67">
        <v>1.0999999999999999E-2</v>
      </c>
      <c r="BD67" t="s">
        <v>2</v>
      </c>
      <c r="BE67">
        <v>1.4999999999999999E-2</v>
      </c>
      <c r="BF67">
        <v>1E-3</v>
      </c>
      <c r="BG67">
        <v>1E-3</v>
      </c>
      <c r="BH67" t="s">
        <v>2</v>
      </c>
      <c r="BI67">
        <v>0.49199999999999999</v>
      </c>
      <c r="BJ67">
        <v>6.9000000000000006E-2</v>
      </c>
      <c r="BK67">
        <v>5.0000000000000001E-3</v>
      </c>
      <c r="BL67" t="s">
        <v>2</v>
      </c>
      <c r="BM67">
        <v>1.609</v>
      </c>
      <c r="BN67" t="s">
        <v>2</v>
      </c>
      <c r="BO67" t="s">
        <v>2</v>
      </c>
      <c r="BP67">
        <v>2.15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 t="s">
        <v>2</v>
      </c>
      <c r="CB67" t="s">
        <v>2</v>
      </c>
      <c r="CC67">
        <v>38.676000000000002</v>
      </c>
      <c r="CG67" s="9">
        <f t="shared" ref="CG67:CG82" si="3">+SUM(C67:CC67)</f>
        <v>45.301000000000002</v>
      </c>
      <c r="CH67">
        <f>+BP$82</f>
        <v>180.56800000000001</v>
      </c>
      <c r="CI67" s="10">
        <f t="shared" ref="CI67:CI80" si="4">+LOG(CH67)</f>
        <v>2.2566407877560648</v>
      </c>
      <c r="CJ67" s="7">
        <f t="shared" ref="CJ67:CJ80" si="5">+LOG(CG67)</f>
        <v>1.6561077889816715</v>
      </c>
    </row>
    <row r="68" spans="2:88">
      <c r="B68" t="s">
        <v>68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>
        <v>1E-3</v>
      </c>
      <c r="K68" t="s">
        <v>2</v>
      </c>
      <c r="L68">
        <v>1E-3</v>
      </c>
      <c r="M68" t="s">
        <v>2</v>
      </c>
      <c r="N68">
        <v>0</v>
      </c>
      <c r="O68" t="s">
        <v>2</v>
      </c>
      <c r="P68">
        <v>3.0000000000000001E-3</v>
      </c>
      <c r="Q68" t="s">
        <v>2</v>
      </c>
      <c r="R68" t="s">
        <v>2</v>
      </c>
      <c r="S68" t="s">
        <v>2</v>
      </c>
      <c r="T68" t="s">
        <v>2</v>
      </c>
      <c r="U68">
        <v>4.5999999999999999E-2</v>
      </c>
      <c r="V68" t="s">
        <v>2</v>
      </c>
      <c r="W68">
        <v>8.9999999999999993E-3</v>
      </c>
      <c r="X68" t="s">
        <v>2</v>
      </c>
      <c r="Y68">
        <v>3.5999999999999997E-2</v>
      </c>
      <c r="Z68">
        <v>2.4E-2</v>
      </c>
      <c r="AA68">
        <v>6.0000000000000001E-3</v>
      </c>
      <c r="AB68">
        <v>0</v>
      </c>
      <c r="AC68" t="s">
        <v>2</v>
      </c>
      <c r="AD68" t="s">
        <v>2</v>
      </c>
      <c r="AE68" t="s">
        <v>2</v>
      </c>
      <c r="AF68">
        <v>1.4E-2</v>
      </c>
      <c r="AG68" t="s">
        <v>2</v>
      </c>
      <c r="AH68">
        <v>5.3999999999999999E-2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  <c r="AN68" t="s">
        <v>2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>
        <v>3.0000000000000001E-3</v>
      </c>
      <c r="AV68" t="s">
        <v>2</v>
      </c>
      <c r="AW68">
        <v>2.5999999999999999E-2</v>
      </c>
      <c r="AX68">
        <v>8.9999999999999993E-3</v>
      </c>
      <c r="AY68">
        <v>0</v>
      </c>
      <c r="AZ68">
        <v>0</v>
      </c>
      <c r="BA68">
        <v>0</v>
      </c>
      <c r="BB68">
        <v>2E-3</v>
      </c>
      <c r="BC68" t="s">
        <v>2</v>
      </c>
      <c r="BD68">
        <v>4.2000000000000003E-2</v>
      </c>
      <c r="BE68" t="s">
        <v>2</v>
      </c>
      <c r="BF68" t="s">
        <v>2</v>
      </c>
      <c r="BG68" t="s">
        <v>2</v>
      </c>
      <c r="BH68" t="s">
        <v>2</v>
      </c>
      <c r="BI68" t="s">
        <v>2</v>
      </c>
      <c r="BJ68" t="s">
        <v>2</v>
      </c>
      <c r="BK68" t="s">
        <v>2</v>
      </c>
      <c r="BL68" t="s">
        <v>2</v>
      </c>
      <c r="BM68" t="s">
        <v>2</v>
      </c>
      <c r="BN68" t="s">
        <v>2</v>
      </c>
      <c r="BO68" t="s">
        <v>2</v>
      </c>
      <c r="BP68" t="s">
        <v>2</v>
      </c>
      <c r="BQ68" t="s">
        <v>2</v>
      </c>
      <c r="BR68" t="s">
        <v>2</v>
      </c>
      <c r="BS68">
        <v>6.2E-2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>
        <v>1.276</v>
      </c>
      <c r="CB68" t="s">
        <v>2</v>
      </c>
      <c r="CC68" t="s">
        <v>2</v>
      </c>
      <c r="CG68" s="9">
        <f t="shared" si="3"/>
        <v>1.6140000000000001</v>
      </c>
      <c r="CH68">
        <f>+BQ$82</f>
        <v>2.8620000000000001</v>
      </c>
      <c r="CI68" s="10">
        <f t="shared" si="4"/>
        <v>0.45666962942375755</v>
      </c>
      <c r="CJ68" s="7">
        <f t="shared" si="5"/>
        <v>0.20790353038605164</v>
      </c>
    </row>
    <row r="69" spans="2:88">
      <c r="B69" t="s">
        <v>69</v>
      </c>
      <c r="C69" t="s">
        <v>2</v>
      </c>
      <c r="D69" t="s">
        <v>2</v>
      </c>
      <c r="E69" t="s">
        <v>2</v>
      </c>
      <c r="F69" t="s">
        <v>2</v>
      </c>
      <c r="G69">
        <v>1E-3</v>
      </c>
      <c r="H69" t="s">
        <v>2</v>
      </c>
      <c r="I69">
        <v>7.0000000000000001E-3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>
        <v>2.3E-2</v>
      </c>
      <c r="P69" t="s">
        <v>2</v>
      </c>
      <c r="Q69">
        <v>4.7E-2</v>
      </c>
      <c r="R69">
        <v>8.3000000000000004E-2</v>
      </c>
      <c r="S69" t="s">
        <v>2</v>
      </c>
      <c r="T69">
        <v>3.1E-2</v>
      </c>
      <c r="U69" t="s">
        <v>2</v>
      </c>
      <c r="V69">
        <v>1.4E-2</v>
      </c>
      <c r="W69" t="s">
        <v>2</v>
      </c>
      <c r="X69">
        <v>4.0000000000000001E-3</v>
      </c>
      <c r="Y69" t="s">
        <v>2</v>
      </c>
      <c r="Z69" t="s">
        <v>2</v>
      </c>
      <c r="AA69" t="s">
        <v>2</v>
      </c>
      <c r="AB69" t="s">
        <v>2</v>
      </c>
      <c r="AC69">
        <v>0.126</v>
      </c>
      <c r="AD69">
        <v>1.7999999999999999E-2</v>
      </c>
      <c r="AE69">
        <v>4.4999999999999998E-2</v>
      </c>
      <c r="AF69" t="s">
        <v>2</v>
      </c>
      <c r="AG69" t="s">
        <v>2</v>
      </c>
      <c r="AH69" t="s">
        <v>2</v>
      </c>
      <c r="AI69">
        <v>4.0000000000000001E-3</v>
      </c>
      <c r="AJ69">
        <v>1.7000000000000001E-2</v>
      </c>
      <c r="AK69" t="s">
        <v>2</v>
      </c>
      <c r="AL69">
        <v>2E-3</v>
      </c>
      <c r="AM69" t="s">
        <v>2</v>
      </c>
      <c r="AN69" t="s">
        <v>2</v>
      </c>
      <c r="AO69">
        <v>0.02</v>
      </c>
      <c r="AP69">
        <v>4.4999999999999998E-2</v>
      </c>
      <c r="AQ69">
        <v>4.4999999999999998E-2</v>
      </c>
      <c r="AR69">
        <v>3.0000000000000001E-3</v>
      </c>
      <c r="AS69">
        <v>8.4000000000000005E-2</v>
      </c>
      <c r="AT69">
        <v>0.01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 t="s">
        <v>2</v>
      </c>
      <c r="BC69">
        <v>6.0000000000000001E-3</v>
      </c>
      <c r="BD69" t="s">
        <v>2</v>
      </c>
      <c r="BE69">
        <v>3.5999999999999997E-2</v>
      </c>
      <c r="BF69">
        <v>3.0000000000000001E-3</v>
      </c>
      <c r="BG69">
        <v>1E-3</v>
      </c>
      <c r="BH69" t="s">
        <v>2</v>
      </c>
      <c r="BI69">
        <v>0.373</v>
      </c>
      <c r="BJ69" t="s">
        <v>2</v>
      </c>
      <c r="BK69">
        <v>7.0000000000000001E-3</v>
      </c>
      <c r="BL69">
        <v>2E-3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 t="s">
        <v>2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 t="s">
        <v>2</v>
      </c>
      <c r="CB69" t="s">
        <v>2</v>
      </c>
      <c r="CC69">
        <v>0.51800000000000002</v>
      </c>
      <c r="CG69" s="9">
        <f t="shared" si="3"/>
        <v>1.575</v>
      </c>
      <c r="CH69">
        <f>+BR$82</f>
        <v>3.1589999999999998</v>
      </c>
      <c r="CI69" s="10">
        <f t="shared" si="4"/>
        <v>0.49954962590514895</v>
      </c>
      <c r="CJ69" s="7">
        <f t="shared" si="5"/>
        <v>0.19728055812561932</v>
      </c>
    </row>
    <row r="70" spans="2:88">
      <c r="B70" t="s">
        <v>70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>
        <v>1E-3</v>
      </c>
      <c r="O70" t="s">
        <v>2</v>
      </c>
      <c r="P70">
        <v>4.4999999999999998E-2</v>
      </c>
      <c r="Q70" t="s">
        <v>2</v>
      </c>
      <c r="R70" t="s">
        <v>2</v>
      </c>
      <c r="S70" t="s">
        <v>2</v>
      </c>
      <c r="T70" t="s">
        <v>2</v>
      </c>
      <c r="U70">
        <v>1.4999999999999999E-2</v>
      </c>
      <c r="V70" t="s">
        <v>2</v>
      </c>
      <c r="W70" t="s">
        <v>2</v>
      </c>
      <c r="X70" t="s">
        <v>2</v>
      </c>
      <c r="Y70">
        <v>4.5999999999999999E-2</v>
      </c>
      <c r="Z70">
        <v>3.4000000000000002E-2</v>
      </c>
      <c r="AA70">
        <v>1.4999999999999999E-2</v>
      </c>
      <c r="AB70">
        <v>0</v>
      </c>
      <c r="AC70" t="s">
        <v>2</v>
      </c>
      <c r="AD70" t="s">
        <v>2</v>
      </c>
      <c r="AE70" t="s">
        <v>2</v>
      </c>
      <c r="AF70">
        <v>1.0999999999999999E-2</v>
      </c>
      <c r="AG70" t="s">
        <v>2</v>
      </c>
      <c r="AH70">
        <v>1.7000000000000001E-2</v>
      </c>
      <c r="AI70" t="s">
        <v>2</v>
      </c>
      <c r="AJ70" t="s">
        <v>2</v>
      </c>
      <c r="AK70" t="s">
        <v>2</v>
      </c>
      <c r="AL70" t="s">
        <v>2</v>
      </c>
      <c r="AM70">
        <v>0</v>
      </c>
      <c r="AN70">
        <v>0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>
        <v>1.2999999999999999E-2</v>
      </c>
      <c r="AU70">
        <v>3.5999999999999997E-2</v>
      </c>
      <c r="AV70" t="s">
        <v>2</v>
      </c>
      <c r="AW70">
        <v>0.13900000000000001</v>
      </c>
      <c r="AX70">
        <v>2.1999999999999999E-2</v>
      </c>
      <c r="AY70" t="s">
        <v>2</v>
      </c>
      <c r="AZ70">
        <v>1E-3</v>
      </c>
      <c r="BA70">
        <v>1E-3</v>
      </c>
      <c r="BB70">
        <v>5.0000000000000001E-3</v>
      </c>
      <c r="BC70" t="s">
        <v>2</v>
      </c>
      <c r="BD70">
        <v>6.2E-2</v>
      </c>
      <c r="BE70" t="s">
        <v>2</v>
      </c>
      <c r="BF70" t="s">
        <v>2</v>
      </c>
      <c r="BG70" t="s">
        <v>2</v>
      </c>
      <c r="BH70" t="s">
        <v>2</v>
      </c>
      <c r="BI70" t="s">
        <v>2</v>
      </c>
      <c r="BJ70" t="s">
        <v>2</v>
      </c>
      <c r="BK70" t="s">
        <v>2</v>
      </c>
      <c r="BL70" t="s">
        <v>2</v>
      </c>
      <c r="BM70" t="s">
        <v>2</v>
      </c>
      <c r="BN70">
        <v>1.9E-2</v>
      </c>
      <c r="BO70">
        <v>1.0999999999999999E-2</v>
      </c>
      <c r="BP70" t="s">
        <v>2</v>
      </c>
      <c r="BQ70">
        <v>0.20399999999999999</v>
      </c>
      <c r="BR70" t="s">
        <v>2</v>
      </c>
      <c r="BS70">
        <v>8.8999999999999996E-2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>
        <v>0.72199999999999998</v>
      </c>
      <c r="CB70" t="s">
        <v>2</v>
      </c>
      <c r="CC70" t="s">
        <v>2</v>
      </c>
      <c r="CG70" s="9">
        <f t="shared" si="3"/>
        <v>1.508</v>
      </c>
      <c r="CH70">
        <f>+BS$82</f>
        <v>3.802</v>
      </c>
      <c r="CI70" s="10">
        <f t="shared" si="4"/>
        <v>0.58001211252942431</v>
      </c>
      <c r="CJ70" s="7">
        <f t="shared" si="5"/>
        <v>0.17840134153375525</v>
      </c>
    </row>
    <row r="71" spans="2:88">
      <c r="B71" t="s">
        <v>71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>
        <v>0</v>
      </c>
      <c r="K71" t="s">
        <v>2</v>
      </c>
      <c r="L71" t="s">
        <v>2</v>
      </c>
      <c r="M71" t="s">
        <v>2</v>
      </c>
      <c r="N71">
        <v>0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>
        <v>3.6999999999999998E-2</v>
      </c>
      <c r="AA71" t="s">
        <v>2</v>
      </c>
      <c r="AB71">
        <v>0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>
        <v>2E-3</v>
      </c>
      <c r="AI71" t="s">
        <v>2</v>
      </c>
      <c r="AJ71" t="s">
        <v>2</v>
      </c>
      <c r="AK71" t="s">
        <v>2</v>
      </c>
      <c r="AL71" t="s">
        <v>2</v>
      </c>
      <c r="AM71">
        <v>1E-3</v>
      </c>
      <c r="AN71" t="s">
        <v>2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>
        <v>8.9999999999999993E-3</v>
      </c>
      <c r="AV71" t="s">
        <v>2</v>
      </c>
      <c r="AW71">
        <v>1.4999999999999999E-2</v>
      </c>
      <c r="AX71">
        <v>1.4E-2</v>
      </c>
      <c r="AY71" t="s">
        <v>2</v>
      </c>
      <c r="AZ71">
        <v>0</v>
      </c>
      <c r="BA71">
        <v>0</v>
      </c>
      <c r="BB71">
        <v>0</v>
      </c>
      <c r="BC71" t="s">
        <v>2</v>
      </c>
      <c r="BD71">
        <v>2.3E-2</v>
      </c>
      <c r="BE71" t="s">
        <v>2</v>
      </c>
      <c r="BF71" t="s">
        <v>2</v>
      </c>
      <c r="BG71" t="s">
        <v>2</v>
      </c>
      <c r="BH71">
        <v>1.0999999999999999E-2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2E-3</v>
      </c>
      <c r="BO71" t="s">
        <v>2</v>
      </c>
      <c r="BP71" t="s">
        <v>2</v>
      </c>
      <c r="BQ71" t="s">
        <v>2</v>
      </c>
      <c r="BR71" t="s">
        <v>2</v>
      </c>
      <c r="BS71">
        <v>1E-3</v>
      </c>
      <c r="BT71">
        <v>7.0000000000000001E-3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0.11700000000000001</v>
      </c>
      <c r="CB71" t="s">
        <v>2</v>
      </c>
      <c r="CC71" t="s">
        <v>2</v>
      </c>
      <c r="CG71" s="9">
        <f t="shared" si="3"/>
        <v>0.23900000000000002</v>
      </c>
      <c r="CH71">
        <f>+BT$82</f>
        <v>0.44500000000000001</v>
      </c>
      <c r="CI71" s="10">
        <f t="shared" si="4"/>
        <v>-0.3516399890190684</v>
      </c>
      <c r="CJ71" s="7">
        <f t="shared" si="5"/>
        <v>-0.62160209905186226</v>
      </c>
    </row>
    <row r="72" spans="2:88">
      <c r="B72" t="s">
        <v>72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>
        <v>0.01</v>
      </c>
      <c r="I72">
        <v>0</v>
      </c>
      <c r="J72" t="s">
        <v>2</v>
      </c>
      <c r="K72">
        <v>1.4E-2</v>
      </c>
      <c r="L72" t="s">
        <v>2</v>
      </c>
      <c r="M72" t="s">
        <v>2</v>
      </c>
      <c r="N72" t="s">
        <v>2</v>
      </c>
      <c r="O72">
        <v>0</v>
      </c>
      <c r="P72" t="s">
        <v>2</v>
      </c>
      <c r="Q72" t="s">
        <v>2</v>
      </c>
      <c r="R72">
        <v>8.9999999999999993E-3</v>
      </c>
      <c r="S72">
        <v>0.01</v>
      </c>
      <c r="T72">
        <v>0</v>
      </c>
      <c r="U72" t="s">
        <v>2</v>
      </c>
      <c r="V72">
        <v>2E-3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>
        <v>3.0000000000000001E-3</v>
      </c>
      <c r="AD72" t="s">
        <v>2</v>
      </c>
      <c r="AE72">
        <v>0</v>
      </c>
      <c r="AF72" t="s">
        <v>2</v>
      </c>
      <c r="AG72">
        <v>3.3000000000000002E-2</v>
      </c>
      <c r="AH72" t="s">
        <v>2</v>
      </c>
      <c r="AI72" t="s">
        <v>2</v>
      </c>
      <c r="AJ72" t="s">
        <v>2</v>
      </c>
      <c r="AK72">
        <v>3.0000000000000001E-3</v>
      </c>
      <c r="AL72">
        <v>0</v>
      </c>
      <c r="AM72" t="s">
        <v>2</v>
      </c>
      <c r="AN72" t="s">
        <v>2</v>
      </c>
      <c r="AO72">
        <v>1E-3</v>
      </c>
      <c r="AP72">
        <v>1E-3</v>
      </c>
      <c r="AQ72">
        <v>3.0000000000000001E-3</v>
      </c>
      <c r="AR72" t="s">
        <v>2</v>
      </c>
      <c r="AS72">
        <v>5.0000000000000001E-3</v>
      </c>
      <c r="AT72" t="s">
        <v>2</v>
      </c>
      <c r="AU72" t="s">
        <v>2</v>
      </c>
      <c r="AV72">
        <v>1E-3</v>
      </c>
      <c r="AW72" t="s">
        <v>2</v>
      </c>
      <c r="AX72" t="s">
        <v>2</v>
      </c>
      <c r="AY72" t="s">
        <v>2</v>
      </c>
      <c r="AZ72" t="s">
        <v>2</v>
      </c>
      <c r="BA72" t="s">
        <v>2</v>
      </c>
      <c r="BB72" t="s">
        <v>2</v>
      </c>
      <c r="BC72">
        <v>1E-3</v>
      </c>
      <c r="BD72" t="s">
        <v>2</v>
      </c>
      <c r="BE72">
        <v>0</v>
      </c>
      <c r="BF72">
        <v>0</v>
      </c>
      <c r="BG72">
        <v>0</v>
      </c>
      <c r="BH72" t="s">
        <v>2</v>
      </c>
      <c r="BI72" t="s">
        <v>2</v>
      </c>
      <c r="BJ72">
        <v>5.0999999999999997E-2</v>
      </c>
      <c r="BK72">
        <v>0</v>
      </c>
      <c r="BL72" t="s">
        <v>2</v>
      </c>
      <c r="BM72">
        <v>2.9000000000000001E-2</v>
      </c>
      <c r="BN72" t="s">
        <v>2</v>
      </c>
      <c r="BO72" t="s">
        <v>2</v>
      </c>
      <c r="BP72" t="s">
        <v>2</v>
      </c>
      <c r="BQ72" t="s">
        <v>2</v>
      </c>
      <c r="BR72">
        <v>1E-3</v>
      </c>
      <c r="BS72" t="s">
        <v>2</v>
      </c>
      <c r="BT72" t="s">
        <v>2</v>
      </c>
      <c r="BU72">
        <v>2E-3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 t="s">
        <v>2</v>
      </c>
      <c r="CB72" t="s">
        <v>2</v>
      </c>
      <c r="CC72">
        <v>0.433</v>
      </c>
      <c r="CG72" s="9">
        <f t="shared" si="3"/>
        <v>0.61199999999999999</v>
      </c>
      <c r="CH72">
        <f>+BU$82</f>
        <v>1.282</v>
      </c>
      <c r="CI72" s="10">
        <f t="shared" si="4"/>
        <v>0.10788802518279862</v>
      </c>
      <c r="CJ72" s="7">
        <f t="shared" si="5"/>
        <v>-0.21324857785443882</v>
      </c>
    </row>
    <row r="73" spans="2:88">
      <c r="B73" t="s">
        <v>88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>
        <v>3.0000000000000001E-3</v>
      </c>
      <c r="X73" t="s">
        <v>2</v>
      </c>
      <c r="Y73" t="s">
        <v>2</v>
      </c>
      <c r="Z73" t="s">
        <v>2</v>
      </c>
      <c r="AA73">
        <v>1.2999999999999999E-2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2</v>
      </c>
      <c r="AM73">
        <v>1E-3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 t="s">
        <v>2</v>
      </c>
      <c r="BD73">
        <v>3.3000000000000002E-2</v>
      </c>
      <c r="BE73" t="s">
        <v>2</v>
      </c>
      <c r="BF73" t="s">
        <v>2</v>
      </c>
      <c r="BG73" t="s">
        <v>2</v>
      </c>
      <c r="BH73">
        <v>8.2000000000000003E-2</v>
      </c>
      <c r="BI73" t="s">
        <v>2</v>
      </c>
      <c r="BJ73" t="s">
        <v>2</v>
      </c>
      <c r="BK73" t="s">
        <v>2</v>
      </c>
      <c r="BL73" t="s">
        <v>2</v>
      </c>
      <c r="BM73" t="s">
        <v>2</v>
      </c>
      <c r="BN73">
        <v>7.0000000000000001E-3</v>
      </c>
      <c r="BO73" t="s">
        <v>2</v>
      </c>
      <c r="BP73" t="s">
        <v>2</v>
      </c>
      <c r="BQ73" t="s">
        <v>2</v>
      </c>
      <c r="BR73" t="s">
        <v>2</v>
      </c>
      <c r="BS73" t="s">
        <v>2</v>
      </c>
      <c r="BT73">
        <v>0.34100000000000003</v>
      </c>
      <c r="BU73" t="s">
        <v>2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>
        <v>0.876</v>
      </c>
      <c r="CB73" t="s">
        <v>2</v>
      </c>
      <c r="CC73" t="s">
        <v>2</v>
      </c>
      <c r="CG73" s="9">
        <f t="shared" si="3"/>
        <v>1.3560000000000001</v>
      </c>
      <c r="CH73">
        <f>+BV$82</f>
        <v>0</v>
      </c>
      <c r="CI73" s="10"/>
      <c r="CJ73" s="7"/>
    </row>
    <row r="74" spans="2:88">
      <c r="B74" t="s">
        <v>74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>
        <v>4.0000000000000001E-3</v>
      </c>
      <c r="Q74" t="s">
        <v>2</v>
      </c>
      <c r="R74" t="s">
        <v>2</v>
      </c>
      <c r="S74" t="s">
        <v>2</v>
      </c>
      <c r="T74" t="s">
        <v>2</v>
      </c>
      <c r="U74">
        <v>3.0000000000000001E-3</v>
      </c>
      <c r="V74" t="s">
        <v>2</v>
      </c>
      <c r="W74" t="s">
        <v>2</v>
      </c>
      <c r="X74" t="s">
        <v>2</v>
      </c>
      <c r="Y74">
        <v>1.6E-2</v>
      </c>
      <c r="Z74" t="s">
        <v>2</v>
      </c>
      <c r="AA74" t="s">
        <v>2</v>
      </c>
      <c r="AB74">
        <v>0</v>
      </c>
      <c r="AC74" t="s">
        <v>2</v>
      </c>
      <c r="AD74" t="s">
        <v>2</v>
      </c>
      <c r="AE74" t="s">
        <v>2</v>
      </c>
      <c r="AF74" t="s">
        <v>2</v>
      </c>
      <c r="AG74" t="s">
        <v>2</v>
      </c>
      <c r="AH74">
        <v>1E-3</v>
      </c>
      <c r="AI74" t="s">
        <v>2</v>
      </c>
      <c r="AJ74" t="s">
        <v>2</v>
      </c>
      <c r="AK74" t="s">
        <v>2</v>
      </c>
      <c r="AL74" t="s">
        <v>2</v>
      </c>
      <c r="AM74">
        <v>0</v>
      </c>
      <c r="AN74">
        <v>0</v>
      </c>
      <c r="AO74" t="s">
        <v>2</v>
      </c>
      <c r="AP74" t="s">
        <v>2</v>
      </c>
      <c r="AQ74" t="s">
        <v>2</v>
      </c>
      <c r="AR74" t="s">
        <v>2</v>
      </c>
      <c r="AS74" t="s">
        <v>2</v>
      </c>
      <c r="AT74">
        <v>0.106</v>
      </c>
      <c r="AU74">
        <v>3.0000000000000001E-3</v>
      </c>
      <c r="AV74" t="s">
        <v>2</v>
      </c>
      <c r="AW74">
        <v>6.4000000000000001E-2</v>
      </c>
      <c r="AX74">
        <v>4.8000000000000001E-2</v>
      </c>
      <c r="AY74">
        <v>2E-3</v>
      </c>
      <c r="AZ74">
        <v>0</v>
      </c>
      <c r="BA74">
        <v>0</v>
      </c>
      <c r="BB74">
        <v>1E-3</v>
      </c>
      <c r="BC74" t="s">
        <v>2</v>
      </c>
      <c r="BD74">
        <v>5.6000000000000001E-2</v>
      </c>
      <c r="BE74" t="s">
        <v>2</v>
      </c>
      <c r="BF74" t="s">
        <v>2</v>
      </c>
      <c r="BG74" t="s">
        <v>2</v>
      </c>
      <c r="BH74">
        <v>3.0000000000000001E-3</v>
      </c>
      <c r="BI74" t="s">
        <v>2</v>
      </c>
      <c r="BJ74" t="s">
        <v>2</v>
      </c>
      <c r="BK74" t="s">
        <v>2</v>
      </c>
      <c r="BL74" t="s">
        <v>2</v>
      </c>
      <c r="BM74" t="s">
        <v>2</v>
      </c>
      <c r="BN74">
        <v>8.9999999999999993E-3</v>
      </c>
      <c r="BO74">
        <v>1.2999999999999999E-2</v>
      </c>
      <c r="BP74" t="s">
        <v>2</v>
      </c>
      <c r="BQ74">
        <v>2.4E-2</v>
      </c>
      <c r="BR74" t="s">
        <v>2</v>
      </c>
      <c r="BS74">
        <v>2.4E-2</v>
      </c>
      <c r="BT74" t="s">
        <v>2</v>
      </c>
      <c r="BU74" t="s">
        <v>2</v>
      </c>
      <c r="BV74" t="s">
        <v>2</v>
      </c>
      <c r="BW74" t="s">
        <v>2</v>
      </c>
      <c r="BX74" t="s">
        <v>2</v>
      </c>
      <c r="BY74" t="s">
        <v>2</v>
      </c>
      <c r="BZ74" t="s">
        <v>2</v>
      </c>
      <c r="CA74">
        <v>1.4470000000000001</v>
      </c>
      <c r="CB74" t="s">
        <v>2</v>
      </c>
      <c r="CC74" t="s">
        <v>2</v>
      </c>
      <c r="CG74" s="9">
        <f t="shared" si="3"/>
        <v>1.8240000000000001</v>
      </c>
      <c r="CH74">
        <f>+BW$82</f>
        <v>0</v>
      </c>
      <c r="CI74" s="10"/>
      <c r="CJ74" s="7"/>
    </row>
    <row r="75" spans="2:88">
      <c r="B75" t="s">
        <v>89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>
        <v>0.183</v>
      </c>
      <c r="AH75" t="s">
        <v>2</v>
      </c>
      <c r="AI75">
        <v>8.0000000000000002E-3</v>
      </c>
      <c r="AJ75" t="s">
        <v>2</v>
      </c>
      <c r="AK75" t="s">
        <v>2</v>
      </c>
      <c r="AL75" t="s">
        <v>2</v>
      </c>
      <c r="AM75" t="s">
        <v>2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>
        <v>0.03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  <c r="BF75" t="s">
        <v>2</v>
      </c>
      <c r="BG75" t="s">
        <v>2</v>
      </c>
      <c r="BH75" t="s">
        <v>2</v>
      </c>
      <c r="BI75" t="s">
        <v>2</v>
      </c>
      <c r="BJ75">
        <v>2.2130000000000001</v>
      </c>
      <c r="BK75" t="s">
        <v>2</v>
      </c>
      <c r="BL75" t="s">
        <v>2</v>
      </c>
      <c r="BM75" t="s">
        <v>2</v>
      </c>
      <c r="BN75" t="s">
        <v>2</v>
      </c>
      <c r="BO75" t="s">
        <v>2</v>
      </c>
      <c r="BP75" t="s">
        <v>2</v>
      </c>
      <c r="BQ75" t="s">
        <v>2</v>
      </c>
      <c r="BR75">
        <v>0.11600000000000001</v>
      </c>
      <c r="BS75" t="s">
        <v>2</v>
      </c>
      <c r="BT75" t="s">
        <v>2</v>
      </c>
      <c r="BU75">
        <v>0.83399999999999996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 t="s">
        <v>2</v>
      </c>
      <c r="CB75" t="s">
        <v>2</v>
      </c>
      <c r="CC75">
        <v>83.652000000000001</v>
      </c>
      <c r="CG75" s="9">
        <f t="shared" si="3"/>
        <v>87.036000000000001</v>
      </c>
      <c r="CH75">
        <f>+BX$82</f>
        <v>0</v>
      </c>
      <c r="CI75" s="10"/>
      <c r="CJ75" s="7"/>
    </row>
    <row r="76" spans="2:88">
      <c r="B76" t="s">
        <v>76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>
        <v>2E-3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6.4000000000000001E-2</v>
      </c>
      <c r="AF76" t="s">
        <v>2</v>
      </c>
      <c r="AG76" t="s">
        <v>2</v>
      </c>
      <c r="AH76" t="s">
        <v>2</v>
      </c>
      <c r="AI76">
        <v>6.0000000000000001E-3</v>
      </c>
      <c r="AJ76" t="s">
        <v>2</v>
      </c>
      <c r="AK76">
        <v>0.08</v>
      </c>
      <c r="AL76" t="s">
        <v>2</v>
      </c>
      <c r="AM76" t="s">
        <v>2</v>
      </c>
      <c r="AN76" t="s">
        <v>2</v>
      </c>
      <c r="AO76" t="s">
        <v>2</v>
      </c>
      <c r="AP76" t="s">
        <v>2</v>
      </c>
      <c r="AQ76" t="s">
        <v>2</v>
      </c>
      <c r="AR76">
        <v>2E-3</v>
      </c>
      <c r="AS76" t="s">
        <v>2</v>
      </c>
      <c r="AT76">
        <v>0.124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t="s">
        <v>2</v>
      </c>
      <c r="BC76">
        <v>3.6999999999999998E-2</v>
      </c>
      <c r="BD76" t="s">
        <v>2</v>
      </c>
      <c r="BE76">
        <v>1.7999999999999999E-2</v>
      </c>
      <c r="BF76">
        <v>1E-3</v>
      </c>
      <c r="BG76">
        <v>0</v>
      </c>
      <c r="BH76" t="s">
        <v>2</v>
      </c>
      <c r="BI76">
        <v>2.1509999999999998</v>
      </c>
      <c r="BJ76" t="s">
        <v>2</v>
      </c>
      <c r="BK76">
        <v>9.1999999999999998E-2</v>
      </c>
      <c r="BL76">
        <v>4.0000000000000001E-3</v>
      </c>
      <c r="BM76">
        <v>5.6440000000000001</v>
      </c>
      <c r="BN76" t="s">
        <v>2</v>
      </c>
      <c r="BO76" t="s">
        <v>2</v>
      </c>
      <c r="BP76">
        <v>2.347</v>
      </c>
      <c r="BQ76" t="s">
        <v>2</v>
      </c>
      <c r="BR76">
        <v>1.1599999999999999</v>
      </c>
      <c r="BS76" t="s">
        <v>2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 t="s">
        <v>2</v>
      </c>
      <c r="CB76" t="s">
        <v>2</v>
      </c>
      <c r="CC76">
        <v>41.253</v>
      </c>
      <c r="CG76" s="9">
        <f t="shared" si="3"/>
        <v>52.984999999999999</v>
      </c>
      <c r="CH76">
        <f>+BY$82</f>
        <v>0</v>
      </c>
      <c r="CI76" s="10"/>
      <c r="CJ76" s="7"/>
    </row>
    <row r="77" spans="2:88">
      <c r="B77" t="s">
        <v>77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>
        <v>1.2999999999999999E-2</v>
      </c>
      <c r="AE77" t="s">
        <v>2</v>
      </c>
      <c r="AF77" t="s">
        <v>2</v>
      </c>
      <c r="AG77" t="s">
        <v>2</v>
      </c>
      <c r="AH77" t="s">
        <v>2</v>
      </c>
      <c r="AI77" t="s">
        <v>2</v>
      </c>
      <c r="AJ77">
        <v>1.7999999999999999E-2</v>
      </c>
      <c r="AK77">
        <v>0.13700000000000001</v>
      </c>
      <c r="AL77" t="s">
        <v>2</v>
      </c>
      <c r="AM77" t="s">
        <v>2</v>
      </c>
      <c r="AN77" t="s">
        <v>2</v>
      </c>
      <c r="AO77" t="s">
        <v>2</v>
      </c>
      <c r="AP77">
        <v>8.9999999999999993E-3</v>
      </c>
      <c r="AQ77">
        <v>0.10100000000000001</v>
      </c>
      <c r="AR77">
        <v>1E-3</v>
      </c>
      <c r="AS77">
        <v>1.2999999999999999E-2</v>
      </c>
      <c r="AT77">
        <v>0.124</v>
      </c>
      <c r="AU77" t="s">
        <v>2</v>
      </c>
      <c r="AV77">
        <v>2E-3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>
        <v>5.6000000000000001E-2</v>
      </c>
      <c r="BD77" t="s">
        <v>2</v>
      </c>
      <c r="BE77">
        <v>2.5999999999999999E-2</v>
      </c>
      <c r="BF77">
        <v>2E-3</v>
      </c>
      <c r="BG77">
        <v>1E-3</v>
      </c>
      <c r="BH77" t="s">
        <v>2</v>
      </c>
      <c r="BI77">
        <v>1.194</v>
      </c>
      <c r="BJ77">
        <v>0.14899999999999999</v>
      </c>
      <c r="BK77">
        <v>6.5000000000000002E-2</v>
      </c>
      <c r="BL77">
        <v>6.0000000000000001E-3</v>
      </c>
      <c r="BM77">
        <v>4.444</v>
      </c>
      <c r="BN77" t="s">
        <v>2</v>
      </c>
      <c r="BO77" t="s">
        <v>2</v>
      </c>
      <c r="BP77">
        <v>1.2090000000000001</v>
      </c>
      <c r="BQ77" t="s">
        <v>2</v>
      </c>
      <c r="BR77">
        <v>8.3000000000000004E-2</v>
      </c>
      <c r="BS77" t="s">
        <v>2</v>
      </c>
      <c r="BT77" t="s">
        <v>2</v>
      </c>
      <c r="BU77" t="s">
        <v>2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257.47800000000001</v>
      </c>
      <c r="CG77" s="9">
        <f t="shared" si="3"/>
        <v>265.13100000000003</v>
      </c>
      <c r="CH77">
        <f>+BZ$82</f>
        <v>0</v>
      </c>
      <c r="CI77" s="10"/>
      <c r="CJ77" s="7"/>
    </row>
    <row r="78" spans="2:88">
      <c r="B78" t="s">
        <v>78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>
        <v>3.0000000000000001E-3</v>
      </c>
      <c r="Q78" t="s">
        <v>2</v>
      </c>
      <c r="R78" t="s">
        <v>2</v>
      </c>
      <c r="S78" t="s">
        <v>2</v>
      </c>
      <c r="T78" t="s">
        <v>2</v>
      </c>
      <c r="U78">
        <v>7.0000000000000001E-3</v>
      </c>
      <c r="V78" t="s">
        <v>2</v>
      </c>
      <c r="W78">
        <v>8.0000000000000002E-3</v>
      </c>
      <c r="X78" t="s">
        <v>2</v>
      </c>
      <c r="Y78" t="s">
        <v>2</v>
      </c>
      <c r="Z78" t="s">
        <v>2</v>
      </c>
      <c r="AA78">
        <v>0</v>
      </c>
      <c r="AB78">
        <v>1E-3</v>
      </c>
      <c r="AC78" t="s">
        <v>2</v>
      </c>
      <c r="AD78" t="s">
        <v>2</v>
      </c>
      <c r="AE78" t="s">
        <v>2</v>
      </c>
      <c r="AF78">
        <v>1.4E-2</v>
      </c>
      <c r="AG78" t="s">
        <v>2</v>
      </c>
      <c r="AH78">
        <v>1.0999999999999999E-2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>
        <v>3.0000000000000001E-3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>
        <v>0.14099999999999999</v>
      </c>
      <c r="AV78" t="s">
        <v>2</v>
      </c>
      <c r="AW78">
        <v>5.8999999999999997E-2</v>
      </c>
      <c r="AX78">
        <v>0.19800000000000001</v>
      </c>
      <c r="AY78">
        <v>7.0000000000000001E-3</v>
      </c>
      <c r="AZ78">
        <v>2E-3</v>
      </c>
      <c r="BA78">
        <v>2E-3</v>
      </c>
      <c r="BB78">
        <v>1.2E-2</v>
      </c>
      <c r="BC78" t="s">
        <v>2</v>
      </c>
      <c r="BD78">
        <v>0.51700000000000002</v>
      </c>
      <c r="BE78" t="s">
        <v>2</v>
      </c>
      <c r="BF78" t="s">
        <v>2</v>
      </c>
      <c r="BG78" t="s">
        <v>2</v>
      </c>
      <c r="BH78">
        <v>0.06</v>
      </c>
      <c r="BI78" t="s">
        <v>2</v>
      </c>
      <c r="BJ78" t="s">
        <v>2</v>
      </c>
      <c r="BK78" t="s">
        <v>2</v>
      </c>
      <c r="BL78" t="s">
        <v>2</v>
      </c>
      <c r="BM78" t="s">
        <v>2</v>
      </c>
      <c r="BN78">
        <v>0.17499999999999999</v>
      </c>
      <c r="BO78">
        <v>7.4999999999999997E-2</v>
      </c>
      <c r="BP78" t="s">
        <v>2</v>
      </c>
      <c r="BQ78">
        <v>2.6339999999999999</v>
      </c>
      <c r="BR78" t="s">
        <v>2</v>
      </c>
      <c r="BS78">
        <v>3.6269999999999998</v>
      </c>
      <c r="BT78">
        <v>9.8000000000000004E-2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 t="s">
        <v>2</v>
      </c>
      <c r="CG78" s="9">
        <f t="shared" si="3"/>
        <v>7.6539999999999999</v>
      </c>
      <c r="CH78">
        <f>+CA$82</f>
        <v>5.82</v>
      </c>
      <c r="CI78" s="10">
        <f t="shared" si="4"/>
        <v>0.7649229846498885</v>
      </c>
      <c r="CJ78" s="7">
        <f t="shared" si="5"/>
        <v>0.88388845788848047</v>
      </c>
    </row>
    <row r="79" spans="2:88">
      <c r="B79" t="s">
        <v>79</v>
      </c>
      <c r="C79">
        <v>0</v>
      </c>
      <c r="D79">
        <v>2E-3</v>
      </c>
      <c r="E79">
        <v>1.9E-2</v>
      </c>
      <c r="F79" t="s">
        <v>2</v>
      </c>
      <c r="G79">
        <v>0.02</v>
      </c>
      <c r="H79">
        <v>1.7999999999999999E-2</v>
      </c>
      <c r="I79">
        <v>1.2E-2</v>
      </c>
      <c r="J79" t="s">
        <v>2</v>
      </c>
      <c r="K79">
        <v>0.14099999999999999</v>
      </c>
      <c r="L79" t="s">
        <v>2</v>
      </c>
      <c r="M79">
        <v>3.9E-2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>
        <v>2.5000000000000001E-2</v>
      </c>
      <c r="U79" t="s">
        <v>2</v>
      </c>
      <c r="V79" t="s">
        <v>2</v>
      </c>
      <c r="W79" t="s">
        <v>2</v>
      </c>
      <c r="X79">
        <v>7.0000000000000001E-3</v>
      </c>
      <c r="Y79" t="s">
        <v>2</v>
      </c>
      <c r="Z79" t="s">
        <v>2</v>
      </c>
      <c r="AA79" t="s">
        <v>2</v>
      </c>
      <c r="AB79" t="s">
        <v>2</v>
      </c>
      <c r="AC79">
        <v>2.5999999999999999E-2</v>
      </c>
      <c r="AD79" t="s">
        <v>2</v>
      </c>
      <c r="AE79" t="s">
        <v>2</v>
      </c>
      <c r="AF79" t="s">
        <v>2</v>
      </c>
      <c r="AG79">
        <v>2.1000000000000001E-2</v>
      </c>
      <c r="AH79" t="s">
        <v>2</v>
      </c>
      <c r="AI79">
        <v>1E-3</v>
      </c>
      <c r="AJ79" t="s">
        <v>2</v>
      </c>
      <c r="AK79">
        <v>2.3E-2</v>
      </c>
      <c r="AL79" t="s">
        <v>2</v>
      </c>
      <c r="AM79" t="s">
        <v>2</v>
      </c>
      <c r="AN79" t="s">
        <v>2</v>
      </c>
      <c r="AO79" t="s">
        <v>2</v>
      </c>
      <c r="AP79" t="s">
        <v>2</v>
      </c>
      <c r="AQ79">
        <v>2.3E-2</v>
      </c>
      <c r="AR79" t="s">
        <v>2</v>
      </c>
      <c r="AS79">
        <v>1.4999999999999999E-2</v>
      </c>
      <c r="AT79">
        <v>2.4E-2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 t="s">
        <v>2</v>
      </c>
      <c r="BD79" t="s">
        <v>2</v>
      </c>
      <c r="BE79" t="s">
        <v>2</v>
      </c>
      <c r="BF79" t="s">
        <v>2</v>
      </c>
      <c r="BG79" t="s">
        <v>2</v>
      </c>
      <c r="BH79" t="s">
        <v>2</v>
      </c>
      <c r="BI79" t="s">
        <v>2</v>
      </c>
      <c r="BJ79" t="s">
        <v>2</v>
      </c>
      <c r="BK79" t="s">
        <v>2</v>
      </c>
      <c r="BL79" t="s">
        <v>2</v>
      </c>
      <c r="BM79" t="s">
        <v>2</v>
      </c>
      <c r="BN79" t="s">
        <v>2</v>
      </c>
      <c r="BO79" t="s">
        <v>2</v>
      </c>
      <c r="BP79" t="s">
        <v>2</v>
      </c>
      <c r="BQ79" t="s">
        <v>2</v>
      </c>
      <c r="BR79" t="s">
        <v>2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 t="s">
        <v>2</v>
      </c>
      <c r="CG79" s="9">
        <f t="shared" si="3"/>
        <v>0.41600000000000009</v>
      </c>
      <c r="CH79">
        <f>+CB$82</f>
        <v>0.27900000000000003</v>
      </c>
      <c r="CI79" s="10">
        <f t="shared" si="4"/>
        <v>-0.55439579672640238</v>
      </c>
      <c r="CJ79" s="7">
        <f t="shared" si="5"/>
        <v>-0.38090666937325718</v>
      </c>
    </row>
    <row r="80" spans="2:88">
      <c r="B80" t="s">
        <v>80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>
        <v>3.2000000000000001E-2</v>
      </c>
      <c r="I80">
        <v>2.5000000000000001E-2</v>
      </c>
      <c r="J80" t="s">
        <v>2</v>
      </c>
      <c r="K80">
        <v>9.0999999999999998E-2</v>
      </c>
      <c r="L80" t="s">
        <v>2</v>
      </c>
      <c r="M80">
        <v>0.10199999999999999</v>
      </c>
      <c r="N80" t="s">
        <v>2</v>
      </c>
      <c r="O80" t="s">
        <v>2</v>
      </c>
      <c r="P80" t="s">
        <v>2</v>
      </c>
      <c r="Q80">
        <v>8.9999999999999993E-3</v>
      </c>
      <c r="R80" t="s">
        <v>2</v>
      </c>
      <c r="S80">
        <v>0.13200000000000001</v>
      </c>
      <c r="T80">
        <v>6.0000000000000001E-3</v>
      </c>
      <c r="U80" t="s">
        <v>2</v>
      </c>
      <c r="V80">
        <v>0.159</v>
      </c>
      <c r="W80" t="s">
        <v>2</v>
      </c>
      <c r="X80">
        <v>7.0000000000000001E-3</v>
      </c>
      <c r="Y80" t="s">
        <v>2</v>
      </c>
      <c r="Z80" t="s">
        <v>2</v>
      </c>
      <c r="AA80" t="s">
        <v>2</v>
      </c>
      <c r="AB80" t="s">
        <v>2</v>
      </c>
      <c r="AC80">
        <v>0.216</v>
      </c>
      <c r="AD80">
        <v>1.6E-2</v>
      </c>
      <c r="AE80">
        <v>4.1000000000000002E-2</v>
      </c>
      <c r="AF80" t="s">
        <v>2</v>
      </c>
      <c r="AG80">
        <v>0.63300000000000001</v>
      </c>
      <c r="AH80" t="s">
        <v>2</v>
      </c>
      <c r="AI80">
        <v>4.0000000000000001E-3</v>
      </c>
      <c r="AJ80">
        <v>3.4000000000000002E-2</v>
      </c>
      <c r="AK80">
        <v>9.2999999999999999E-2</v>
      </c>
      <c r="AL80">
        <v>8.9999999999999993E-3</v>
      </c>
      <c r="AM80" t="s">
        <v>2</v>
      </c>
      <c r="AN80" t="s">
        <v>2</v>
      </c>
      <c r="AO80">
        <v>9.8000000000000004E-2</v>
      </c>
      <c r="AP80">
        <v>0.439</v>
      </c>
      <c r="AQ80">
        <v>0.16900000000000001</v>
      </c>
      <c r="AR80">
        <v>2.1000000000000001E-2</v>
      </c>
      <c r="AS80">
        <v>0.49199999999999999</v>
      </c>
      <c r="AT80" t="s">
        <v>2</v>
      </c>
      <c r="AU80" t="s">
        <v>2</v>
      </c>
      <c r="AV80">
        <v>2.5000000000000001E-2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>
        <v>3.4000000000000002E-2</v>
      </c>
      <c r="BD80" t="s">
        <v>2</v>
      </c>
      <c r="BE80">
        <v>0.41299999999999998</v>
      </c>
      <c r="BF80">
        <v>2.7E-2</v>
      </c>
      <c r="BG80">
        <v>1.2E-2</v>
      </c>
      <c r="BH80" t="s">
        <v>2</v>
      </c>
      <c r="BI80">
        <v>0.154</v>
      </c>
      <c r="BJ80">
        <v>2.6349999999999998</v>
      </c>
      <c r="BK80">
        <v>4.9000000000000002E-2</v>
      </c>
      <c r="BL80" t="s">
        <v>2</v>
      </c>
      <c r="BM80">
        <v>39.457999999999998</v>
      </c>
      <c r="BN80" t="s">
        <v>2</v>
      </c>
      <c r="BO80" t="s">
        <v>2</v>
      </c>
      <c r="BP80">
        <v>162.256</v>
      </c>
      <c r="BQ80" t="s">
        <v>2</v>
      </c>
      <c r="BR80">
        <v>1.798</v>
      </c>
      <c r="BS80" t="s">
        <v>2</v>
      </c>
      <c r="BT80" t="s">
        <v>2</v>
      </c>
      <c r="BU80">
        <v>0.44600000000000001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 t="s">
        <v>2</v>
      </c>
      <c r="CG80" s="9">
        <f t="shared" si="3"/>
        <v>210.13499999999999</v>
      </c>
      <c r="CH80">
        <f>+CC$82</f>
        <v>462.05</v>
      </c>
      <c r="CI80" s="10">
        <f t="shared" si="4"/>
        <v>2.6646889745802396</v>
      </c>
      <c r="CJ80" s="7">
        <f t="shared" si="5"/>
        <v>2.3224983943427344</v>
      </c>
    </row>
    <row r="81" spans="2:88">
      <c r="B81" t="s">
        <v>81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>
        <v>0</v>
      </c>
      <c r="CB81">
        <v>0</v>
      </c>
      <c r="CC81">
        <v>0</v>
      </c>
      <c r="CG81" s="9">
        <f t="shared" si="3"/>
        <v>0</v>
      </c>
      <c r="CH81">
        <f>+CD$82</f>
        <v>0</v>
      </c>
      <c r="CI81" s="10"/>
      <c r="CJ81" s="7"/>
    </row>
    <row r="82" spans="2:88">
      <c r="B82" t="s">
        <v>82</v>
      </c>
      <c r="C82">
        <v>1.337</v>
      </c>
      <c r="D82">
        <v>0.48699999999999999</v>
      </c>
      <c r="E82">
        <v>1.3320000000000001</v>
      </c>
      <c r="F82">
        <v>2.4E-2</v>
      </c>
      <c r="G82">
        <v>0.29799999999999999</v>
      </c>
      <c r="H82">
        <v>2.903</v>
      </c>
      <c r="I82">
        <v>0.98299999999999998</v>
      </c>
      <c r="J82">
        <v>7.0000000000000007E-2</v>
      </c>
      <c r="K82">
        <v>4.4950000000000001</v>
      </c>
      <c r="L82">
        <v>6.0000000000000001E-3</v>
      </c>
      <c r="M82">
        <v>1.649</v>
      </c>
      <c r="N82">
        <v>2E-3</v>
      </c>
      <c r="O82">
        <v>0.89700000000000002</v>
      </c>
      <c r="P82">
        <v>0.16400000000000001</v>
      </c>
      <c r="Q82">
        <v>1.4159999999999999</v>
      </c>
      <c r="R82">
        <v>0.97699999999999998</v>
      </c>
      <c r="S82">
        <v>1.444</v>
      </c>
      <c r="T82">
        <v>0.48499999999999999</v>
      </c>
      <c r="U82">
        <v>0.126</v>
      </c>
      <c r="V82">
        <v>1.2689999999999999</v>
      </c>
      <c r="W82">
        <v>5.0999999999999997E-2</v>
      </c>
      <c r="X82">
        <v>0.161</v>
      </c>
      <c r="Y82">
        <v>0.249</v>
      </c>
      <c r="Z82">
        <v>0.12</v>
      </c>
      <c r="AA82">
        <v>7.8E-2</v>
      </c>
      <c r="AB82">
        <v>2E-3</v>
      </c>
      <c r="AC82">
        <v>1.649</v>
      </c>
      <c r="AD82">
        <v>0.33200000000000002</v>
      </c>
      <c r="AE82">
        <v>0.76800000000000002</v>
      </c>
      <c r="AF82">
        <v>5.6000000000000001E-2</v>
      </c>
      <c r="AG82">
        <v>4.7080000000000002</v>
      </c>
      <c r="AH82">
        <v>8.5999999999999993E-2</v>
      </c>
      <c r="AI82">
        <v>0.13500000000000001</v>
      </c>
      <c r="AJ82">
        <v>0.46400000000000002</v>
      </c>
      <c r="AK82">
        <v>1.9910000000000001</v>
      </c>
      <c r="AL82">
        <v>2.9000000000000001E-2</v>
      </c>
      <c r="AM82">
        <v>3.0000000000000001E-3</v>
      </c>
      <c r="AN82">
        <v>7.0000000000000001E-3</v>
      </c>
      <c r="AO82">
        <v>0.39500000000000002</v>
      </c>
      <c r="AP82">
        <v>2.1970000000000001</v>
      </c>
      <c r="AQ82">
        <v>1.2809999999999999</v>
      </c>
      <c r="AR82">
        <v>9.1999999999999998E-2</v>
      </c>
      <c r="AS82">
        <v>1.073</v>
      </c>
      <c r="AT82">
        <v>0.80600000000000005</v>
      </c>
      <c r="AU82">
        <v>0.221</v>
      </c>
      <c r="AV82">
        <v>8.2000000000000003E-2</v>
      </c>
      <c r="AW82">
        <v>0.312</v>
      </c>
      <c r="AX82">
        <v>0.34699999999999998</v>
      </c>
      <c r="AY82">
        <v>1.2E-2</v>
      </c>
      <c r="AZ82">
        <v>3.0000000000000001E-3</v>
      </c>
      <c r="BA82">
        <v>4.0000000000000001E-3</v>
      </c>
      <c r="BB82">
        <v>0.02</v>
      </c>
      <c r="BC82">
        <v>0.24199999999999999</v>
      </c>
      <c r="BD82">
        <v>0.78300000000000003</v>
      </c>
      <c r="BE82">
        <v>0.54600000000000004</v>
      </c>
      <c r="BF82">
        <v>3.7999999999999999E-2</v>
      </c>
      <c r="BG82">
        <v>1.7000000000000001E-2</v>
      </c>
      <c r="BH82">
        <v>0.17100000000000001</v>
      </c>
      <c r="BI82">
        <v>5.5750000000000002</v>
      </c>
      <c r="BJ82">
        <v>5.2789999999999999</v>
      </c>
      <c r="BK82">
        <v>0.41799999999999998</v>
      </c>
      <c r="BL82">
        <v>1.9E-2</v>
      </c>
      <c r="BM82">
        <v>52.415999999999997</v>
      </c>
      <c r="BN82">
        <v>0.21199999999999999</v>
      </c>
      <c r="BO82">
        <v>0.1</v>
      </c>
      <c r="BP82">
        <v>180.56800000000001</v>
      </c>
      <c r="BQ82">
        <v>2.8620000000000001</v>
      </c>
      <c r="BR82">
        <v>3.1589999999999998</v>
      </c>
      <c r="BS82">
        <v>3.802</v>
      </c>
      <c r="BT82">
        <v>0.44500000000000001</v>
      </c>
      <c r="BU82">
        <v>1.282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5.82</v>
      </c>
      <c r="CB82">
        <v>0.27900000000000003</v>
      </c>
      <c r="CC82">
        <v>462.05</v>
      </c>
      <c r="CG82" s="9">
        <f t="shared" si="3"/>
        <v>764.18100000000004</v>
      </c>
      <c r="CH82">
        <f>+CE$82</f>
        <v>0</v>
      </c>
      <c r="CI82" s="10"/>
      <c r="CJ82" s="7"/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J82"/>
  <sheetViews>
    <sheetView topLeftCell="BU14" workbookViewId="0">
      <selection activeCell="CT32" sqref="CT32"/>
    </sheetView>
  </sheetViews>
  <sheetFormatPr baseColWidth="10" defaultRowHeight="15" x14ac:dyDescent="0"/>
  <cols>
    <col min="87" max="87" width="11.5" bestFit="1" customWidth="1"/>
  </cols>
  <sheetData>
    <row r="1" spans="2:88">
      <c r="B1" t="s">
        <v>0</v>
      </c>
    </row>
    <row r="2" spans="2:88">
      <c r="B2" t="s">
        <v>1</v>
      </c>
      <c r="C2">
        <v>8.9999999999999993E-3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>
        <v>9.0999999999999998E-2</v>
      </c>
      <c r="CG2" s="9">
        <f>+SUM(C2:CC2)</f>
        <v>9.9999999999999992E-2</v>
      </c>
      <c r="CH2">
        <f>+C82</f>
        <v>0.40100000000000002</v>
      </c>
      <c r="CI2" s="10">
        <f>+LOG(CH2)</f>
        <v>-0.39685562737981767</v>
      </c>
      <c r="CJ2" s="7">
        <f>+LOG(CG2)</f>
        <v>-1</v>
      </c>
    </row>
    <row r="3" spans="2:88">
      <c r="B3" t="s">
        <v>3</v>
      </c>
      <c r="C3">
        <v>4.8000000000000001E-2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>
        <v>1.0999999999999999E-2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0.02</v>
      </c>
      <c r="CG3" s="9">
        <f t="shared" ref="CG3:CG66" si="0">+SUM(C3:CC3)</f>
        <v>7.9000000000000001E-2</v>
      </c>
      <c r="CH3">
        <f>+D$82</f>
        <v>7.3999999999999996E-2</v>
      </c>
      <c r="CI3" s="10">
        <f t="shared" ref="CI3:CI66" si="1">+LOG(CH3)</f>
        <v>-1.1307682802690238</v>
      </c>
      <c r="CJ3" s="7">
        <f t="shared" ref="CJ3:CJ66" si="2">+LOG(CG3)</f>
        <v>-1.1023729087095586</v>
      </c>
    </row>
    <row r="4" spans="2:88">
      <c r="B4" t="s">
        <v>4</v>
      </c>
      <c r="C4">
        <v>4.0000000000000001E-3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4.7E-2</v>
      </c>
      <c r="CG4" s="9">
        <f t="shared" si="0"/>
        <v>5.1000000000000004E-2</v>
      </c>
      <c r="CH4">
        <f>+E$82</f>
        <v>0.23400000000000001</v>
      </c>
      <c r="CI4" s="10">
        <f t="shared" si="1"/>
        <v>-0.63078414258985716</v>
      </c>
      <c r="CJ4" s="7">
        <f t="shared" si="2"/>
        <v>-1.2924298239020635</v>
      </c>
    </row>
    <row r="5" spans="2:88">
      <c r="B5" t="s">
        <v>83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>
        <v>0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>
        <v>1E-3</v>
      </c>
      <c r="CB5" t="s">
        <v>2</v>
      </c>
      <c r="CC5" t="s">
        <v>2</v>
      </c>
      <c r="CG5" s="9">
        <f t="shared" si="0"/>
        <v>1E-3</v>
      </c>
      <c r="CH5">
        <f>+F$82</f>
        <v>5.0000000000000001E-3</v>
      </c>
      <c r="CI5" s="10">
        <f t="shared" si="1"/>
        <v>-2.3010299956639813</v>
      </c>
      <c r="CJ5" s="7">
        <f t="shared" si="2"/>
        <v>-3</v>
      </c>
    </row>
    <row r="6" spans="2:88">
      <c r="B6" t="s">
        <v>6</v>
      </c>
      <c r="C6">
        <v>1E-3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>
        <v>2.4E-2</v>
      </c>
      <c r="CG6" s="9">
        <f t="shared" si="0"/>
        <v>2.5000000000000001E-2</v>
      </c>
      <c r="CH6">
        <f>+G$82</f>
        <v>0.113</v>
      </c>
      <c r="CI6" s="10">
        <f t="shared" si="1"/>
        <v>-0.94692155651658028</v>
      </c>
      <c r="CJ6" s="7">
        <f t="shared" si="2"/>
        <v>-1.6020599913279623</v>
      </c>
    </row>
    <row r="7" spans="2:88">
      <c r="B7" t="s">
        <v>7</v>
      </c>
      <c r="C7">
        <v>4.2999999999999997E-2</v>
      </c>
      <c r="D7">
        <v>0.04</v>
      </c>
      <c r="E7">
        <v>4.2999999999999997E-2</v>
      </c>
      <c r="F7" t="s">
        <v>2</v>
      </c>
      <c r="G7">
        <v>8.0000000000000002E-3</v>
      </c>
      <c r="H7">
        <v>8.0000000000000002E-3</v>
      </c>
      <c r="I7" t="s">
        <v>2</v>
      </c>
      <c r="J7" t="s">
        <v>2</v>
      </c>
      <c r="K7">
        <v>9.1999999999999998E-2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>
        <v>3.0000000000000001E-3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>
        <v>0.105</v>
      </c>
      <c r="AH7" t="s">
        <v>2</v>
      </c>
      <c r="AI7" t="s">
        <v>2</v>
      </c>
      <c r="AJ7" t="s">
        <v>2</v>
      </c>
      <c r="AK7">
        <v>1.2999999999999999E-2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0.47499999999999998</v>
      </c>
      <c r="CG7" s="9">
        <f t="shared" si="0"/>
        <v>0.83000000000000007</v>
      </c>
      <c r="CH7">
        <f>+H$82</f>
        <v>0.35099999999999998</v>
      </c>
      <c r="CI7" s="10">
        <f t="shared" si="1"/>
        <v>-0.45469288353417592</v>
      </c>
      <c r="CJ7" s="7">
        <f t="shared" si="2"/>
        <v>-8.0921907623926065E-2</v>
      </c>
    </row>
    <row r="8" spans="2:88">
      <c r="B8" t="s">
        <v>8</v>
      </c>
      <c r="C8">
        <v>6.8000000000000005E-2</v>
      </c>
      <c r="D8" t="s">
        <v>2</v>
      </c>
      <c r="E8" t="s">
        <v>2</v>
      </c>
      <c r="F8" t="s">
        <v>2</v>
      </c>
      <c r="G8">
        <v>5.8999999999999997E-2</v>
      </c>
      <c r="H8" t="s">
        <v>2</v>
      </c>
      <c r="I8" t="s">
        <v>2</v>
      </c>
      <c r="J8" t="s">
        <v>2</v>
      </c>
      <c r="K8">
        <v>1.7000000000000001E-2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0.01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4.1000000000000002E-2</v>
      </c>
      <c r="CG8" s="9">
        <f t="shared" si="0"/>
        <v>0.19500000000000003</v>
      </c>
      <c r="CH8">
        <f>+I$82</f>
        <v>0.161</v>
      </c>
      <c r="CI8" s="10">
        <f t="shared" si="1"/>
        <v>-0.79317412396815024</v>
      </c>
      <c r="CJ8" s="7">
        <f t="shared" si="2"/>
        <v>-0.70996538863748193</v>
      </c>
    </row>
    <row r="9" spans="2:88">
      <c r="B9" t="s">
        <v>9</v>
      </c>
      <c r="C9" t="s">
        <v>2</v>
      </c>
      <c r="D9" t="s">
        <v>2</v>
      </c>
      <c r="E9" t="s">
        <v>2</v>
      </c>
      <c r="F9">
        <v>1E-3</v>
      </c>
      <c r="G9">
        <v>5.0000000000000001E-3</v>
      </c>
      <c r="H9" t="s">
        <v>2</v>
      </c>
      <c r="I9" t="s">
        <v>2</v>
      </c>
      <c r="J9" t="s">
        <v>2</v>
      </c>
      <c r="K9" t="s">
        <v>2</v>
      </c>
      <c r="L9">
        <v>0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>
        <v>2E-3</v>
      </c>
      <c r="CB9" t="s">
        <v>2</v>
      </c>
      <c r="CC9" t="s">
        <v>2</v>
      </c>
      <c r="CG9" s="9">
        <f t="shared" si="0"/>
        <v>8.0000000000000002E-3</v>
      </c>
      <c r="CH9">
        <f>+J$82</f>
        <v>8.9999999999999993E-3</v>
      </c>
      <c r="CI9" s="10">
        <f t="shared" si="1"/>
        <v>-2.0457574905606752</v>
      </c>
      <c r="CJ9" s="7">
        <f t="shared" si="2"/>
        <v>-2.0969100130080562</v>
      </c>
    </row>
    <row r="10" spans="2:88">
      <c r="B10" t="s">
        <v>84</v>
      </c>
      <c r="C10" t="s">
        <v>2</v>
      </c>
      <c r="D10" t="s">
        <v>2</v>
      </c>
      <c r="E10">
        <v>6.4000000000000001E-2</v>
      </c>
      <c r="F10" t="s">
        <v>2</v>
      </c>
      <c r="G10" t="s">
        <v>2</v>
      </c>
      <c r="H10">
        <v>0.184</v>
      </c>
      <c r="I10" t="s">
        <v>2</v>
      </c>
      <c r="J10" t="s">
        <v>2</v>
      </c>
      <c r="K10">
        <v>9.0999999999999998E-2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>
        <v>5.0000000000000001E-3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>
        <v>0.247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>
        <v>0.14799999999999999</v>
      </c>
      <c r="CG10" s="9">
        <f t="shared" si="0"/>
        <v>0.73899999999999999</v>
      </c>
      <c r="CH10">
        <f>+K$82</f>
        <v>0.52100000000000002</v>
      </c>
      <c r="CI10" s="10">
        <f t="shared" si="1"/>
        <v>-0.2831622767004755</v>
      </c>
      <c r="CJ10" s="7">
        <f t="shared" si="2"/>
        <v>-0.13135556160517428</v>
      </c>
    </row>
    <row r="11" spans="2:88">
      <c r="B11" t="s">
        <v>11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>
        <v>0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>
        <v>0</v>
      </c>
      <c r="CB11" t="s">
        <v>2</v>
      </c>
      <c r="CC11" t="s">
        <v>2</v>
      </c>
      <c r="CG11" s="9">
        <f t="shared" si="0"/>
        <v>0</v>
      </c>
      <c r="CH11">
        <f>+L$82</f>
        <v>0</v>
      </c>
      <c r="CI11" s="10" t="e">
        <f t="shared" si="1"/>
        <v>#NUM!</v>
      </c>
      <c r="CJ11" s="7" t="e">
        <f t="shared" si="2"/>
        <v>#NUM!</v>
      </c>
    </row>
    <row r="12" spans="2:88">
      <c r="B12" t="s">
        <v>12</v>
      </c>
      <c r="C12">
        <v>7.0000000000000001E-3</v>
      </c>
      <c r="D12" t="s">
        <v>2</v>
      </c>
      <c r="E12">
        <v>0</v>
      </c>
      <c r="F12" t="s">
        <v>2</v>
      </c>
      <c r="G12">
        <v>0</v>
      </c>
      <c r="H12">
        <v>1.7999999999999999E-2</v>
      </c>
      <c r="I12">
        <v>4.0000000000000001E-3</v>
      </c>
      <c r="J12" t="s">
        <v>2</v>
      </c>
      <c r="K12">
        <v>5.0000000000000001E-3</v>
      </c>
      <c r="L12" t="s">
        <v>2</v>
      </c>
      <c r="M12">
        <v>0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>
        <v>1.4E-2</v>
      </c>
      <c r="CG12" s="9">
        <f t="shared" si="0"/>
        <v>4.7999999999999994E-2</v>
      </c>
      <c r="CH12">
        <f>+M$82</f>
        <v>5.7000000000000002E-2</v>
      </c>
      <c r="CI12" s="10">
        <f t="shared" si="1"/>
        <v>-1.2441251443275085</v>
      </c>
      <c r="CJ12" s="7">
        <f t="shared" si="2"/>
        <v>-1.3187587626244128</v>
      </c>
    </row>
    <row r="13" spans="2:88">
      <c r="B13" t="s">
        <v>13</v>
      </c>
      <c r="C13" t="s">
        <v>2</v>
      </c>
      <c r="D13" t="s">
        <v>2</v>
      </c>
      <c r="E13">
        <v>0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>
        <v>0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>
        <v>0</v>
      </c>
      <c r="CB13" t="s">
        <v>2</v>
      </c>
      <c r="CC13" t="s">
        <v>2</v>
      </c>
      <c r="CG13" s="9">
        <f t="shared" si="0"/>
        <v>0</v>
      </c>
      <c r="CH13">
        <f>+N$82</f>
        <v>0</v>
      </c>
      <c r="CI13" s="10" t="e">
        <f t="shared" si="1"/>
        <v>#NUM!</v>
      </c>
      <c r="CJ13" s="7" t="e">
        <f t="shared" si="2"/>
        <v>#NUM!</v>
      </c>
    </row>
    <row r="14" spans="2:88">
      <c r="B14" t="s">
        <v>14</v>
      </c>
      <c r="C14" t="s">
        <v>2</v>
      </c>
      <c r="D14">
        <v>1.4999999999999999E-2</v>
      </c>
      <c r="E14" t="s">
        <v>2</v>
      </c>
      <c r="F14" t="s">
        <v>2</v>
      </c>
      <c r="G14" t="s">
        <v>2</v>
      </c>
      <c r="H14" t="s">
        <v>2</v>
      </c>
      <c r="I14">
        <v>8.9999999999999993E-3</v>
      </c>
      <c r="J14" t="s">
        <v>2</v>
      </c>
      <c r="K14">
        <v>0.01</v>
      </c>
      <c r="L14" t="s">
        <v>2</v>
      </c>
      <c r="M14">
        <v>1.0999999999999999E-2</v>
      </c>
      <c r="N14" t="s">
        <v>2</v>
      </c>
      <c r="O14">
        <v>2E-3</v>
      </c>
      <c r="P14" t="s">
        <v>2</v>
      </c>
      <c r="Q14" t="s">
        <v>2</v>
      </c>
      <c r="R14" t="s">
        <v>2</v>
      </c>
      <c r="S14" t="s">
        <v>2</v>
      </c>
      <c r="T14">
        <v>2E-3</v>
      </c>
      <c r="U14" t="s">
        <v>2</v>
      </c>
      <c r="V14">
        <v>1E-3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 t="s">
        <v>2</v>
      </c>
      <c r="CB14" t="s">
        <v>2</v>
      </c>
      <c r="CC14">
        <v>5.6000000000000001E-2</v>
      </c>
      <c r="CG14" s="9">
        <f t="shared" si="0"/>
        <v>0.10600000000000001</v>
      </c>
      <c r="CH14">
        <f>+O$82</f>
        <v>8.5999999999999993E-2</v>
      </c>
      <c r="CI14" s="10">
        <f t="shared" si="1"/>
        <v>-1.0655015487564323</v>
      </c>
      <c r="CJ14" s="7">
        <f t="shared" si="2"/>
        <v>-0.9746941347352297</v>
      </c>
    </row>
    <row r="15" spans="2:88">
      <c r="B15" t="s">
        <v>15</v>
      </c>
      <c r="C15" t="s">
        <v>2</v>
      </c>
      <c r="D15" t="s">
        <v>2</v>
      </c>
      <c r="E15">
        <v>7.0000000000000001E-3</v>
      </c>
      <c r="F15">
        <v>1E-3</v>
      </c>
      <c r="G15">
        <v>1E-3</v>
      </c>
      <c r="H15" t="s">
        <v>2</v>
      </c>
      <c r="I15" t="s">
        <v>2</v>
      </c>
      <c r="J15" t="s">
        <v>2</v>
      </c>
      <c r="K15" t="s">
        <v>2</v>
      </c>
      <c r="L15">
        <v>0</v>
      </c>
      <c r="M15" t="s">
        <v>2</v>
      </c>
      <c r="N15" t="s">
        <v>2</v>
      </c>
      <c r="O15" t="s">
        <v>2</v>
      </c>
      <c r="P15">
        <v>1E-3</v>
      </c>
      <c r="Q15" t="s">
        <v>2</v>
      </c>
      <c r="R15" t="s">
        <v>2</v>
      </c>
      <c r="S15" t="s">
        <v>2</v>
      </c>
      <c r="T15" t="s">
        <v>2</v>
      </c>
      <c r="U15">
        <v>2E-3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>
        <v>4.0000000000000001E-3</v>
      </c>
      <c r="CB15" t="s">
        <v>2</v>
      </c>
      <c r="CC15" t="s">
        <v>2</v>
      </c>
      <c r="CG15" s="9">
        <f t="shared" si="0"/>
        <v>1.6E-2</v>
      </c>
      <c r="CH15">
        <f>+P$82</f>
        <v>1.6E-2</v>
      </c>
      <c r="CI15" s="10">
        <f t="shared" si="1"/>
        <v>-1.7958800173440752</v>
      </c>
      <c r="CJ15" s="7">
        <f t="shared" si="2"/>
        <v>-1.7958800173440752</v>
      </c>
    </row>
    <row r="16" spans="2:88">
      <c r="B16" t="s">
        <v>16</v>
      </c>
      <c r="C16">
        <v>2.1999999999999999E-2</v>
      </c>
      <c r="D16" t="s">
        <v>2</v>
      </c>
      <c r="E16" t="s">
        <v>2</v>
      </c>
      <c r="F16" t="s">
        <v>2</v>
      </c>
      <c r="G16" t="s">
        <v>2</v>
      </c>
      <c r="H16">
        <v>0.11</v>
      </c>
      <c r="I16" t="s">
        <v>2</v>
      </c>
      <c r="J16" t="s">
        <v>2</v>
      </c>
      <c r="K16" t="s">
        <v>2</v>
      </c>
      <c r="L16" t="s">
        <v>2</v>
      </c>
      <c r="M16">
        <v>1.0999999999999999E-2</v>
      </c>
      <c r="N16" t="s">
        <v>2</v>
      </c>
      <c r="O16">
        <v>6.0000000000000001E-3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 t="s">
        <v>2</v>
      </c>
      <c r="CB16" t="s">
        <v>2</v>
      </c>
      <c r="CC16">
        <v>0.184</v>
      </c>
      <c r="CG16" s="9">
        <f t="shared" si="0"/>
        <v>0.33300000000000002</v>
      </c>
      <c r="CH16">
        <f>+Q$82</f>
        <v>0.17399999999999999</v>
      </c>
      <c r="CI16" s="10">
        <f t="shared" si="1"/>
        <v>-0.75945075171740029</v>
      </c>
      <c r="CJ16" s="7">
        <f t="shared" si="2"/>
        <v>-0.47755576649368009</v>
      </c>
    </row>
    <row r="17" spans="2:88">
      <c r="B17" t="s">
        <v>17</v>
      </c>
      <c r="C17">
        <v>1E-3</v>
      </c>
      <c r="D17">
        <v>1E-3</v>
      </c>
      <c r="E17" t="s">
        <v>2</v>
      </c>
      <c r="F17" t="s">
        <v>2</v>
      </c>
      <c r="G17" t="s">
        <v>2</v>
      </c>
      <c r="H17">
        <v>5.0000000000000001E-3</v>
      </c>
      <c r="I17">
        <v>2E-3</v>
      </c>
      <c r="J17" t="s">
        <v>2</v>
      </c>
      <c r="K17">
        <v>0.03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>
        <v>0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>
        <v>1E-3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6.0000000000000001E-3</v>
      </c>
      <c r="CG17" s="9">
        <f t="shared" si="0"/>
        <v>4.5999999999999999E-2</v>
      </c>
      <c r="CH17">
        <f>+R$82</f>
        <v>1.4999999999999999E-2</v>
      </c>
      <c r="CI17" s="10">
        <f t="shared" si="1"/>
        <v>-1.8239087409443189</v>
      </c>
      <c r="CJ17" s="7">
        <f t="shared" si="2"/>
        <v>-1.3372421683184259</v>
      </c>
    </row>
    <row r="18" spans="2:88">
      <c r="B18" t="s">
        <v>18</v>
      </c>
      <c r="C18">
        <v>0</v>
      </c>
      <c r="D18">
        <v>0</v>
      </c>
      <c r="E18">
        <v>1E-3</v>
      </c>
      <c r="F18" t="s">
        <v>2</v>
      </c>
      <c r="G18" t="s">
        <v>2</v>
      </c>
      <c r="H18">
        <v>1E-3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>
        <v>0</v>
      </c>
      <c r="T18">
        <v>0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>
        <v>1E-3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4.0000000000000001E-3</v>
      </c>
      <c r="CG18" s="9">
        <f t="shared" si="0"/>
        <v>7.0000000000000001E-3</v>
      </c>
      <c r="CH18">
        <f>+S$82</f>
        <v>1.7999999999999999E-2</v>
      </c>
      <c r="CI18" s="10">
        <f t="shared" si="1"/>
        <v>-1.744727494896694</v>
      </c>
      <c r="CJ18" s="7">
        <f t="shared" si="2"/>
        <v>-2.1549019599857431</v>
      </c>
    </row>
    <row r="19" spans="2:88">
      <c r="B19" t="s">
        <v>19</v>
      </c>
      <c r="C19" t="s">
        <v>2</v>
      </c>
      <c r="D19" t="s">
        <v>2</v>
      </c>
      <c r="E19">
        <v>7.0000000000000001E-3</v>
      </c>
      <c r="F19" t="s">
        <v>2</v>
      </c>
      <c r="G19">
        <v>1E-3</v>
      </c>
      <c r="H19" t="s">
        <v>2</v>
      </c>
      <c r="I19">
        <v>7.0000000000000001E-3</v>
      </c>
      <c r="J19" t="s">
        <v>2</v>
      </c>
      <c r="K19">
        <v>8.0000000000000002E-3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>
        <v>0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>
        <v>2E-3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5.0000000000000001E-3</v>
      </c>
      <c r="CG19" s="9">
        <f t="shared" si="0"/>
        <v>3.0000000000000002E-2</v>
      </c>
      <c r="CH19">
        <f>+T$82</f>
        <v>1.9E-2</v>
      </c>
      <c r="CI19" s="10">
        <f t="shared" si="1"/>
        <v>-1.7212463990471711</v>
      </c>
      <c r="CJ19" s="7">
        <f t="shared" si="2"/>
        <v>-1.5228787452803376</v>
      </c>
    </row>
    <row r="20" spans="2:88">
      <c r="B20" t="s">
        <v>20</v>
      </c>
      <c r="C20" t="s">
        <v>2</v>
      </c>
      <c r="D20" t="s">
        <v>2</v>
      </c>
      <c r="E20">
        <v>6.0000000000000001E-3</v>
      </c>
      <c r="F20" t="s">
        <v>2</v>
      </c>
      <c r="G20">
        <v>1E-3</v>
      </c>
      <c r="H20" t="s">
        <v>2</v>
      </c>
      <c r="I20" t="s">
        <v>2</v>
      </c>
      <c r="J20">
        <v>2E-3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>
        <v>2E-3</v>
      </c>
      <c r="CB20" t="s">
        <v>2</v>
      </c>
      <c r="CC20" t="s">
        <v>2</v>
      </c>
      <c r="CG20" s="9">
        <f t="shared" si="0"/>
        <v>1.1000000000000001E-2</v>
      </c>
      <c r="CH20">
        <f>+U$82</f>
        <v>7.0000000000000001E-3</v>
      </c>
      <c r="CI20" s="10">
        <f t="shared" si="1"/>
        <v>-2.1549019599857431</v>
      </c>
      <c r="CJ20" s="7">
        <f t="shared" si="2"/>
        <v>-1.9586073148417749</v>
      </c>
    </row>
    <row r="21" spans="2:88">
      <c r="B21" t="s">
        <v>21</v>
      </c>
      <c r="C21" t="s">
        <v>2</v>
      </c>
      <c r="D21" t="s">
        <v>2</v>
      </c>
      <c r="E21">
        <v>2E-3</v>
      </c>
      <c r="F21" t="s">
        <v>2</v>
      </c>
      <c r="G21">
        <v>0</v>
      </c>
      <c r="H21" t="s">
        <v>2</v>
      </c>
      <c r="I21" t="s">
        <v>2</v>
      </c>
      <c r="J21" t="s">
        <v>2</v>
      </c>
      <c r="K21">
        <v>4.0000000000000001E-3</v>
      </c>
      <c r="L21" t="s">
        <v>2</v>
      </c>
      <c r="M21">
        <v>0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>
        <v>0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>
        <v>2E-3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 t="s">
        <v>2</v>
      </c>
      <c r="CB21" t="s">
        <v>2</v>
      </c>
      <c r="CC21">
        <v>4.0000000000000001E-3</v>
      </c>
      <c r="CG21" s="9">
        <f t="shared" si="0"/>
        <v>1.2E-2</v>
      </c>
      <c r="CH21">
        <f>+V$82</f>
        <v>1.9E-2</v>
      </c>
      <c r="CI21" s="10">
        <f t="shared" si="1"/>
        <v>-1.7212463990471711</v>
      </c>
      <c r="CJ21" s="7">
        <f t="shared" si="2"/>
        <v>-1.9208187539523751</v>
      </c>
    </row>
    <row r="22" spans="2:88">
      <c r="B22" t="s">
        <v>22</v>
      </c>
      <c r="C22" t="s">
        <v>2</v>
      </c>
      <c r="D22" t="s">
        <v>2</v>
      </c>
      <c r="E22">
        <v>1E-3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>
        <v>0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>
        <v>0</v>
      </c>
      <c r="CB22" t="s">
        <v>2</v>
      </c>
      <c r="CC22" t="s">
        <v>2</v>
      </c>
      <c r="CG22" s="9">
        <f t="shared" si="0"/>
        <v>1E-3</v>
      </c>
      <c r="CH22">
        <f>+W$82</f>
        <v>1E-3</v>
      </c>
      <c r="CI22" s="10">
        <f t="shared" si="1"/>
        <v>-3</v>
      </c>
      <c r="CJ22" s="7">
        <f t="shared" si="2"/>
        <v>-3</v>
      </c>
    </row>
    <row r="23" spans="2:88">
      <c r="B23" t="s">
        <v>23</v>
      </c>
      <c r="C23">
        <v>2.5999999999999999E-2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>
        <v>7.0000000000000001E-3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 t="s">
        <v>2</v>
      </c>
      <c r="CB23" t="s">
        <v>2</v>
      </c>
      <c r="CC23">
        <v>8.0000000000000002E-3</v>
      </c>
      <c r="CG23" s="9">
        <f t="shared" si="0"/>
        <v>4.1000000000000002E-2</v>
      </c>
      <c r="CH23">
        <f>+X$82</f>
        <v>2.7E-2</v>
      </c>
      <c r="CI23" s="10">
        <f t="shared" si="1"/>
        <v>-1.5686362358410126</v>
      </c>
      <c r="CJ23" s="7">
        <f t="shared" si="2"/>
        <v>-1.3872161432802645</v>
      </c>
    </row>
    <row r="24" spans="2:88">
      <c r="B24" t="s">
        <v>24</v>
      </c>
      <c r="C24" t="s">
        <v>2</v>
      </c>
      <c r="D24" t="s">
        <v>2</v>
      </c>
      <c r="E24" t="s">
        <v>2</v>
      </c>
      <c r="F24">
        <v>3.0000000000000001E-3</v>
      </c>
      <c r="G24" t="s">
        <v>2</v>
      </c>
      <c r="H24" t="s">
        <v>2</v>
      </c>
      <c r="I24" t="s">
        <v>2</v>
      </c>
      <c r="J24">
        <v>6.0000000000000001E-3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>
        <v>0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>
        <v>8.0000000000000002E-3</v>
      </c>
      <c r="CB24" t="s">
        <v>2</v>
      </c>
      <c r="CC24" t="s">
        <v>2</v>
      </c>
      <c r="CG24" s="9">
        <f t="shared" si="0"/>
        <v>1.7000000000000001E-2</v>
      </c>
      <c r="CH24">
        <f>+Y$82</f>
        <v>3.6999999999999998E-2</v>
      </c>
      <c r="CI24" s="10">
        <f t="shared" si="1"/>
        <v>-1.431798275933005</v>
      </c>
      <c r="CJ24" s="7">
        <f t="shared" si="2"/>
        <v>-1.7695510786217261</v>
      </c>
    </row>
    <row r="25" spans="2:88">
      <c r="B25" t="s">
        <v>25</v>
      </c>
      <c r="C25" t="s">
        <v>2</v>
      </c>
      <c r="D25" t="s">
        <v>2</v>
      </c>
      <c r="E25">
        <v>3.0000000000000001E-3</v>
      </c>
      <c r="F25" t="s">
        <v>2</v>
      </c>
      <c r="G25" t="s">
        <v>2</v>
      </c>
      <c r="H25" t="s">
        <v>2</v>
      </c>
      <c r="I25" t="s">
        <v>2</v>
      </c>
      <c r="J25">
        <v>0</v>
      </c>
      <c r="K25" t="s">
        <v>2</v>
      </c>
      <c r="L25" t="s">
        <v>2</v>
      </c>
      <c r="M25" t="s">
        <v>2</v>
      </c>
      <c r="N25">
        <v>0</v>
      </c>
      <c r="O25" t="s">
        <v>2</v>
      </c>
      <c r="P25">
        <v>0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>
        <v>0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0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>
        <v>0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2E-3</v>
      </c>
      <c r="CB25" t="s">
        <v>2</v>
      </c>
      <c r="CC25" t="s">
        <v>2</v>
      </c>
      <c r="CG25" s="9">
        <f t="shared" si="0"/>
        <v>5.0000000000000001E-3</v>
      </c>
      <c r="CH25">
        <f>+Z$82</f>
        <v>0.01</v>
      </c>
      <c r="CI25" s="10">
        <f t="shared" si="1"/>
        <v>-2</v>
      </c>
      <c r="CJ25" s="7">
        <f t="shared" si="2"/>
        <v>-2.3010299956639813</v>
      </c>
    </row>
    <row r="26" spans="2:88">
      <c r="B26" t="s">
        <v>26</v>
      </c>
      <c r="C26" t="s">
        <v>2</v>
      </c>
      <c r="D26" t="s">
        <v>2</v>
      </c>
      <c r="E26">
        <v>2E-3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>
        <v>0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1E-3</v>
      </c>
      <c r="CB26" t="s">
        <v>2</v>
      </c>
      <c r="CC26" t="s">
        <v>2</v>
      </c>
      <c r="CG26" s="9">
        <f t="shared" si="0"/>
        <v>3.0000000000000001E-3</v>
      </c>
      <c r="CH26">
        <f>+AA$82</f>
        <v>4.0000000000000001E-3</v>
      </c>
      <c r="CI26" s="10">
        <f t="shared" si="1"/>
        <v>-2.3979400086720375</v>
      </c>
      <c r="CJ26" s="7">
        <f t="shared" si="2"/>
        <v>-2.5228787452803374</v>
      </c>
    </row>
    <row r="27" spans="2:88">
      <c r="B27" t="s">
        <v>27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>
        <v>0</v>
      </c>
      <c r="Q27" t="s">
        <v>2</v>
      </c>
      <c r="R27" t="s">
        <v>2</v>
      </c>
      <c r="S27" t="s">
        <v>2</v>
      </c>
      <c r="T27" t="s">
        <v>2</v>
      </c>
      <c r="U27">
        <v>0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0</v>
      </c>
      <c r="CB27" t="s">
        <v>2</v>
      </c>
      <c r="CC27" t="s">
        <v>2</v>
      </c>
      <c r="CG27" s="9">
        <f t="shared" si="0"/>
        <v>0</v>
      </c>
      <c r="CH27">
        <f>+AB$82</f>
        <v>0</v>
      </c>
      <c r="CI27" s="10" t="e">
        <f t="shared" si="1"/>
        <v>#NUM!</v>
      </c>
      <c r="CJ27" s="7" t="e">
        <f t="shared" si="2"/>
        <v>#NUM!</v>
      </c>
    </row>
    <row r="28" spans="2:88">
      <c r="B28" t="s">
        <v>28</v>
      </c>
      <c r="C28">
        <v>5.8999999999999997E-2</v>
      </c>
      <c r="D28" t="s">
        <v>2</v>
      </c>
      <c r="E28" t="s">
        <v>2</v>
      </c>
      <c r="F28" t="s">
        <v>2</v>
      </c>
      <c r="G28">
        <v>4.0000000000000001E-3</v>
      </c>
      <c r="H28" t="s">
        <v>2</v>
      </c>
      <c r="I28">
        <v>2.1999999999999999E-2</v>
      </c>
      <c r="J28" t="s">
        <v>2</v>
      </c>
      <c r="K28">
        <v>0.02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>
        <v>2E-3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>
        <v>2.1000000000000001E-2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>
        <v>5.0999999999999997E-2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 t="s">
        <v>2</v>
      </c>
      <c r="CB28" t="s">
        <v>2</v>
      </c>
      <c r="CC28">
        <v>4.2999999999999997E-2</v>
      </c>
      <c r="CG28" s="9">
        <f t="shared" si="0"/>
        <v>0.22199999999999998</v>
      </c>
      <c r="CH28">
        <f>+AC$82</f>
        <v>0.16</v>
      </c>
      <c r="CI28" s="10">
        <f t="shared" si="1"/>
        <v>-0.79588001734407521</v>
      </c>
      <c r="CJ28" s="7">
        <f t="shared" si="2"/>
        <v>-0.65364702554936138</v>
      </c>
    </row>
    <row r="29" spans="2:88">
      <c r="B29" t="s">
        <v>29</v>
      </c>
      <c r="C29" t="s">
        <v>2</v>
      </c>
      <c r="D29" t="s">
        <v>2</v>
      </c>
      <c r="E29">
        <v>0</v>
      </c>
      <c r="F29" t="s">
        <v>2</v>
      </c>
      <c r="G29">
        <v>0</v>
      </c>
      <c r="H29" t="s">
        <v>2</v>
      </c>
      <c r="I29">
        <v>5.0000000000000001E-3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>
        <v>8.0000000000000002E-3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>
        <v>8.0000000000000002E-3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2.4E-2</v>
      </c>
      <c r="CG29" s="9">
        <f t="shared" si="0"/>
        <v>4.4999999999999998E-2</v>
      </c>
      <c r="CH29">
        <f>+AD$82</f>
        <v>0.04</v>
      </c>
      <c r="CI29" s="10">
        <f t="shared" si="1"/>
        <v>-1.3979400086720375</v>
      </c>
      <c r="CJ29" s="7">
        <f t="shared" si="2"/>
        <v>-1.3467874862246563</v>
      </c>
    </row>
    <row r="30" spans="2:88">
      <c r="B30" t="s">
        <v>30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>
        <v>3.5000000000000003E-2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3.9E-2</v>
      </c>
      <c r="CG30" s="9">
        <f t="shared" si="0"/>
        <v>7.400000000000001E-2</v>
      </c>
      <c r="CH30">
        <f>+AE$82</f>
        <v>0.159</v>
      </c>
      <c r="CI30" s="10">
        <f t="shared" si="1"/>
        <v>-0.79860287567954846</v>
      </c>
      <c r="CJ30" s="7">
        <f t="shared" si="2"/>
        <v>-1.1307682802690238</v>
      </c>
    </row>
    <row r="31" spans="2:88">
      <c r="B31" t="s">
        <v>31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>
        <v>1E-3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>
        <v>3.0000000000000001E-3</v>
      </c>
      <c r="CB31" t="s">
        <v>2</v>
      </c>
      <c r="CC31" t="s">
        <v>2</v>
      </c>
      <c r="CG31" s="9">
        <f t="shared" si="0"/>
        <v>4.0000000000000001E-3</v>
      </c>
      <c r="CH31">
        <f>+AF$82</f>
        <v>1.0999999999999999E-2</v>
      </c>
      <c r="CI31" s="10">
        <f t="shared" si="1"/>
        <v>-1.9586073148417751</v>
      </c>
      <c r="CJ31" s="7">
        <f t="shared" si="2"/>
        <v>-2.3979400086720375</v>
      </c>
    </row>
    <row r="32" spans="2:88">
      <c r="B32" t="s">
        <v>32</v>
      </c>
      <c r="C32">
        <v>2.1000000000000001E-2</v>
      </c>
      <c r="D32" t="s">
        <v>2</v>
      </c>
      <c r="E32">
        <v>3.1E-2</v>
      </c>
      <c r="F32" t="s">
        <v>2</v>
      </c>
      <c r="G32">
        <v>5.0000000000000001E-3</v>
      </c>
      <c r="H32" t="s">
        <v>2</v>
      </c>
      <c r="I32" t="s">
        <v>2</v>
      </c>
      <c r="J32" t="s">
        <v>2</v>
      </c>
      <c r="K32">
        <v>4.2000000000000003E-2</v>
      </c>
      <c r="L32" t="s">
        <v>2</v>
      </c>
      <c r="M32">
        <v>5.0000000000000001E-3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>
        <v>2E-3</v>
      </c>
      <c r="T32" t="s">
        <v>2</v>
      </c>
      <c r="U32" t="s">
        <v>2</v>
      </c>
      <c r="V32">
        <v>1E-3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>
        <v>8.0000000000000002E-3</v>
      </c>
      <c r="AD32" t="s">
        <v>2</v>
      </c>
      <c r="AE32" t="s">
        <v>2</v>
      </c>
      <c r="AF32" t="s">
        <v>2</v>
      </c>
      <c r="AG32">
        <v>8.0000000000000002E-3</v>
      </c>
      <c r="AH32" t="s">
        <v>2</v>
      </c>
      <c r="AI32" t="s">
        <v>2</v>
      </c>
      <c r="AJ32" t="s">
        <v>2</v>
      </c>
      <c r="AK32">
        <v>1.7999999999999999E-2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 t="s">
        <v>2</v>
      </c>
      <c r="CB32" t="s">
        <v>2</v>
      </c>
      <c r="CC32">
        <v>0.11700000000000001</v>
      </c>
      <c r="CG32" s="9">
        <f t="shared" si="0"/>
        <v>0.25800000000000001</v>
      </c>
      <c r="CH32">
        <f>+AG$82</f>
        <v>0.52700000000000002</v>
      </c>
      <c r="CI32" s="10">
        <f t="shared" si="1"/>
        <v>-0.27818938478745336</v>
      </c>
      <c r="CJ32" s="7">
        <f t="shared" si="2"/>
        <v>-0.58838029403676984</v>
      </c>
    </row>
    <row r="33" spans="2:88">
      <c r="B33" t="s">
        <v>33</v>
      </c>
      <c r="C33" t="s">
        <v>2</v>
      </c>
      <c r="D33" t="s">
        <v>2</v>
      </c>
      <c r="E33">
        <v>0</v>
      </c>
      <c r="F33" t="s">
        <v>2</v>
      </c>
      <c r="G33">
        <v>1E-3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>
        <v>0</v>
      </c>
      <c r="X33" t="s">
        <v>2</v>
      </c>
      <c r="Y33" t="s">
        <v>2</v>
      </c>
      <c r="Z33" t="s">
        <v>2</v>
      </c>
      <c r="AA33">
        <v>0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>
        <v>0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>
        <v>1E-3</v>
      </c>
      <c r="CB33" t="s">
        <v>2</v>
      </c>
      <c r="CC33" t="s">
        <v>2</v>
      </c>
      <c r="CG33" s="9">
        <f t="shared" si="0"/>
        <v>2E-3</v>
      </c>
      <c r="CH33">
        <f>+AH$82</f>
        <v>5.0000000000000001E-3</v>
      </c>
      <c r="CI33" s="10">
        <f t="shared" si="1"/>
        <v>-2.3010299956639813</v>
      </c>
      <c r="CJ33" s="7">
        <f t="shared" si="2"/>
        <v>-2.6989700043360187</v>
      </c>
    </row>
    <row r="34" spans="2:88">
      <c r="B34" t="s">
        <v>34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>
        <v>4.0000000000000001E-3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>
        <v>0</v>
      </c>
      <c r="P34" t="s">
        <v>2</v>
      </c>
      <c r="Q34" t="s">
        <v>2</v>
      </c>
      <c r="R34" t="s">
        <v>2</v>
      </c>
      <c r="S34" t="s">
        <v>2</v>
      </c>
      <c r="T34">
        <v>1E-3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>
        <v>1E-3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>
        <v>3.0000000000000001E-3</v>
      </c>
      <c r="CG34" s="9">
        <f t="shared" si="0"/>
        <v>9.0000000000000011E-3</v>
      </c>
      <c r="CH34">
        <f>+AI$82</f>
        <v>1.2E-2</v>
      </c>
      <c r="CI34" s="10">
        <f t="shared" si="1"/>
        <v>-1.9208187539523751</v>
      </c>
      <c r="CJ34" s="7">
        <f t="shared" si="2"/>
        <v>-2.0457574905606752</v>
      </c>
    </row>
    <row r="35" spans="2:88">
      <c r="B35" t="s">
        <v>35</v>
      </c>
      <c r="C35">
        <v>2E-3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4.0000000000000001E-3</v>
      </c>
      <c r="J35" t="s">
        <v>2</v>
      </c>
      <c r="K35">
        <v>2E-3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>
        <v>0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>
        <v>1E-3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>
        <v>2E-3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6.0000000000000001E-3</v>
      </c>
      <c r="CG35" s="9">
        <f t="shared" si="0"/>
        <v>1.7000000000000001E-2</v>
      </c>
      <c r="CH35">
        <f>+AJ$82</f>
        <v>2.5000000000000001E-2</v>
      </c>
      <c r="CI35" s="10">
        <f t="shared" si="1"/>
        <v>-1.6020599913279623</v>
      </c>
      <c r="CJ35" s="7">
        <f t="shared" si="2"/>
        <v>-1.7695510786217261</v>
      </c>
    </row>
    <row r="36" spans="2:88">
      <c r="B36" t="s">
        <v>85</v>
      </c>
      <c r="C36" t="s">
        <v>2</v>
      </c>
      <c r="D36">
        <v>1.4E-2</v>
      </c>
      <c r="E36" t="s">
        <v>2</v>
      </c>
      <c r="F36" t="s">
        <v>2</v>
      </c>
      <c r="G36">
        <v>3.0000000000000001E-3</v>
      </c>
      <c r="H36" t="s">
        <v>2</v>
      </c>
      <c r="I36">
        <v>8.9999999999999993E-3</v>
      </c>
      <c r="J36" t="s">
        <v>2</v>
      </c>
      <c r="K36">
        <v>4.8000000000000001E-2</v>
      </c>
      <c r="L36" t="s">
        <v>2</v>
      </c>
      <c r="M36">
        <v>8.9999999999999993E-3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2E-3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>
        <v>1.2E-2</v>
      </c>
      <c r="AH36" t="s">
        <v>2</v>
      </c>
      <c r="AI36" t="s">
        <v>2</v>
      </c>
      <c r="AJ36" t="s">
        <v>2</v>
      </c>
      <c r="AK36">
        <v>8.9999999999999993E-3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5.2999999999999999E-2</v>
      </c>
      <c r="CG36" s="9">
        <f t="shared" si="0"/>
        <v>0.159</v>
      </c>
      <c r="CH36">
        <f>+AK$82</f>
        <v>0.23100000000000001</v>
      </c>
      <c r="CI36" s="10">
        <f t="shared" si="1"/>
        <v>-0.63638802010785567</v>
      </c>
      <c r="CJ36" s="7">
        <f t="shared" si="2"/>
        <v>-0.79860287567954846</v>
      </c>
    </row>
    <row r="37" spans="2:88">
      <c r="B37" t="s">
        <v>37</v>
      </c>
      <c r="C37" t="s">
        <v>2</v>
      </c>
      <c r="D37" t="s">
        <v>2</v>
      </c>
      <c r="E37" t="s">
        <v>2</v>
      </c>
      <c r="F37" t="s">
        <v>2</v>
      </c>
      <c r="G37">
        <v>3.0000000000000001E-3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>
        <v>0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>
        <v>0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1E-3</v>
      </c>
      <c r="CG37" s="9">
        <f t="shared" si="0"/>
        <v>4.0000000000000001E-3</v>
      </c>
      <c r="CH37">
        <f>+AL$82</f>
        <v>3.0000000000000001E-3</v>
      </c>
      <c r="CI37" s="10">
        <f t="shared" si="1"/>
        <v>-2.5228787452803374</v>
      </c>
      <c r="CJ37" s="7">
        <f t="shared" si="2"/>
        <v>-2.3979400086720375</v>
      </c>
    </row>
    <row r="38" spans="2:88">
      <c r="B38" t="s">
        <v>38</v>
      </c>
      <c r="C38" t="s">
        <v>2</v>
      </c>
      <c r="D38" t="s">
        <v>2</v>
      </c>
      <c r="E38">
        <v>0</v>
      </c>
      <c r="F38">
        <v>0</v>
      </c>
      <c r="G38">
        <v>0</v>
      </c>
      <c r="H38" t="s">
        <v>2</v>
      </c>
      <c r="I38" t="s">
        <v>2</v>
      </c>
      <c r="J38" t="s">
        <v>2</v>
      </c>
      <c r="K38" t="s">
        <v>2</v>
      </c>
      <c r="L38">
        <v>0</v>
      </c>
      <c r="M38" t="s">
        <v>2</v>
      </c>
      <c r="N38">
        <v>0</v>
      </c>
      <c r="O38" t="s">
        <v>2</v>
      </c>
      <c r="P38">
        <v>0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>
        <v>0</v>
      </c>
      <c r="X38" t="s">
        <v>2</v>
      </c>
      <c r="Y38" t="s">
        <v>2</v>
      </c>
      <c r="Z38" t="s">
        <v>2</v>
      </c>
      <c r="AA38">
        <v>0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>
        <v>0</v>
      </c>
      <c r="AN38">
        <v>0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 t="s">
        <v>2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>
        <v>0</v>
      </c>
      <c r="CB38" t="s">
        <v>2</v>
      </c>
      <c r="CC38" t="s">
        <v>2</v>
      </c>
      <c r="CG38" s="9">
        <f t="shared" si="0"/>
        <v>0</v>
      </c>
      <c r="CH38">
        <f>+AM$82</f>
        <v>0</v>
      </c>
      <c r="CI38" s="10" t="e">
        <f t="shared" si="1"/>
        <v>#NUM!</v>
      </c>
      <c r="CJ38" s="7" t="e">
        <f t="shared" si="2"/>
        <v>#NUM!</v>
      </c>
    </row>
    <row r="39" spans="2:88">
      <c r="B39" t="s">
        <v>39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>
        <v>0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  <c r="AN39" t="s">
        <v>2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>
        <v>0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0</v>
      </c>
      <c r="CB39" t="s">
        <v>2</v>
      </c>
      <c r="CC39" t="s">
        <v>2</v>
      </c>
      <c r="CG39" s="9">
        <f t="shared" si="0"/>
        <v>0</v>
      </c>
      <c r="CH39">
        <f>+AN$82</f>
        <v>0</v>
      </c>
      <c r="CI39" s="10" t="e">
        <f t="shared" si="1"/>
        <v>#NUM!</v>
      </c>
      <c r="CJ39" s="7" t="e">
        <f t="shared" si="2"/>
        <v>#NUM!</v>
      </c>
    </row>
    <row r="40" spans="2:88">
      <c r="B40" t="s">
        <v>40</v>
      </c>
      <c r="C40" t="s">
        <v>2</v>
      </c>
      <c r="D40" t="s">
        <v>2</v>
      </c>
      <c r="E40">
        <v>5.0000000000000001E-3</v>
      </c>
      <c r="F40" t="s">
        <v>2</v>
      </c>
      <c r="G40">
        <v>1E-3</v>
      </c>
      <c r="H40">
        <v>1E-3</v>
      </c>
      <c r="I40">
        <v>3.0000000000000001E-3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>
        <v>0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>
        <v>2E-3</v>
      </c>
      <c r="AU40" t="s">
        <v>2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 t="s">
        <v>2</v>
      </c>
      <c r="CB40" t="s">
        <v>2</v>
      </c>
      <c r="CC40">
        <v>3.0000000000000001E-3</v>
      </c>
      <c r="CG40" s="9">
        <f t="shared" si="0"/>
        <v>1.4999999999999999E-2</v>
      </c>
      <c r="CH40">
        <f>+AO$82</f>
        <v>1.2E-2</v>
      </c>
      <c r="CI40" s="10">
        <f t="shared" si="1"/>
        <v>-1.9208187539523751</v>
      </c>
      <c r="CJ40" s="7">
        <f t="shared" si="2"/>
        <v>-1.8239087409443189</v>
      </c>
    </row>
    <row r="41" spans="2:88">
      <c r="B41" t="s">
        <v>41</v>
      </c>
      <c r="C41">
        <v>8.0000000000000002E-3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>
        <v>8.0000000000000002E-3</v>
      </c>
      <c r="J41" t="s">
        <v>2</v>
      </c>
      <c r="K41" t="s">
        <v>2</v>
      </c>
      <c r="L41" t="s">
        <v>2</v>
      </c>
      <c r="M41">
        <v>6.0000000000000001E-3</v>
      </c>
      <c r="N41" t="s">
        <v>2</v>
      </c>
      <c r="O41">
        <v>8.9999999999999993E-3</v>
      </c>
      <c r="P41" t="s">
        <v>2</v>
      </c>
      <c r="Q41">
        <v>2.3E-2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>
        <v>8.9999999999999993E-3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0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9.6000000000000002E-2</v>
      </c>
      <c r="CG41" s="9">
        <f t="shared" si="0"/>
        <v>0.159</v>
      </c>
      <c r="CH41">
        <f>+AP$82</f>
        <v>0.221</v>
      </c>
      <c r="CI41" s="10">
        <f t="shared" si="1"/>
        <v>-0.65560772631488928</v>
      </c>
      <c r="CJ41" s="7">
        <f t="shared" si="2"/>
        <v>-0.79860287567954846</v>
      </c>
    </row>
    <row r="42" spans="2:88">
      <c r="B42" t="s">
        <v>42</v>
      </c>
      <c r="C42" t="s">
        <v>2</v>
      </c>
      <c r="D42" t="s">
        <v>2</v>
      </c>
      <c r="E42">
        <v>5.0000000000000001E-3</v>
      </c>
      <c r="F42" t="s">
        <v>2</v>
      </c>
      <c r="G42">
        <v>1E-3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>
        <v>6.0000000000000001E-3</v>
      </c>
      <c r="R42" t="s">
        <v>2</v>
      </c>
      <c r="S42">
        <v>0</v>
      </c>
      <c r="T42" t="s">
        <v>2</v>
      </c>
      <c r="U42" t="s">
        <v>2</v>
      </c>
      <c r="V42">
        <v>0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8.0000000000000002E-3</v>
      </c>
      <c r="AD42" t="s">
        <v>2</v>
      </c>
      <c r="AE42">
        <v>1.4999999999999999E-2</v>
      </c>
      <c r="AF42" t="s">
        <v>2</v>
      </c>
      <c r="AG42">
        <v>8.9999999999999993E-3</v>
      </c>
      <c r="AH42" t="s">
        <v>2</v>
      </c>
      <c r="AI42">
        <v>4.0000000000000001E-3</v>
      </c>
      <c r="AJ42" t="s">
        <v>2</v>
      </c>
      <c r="AK42">
        <v>4.0000000000000001E-3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>
        <v>4.0000000000000001E-3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2.7E-2</v>
      </c>
      <c r="CG42" s="9">
        <f t="shared" si="0"/>
        <v>8.3000000000000004E-2</v>
      </c>
      <c r="CH42">
        <f>+AQ$82</f>
        <v>0.114</v>
      </c>
      <c r="CI42" s="10">
        <f t="shared" si="1"/>
        <v>-0.94309514866352739</v>
      </c>
      <c r="CJ42" s="7">
        <f t="shared" si="2"/>
        <v>-1.080921907623926</v>
      </c>
    </row>
    <row r="43" spans="2:88">
      <c r="B43" t="s">
        <v>43</v>
      </c>
      <c r="C43">
        <v>5.0000000000000001E-3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4.0000000000000001E-3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 t="s">
        <v>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2E-3</v>
      </c>
      <c r="CG43" s="9">
        <f t="shared" si="0"/>
        <v>1.1000000000000001E-2</v>
      </c>
      <c r="CH43">
        <f>+AR$82</f>
        <v>8.0000000000000002E-3</v>
      </c>
      <c r="CI43" s="10">
        <f t="shared" si="1"/>
        <v>-2.0969100130080562</v>
      </c>
      <c r="CJ43" s="7">
        <f t="shared" si="2"/>
        <v>-1.9586073148417749</v>
      </c>
    </row>
    <row r="44" spans="2:88">
      <c r="B44" t="s">
        <v>44</v>
      </c>
      <c r="C44" t="s">
        <v>2</v>
      </c>
      <c r="D44" t="s">
        <v>2</v>
      </c>
      <c r="E44">
        <v>0.03</v>
      </c>
      <c r="F44" t="s">
        <v>2</v>
      </c>
      <c r="G44">
        <v>7.0000000000000001E-3</v>
      </c>
      <c r="H44" t="s">
        <v>2</v>
      </c>
      <c r="I44">
        <v>1.4999999999999999E-2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>
        <v>3.1E-2</v>
      </c>
      <c r="P44" t="s">
        <v>2</v>
      </c>
      <c r="Q44" t="s">
        <v>2</v>
      </c>
      <c r="R44" t="s">
        <v>2</v>
      </c>
      <c r="S44">
        <v>5.0000000000000001E-3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>
        <v>0.05</v>
      </c>
      <c r="AD44" t="s">
        <v>2</v>
      </c>
      <c r="AE44">
        <v>1.6E-2</v>
      </c>
      <c r="AF44" t="s">
        <v>2</v>
      </c>
      <c r="AG44">
        <v>2.7E-2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>
        <v>5.0000000000000001E-3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3.2000000000000001E-2</v>
      </c>
      <c r="CG44" s="9">
        <f t="shared" si="0"/>
        <v>0.21800000000000003</v>
      </c>
      <c r="CH44">
        <f>+AS$82</f>
        <v>0.10299999999999999</v>
      </c>
      <c r="CI44" s="10">
        <f t="shared" si="1"/>
        <v>-0.98716277529482777</v>
      </c>
      <c r="CJ44" s="7">
        <f t="shared" si="2"/>
        <v>-0.66154350639539516</v>
      </c>
    </row>
    <row r="45" spans="2:88">
      <c r="B45" t="s">
        <v>45</v>
      </c>
      <c r="C45">
        <v>7.3999999999999996E-2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4.9000000000000002E-2</v>
      </c>
      <c r="CG45" s="9">
        <f t="shared" si="0"/>
        <v>0.123</v>
      </c>
      <c r="CH45">
        <f>+AT$82</f>
        <v>0.17699999999999999</v>
      </c>
      <c r="CI45" s="10">
        <f t="shared" si="1"/>
        <v>-0.75202673363819339</v>
      </c>
      <c r="CJ45" s="7">
        <f t="shared" si="2"/>
        <v>-0.91009488856060206</v>
      </c>
    </row>
    <row r="46" spans="2:88">
      <c r="B46" t="s">
        <v>46</v>
      </c>
      <c r="C46" t="s">
        <v>2</v>
      </c>
      <c r="D46" t="s">
        <v>2</v>
      </c>
      <c r="E46">
        <v>6.0000000000000001E-3</v>
      </c>
      <c r="F46" t="s">
        <v>2</v>
      </c>
      <c r="G46">
        <v>1E-3</v>
      </c>
      <c r="H46" t="s">
        <v>2</v>
      </c>
      <c r="I46" t="s">
        <v>2</v>
      </c>
      <c r="J46" t="s">
        <v>2</v>
      </c>
      <c r="K46" t="s">
        <v>2</v>
      </c>
      <c r="L46">
        <v>0</v>
      </c>
      <c r="M46" t="s">
        <v>2</v>
      </c>
      <c r="N46" t="s">
        <v>2</v>
      </c>
      <c r="O46" t="s">
        <v>2</v>
      </c>
      <c r="P46">
        <v>1E-3</v>
      </c>
      <c r="Q46" t="s">
        <v>2</v>
      </c>
      <c r="R46" t="s">
        <v>2</v>
      </c>
      <c r="S46" t="s">
        <v>2</v>
      </c>
      <c r="T46" t="s">
        <v>2</v>
      </c>
      <c r="U46">
        <v>0</v>
      </c>
      <c r="V46" t="s">
        <v>2</v>
      </c>
      <c r="W46">
        <v>0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>
        <v>0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>
        <v>2E-3</v>
      </c>
      <c r="CB46" t="s">
        <v>2</v>
      </c>
      <c r="CC46" t="s">
        <v>2</v>
      </c>
      <c r="CG46" s="9">
        <f t="shared" si="0"/>
        <v>0.01</v>
      </c>
      <c r="CH46">
        <f>+AU$82</f>
        <v>8.9999999999999993E-3</v>
      </c>
      <c r="CI46" s="10">
        <f t="shared" si="1"/>
        <v>-2.0457574905606752</v>
      </c>
      <c r="CJ46" s="7">
        <f t="shared" si="2"/>
        <v>-2</v>
      </c>
    </row>
    <row r="47" spans="2:88">
      <c r="B47" t="s">
        <v>47</v>
      </c>
      <c r="C47">
        <v>0</v>
      </c>
      <c r="D47">
        <v>0</v>
      </c>
      <c r="E47">
        <v>0</v>
      </c>
      <c r="F47" t="s">
        <v>2</v>
      </c>
      <c r="G47">
        <v>0</v>
      </c>
      <c r="H47">
        <v>0</v>
      </c>
      <c r="I47" t="s">
        <v>2</v>
      </c>
      <c r="J47" t="s">
        <v>2</v>
      </c>
      <c r="K47">
        <v>0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>
        <v>0</v>
      </c>
      <c r="S47">
        <v>0</v>
      </c>
      <c r="T47" t="s">
        <v>2</v>
      </c>
      <c r="U47" t="s">
        <v>2</v>
      </c>
      <c r="V47">
        <v>0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>
        <v>0</v>
      </c>
      <c r="AD47" t="s">
        <v>2</v>
      </c>
      <c r="AE47">
        <v>0</v>
      </c>
      <c r="AF47" t="s">
        <v>2</v>
      </c>
      <c r="AG47">
        <v>0</v>
      </c>
      <c r="AH47" t="s">
        <v>2</v>
      </c>
      <c r="AI47" t="s">
        <v>2</v>
      </c>
      <c r="AJ47" t="s">
        <v>2</v>
      </c>
      <c r="AK47">
        <v>0</v>
      </c>
      <c r="AL47">
        <v>0</v>
      </c>
      <c r="AM47" t="s">
        <v>2</v>
      </c>
      <c r="AN47" t="s">
        <v>2</v>
      </c>
      <c r="AO47" t="s">
        <v>2</v>
      </c>
      <c r="AP47" t="s">
        <v>2</v>
      </c>
      <c r="AQ47">
        <v>0</v>
      </c>
      <c r="AR47" t="s">
        <v>2</v>
      </c>
      <c r="AS47" t="s">
        <v>2</v>
      </c>
      <c r="AT47" t="s">
        <v>2</v>
      </c>
      <c r="AU47" t="s">
        <v>2</v>
      </c>
      <c r="AV47">
        <v>0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>
        <v>0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 t="s">
        <v>2</v>
      </c>
      <c r="CB47" t="s">
        <v>2</v>
      </c>
      <c r="CC47">
        <v>0</v>
      </c>
      <c r="CG47" s="9">
        <f t="shared" si="0"/>
        <v>0</v>
      </c>
      <c r="CH47">
        <f>+AV$82</f>
        <v>0</v>
      </c>
      <c r="CI47" s="10" t="e">
        <f t="shared" si="1"/>
        <v>#NUM!</v>
      </c>
      <c r="CJ47" s="7" t="e">
        <f t="shared" si="2"/>
        <v>#NUM!</v>
      </c>
    </row>
    <row r="48" spans="2:88">
      <c r="B48" t="s">
        <v>48</v>
      </c>
      <c r="C48" t="s">
        <v>2</v>
      </c>
      <c r="D48" t="s">
        <v>2</v>
      </c>
      <c r="E48">
        <v>1E-3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>
        <v>0</v>
      </c>
      <c r="O48" t="s">
        <v>2</v>
      </c>
      <c r="P48">
        <v>0</v>
      </c>
      <c r="Q48" t="s">
        <v>2</v>
      </c>
      <c r="R48" t="s">
        <v>2</v>
      </c>
      <c r="S48" t="s">
        <v>2</v>
      </c>
      <c r="T48" t="s">
        <v>2</v>
      </c>
      <c r="U48">
        <v>0</v>
      </c>
      <c r="V48" t="s">
        <v>2</v>
      </c>
      <c r="W48">
        <v>0</v>
      </c>
      <c r="X48" t="s">
        <v>2</v>
      </c>
      <c r="Y48" t="s">
        <v>2</v>
      </c>
      <c r="Z48" t="s">
        <v>2</v>
      </c>
      <c r="AA48">
        <v>0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 t="s">
        <v>2</v>
      </c>
      <c r="AQ48" t="s">
        <v>2</v>
      </c>
      <c r="AR48" t="s">
        <v>2</v>
      </c>
      <c r="AS48" t="s">
        <v>2</v>
      </c>
      <c r="AT48" t="s">
        <v>2</v>
      </c>
      <c r="AU48" t="s">
        <v>2</v>
      </c>
      <c r="AV48" t="s">
        <v>2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 t="s">
        <v>2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>
        <v>1E-3</v>
      </c>
      <c r="CB48" t="s">
        <v>2</v>
      </c>
      <c r="CC48" t="s">
        <v>2</v>
      </c>
      <c r="CG48" s="9">
        <f t="shared" si="0"/>
        <v>2E-3</v>
      </c>
      <c r="CH48">
        <f>+AW$82</f>
        <v>5.0000000000000001E-3</v>
      </c>
      <c r="CI48" s="10">
        <f t="shared" si="1"/>
        <v>-2.3010299956639813</v>
      </c>
      <c r="CJ48" s="7">
        <f t="shared" si="2"/>
        <v>-2.6989700043360187</v>
      </c>
    </row>
    <row r="49" spans="2:88">
      <c r="B49" t="s">
        <v>49</v>
      </c>
      <c r="C49" t="s">
        <v>2</v>
      </c>
      <c r="D49" t="s">
        <v>2</v>
      </c>
      <c r="E49">
        <v>2E-3</v>
      </c>
      <c r="F49" t="s">
        <v>2</v>
      </c>
      <c r="G49" t="s">
        <v>2</v>
      </c>
      <c r="H49" t="s">
        <v>2</v>
      </c>
      <c r="I49" t="s">
        <v>2</v>
      </c>
      <c r="J49">
        <v>1E-3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>
        <v>1E-3</v>
      </c>
      <c r="AU49">
        <v>0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3.0000000000000001E-3</v>
      </c>
      <c r="CB49" t="s">
        <v>2</v>
      </c>
      <c r="CC49" t="s">
        <v>2</v>
      </c>
      <c r="CG49" s="9">
        <f t="shared" si="0"/>
        <v>7.0000000000000001E-3</v>
      </c>
      <c r="CH49">
        <f>+AX$82</f>
        <v>1.0999999999999999E-2</v>
      </c>
      <c r="CI49" s="10">
        <f t="shared" si="1"/>
        <v>-1.9586073148417751</v>
      </c>
      <c r="CJ49" s="7">
        <f t="shared" si="2"/>
        <v>-2.1549019599857431</v>
      </c>
    </row>
    <row r="50" spans="2:88">
      <c r="B50" t="s">
        <v>50</v>
      </c>
      <c r="C50" t="s">
        <v>2</v>
      </c>
      <c r="D50" t="s">
        <v>2</v>
      </c>
      <c r="E50" t="s">
        <v>2</v>
      </c>
      <c r="F50">
        <v>0</v>
      </c>
      <c r="G50" t="s">
        <v>2</v>
      </c>
      <c r="H50" t="s">
        <v>2</v>
      </c>
      <c r="I50" t="s">
        <v>2</v>
      </c>
      <c r="J50">
        <v>0</v>
      </c>
      <c r="K50" t="s">
        <v>2</v>
      </c>
      <c r="L50">
        <v>0</v>
      </c>
      <c r="M50" t="s">
        <v>2</v>
      </c>
      <c r="N50">
        <v>0</v>
      </c>
      <c r="O50" t="s">
        <v>2</v>
      </c>
      <c r="P50">
        <v>0</v>
      </c>
      <c r="Q50" t="s">
        <v>2</v>
      </c>
      <c r="R50" t="s">
        <v>2</v>
      </c>
      <c r="S50" t="s">
        <v>2</v>
      </c>
      <c r="T50" t="s">
        <v>2</v>
      </c>
      <c r="U50">
        <v>0</v>
      </c>
      <c r="V50" t="s">
        <v>2</v>
      </c>
      <c r="W50">
        <v>0</v>
      </c>
      <c r="X50" t="s">
        <v>2</v>
      </c>
      <c r="Y50" t="s">
        <v>2</v>
      </c>
      <c r="Z50" t="s">
        <v>2</v>
      </c>
      <c r="AA50">
        <v>0</v>
      </c>
      <c r="AB50">
        <v>0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>
        <v>0</v>
      </c>
      <c r="AN50">
        <v>0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0</v>
      </c>
      <c r="AU50">
        <v>0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0</v>
      </c>
      <c r="CB50" t="s">
        <v>2</v>
      </c>
      <c r="CC50" t="s">
        <v>2</v>
      </c>
      <c r="CG50" s="9">
        <f t="shared" si="0"/>
        <v>0</v>
      </c>
      <c r="CH50">
        <f>+AY$82</f>
        <v>0</v>
      </c>
      <c r="CI50" s="10" t="e">
        <f t="shared" si="1"/>
        <v>#NUM!</v>
      </c>
      <c r="CJ50" s="7" t="e">
        <f t="shared" si="2"/>
        <v>#NUM!</v>
      </c>
    </row>
    <row r="51" spans="2:88">
      <c r="B51" t="s">
        <v>51</v>
      </c>
      <c r="C51" t="s">
        <v>2</v>
      </c>
      <c r="D51" t="s">
        <v>2</v>
      </c>
      <c r="E51" t="s">
        <v>2</v>
      </c>
      <c r="F51">
        <v>0</v>
      </c>
      <c r="G51" t="s">
        <v>2</v>
      </c>
      <c r="H51" t="s">
        <v>2</v>
      </c>
      <c r="I51" t="s">
        <v>2</v>
      </c>
      <c r="J51">
        <v>0</v>
      </c>
      <c r="K51" t="s">
        <v>2</v>
      </c>
      <c r="L51">
        <v>0</v>
      </c>
      <c r="M51" t="s">
        <v>2</v>
      </c>
      <c r="N51">
        <v>0</v>
      </c>
      <c r="O51" t="s">
        <v>2</v>
      </c>
      <c r="P51">
        <v>0</v>
      </c>
      <c r="Q51" t="s">
        <v>2</v>
      </c>
      <c r="R51" t="s">
        <v>2</v>
      </c>
      <c r="S51" t="s">
        <v>2</v>
      </c>
      <c r="T51" t="s">
        <v>2</v>
      </c>
      <c r="U51">
        <v>0</v>
      </c>
      <c r="V51" t="s">
        <v>2</v>
      </c>
      <c r="W51">
        <v>0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>
        <v>0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0</v>
      </c>
      <c r="AU51">
        <v>0</v>
      </c>
      <c r="AV51" t="s">
        <v>2</v>
      </c>
      <c r="AW51" t="s">
        <v>2</v>
      </c>
      <c r="AX51" t="s">
        <v>2</v>
      </c>
      <c r="AY51">
        <v>0</v>
      </c>
      <c r="AZ51">
        <v>0</v>
      </c>
      <c r="BA51">
        <v>0</v>
      </c>
      <c r="BB51">
        <v>0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0</v>
      </c>
      <c r="CB51" t="s">
        <v>2</v>
      </c>
      <c r="CC51" t="s">
        <v>2</v>
      </c>
      <c r="CG51" s="9">
        <f t="shared" si="0"/>
        <v>0</v>
      </c>
      <c r="CH51">
        <f>+AZ$82</f>
        <v>0</v>
      </c>
      <c r="CI51" s="10" t="e">
        <f t="shared" si="1"/>
        <v>#NUM!</v>
      </c>
      <c r="CJ51" s="7" t="e">
        <f t="shared" si="2"/>
        <v>#NUM!</v>
      </c>
    </row>
    <row r="52" spans="2:88">
      <c r="B52" t="s">
        <v>52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0</v>
      </c>
      <c r="K52" t="s">
        <v>2</v>
      </c>
      <c r="L52">
        <v>0</v>
      </c>
      <c r="M52" t="s">
        <v>2</v>
      </c>
      <c r="N52">
        <v>0</v>
      </c>
      <c r="O52" t="s">
        <v>2</v>
      </c>
      <c r="P52">
        <v>0</v>
      </c>
      <c r="Q52" t="s">
        <v>2</v>
      </c>
      <c r="R52" t="s">
        <v>2</v>
      </c>
      <c r="S52" t="s">
        <v>2</v>
      </c>
      <c r="T52" t="s">
        <v>2</v>
      </c>
      <c r="U52">
        <v>0</v>
      </c>
      <c r="V52" t="s">
        <v>2</v>
      </c>
      <c r="W52">
        <v>0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0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0</v>
      </c>
      <c r="AU52">
        <v>0</v>
      </c>
      <c r="AV52" t="s">
        <v>2</v>
      </c>
      <c r="AW52" t="s">
        <v>2</v>
      </c>
      <c r="AX52" t="s">
        <v>2</v>
      </c>
      <c r="AY52">
        <v>0</v>
      </c>
      <c r="AZ52">
        <v>0</v>
      </c>
      <c r="BA52">
        <v>0</v>
      </c>
      <c r="BB52">
        <v>0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0</v>
      </c>
      <c r="CB52" t="s">
        <v>2</v>
      </c>
      <c r="CC52" t="s">
        <v>2</v>
      </c>
      <c r="CG52" s="9">
        <f t="shared" si="0"/>
        <v>0</v>
      </c>
      <c r="CH52">
        <f>+BA$82</f>
        <v>0</v>
      </c>
      <c r="CI52" s="10" t="e">
        <f t="shared" si="1"/>
        <v>#NUM!</v>
      </c>
      <c r="CJ52" s="7" t="e">
        <f t="shared" si="2"/>
        <v>#NUM!</v>
      </c>
    </row>
    <row r="53" spans="2:88">
      <c r="B53" t="s">
        <v>53</v>
      </c>
      <c r="C53" t="s">
        <v>2</v>
      </c>
      <c r="D53" t="s">
        <v>2</v>
      </c>
      <c r="E53" t="s">
        <v>2</v>
      </c>
      <c r="F53">
        <v>0</v>
      </c>
      <c r="G53" t="s">
        <v>2</v>
      </c>
      <c r="H53" t="s">
        <v>2</v>
      </c>
      <c r="I53" t="s">
        <v>2</v>
      </c>
      <c r="J53">
        <v>0</v>
      </c>
      <c r="K53" t="s">
        <v>2</v>
      </c>
      <c r="L53">
        <v>0</v>
      </c>
      <c r="M53" t="s">
        <v>2</v>
      </c>
      <c r="N53">
        <v>0</v>
      </c>
      <c r="O53" t="s">
        <v>2</v>
      </c>
      <c r="P53">
        <v>0</v>
      </c>
      <c r="Q53" t="s">
        <v>2</v>
      </c>
      <c r="R53" t="s">
        <v>2</v>
      </c>
      <c r="S53" t="s">
        <v>2</v>
      </c>
      <c r="T53" t="s">
        <v>2</v>
      </c>
      <c r="U53">
        <v>0</v>
      </c>
      <c r="V53" t="s">
        <v>2</v>
      </c>
      <c r="W53">
        <v>0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0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0</v>
      </c>
      <c r="AU53">
        <v>0</v>
      </c>
      <c r="AV53" t="s">
        <v>2</v>
      </c>
      <c r="AW53" t="s">
        <v>2</v>
      </c>
      <c r="AX53" t="s">
        <v>2</v>
      </c>
      <c r="AY53">
        <v>0</v>
      </c>
      <c r="AZ53">
        <v>0</v>
      </c>
      <c r="BA53">
        <v>0</v>
      </c>
      <c r="BB53">
        <v>0</v>
      </c>
      <c r="BC53" t="s">
        <v>2</v>
      </c>
      <c r="BD53">
        <v>0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0</v>
      </c>
      <c r="CB53" t="s">
        <v>2</v>
      </c>
      <c r="CC53" t="s">
        <v>2</v>
      </c>
      <c r="CG53" s="9">
        <f t="shared" si="0"/>
        <v>0</v>
      </c>
      <c r="CH53">
        <f>+BB$82</f>
        <v>0</v>
      </c>
      <c r="CI53" s="10" t="e">
        <f t="shared" si="1"/>
        <v>#NUM!</v>
      </c>
      <c r="CJ53" s="7" t="e">
        <f t="shared" si="2"/>
        <v>#NUM!</v>
      </c>
    </row>
    <row r="54" spans="2:88">
      <c r="B54" t="s">
        <v>54</v>
      </c>
      <c r="C54" t="s">
        <v>2</v>
      </c>
      <c r="D54" t="s">
        <v>2</v>
      </c>
      <c r="E54">
        <v>1E-3</v>
      </c>
      <c r="F54" t="s">
        <v>2</v>
      </c>
      <c r="G54" t="s">
        <v>2</v>
      </c>
      <c r="H54" t="s">
        <v>2</v>
      </c>
      <c r="I54">
        <v>0</v>
      </c>
      <c r="J54" t="s">
        <v>2</v>
      </c>
      <c r="K54" t="s">
        <v>2</v>
      </c>
      <c r="L54" t="s">
        <v>2</v>
      </c>
      <c r="M54">
        <v>0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>
        <v>0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>
        <v>0</v>
      </c>
      <c r="AD54" t="s">
        <v>2</v>
      </c>
      <c r="AE54" t="s">
        <v>2</v>
      </c>
      <c r="AF54" t="s">
        <v>2</v>
      </c>
      <c r="AG54">
        <v>0</v>
      </c>
      <c r="AH54" t="s">
        <v>2</v>
      </c>
      <c r="AI54" t="s">
        <v>2</v>
      </c>
      <c r="AJ54" t="s">
        <v>2</v>
      </c>
      <c r="AK54">
        <v>0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 t="s">
        <v>2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 t="s">
        <v>2</v>
      </c>
      <c r="CB54" t="s">
        <v>2</v>
      </c>
      <c r="CC54">
        <v>1E-3</v>
      </c>
      <c r="CG54" s="9">
        <f t="shared" si="0"/>
        <v>2E-3</v>
      </c>
      <c r="CH54">
        <f>+BC$82</f>
        <v>3.0000000000000001E-3</v>
      </c>
      <c r="CI54" s="10">
        <f t="shared" si="1"/>
        <v>-2.5228787452803374</v>
      </c>
      <c r="CJ54" s="7">
        <f t="shared" si="2"/>
        <v>-2.6989700043360187</v>
      </c>
    </row>
    <row r="55" spans="2:88">
      <c r="B55" t="s">
        <v>55</v>
      </c>
      <c r="C55" t="s">
        <v>2</v>
      </c>
      <c r="D55" t="s">
        <v>2</v>
      </c>
      <c r="E55">
        <v>0</v>
      </c>
      <c r="F55">
        <v>0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>
        <v>0</v>
      </c>
      <c r="V55" t="s">
        <v>2</v>
      </c>
      <c r="W55" t="s">
        <v>2</v>
      </c>
      <c r="X55" t="s">
        <v>2</v>
      </c>
      <c r="Y55">
        <v>0.01</v>
      </c>
      <c r="Z55" t="s">
        <v>2</v>
      </c>
      <c r="AA55">
        <v>0</v>
      </c>
      <c r="AB55" t="s">
        <v>2</v>
      </c>
      <c r="AC55" t="s">
        <v>2</v>
      </c>
      <c r="AD55" t="s">
        <v>2</v>
      </c>
      <c r="AE55" t="s">
        <v>2</v>
      </c>
      <c r="AF55">
        <v>1E-3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>
        <v>2E-3</v>
      </c>
      <c r="AU55">
        <v>0</v>
      </c>
      <c r="AV55" t="s">
        <v>2</v>
      </c>
      <c r="AW55" t="s">
        <v>2</v>
      </c>
      <c r="AX55">
        <v>0</v>
      </c>
      <c r="AY55">
        <v>0</v>
      </c>
      <c r="AZ55" t="s">
        <v>2</v>
      </c>
      <c r="BA55" t="s">
        <v>2</v>
      </c>
      <c r="BB55" t="s">
        <v>2</v>
      </c>
      <c r="BC55" t="s">
        <v>2</v>
      </c>
      <c r="BD55">
        <v>0</v>
      </c>
      <c r="BE55" t="s">
        <v>2</v>
      </c>
      <c r="BF55" t="s">
        <v>2</v>
      </c>
      <c r="BG55" t="s">
        <v>2</v>
      </c>
      <c r="BH55">
        <v>0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>
        <v>7.0000000000000001E-3</v>
      </c>
      <c r="CB55" t="s">
        <v>2</v>
      </c>
      <c r="CC55" t="s">
        <v>2</v>
      </c>
      <c r="CG55" s="9">
        <f t="shared" si="0"/>
        <v>0.02</v>
      </c>
      <c r="CH55">
        <f>+BD$82</f>
        <v>0.03</v>
      </c>
      <c r="CI55" s="10">
        <f t="shared" si="1"/>
        <v>-1.5228787452803376</v>
      </c>
      <c r="CJ55" s="7">
        <f t="shared" si="2"/>
        <v>-1.6989700043360187</v>
      </c>
    </row>
    <row r="56" spans="2:88">
      <c r="B56" t="s">
        <v>56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>
        <v>1E-3</v>
      </c>
      <c r="I56">
        <v>3.0000000000000001E-3</v>
      </c>
      <c r="J56" t="s">
        <v>2</v>
      </c>
      <c r="K56">
        <v>2E-3</v>
      </c>
      <c r="L56" t="s">
        <v>2</v>
      </c>
      <c r="M56">
        <v>0</v>
      </c>
      <c r="N56" t="s">
        <v>2</v>
      </c>
      <c r="O56">
        <v>1E-3</v>
      </c>
      <c r="P56" t="s">
        <v>2</v>
      </c>
      <c r="Q56">
        <v>0</v>
      </c>
      <c r="R56" t="s">
        <v>2</v>
      </c>
      <c r="S56">
        <v>0</v>
      </c>
      <c r="T56">
        <v>0</v>
      </c>
      <c r="U56" t="s">
        <v>2</v>
      </c>
      <c r="V56">
        <v>0</v>
      </c>
      <c r="W56" t="s">
        <v>2</v>
      </c>
      <c r="X56">
        <v>1E-3</v>
      </c>
      <c r="Y56" t="s">
        <v>2</v>
      </c>
      <c r="Z56" t="s">
        <v>2</v>
      </c>
      <c r="AA56" t="s">
        <v>2</v>
      </c>
      <c r="AB56" t="s">
        <v>2</v>
      </c>
      <c r="AC56">
        <v>1E-3</v>
      </c>
      <c r="AD56">
        <v>0</v>
      </c>
      <c r="AE56">
        <v>3.0000000000000001E-3</v>
      </c>
      <c r="AF56" t="s">
        <v>2</v>
      </c>
      <c r="AG56">
        <v>1E-3</v>
      </c>
      <c r="AH56" t="s">
        <v>2</v>
      </c>
      <c r="AI56">
        <v>0</v>
      </c>
      <c r="AJ56" t="s">
        <v>2</v>
      </c>
      <c r="AK56">
        <v>1E-3</v>
      </c>
      <c r="AL56" t="s">
        <v>2</v>
      </c>
      <c r="AM56" t="s">
        <v>2</v>
      </c>
      <c r="AN56" t="s">
        <v>2</v>
      </c>
      <c r="AO56">
        <v>0</v>
      </c>
      <c r="AP56" t="s">
        <v>2</v>
      </c>
      <c r="AQ56">
        <v>0</v>
      </c>
      <c r="AR56" t="s">
        <v>2</v>
      </c>
      <c r="AS56">
        <v>1E-3</v>
      </c>
      <c r="AT56">
        <v>2E-3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t="s">
        <v>2</v>
      </c>
      <c r="BC56" t="s">
        <v>2</v>
      </c>
      <c r="BD56" t="s">
        <v>2</v>
      </c>
      <c r="BE56">
        <v>0</v>
      </c>
      <c r="BF56">
        <v>0</v>
      </c>
      <c r="BG56">
        <v>0</v>
      </c>
      <c r="BH56" t="s">
        <v>2</v>
      </c>
      <c r="BI56">
        <v>0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 t="s">
        <v>2</v>
      </c>
      <c r="CB56" t="s">
        <v>2</v>
      </c>
      <c r="CC56">
        <v>2.1000000000000001E-2</v>
      </c>
      <c r="CG56" s="9">
        <f t="shared" si="0"/>
        <v>3.8000000000000006E-2</v>
      </c>
      <c r="CH56">
        <f>+BE$82</f>
        <v>7.1999999999999995E-2</v>
      </c>
      <c r="CI56" s="10">
        <f t="shared" si="1"/>
        <v>-1.1426675035687315</v>
      </c>
      <c r="CJ56" s="7">
        <f t="shared" si="2"/>
        <v>-1.4202164033831899</v>
      </c>
    </row>
    <row r="57" spans="2:88">
      <c r="B57" t="s">
        <v>57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0</v>
      </c>
      <c r="I57">
        <v>0</v>
      </c>
      <c r="J57" t="s">
        <v>2</v>
      </c>
      <c r="K57">
        <v>0</v>
      </c>
      <c r="L57" t="s">
        <v>2</v>
      </c>
      <c r="M57">
        <v>0</v>
      </c>
      <c r="N57" t="s">
        <v>2</v>
      </c>
      <c r="O57">
        <v>0</v>
      </c>
      <c r="P57" t="s">
        <v>2</v>
      </c>
      <c r="Q57">
        <v>0</v>
      </c>
      <c r="R57" t="s">
        <v>2</v>
      </c>
      <c r="S57">
        <v>0</v>
      </c>
      <c r="T57">
        <v>0</v>
      </c>
      <c r="U57" t="s">
        <v>2</v>
      </c>
      <c r="V57">
        <v>0</v>
      </c>
      <c r="W57" t="s">
        <v>2</v>
      </c>
      <c r="X57">
        <v>0</v>
      </c>
      <c r="Y57" t="s">
        <v>2</v>
      </c>
      <c r="Z57" t="s">
        <v>2</v>
      </c>
      <c r="AA57" t="s">
        <v>2</v>
      </c>
      <c r="AB57" t="s">
        <v>2</v>
      </c>
      <c r="AC57">
        <v>0</v>
      </c>
      <c r="AD57">
        <v>0</v>
      </c>
      <c r="AE57">
        <v>0</v>
      </c>
      <c r="AF57" t="s">
        <v>2</v>
      </c>
      <c r="AG57">
        <v>0</v>
      </c>
      <c r="AH57" t="s">
        <v>2</v>
      </c>
      <c r="AI57">
        <v>0</v>
      </c>
      <c r="AJ57" t="s">
        <v>2</v>
      </c>
      <c r="AK57">
        <v>0</v>
      </c>
      <c r="AL57" t="s">
        <v>2</v>
      </c>
      <c r="AM57" t="s">
        <v>2</v>
      </c>
      <c r="AN57" t="s">
        <v>2</v>
      </c>
      <c r="AO57">
        <v>0</v>
      </c>
      <c r="AP57" t="s">
        <v>2</v>
      </c>
      <c r="AQ57">
        <v>0</v>
      </c>
      <c r="AR57" t="s">
        <v>2</v>
      </c>
      <c r="AS57">
        <v>0</v>
      </c>
      <c r="AT57">
        <v>0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0</v>
      </c>
      <c r="BF57">
        <v>0</v>
      </c>
      <c r="BG57">
        <v>0</v>
      </c>
      <c r="BH57" t="s">
        <v>2</v>
      </c>
      <c r="BI57">
        <v>0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0</v>
      </c>
      <c r="CG57" s="9">
        <f t="shared" si="0"/>
        <v>0</v>
      </c>
      <c r="CH57">
        <f>+BF$82</f>
        <v>0</v>
      </c>
      <c r="CI57" s="10" t="e">
        <f t="shared" si="1"/>
        <v>#NUM!</v>
      </c>
      <c r="CJ57" s="7" t="e">
        <f t="shared" si="2"/>
        <v>#NUM!</v>
      </c>
    </row>
    <row r="58" spans="2:88">
      <c r="B58" t="s">
        <v>58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0</v>
      </c>
      <c r="I58">
        <v>0</v>
      </c>
      <c r="J58" t="s">
        <v>2</v>
      </c>
      <c r="K58">
        <v>0</v>
      </c>
      <c r="L58" t="s">
        <v>2</v>
      </c>
      <c r="M58">
        <v>0</v>
      </c>
      <c r="N58" t="s">
        <v>2</v>
      </c>
      <c r="O58">
        <v>0</v>
      </c>
      <c r="P58" t="s">
        <v>2</v>
      </c>
      <c r="Q58">
        <v>0</v>
      </c>
      <c r="R58" t="s">
        <v>2</v>
      </c>
      <c r="S58">
        <v>0</v>
      </c>
      <c r="T58">
        <v>0</v>
      </c>
      <c r="U58" t="s">
        <v>2</v>
      </c>
      <c r="V58">
        <v>0</v>
      </c>
      <c r="W58" t="s">
        <v>2</v>
      </c>
      <c r="X58">
        <v>0</v>
      </c>
      <c r="Y58" t="s">
        <v>2</v>
      </c>
      <c r="Z58" t="s">
        <v>2</v>
      </c>
      <c r="AA58" t="s">
        <v>2</v>
      </c>
      <c r="AB58" t="s">
        <v>2</v>
      </c>
      <c r="AC58">
        <v>0</v>
      </c>
      <c r="AD58">
        <v>0</v>
      </c>
      <c r="AE58">
        <v>0</v>
      </c>
      <c r="AF58" t="s">
        <v>2</v>
      </c>
      <c r="AG58">
        <v>0</v>
      </c>
      <c r="AH58" t="s">
        <v>2</v>
      </c>
      <c r="AI58">
        <v>0</v>
      </c>
      <c r="AJ58" t="s">
        <v>2</v>
      </c>
      <c r="AK58">
        <v>0</v>
      </c>
      <c r="AL58" t="s">
        <v>2</v>
      </c>
      <c r="AM58" t="s">
        <v>2</v>
      </c>
      <c r="AN58" t="s">
        <v>2</v>
      </c>
      <c r="AO58">
        <v>0</v>
      </c>
      <c r="AP58" t="s">
        <v>2</v>
      </c>
      <c r="AQ58">
        <v>0</v>
      </c>
      <c r="AR58" t="s">
        <v>2</v>
      </c>
      <c r="AS58">
        <v>0</v>
      </c>
      <c r="AT58">
        <v>0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0</v>
      </c>
      <c r="BF58">
        <v>0</v>
      </c>
      <c r="BG58">
        <v>0</v>
      </c>
      <c r="BH58" t="s">
        <v>2</v>
      </c>
      <c r="BI58">
        <v>0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0</v>
      </c>
      <c r="CG58" s="9">
        <f t="shared" si="0"/>
        <v>0</v>
      </c>
      <c r="CH58">
        <f>+BG$82</f>
        <v>0</v>
      </c>
      <c r="CI58" s="10" t="e">
        <f t="shared" si="1"/>
        <v>#NUM!</v>
      </c>
      <c r="CJ58" s="7" t="e">
        <f t="shared" si="2"/>
        <v>#NUM!</v>
      </c>
    </row>
    <row r="59" spans="2:88">
      <c r="B59" t="s">
        <v>59</v>
      </c>
      <c r="C59" t="s">
        <v>2</v>
      </c>
      <c r="D59" t="s">
        <v>2</v>
      </c>
      <c r="E59">
        <v>2E-3</v>
      </c>
      <c r="F59">
        <v>1E-3</v>
      </c>
      <c r="G59">
        <v>1E-3</v>
      </c>
      <c r="H59" t="s">
        <v>2</v>
      </c>
      <c r="I59" t="s">
        <v>2</v>
      </c>
      <c r="J59">
        <v>0</v>
      </c>
      <c r="K59" t="s">
        <v>2</v>
      </c>
      <c r="L59">
        <v>0</v>
      </c>
      <c r="M59" t="s">
        <v>2</v>
      </c>
      <c r="N59">
        <v>0</v>
      </c>
      <c r="O59" t="s">
        <v>2</v>
      </c>
      <c r="P59">
        <v>1E-3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>
        <v>0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>
        <v>0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 t="s">
        <v>2</v>
      </c>
      <c r="BF59" t="s">
        <v>2</v>
      </c>
      <c r="BG59" t="s">
        <v>2</v>
      </c>
      <c r="BH59">
        <v>0</v>
      </c>
      <c r="BI59" t="s">
        <v>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>
        <v>3.0000000000000001E-3</v>
      </c>
      <c r="CB59" t="s">
        <v>2</v>
      </c>
      <c r="CC59" t="s">
        <v>2</v>
      </c>
      <c r="CG59" s="9">
        <f t="shared" si="0"/>
        <v>8.0000000000000002E-3</v>
      </c>
      <c r="CH59">
        <f>+BH$82</f>
        <v>1.6E-2</v>
      </c>
      <c r="CI59" s="10">
        <f t="shared" si="1"/>
        <v>-1.7958800173440752</v>
      </c>
      <c r="CJ59" s="7">
        <f t="shared" si="2"/>
        <v>-2.0969100130080562</v>
      </c>
    </row>
    <row r="60" spans="2:88">
      <c r="B60" t="s">
        <v>60</v>
      </c>
      <c r="C60" t="s">
        <v>2</v>
      </c>
      <c r="D60" t="s">
        <v>2</v>
      </c>
      <c r="E60" t="s">
        <v>2</v>
      </c>
      <c r="F60" t="s">
        <v>2</v>
      </c>
      <c r="G60">
        <v>0</v>
      </c>
      <c r="H60">
        <v>2E-3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>
        <v>1.9E-2</v>
      </c>
      <c r="P60" t="s">
        <v>2</v>
      </c>
      <c r="Q60">
        <v>0.109</v>
      </c>
      <c r="R60" t="s">
        <v>2</v>
      </c>
      <c r="S60">
        <v>2E-3</v>
      </c>
      <c r="T60">
        <v>6.0000000000000001E-3</v>
      </c>
      <c r="U60" t="s">
        <v>2</v>
      </c>
      <c r="V60">
        <v>1E-3</v>
      </c>
      <c r="W60" t="s">
        <v>2</v>
      </c>
      <c r="X60">
        <v>1.7000000000000001E-2</v>
      </c>
      <c r="Y60" t="s">
        <v>2</v>
      </c>
      <c r="Z60" t="s">
        <v>2</v>
      </c>
      <c r="AA60" t="s">
        <v>2</v>
      </c>
      <c r="AB60" t="s">
        <v>2</v>
      </c>
      <c r="AC60">
        <v>1.4E-2</v>
      </c>
      <c r="AD60">
        <v>2.8000000000000001E-2</v>
      </c>
      <c r="AE60">
        <v>2.5000000000000001E-2</v>
      </c>
      <c r="AF60" t="s">
        <v>2</v>
      </c>
      <c r="AG60" t="s">
        <v>2</v>
      </c>
      <c r="AH60" t="s">
        <v>2</v>
      </c>
      <c r="AI60">
        <v>3.0000000000000001E-3</v>
      </c>
      <c r="AJ60">
        <v>1.4999999999999999E-2</v>
      </c>
      <c r="AK60">
        <v>1.6E-2</v>
      </c>
      <c r="AL60">
        <v>1E-3</v>
      </c>
      <c r="AM60" t="s">
        <v>2</v>
      </c>
      <c r="AN60" t="s">
        <v>2</v>
      </c>
      <c r="AO60">
        <v>5.0000000000000001E-3</v>
      </c>
      <c r="AP60">
        <v>0.123</v>
      </c>
      <c r="AQ60">
        <v>4.8000000000000001E-2</v>
      </c>
      <c r="AR60">
        <v>4.0000000000000001E-3</v>
      </c>
      <c r="AS60">
        <v>5.0000000000000001E-3</v>
      </c>
      <c r="AT60">
        <v>1.6E-2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>
        <v>0</v>
      </c>
      <c r="BD60" t="s">
        <v>2</v>
      </c>
      <c r="BE60" t="s">
        <v>2</v>
      </c>
      <c r="BF60" t="s">
        <v>2</v>
      </c>
      <c r="BG60" t="s">
        <v>2</v>
      </c>
      <c r="BH60" t="s">
        <v>2</v>
      </c>
      <c r="BI60">
        <v>6.5000000000000002E-2</v>
      </c>
      <c r="BJ60" t="s">
        <v>2</v>
      </c>
      <c r="BK60">
        <v>8.0000000000000002E-3</v>
      </c>
      <c r="BL60">
        <v>0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 t="s">
        <v>2</v>
      </c>
      <c r="CB60" t="s">
        <v>2</v>
      </c>
      <c r="CC60">
        <v>0.24399999999999999</v>
      </c>
      <c r="CG60" s="9">
        <f t="shared" si="0"/>
        <v>0.77600000000000002</v>
      </c>
      <c r="CH60">
        <f>+BI$82</f>
        <v>0.995</v>
      </c>
      <c r="CI60" s="10">
        <f t="shared" si="1"/>
        <v>-2.176919254274547E-3</v>
      </c>
      <c r="CJ60" s="7">
        <f t="shared" si="2"/>
        <v>-0.11013827874181155</v>
      </c>
    </row>
    <row r="61" spans="2:88">
      <c r="B61" t="s">
        <v>61</v>
      </c>
      <c r="C61">
        <v>0</v>
      </c>
      <c r="D61">
        <v>2E-3</v>
      </c>
      <c r="E61">
        <v>2E-3</v>
      </c>
      <c r="F61" t="s">
        <v>2</v>
      </c>
      <c r="G61">
        <v>0</v>
      </c>
      <c r="H61">
        <v>1.0999999999999999E-2</v>
      </c>
      <c r="I61">
        <v>0</v>
      </c>
      <c r="J61" t="s">
        <v>2</v>
      </c>
      <c r="K61">
        <v>0.109</v>
      </c>
      <c r="L61" t="s">
        <v>2</v>
      </c>
      <c r="M61">
        <v>0</v>
      </c>
      <c r="N61" t="s">
        <v>2</v>
      </c>
      <c r="O61" t="s">
        <v>2</v>
      </c>
      <c r="P61" t="s">
        <v>2</v>
      </c>
      <c r="Q61" t="s">
        <v>2</v>
      </c>
      <c r="R61">
        <v>4.0000000000000001E-3</v>
      </c>
      <c r="S61">
        <v>1E-3</v>
      </c>
      <c r="T61" t="s">
        <v>2</v>
      </c>
      <c r="U61" t="s">
        <v>2</v>
      </c>
      <c r="V61">
        <v>0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  <c r="AB61" t="s">
        <v>2</v>
      </c>
      <c r="AC61">
        <v>8.0000000000000002E-3</v>
      </c>
      <c r="AD61" t="s">
        <v>2</v>
      </c>
      <c r="AE61">
        <v>0</v>
      </c>
      <c r="AF61" t="s">
        <v>2</v>
      </c>
      <c r="AG61">
        <v>1.2E-2</v>
      </c>
      <c r="AH61" t="s">
        <v>2</v>
      </c>
      <c r="AI61" t="s">
        <v>2</v>
      </c>
      <c r="AJ61" t="s">
        <v>2</v>
      </c>
      <c r="AK61">
        <v>2E-3</v>
      </c>
      <c r="AL61">
        <v>0</v>
      </c>
      <c r="AM61" t="s">
        <v>2</v>
      </c>
      <c r="AN61" t="s">
        <v>2</v>
      </c>
      <c r="AO61" t="s">
        <v>2</v>
      </c>
      <c r="AP61" t="s">
        <v>2</v>
      </c>
      <c r="AQ61">
        <v>1E-3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 t="s">
        <v>2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 t="s">
        <v>2</v>
      </c>
      <c r="BJ61">
        <v>0</v>
      </c>
      <c r="BK61" t="s">
        <v>2</v>
      </c>
      <c r="BL61" t="s">
        <v>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2.8000000000000001E-2</v>
      </c>
      <c r="CG61" s="9">
        <f t="shared" si="0"/>
        <v>0.18000000000000002</v>
      </c>
      <c r="CH61">
        <f>+BJ$82</f>
        <v>9.4E-2</v>
      </c>
      <c r="CI61" s="10">
        <f t="shared" si="1"/>
        <v>-1.0268721464003014</v>
      </c>
      <c r="CJ61" s="7">
        <f t="shared" si="2"/>
        <v>-0.74472749489669388</v>
      </c>
    </row>
    <row r="62" spans="2:88">
      <c r="B62" t="s">
        <v>62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>
        <v>1.7000000000000001E-2</v>
      </c>
      <c r="J62" t="s">
        <v>2</v>
      </c>
      <c r="K62" t="s">
        <v>2</v>
      </c>
      <c r="L62" t="s">
        <v>2</v>
      </c>
      <c r="M62">
        <v>2E-3</v>
      </c>
      <c r="N62" t="s">
        <v>2</v>
      </c>
      <c r="O62">
        <v>8.0000000000000002E-3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>
        <v>0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  <c r="AO62" t="s">
        <v>2</v>
      </c>
      <c r="AP62" t="s">
        <v>2</v>
      </c>
      <c r="AQ62">
        <v>4.0000000000000001E-3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 t="s">
        <v>2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5.0999999999999997E-2</v>
      </c>
      <c r="CG62" s="9">
        <f t="shared" si="0"/>
        <v>8.2000000000000003E-2</v>
      </c>
      <c r="CH62">
        <f>+BK$82</f>
        <v>7.0000000000000007E-2</v>
      </c>
      <c r="CI62" s="10">
        <f t="shared" si="1"/>
        <v>-1.1549019599857431</v>
      </c>
      <c r="CJ62" s="7">
        <f t="shared" si="2"/>
        <v>-1.0861861476162833</v>
      </c>
    </row>
    <row r="63" spans="2:88">
      <c r="B63" t="s">
        <v>63</v>
      </c>
      <c r="C63">
        <v>1E-3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1E-3</v>
      </c>
      <c r="J63" t="s">
        <v>2</v>
      </c>
      <c r="K63" t="s">
        <v>2</v>
      </c>
      <c r="L63" t="s">
        <v>2</v>
      </c>
      <c r="M63">
        <v>0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1E-3</v>
      </c>
      <c r="CG63" s="9">
        <f t="shared" si="0"/>
        <v>3.0000000000000001E-3</v>
      </c>
      <c r="CH63">
        <f>+BL$82</f>
        <v>2E-3</v>
      </c>
      <c r="CI63" s="10">
        <f t="shared" si="1"/>
        <v>-2.6989700043360187</v>
      </c>
      <c r="CJ63" s="7">
        <f t="shared" si="2"/>
        <v>-2.5228787452803374</v>
      </c>
    </row>
    <row r="64" spans="2:88">
      <c r="B64" t="s">
        <v>86</v>
      </c>
      <c r="C64" t="s">
        <v>2</v>
      </c>
      <c r="D64" t="s">
        <v>2</v>
      </c>
      <c r="E64">
        <v>2E-3</v>
      </c>
      <c r="F64" t="s">
        <v>2</v>
      </c>
      <c r="G64">
        <v>0</v>
      </c>
      <c r="H64">
        <v>1E-3</v>
      </c>
      <c r="I64">
        <v>1E-3</v>
      </c>
      <c r="J64" t="s">
        <v>2</v>
      </c>
      <c r="K64">
        <v>2E-3</v>
      </c>
      <c r="L64" t="s">
        <v>2</v>
      </c>
      <c r="M64">
        <v>1E-3</v>
      </c>
      <c r="N64" t="s">
        <v>2</v>
      </c>
      <c r="O64">
        <v>3.0000000000000001E-3</v>
      </c>
      <c r="P64" t="s">
        <v>2</v>
      </c>
      <c r="Q64">
        <v>6.0000000000000001E-3</v>
      </c>
      <c r="R64">
        <v>4.0000000000000001E-3</v>
      </c>
      <c r="S64">
        <v>0</v>
      </c>
      <c r="T64">
        <v>2E-3</v>
      </c>
      <c r="U64" t="s">
        <v>2</v>
      </c>
      <c r="V64">
        <v>0</v>
      </c>
      <c r="W64" t="s">
        <v>2</v>
      </c>
      <c r="X64">
        <v>2E-3</v>
      </c>
      <c r="Y64" t="s">
        <v>2</v>
      </c>
      <c r="Z64" t="s">
        <v>2</v>
      </c>
      <c r="AA64" t="s">
        <v>2</v>
      </c>
      <c r="AB64" t="s">
        <v>2</v>
      </c>
      <c r="AC64">
        <v>8.0000000000000002E-3</v>
      </c>
      <c r="AD64">
        <v>5.0000000000000001E-3</v>
      </c>
      <c r="AE64" t="s">
        <v>2</v>
      </c>
      <c r="AF64" t="s">
        <v>2</v>
      </c>
      <c r="AG64">
        <v>2E-3</v>
      </c>
      <c r="AH64" t="s">
        <v>2</v>
      </c>
      <c r="AI64">
        <v>0</v>
      </c>
      <c r="AJ64">
        <v>1E-3</v>
      </c>
      <c r="AK64">
        <v>4.0000000000000001E-3</v>
      </c>
      <c r="AL64">
        <v>0</v>
      </c>
      <c r="AM64" t="s">
        <v>2</v>
      </c>
      <c r="AN64" t="s">
        <v>2</v>
      </c>
      <c r="AO64">
        <v>3.0000000000000001E-3</v>
      </c>
      <c r="AP64">
        <v>0.03</v>
      </c>
      <c r="AQ64">
        <v>5.0000000000000001E-3</v>
      </c>
      <c r="AR64">
        <v>1E-3</v>
      </c>
      <c r="AS64">
        <v>6.0000000000000001E-3</v>
      </c>
      <c r="AT64">
        <v>2E-3</v>
      </c>
      <c r="AU64" t="s">
        <v>2</v>
      </c>
      <c r="AV64">
        <v>0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>
        <v>0</v>
      </c>
      <c r="BD64" t="s">
        <v>2</v>
      </c>
      <c r="BE64">
        <v>1E-3</v>
      </c>
      <c r="BF64">
        <v>0</v>
      </c>
      <c r="BG64">
        <v>0</v>
      </c>
      <c r="BH64" t="s">
        <v>2</v>
      </c>
      <c r="BI64" t="s">
        <v>2</v>
      </c>
      <c r="BJ64" t="s">
        <v>2</v>
      </c>
      <c r="BK64">
        <v>0</v>
      </c>
      <c r="BL64" t="s">
        <v>2</v>
      </c>
      <c r="BM64">
        <v>1.7999999999999999E-2</v>
      </c>
      <c r="BN64" t="s">
        <v>2</v>
      </c>
      <c r="BO64" t="s">
        <v>2</v>
      </c>
      <c r="BP64">
        <v>0.95099999999999996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1.2070000000000001</v>
      </c>
      <c r="CG64" s="9">
        <f t="shared" si="0"/>
        <v>2.2679999999999998</v>
      </c>
      <c r="CH64">
        <f>+BM$82</f>
        <v>3.9180000000000001</v>
      </c>
      <c r="CI64" s="10">
        <f t="shared" si="1"/>
        <v>0.59306443165871758</v>
      </c>
      <c r="CJ64" s="7">
        <f t="shared" si="2"/>
        <v>0.35564305022086895</v>
      </c>
    </row>
    <row r="65" spans="2:88">
      <c r="B65" t="s">
        <v>65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>
        <v>0</v>
      </c>
      <c r="M65" t="s">
        <v>2</v>
      </c>
      <c r="N65">
        <v>0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>
        <v>0</v>
      </c>
      <c r="X65" t="s">
        <v>2</v>
      </c>
      <c r="Y65">
        <v>3.0000000000000001E-3</v>
      </c>
      <c r="Z65">
        <v>1E-3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>
        <v>2E-3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>
        <v>0</v>
      </c>
      <c r="AN65">
        <v>0</v>
      </c>
      <c r="AO65" t="s">
        <v>2</v>
      </c>
      <c r="AP65" t="s">
        <v>2</v>
      </c>
      <c r="AQ65" t="s">
        <v>2</v>
      </c>
      <c r="AR65" t="s">
        <v>2</v>
      </c>
      <c r="AS65" t="s">
        <v>2</v>
      </c>
      <c r="AT65">
        <v>1E-3</v>
      </c>
      <c r="AU65">
        <v>0</v>
      </c>
      <c r="AV65" t="s">
        <v>2</v>
      </c>
      <c r="AW65">
        <v>0</v>
      </c>
      <c r="AX65">
        <v>0</v>
      </c>
      <c r="AY65">
        <v>0</v>
      </c>
      <c r="AZ65" t="s">
        <v>2</v>
      </c>
      <c r="BA65" t="s">
        <v>2</v>
      </c>
      <c r="BB65" t="s">
        <v>2</v>
      </c>
      <c r="BC65" t="s">
        <v>2</v>
      </c>
      <c r="BD65">
        <v>0</v>
      </c>
      <c r="BE65" t="s">
        <v>2</v>
      </c>
      <c r="BF65" t="s">
        <v>2</v>
      </c>
      <c r="BG65" t="s">
        <v>2</v>
      </c>
      <c r="BH65" t="s">
        <v>2</v>
      </c>
      <c r="BI65" t="s">
        <v>2</v>
      </c>
      <c r="BJ65" t="s">
        <v>2</v>
      </c>
      <c r="BK65" t="s">
        <v>2</v>
      </c>
      <c r="BL65" t="s">
        <v>2</v>
      </c>
      <c r="BM65" t="s">
        <v>2</v>
      </c>
      <c r="BN65" t="s">
        <v>2</v>
      </c>
      <c r="BO65" t="s">
        <v>2</v>
      </c>
      <c r="BP65" t="s">
        <v>2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>
        <v>1.2999999999999999E-2</v>
      </c>
      <c r="CB65" t="s">
        <v>2</v>
      </c>
      <c r="CC65" t="s">
        <v>2</v>
      </c>
      <c r="CG65" s="9">
        <f t="shared" si="0"/>
        <v>0.02</v>
      </c>
      <c r="CH65">
        <f>+BN$82</f>
        <v>2.7E-2</v>
      </c>
      <c r="CI65" s="10">
        <f t="shared" si="1"/>
        <v>-1.5686362358410126</v>
      </c>
      <c r="CJ65" s="7">
        <f t="shared" si="2"/>
        <v>-1.6989700043360187</v>
      </c>
    </row>
    <row r="66" spans="2:88">
      <c r="B66" t="s">
        <v>87</v>
      </c>
      <c r="C66" t="s">
        <v>2</v>
      </c>
      <c r="D66" t="s">
        <v>2</v>
      </c>
      <c r="E66">
        <v>0</v>
      </c>
      <c r="F66" t="s">
        <v>2</v>
      </c>
      <c r="G66" t="s">
        <v>2</v>
      </c>
      <c r="H66" t="s">
        <v>2</v>
      </c>
      <c r="I66" t="s">
        <v>2</v>
      </c>
      <c r="J66">
        <v>0</v>
      </c>
      <c r="K66" t="s">
        <v>2</v>
      </c>
      <c r="L66">
        <v>0</v>
      </c>
      <c r="M66" t="s">
        <v>2</v>
      </c>
      <c r="N66">
        <v>0</v>
      </c>
      <c r="O66" t="s">
        <v>2</v>
      </c>
      <c r="P66">
        <v>0</v>
      </c>
      <c r="Q66" t="s">
        <v>2</v>
      </c>
      <c r="R66" t="s">
        <v>2</v>
      </c>
      <c r="S66" t="s">
        <v>2</v>
      </c>
      <c r="T66" t="s">
        <v>2</v>
      </c>
      <c r="U66">
        <v>0</v>
      </c>
      <c r="V66" t="s">
        <v>2</v>
      </c>
      <c r="W66">
        <v>0</v>
      </c>
      <c r="X66" t="s">
        <v>2</v>
      </c>
      <c r="Y66" t="s">
        <v>2</v>
      </c>
      <c r="Z66">
        <v>0</v>
      </c>
      <c r="AA66">
        <v>0</v>
      </c>
      <c r="AB66">
        <v>0</v>
      </c>
      <c r="AC66" t="s">
        <v>2</v>
      </c>
      <c r="AD66" t="s">
        <v>2</v>
      </c>
      <c r="AE66" t="s">
        <v>2</v>
      </c>
      <c r="AF66">
        <v>0</v>
      </c>
      <c r="AG66" t="s">
        <v>2</v>
      </c>
      <c r="AH66">
        <v>0</v>
      </c>
      <c r="AI66" t="s">
        <v>2</v>
      </c>
      <c r="AJ66" t="s">
        <v>2</v>
      </c>
      <c r="AK66" t="s">
        <v>2</v>
      </c>
      <c r="AL66" t="s">
        <v>2</v>
      </c>
      <c r="AM66">
        <v>0</v>
      </c>
      <c r="AN66">
        <v>0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0</v>
      </c>
      <c r="AU66">
        <v>0</v>
      </c>
      <c r="AV66" t="s">
        <v>2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 t="s">
        <v>2</v>
      </c>
      <c r="BD66">
        <v>0</v>
      </c>
      <c r="BE66" t="s">
        <v>2</v>
      </c>
      <c r="BF66" t="s">
        <v>2</v>
      </c>
      <c r="BG66" t="s">
        <v>2</v>
      </c>
      <c r="BH66">
        <v>0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>
        <v>0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0</v>
      </c>
      <c r="CB66" t="s">
        <v>2</v>
      </c>
      <c r="CC66" t="s">
        <v>2</v>
      </c>
      <c r="CG66" s="9">
        <f t="shared" si="0"/>
        <v>0</v>
      </c>
      <c r="CH66">
        <f>+BO$82</f>
        <v>0</v>
      </c>
      <c r="CI66" s="10" t="e">
        <f t="shared" si="1"/>
        <v>#NUM!</v>
      </c>
      <c r="CJ66" s="7" t="e">
        <f t="shared" si="2"/>
        <v>#NUM!</v>
      </c>
    </row>
    <row r="67" spans="2:88">
      <c r="B67" t="s">
        <v>67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>
        <v>0</v>
      </c>
      <c r="I67">
        <v>0</v>
      </c>
      <c r="J67" t="s">
        <v>2</v>
      </c>
      <c r="K67" t="s">
        <v>2</v>
      </c>
      <c r="L67" t="s">
        <v>2</v>
      </c>
      <c r="M67">
        <v>0</v>
      </c>
      <c r="N67" t="s">
        <v>2</v>
      </c>
      <c r="O67">
        <v>0</v>
      </c>
      <c r="P67" t="s">
        <v>2</v>
      </c>
      <c r="Q67">
        <v>0</v>
      </c>
      <c r="R67">
        <v>0</v>
      </c>
      <c r="S67" t="s">
        <v>2</v>
      </c>
      <c r="T67">
        <v>0</v>
      </c>
      <c r="U67" t="s">
        <v>2</v>
      </c>
      <c r="V67">
        <v>0</v>
      </c>
      <c r="W67" t="s">
        <v>2</v>
      </c>
      <c r="X67">
        <v>0</v>
      </c>
      <c r="Y67" t="s">
        <v>2</v>
      </c>
      <c r="Z67" t="s">
        <v>2</v>
      </c>
      <c r="AA67" t="s">
        <v>2</v>
      </c>
      <c r="AB67" t="s">
        <v>2</v>
      </c>
      <c r="AC67">
        <v>1E-3</v>
      </c>
      <c r="AD67">
        <v>0</v>
      </c>
      <c r="AE67" t="s">
        <v>2</v>
      </c>
      <c r="AF67" t="s">
        <v>2</v>
      </c>
      <c r="AG67">
        <v>2E-3</v>
      </c>
      <c r="AH67" t="s">
        <v>2</v>
      </c>
      <c r="AI67">
        <v>0</v>
      </c>
      <c r="AJ67">
        <v>0</v>
      </c>
      <c r="AK67">
        <v>1E-3</v>
      </c>
      <c r="AL67">
        <v>0</v>
      </c>
      <c r="AM67" t="s">
        <v>2</v>
      </c>
      <c r="AN67" t="s">
        <v>2</v>
      </c>
      <c r="AO67">
        <v>0</v>
      </c>
      <c r="AP67">
        <v>0</v>
      </c>
      <c r="AQ67">
        <v>0</v>
      </c>
      <c r="AR67">
        <v>0</v>
      </c>
      <c r="AS67">
        <v>1E-3</v>
      </c>
      <c r="AT67">
        <v>0</v>
      </c>
      <c r="AU67" t="s">
        <v>2</v>
      </c>
      <c r="AV67">
        <v>0</v>
      </c>
      <c r="AW67" t="s">
        <v>2</v>
      </c>
      <c r="AX67" t="s">
        <v>2</v>
      </c>
      <c r="AY67" t="s">
        <v>2</v>
      </c>
      <c r="AZ67" t="s">
        <v>2</v>
      </c>
      <c r="BA67" t="s">
        <v>2</v>
      </c>
      <c r="BB67" t="s">
        <v>2</v>
      </c>
      <c r="BC67">
        <v>0</v>
      </c>
      <c r="BD67" t="s">
        <v>2</v>
      </c>
      <c r="BE67">
        <v>0</v>
      </c>
      <c r="BF67">
        <v>0</v>
      </c>
      <c r="BG67">
        <v>0</v>
      </c>
      <c r="BH67" t="s">
        <v>2</v>
      </c>
      <c r="BI67">
        <v>1E-3</v>
      </c>
      <c r="BJ67">
        <v>0</v>
      </c>
      <c r="BK67">
        <v>0</v>
      </c>
      <c r="BL67" t="s">
        <v>2</v>
      </c>
      <c r="BM67">
        <v>1E-3</v>
      </c>
      <c r="BN67" t="s">
        <v>2</v>
      </c>
      <c r="BO67" t="s">
        <v>2</v>
      </c>
      <c r="BP67">
        <v>0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 t="s">
        <v>2</v>
      </c>
      <c r="CB67" t="s">
        <v>2</v>
      </c>
      <c r="CC67">
        <v>0.309</v>
      </c>
      <c r="CG67" s="9">
        <f t="shared" ref="CG67:CG82" si="3">+SUM(C67:CC67)</f>
        <v>0.316</v>
      </c>
      <c r="CH67">
        <f>+BP$82</f>
        <v>1.3640000000000001</v>
      </c>
      <c r="CI67" s="10">
        <f t="shared" ref="CI67:CI80" si="4">+LOG(CH67)</f>
        <v>0.13481437032046015</v>
      </c>
      <c r="CJ67" s="7">
        <f t="shared" ref="CJ67:CJ80" si="5">+LOG(CG67)</f>
        <v>-0.50031291738159622</v>
      </c>
    </row>
    <row r="68" spans="2:88">
      <c r="B68" t="s">
        <v>68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>
        <v>0</v>
      </c>
      <c r="K68" t="s">
        <v>2</v>
      </c>
      <c r="L68">
        <v>0</v>
      </c>
      <c r="M68" t="s">
        <v>2</v>
      </c>
      <c r="N68">
        <v>0</v>
      </c>
      <c r="O68" t="s">
        <v>2</v>
      </c>
      <c r="P68">
        <v>0</v>
      </c>
      <c r="Q68" t="s">
        <v>2</v>
      </c>
      <c r="R68" t="s">
        <v>2</v>
      </c>
      <c r="S68" t="s">
        <v>2</v>
      </c>
      <c r="T68" t="s">
        <v>2</v>
      </c>
      <c r="U68">
        <v>1E-3</v>
      </c>
      <c r="V68" t="s">
        <v>2</v>
      </c>
      <c r="W68">
        <v>0</v>
      </c>
      <c r="X68" t="s">
        <v>2</v>
      </c>
      <c r="Y68">
        <v>1E-3</v>
      </c>
      <c r="Z68">
        <v>0</v>
      </c>
      <c r="AA68">
        <v>0</v>
      </c>
      <c r="AB68">
        <v>0</v>
      </c>
      <c r="AC68" t="s">
        <v>2</v>
      </c>
      <c r="AD68" t="s">
        <v>2</v>
      </c>
      <c r="AE68" t="s">
        <v>2</v>
      </c>
      <c r="AF68">
        <v>1E-3</v>
      </c>
      <c r="AG68" t="s">
        <v>2</v>
      </c>
      <c r="AH68">
        <v>1E-3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  <c r="AN68" t="s">
        <v>2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>
        <v>0</v>
      </c>
      <c r="AV68" t="s">
        <v>2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 t="s">
        <v>2</v>
      </c>
      <c r="BD68">
        <v>0</v>
      </c>
      <c r="BE68" t="s">
        <v>2</v>
      </c>
      <c r="BF68" t="s">
        <v>2</v>
      </c>
      <c r="BG68" t="s">
        <v>2</v>
      </c>
      <c r="BH68" t="s">
        <v>2</v>
      </c>
      <c r="BI68" t="s">
        <v>2</v>
      </c>
      <c r="BJ68" t="s">
        <v>2</v>
      </c>
      <c r="BK68" t="s">
        <v>2</v>
      </c>
      <c r="BL68" t="s">
        <v>2</v>
      </c>
      <c r="BM68" t="s">
        <v>2</v>
      </c>
      <c r="BN68" t="s">
        <v>2</v>
      </c>
      <c r="BO68" t="s">
        <v>2</v>
      </c>
      <c r="BP68" t="s">
        <v>2</v>
      </c>
      <c r="BQ68" t="s">
        <v>2</v>
      </c>
      <c r="BR68" t="s">
        <v>2</v>
      </c>
      <c r="BS68">
        <v>2E-3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>
        <v>1.6E-2</v>
      </c>
      <c r="CB68" t="s">
        <v>2</v>
      </c>
      <c r="CC68" t="s">
        <v>2</v>
      </c>
      <c r="CG68" s="9">
        <f t="shared" si="3"/>
        <v>2.1999999999999999E-2</v>
      </c>
      <c r="CH68">
        <f>+BQ$82</f>
        <v>6.7000000000000004E-2</v>
      </c>
      <c r="CI68" s="10">
        <f t="shared" si="4"/>
        <v>-1.1739251972991736</v>
      </c>
      <c r="CJ68" s="7">
        <f t="shared" si="5"/>
        <v>-1.6575773191777938</v>
      </c>
    </row>
    <row r="69" spans="2:88">
      <c r="B69" t="s">
        <v>69</v>
      </c>
      <c r="C69" t="s">
        <v>2</v>
      </c>
      <c r="D69" t="s">
        <v>2</v>
      </c>
      <c r="E69" t="s">
        <v>2</v>
      </c>
      <c r="F69" t="s">
        <v>2</v>
      </c>
      <c r="G69">
        <v>1E-3</v>
      </c>
      <c r="H69" t="s">
        <v>2</v>
      </c>
      <c r="I69">
        <v>4.0000000000000001E-3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>
        <v>5.0000000000000001E-3</v>
      </c>
      <c r="P69" t="s">
        <v>2</v>
      </c>
      <c r="Q69">
        <v>2.5000000000000001E-2</v>
      </c>
      <c r="R69">
        <v>7.0000000000000001E-3</v>
      </c>
      <c r="S69" t="s">
        <v>2</v>
      </c>
      <c r="T69">
        <v>5.0000000000000001E-3</v>
      </c>
      <c r="U69" t="s">
        <v>2</v>
      </c>
      <c r="V69">
        <v>0</v>
      </c>
      <c r="W69" t="s">
        <v>2</v>
      </c>
      <c r="X69">
        <v>3.0000000000000001E-3</v>
      </c>
      <c r="Y69" t="s">
        <v>2</v>
      </c>
      <c r="Z69" t="s">
        <v>2</v>
      </c>
      <c r="AA69" t="s">
        <v>2</v>
      </c>
      <c r="AB69" t="s">
        <v>2</v>
      </c>
      <c r="AC69">
        <v>1.9E-2</v>
      </c>
      <c r="AD69">
        <v>2E-3</v>
      </c>
      <c r="AE69">
        <v>1.9E-2</v>
      </c>
      <c r="AF69" t="s">
        <v>2</v>
      </c>
      <c r="AG69" t="s">
        <v>2</v>
      </c>
      <c r="AH69" t="s">
        <v>2</v>
      </c>
      <c r="AI69">
        <v>1E-3</v>
      </c>
      <c r="AJ69">
        <v>3.0000000000000001E-3</v>
      </c>
      <c r="AK69" t="s">
        <v>2</v>
      </c>
      <c r="AL69">
        <v>1E-3</v>
      </c>
      <c r="AM69" t="s">
        <v>2</v>
      </c>
      <c r="AN69" t="s">
        <v>2</v>
      </c>
      <c r="AO69">
        <v>1E-3</v>
      </c>
      <c r="AP69">
        <v>7.0000000000000001E-3</v>
      </c>
      <c r="AQ69">
        <v>6.0000000000000001E-3</v>
      </c>
      <c r="AR69">
        <v>1E-3</v>
      </c>
      <c r="AS69">
        <v>2.7E-2</v>
      </c>
      <c r="AT69">
        <v>4.0000000000000001E-3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 t="s">
        <v>2</v>
      </c>
      <c r="BC69">
        <v>0</v>
      </c>
      <c r="BD69" t="s">
        <v>2</v>
      </c>
      <c r="BE69">
        <v>1.4999999999999999E-2</v>
      </c>
      <c r="BF69">
        <v>0</v>
      </c>
      <c r="BG69">
        <v>0</v>
      </c>
      <c r="BH69" t="s">
        <v>2</v>
      </c>
      <c r="BI69">
        <v>5.0999999999999997E-2</v>
      </c>
      <c r="BJ69" t="s">
        <v>2</v>
      </c>
      <c r="BK69">
        <v>2E-3</v>
      </c>
      <c r="BL69">
        <v>0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 t="s">
        <v>2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 t="s">
        <v>2</v>
      </c>
      <c r="CB69" t="s">
        <v>2</v>
      </c>
      <c r="CC69">
        <v>0.22800000000000001</v>
      </c>
      <c r="CG69" s="9">
        <f t="shared" si="3"/>
        <v>0.43700000000000006</v>
      </c>
      <c r="CH69">
        <f>+BR$82</f>
        <v>0.90500000000000003</v>
      </c>
      <c r="CI69" s="10">
        <f t="shared" si="4"/>
        <v>-4.3351420794796675E-2</v>
      </c>
      <c r="CJ69" s="7">
        <f t="shared" si="5"/>
        <v>-0.35951856302957813</v>
      </c>
    </row>
    <row r="70" spans="2:88">
      <c r="B70" t="s">
        <v>70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>
        <v>0</v>
      </c>
      <c r="O70" t="s">
        <v>2</v>
      </c>
      <c r="P70">
        <v>1.0999999999999999E-2</v>
      </c>
      <c r="Q70" t="s">
        <v>2</v>
      </c>
      <c r="R70" t="s">
        <v>2</v>
      </c>
      <c r="S70" t="s">
        <v>2</v>
      </c>
      <c r="T70" t="s">
        <v>2</v>
      </c>
      <c r="U70">
        <v>3.0000000000000001E-3</v>
      </c>
      <c r="V70" t="s">
        <v>2</v>
      </c>
      <c r="W70" t="s">
        <v>2</v>
      </c>
      <c r="X70" t="s">
        <v>2</v>
      </c>
      <c r="Y70">
        <v>1.9E-2</v>
      </c>
      <c r="Z70">
        <v>2E-3</v>
      </c>
      <c r="AA70">
        <v>1E-3</v>
      </c>
      <c r="AB70">
        <v>0</v>
      </c>
      <c r="AC70" t="s">
        <v>2</v>
      </c>
      <c r="AD70" t="s">
        <v>2</v>
      </c>
      <c r="AE70" t="s">
        <v>2</v>
      </c>
      <c r="AF70">
        <v>5.0000000000000001E-3</v>
      </c>
      <c r="AG70" t="s">
        <v>2</v>
      </c>
      <c r="AH70">
        <v>2E-3</v>
      </c>
      <c r="AI70" t="s">
        <v>2</v>
      </c>
      <c r="AJ70" t="s">
        <v>2</v>
      </c>
      <c r="AK70" t="s">
        <v>2</v>
      </c>
      <c r="AL70" t="s">
        <v>2</v>
      </c>
      <c r="AM70">
        <v>0</v>
      </c>
      <c r="AN70">
        <v>0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>
        <v>5.0000000000000001E-3</v>
      </c>
      <c r="AU70">
        <v>2E-3</v>
      </c>
      <c r="AV70" t="s">
        <v>2</v>
      </c>
      <c r="AW70">
        <v>2E-3</v>
      </c>
      <c r="AX70">
        <v>1E-3</v>
      </c>
      <c r="AY70" t="s">
        <v>2</v>
      </c>
      <c r="AZ70">
        <v>0</v>
      </c>
      <c r="BA70">
        <v>0</v>
      </c>
      <c r="BB70">
        <v>0</v>
      </c>
      <c r="BC70" t="s">
        <v>2</v>
      </c>
      <c r="BD70">
        <v>3.0000000000000001E-3</v>
      </c>
      <c r="BE70" t="s">
        <v>2</v>
      </c>
      <c r="BF70" t="s">
        <v>2</v>
      </c>
      <c r="BG70" t="s">
        <v>2</v>
      </c>
      <c r="BH70" t="s">
        <v>2</v>
      </c>
      <c r="BI70" t="s">
        <v>2</v>
      </c>
      <c r="BJ70" t="s">
        <v>2</v>
      </c>
      <c r="BK70" t="s">
        <v>2</v>
      </c>
      <c r="BL70" t="s">
        <v>2</v>
      </c>
      <c r="BM70" t="s">
        <v>2</v>
      </c>
      <c r="BN70">
        <v>4.0000000000000001E-3</v>
      </c>
      <c r="BO70">
        <v>0</v>
      </c>
      <c r="BP70" t="s">
        <v>2</v>
      </c>
      <c r="BQ70">
        <v>0.01</v>
      </c>
      <c r="BR70" t="s">
        <v>2</v>
      </c>
      <c r="BS70">
        <v>3.4000000000000002E-2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>
        <v>0.22</v>
      </c>
      <c r="CB70" t="s">
        <v>2</v>
      </c>
      <c r="CC70" t="s">
        <v>2</v>
      </c>
      <c r="CG70" s="9">
        <f t="shared" si="3"/>
        <v>0.32400000000000001</v>
      </c>
      <c r="CH70">
        <f>+BS$82</f>
        <v>0.63100000000000001</v>
      </c>
      <c r="CI70" s="10">
        <f t="shared" si="4"/>
        <v>-0.19997064075586568</v>
      </c>
      <c r="CJ70" s="7">
        <f t="shared" si="5"/>
        <v>-0.48945498979338786</v>
      </c>
    </row>
    <row r="71" spans="2:88">
      <c r="B71" t="s">
        <v>71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>
        <v>1E-3</v>
      </c>
      <c r="K71" t="s">
        <v>2</v>
      </c>
      <c r="L71" t="s">
        <v>2</v>
      </c>
      <c r="M71" t="s">
        <v>2</v>
      </c>
      <c r="N71">
        <v>0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>
        <v>7.0000000000000001E-3</v>
      </c>
      <c r="AA71" t="s">
        <v>2</v>
      </c>
      <c r="AB71">
        <v>0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>
        <v>1E-3</v>
      </c>
      <c r="AI71" t="s">
        <v>2</v>
      </c>
      <c r="AJ71" t="s">
        <v>2</v>
      </c>
      <c r="AK71" t="s">
        <v>2</v>
      </c>
      <c r="AL71" t="s">
        <v>2</v>
      </c>
      <c r="AM71">
        <v>0</v>
      </c>
      <c r="AN71" t="s">
        <v>2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>
        <v>2E-3</v>
      </c>
      <c r="AV71" t="s">
        <v>2</v>
      </c>
      <c r="AW71">
        <v>1E-3</v>
      </c>
      <c r="AX71">
        <v>2E-3</v>
      </c>
      <c r="AY71" t="s">
        <v>2</v>
      </c>
      <c r="AZ71">
        <v>0</v>
      </c>
      <c r="BA71">
        <v>0</v>
      </c>
      <c r="BB71">
        <v>0</v>
      </c>
      <c r="BC71" t="s">
        <v>2</v>
      </c>
      <c r="BD71">
        <v>4.0000000000000001E-3</v>
      </c>
      <c r="BE71" t="s">
        <v>2</v>
      </c>
      <c r="BF71" t="s">
        <v>2</v>
      </c>
      <c r="BG71" t="s">
        <v>2</v>
      </c>
      <c r="BH71">
        <v>3.0000000000000001E-3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2E-3</v>
      </c>
      <c r="BO71" t="s">
        <v>2</v>
      </c>
      <c r="BP71" t="s">
        <v>2</v>
      </c>
      <c r="BQ71" t="s">
        <v>2</v>
      </c>
      <c r="BR71" t="s">
        <v>2</v>
      </c>
      <c r="BS71">
        <v>1E-3</v>
      </c>
      <c r="BT71">
        <v>7.0000000000000001E-3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4.2000000000000003E-2</v>
      </c>
      <c r="CB71" t="s">
        <v>2</v>
      </c>
      <c r="CC71" t="s">
        <v>2</v>
      </c>
      <c r="CG71" s="9">
        <f t="shared" si="3"/>
        <v>7.3000000000000009E-2</v>
      </c>
      <c r="CH71">
        <f>+BT$82</f>
        <v>0.251</v>
      </c>
      <c r="CI71" s="10">
        <f t="shared" si="4"/>
        <v>-0.60032627851896181</v>
      </c>
      <c r="CJ71" s="7">
        <f t="shared" si="5"/>
        <v>-1.1366771398795441</v>
      </c>
    </row>
    <row r="72" spans="2:88">
      <c r="B72" t="s">
        <v>72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>
        <v>0</v>
      </c>
      <c r="I72">
        <v>0</v>
      </c>
      <c r="J72" t="s">
        <v>2</v>
      </c>
      <c r="K72">
        <v>0</v>
      </c>
      <c r="L72" t="s">
        <v>2</v>
      </c>
      <c r="M72" t="s">
        <v>2</v>
      </c>
      <c r="N72" t="s">
        <v>2</v>
      </c>
      <c r="O72">
        <v>0</v>
      </c>
      <c r="P72" t="s">
        <v>2</v>
      </c>
      <c r="Q72" t="s">
        <v>2</v>
      </c>
      <c r="R72">
        <v>0</v>
      </c>
      <c r="S72">
        <v>0</v>
      </c>
      <c r="T72">
        <v>0</v>
      </c>
      <c r="U72" t="s">
        <v>2</v>
      </c>
      <c r="V72">
        <v>0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>
        <v>0</v>
      </c>
      <c r="AD72" t="s">
        <v>2</v>
      </c>
      <c r="AE72">
        <v>0</v>
      </c>
      <c r="AF72" t="s">
        <v>2</v>
      </c>
      <c r="AG72">
        <v>0</v>
      </c>
      <c r="AH72" t="s">
        <v>2</v>
      </c>
      <c r="AI72" t="s">
        <v>2</v>
      </c>
      <c r="AJ72" t="s">
        <v>2</v>
      </c>
      <c r="AK72">
        <v>0</v>
      </c>
      <c r="AL72">
        <v>0</v>
      </c>
      <c r="AM72" t="s">
        <v>2</v>
      </c>
      <c r="AN72" t="s">
        <v>2</v>
      </c>
      <c r="AO72">
        <v>0</v>
      </c>
      <c r="AP72">
        <v>0</v>
      </c>
      <c r="AQ72">
        <v>0</v>
      </c>
      <c r="AR72" t="s">
        <v>2</v>
      </c>
      <c r="AS72">
        <v>0</v>
      </c>
      <c r="AT72" t="s">
        <v>2</v>
      </c>
      <c r="AU72" t="s">
        <v>2</v>
      </c>
      <c r="AV72">
        <v>0</v>
      </c>
      <c r="AW72" t="s">
        <v>2</v>
      </c>
      <c r="AX72" t="s">
        <v>2</v>
      </c>
      <c r="AY72" t="s">
        <v>2</v>
      </c>
      <c r="AZ72" t="s">
        <v>2</v>
      </c>
      <c r="BA72" t="s">
        <v>2</v>
      </c>
      <c r="BB72" t="s">
        <v>2</v>
      </c>
      <c r="BC72">
        <v>0</v>
      </c>
      <c r="BD72" t="s">
        <v>2</v>
      </c>
      <c r="BE72">
        <v>0</v>
      </c>
      <c r="BF72">
        <v>0</v>
      </c>
      <c r="BG72">
        <v>0</v>
      </c>
      <c r="BH72" t="s">
        <v>2</v>
      </c>
      <c r="BI72" t="s">
        <v>2</v>
      </c>
      <c r="BJ72">
        <v>0</v>
      </c>
      <c r="BK72">
        <v>0</v>
      </c>
      <c r="BL72" t="s">
        <v>2</v>
      </c>
      <c r="BM72">
        <v>0</v>
      </c>
      <c r="BN72" t="s">
        <v>2</v>
      </c>
      <c r="BO72" t="s">
        <v>2</v>
      </c>
      <c r="BP72" t="s">
        <v>2</v>
      </c>
      <c r="BQ72" t="s">
        <v>2</v>
      </c>
      <c r="BR72">
        <v>0</v>
      </c>
      <c r="BS72" t="s">
        <v>2</v>
      </c>
      <c r="BT72" t="s">
        <v>2</v>
      </c>
      <c r="BU72">
        <v>0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 t="s">
        <v>2</v>
      </c>
      <c r="CB72" t="s">
        <v>2</v>
      </c>
      <c r="CC72">
        <v>0</v>
      </c>
      <c r="CG72" s="9">
        <f t="shared" si="3"/>
        <v>0</v>
      </c>
      <c r="CH72">
        <f>+BU$82</f>
        <v>0</v>
      </c>
      <c r="CI72" s="10" t="e">
        <f t="shared" si="4"/>
        <v>#NUM!</v>
      </c>
      <c r="CJ72" s="7" t="e">
        <f t="shared" si="5"/>
        <v>#NUM!</v>
      </c>
    </row>
    <row r="73" spans="2:88">
      <c r="B73" t="s">
        <v>88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>
        <v>0</v>
      </c>
      <c r="X73" t="s">
        <v>2</v>
      </c>
      <c r="Y73" t="s">
        <v>2</v>
      </c>
      <c r="Z73" t="s">
        <v>2</v>
      </c>
      <c r="AA73">
        <v>2E-3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2</v>
      </c>
      <c r="AM73">
        <v>0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 t="s">
        <v>2</v>
      </c>
      <c r="BD73">
        <v>4.0000000000000001E-3</v>
      </c>
      <c r="BE73" t="s">
        <v>2</v>
      </c>
      <c r="BF73" t="s">
        <v>2</v>
      </c>
      <c r="BG73" t="s">
        <v>2</v>
      </c>
      <c r="BH73">
        <v>1.0999999999999999E-2</v>
      </c>
      <c r="BI73" t="s">
        <v>2</v>
      </c>
      <c r="BJ73" t="s">
        <v>2</v>
      </c>
      <c r="BK73" t="s">
        <v>2</v>
      </c>
      <c r="BL73" t="s">
        <v>2</v>
      </c>
      <c r="BM73" t="s">
        <v>2</v>
      </c>
      <c r="BN73">
        <v>3.0000000000000001E-3</v>
      </c>
      <c r="BO73" t="s">
        <v>2</v>
      </c>
      <c r="BP73" t="s">
        <v>2</v>
      </c>
      <c r="BQ73" t="s">
        <v>2</v>
      </c>
      <c r="BR73" t="s">
        <v>2</v>
      </c>
      <c r="BS73" t="s">
        <v>2</v>
      </c>
      <c r="BT73">
        <v>0.23100000000000001</v>
      </c>
      <c r="BU73" t="s">
        <v>2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>
        <v>0.27800000000000002</v>
      </c>
      <c r="CB73" t="s">
        <v>2</v>
      </c>
      <c r="CC73" t="s">
        <v>2</v>
      </c>
      <c r="CG73" s="9">
        <f t="shared" si="3"/>
        <v>0.52900000000000003</v>
      </c>
      <c r="CH73">
        <f>+BV$82</f>
        <v>0</v>
      </c>
      <c r="CI73" s="10"/>
      <c r="CJ73" s="7"/>
    </row>
    <row r="74" spans="2:88">
      <c r="B74" t="s">
        <v>74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>
        <v>1E-3</v>
      </c>
      <c r="Q74" t="s">
        <v>2</v>
      </c>
      <c r="R74" t="s">
        <v>2</v>
      </c>
      <c r="S74" t="s">
        <v>2</v>
      </c>
      <c r="T74" t="s">
        <v>2</v>
      </c>
      <c r="U74">
        <v>1E-3</v>
      </c>
      <c r="V74" t="s">
        <v>2</v>
      </c>
      <c r="W74" t="s">
        <v>2</v>
      </c>
      <c r="X74" t="s">
        <v>2</v>
      </c>
      <c r="Y74">
        <v>5.0000000000000001E-3</v>
      </c>
      <c r="Z74" t="s">
        <v>2</v>
      </c>
      <c r="AA74" t="s">
        <v>2</v>
      </c>
      <c r="AB74">
        <v>0</v>
      </c>
      <c r="AC74" t="s">
        <v>2</v>
      </c>
      <c r="AD74" t="s">
        <v>2</v>
      </c>
      <c r="AE74" t="s">
        <v>2</v>
      </c>
      <c r="AF74" t="s">
        <v>2</v>
      </c>
      <c r="AG74" t="s">
        <v>2</v>
      </c>
      <c r="AH74">
        <v>0</v>
      </c>
      <c r="AI74" t="s">
        <v>2</v>
      </c>
      <c r="AJ74" t="s">
        <v>2</v>
      </c>
      <c r="AK74" t="s">
        <v>2</v>
      </c>
      <c r="AL74" t="s">
        <v>2</v>
      </c>
      <c r="AM74">
        <v>0</v>
      </c>
      <c r="AN74">
        <v>0</v>
      </c>
      <c r="AO74" t="s">
        <v>2</v>
      </c>
      <c r="AP74" t="s">
        <v>2</v>
      </c>
      <c r="AQ74" t="s">
        <v>2</v>
      </c>
      <c r="AR74" t="s">
        <v>2</v>
      </c>
      <c r="AS74" t="s">
        <v>2</v>
      </c>
      <c r="AT74">
        <v>2.1999999999999999E-2</v>
      </c>
      <c r="AU74">
        <v>0</v>
      </c>
      <c r="AV74" t="s">
        <v>2</v>
      </c>
      <c r="AW74">
        <v>2E-3</v>
      </c>
      <c r="AX74">
        <v>3.0000000000000001E-3</v>
      </c>
      <c r="AY74">
        <v>0</v>
      </c>
      <c r="AZ74">
        <v>0</v>
      </c>
      <c r="BA74">
        <v>0</v>
      </c>
      <c r="BB74">
        <v>0</v>
      </c>
      <c r="BC74" t="s">
        <v>2</v>
      </c>
      <c r="BD74">
        <v>5.0000000000000001E-3</v>
      </c>
      <c r="BE74" t="s">
        <v>2</v>
      </c>
      <c r="BF74" t="s">
        <v>2</v>
      </c>
      <c r="BG74" t="s">
        <v>2</v>
      </c>
      <c r="BH74">
        <v>0</v>
      </c>
      <c r="BI74" t="s">
        <v>2</v>
      </c>
      <c r="BJ74" t="s">
        <v>2</v>
      </c>
      <c r="BK74" t="s">
        <v>2</v>
      </c>
      <c r="BL74" t="s">
        <v>2</v>
      </c>
      <c r="BM74" t="s">
        <v>2</v>
      </c>
      <c r="BN74">
        <v>3.0000000000000001E-3</v>
      </c>
      <c r="BO74">
        <v>0</v>
      </c>
      <c r="BP74" t="s">
        <v>2</v>
      </c>
      <c r="BQ74">
        <v>2E-3</v>
      </c>
      <c r="BR74" t="s">
        <v>2</v>
      </c>
      <c r="BS74">
        <v>1.0999999999999999E-2</v>
      </c>
      <c r="BT74" t="s">
        <v>2</v>
      </c>
      <c r="BU74" t="s">
        <v>2</v>
      </c>
      <c r="BV74" t="s">
        <v>2</v>
      </c>
      <c r="BW74" t="s">
        <v>2</v>
      </c>
      <c r="BX74" t="s">
        <v>2</v>
      </c>
      <c r="BY74" t="s">
        <v>2</v>
      </c>
      <c r="BZ74" t="s">
        <v>2</v>
      </c>
      <c r="CA74">
        <v>0.13700000000000001</v>
      </c>
      <c r="CB74" t="s">
        <v>2</v>
      </c>
      <c r="CC74" t="s">
        <v>2</v>
      </c>
      <c r="CG74" s="9">
        <f t="shared" si="3"/>
        <v>0.192</v>
      </c>
      <c r="CH74">
        <f>+BW$82</f>
        <v>0</v>
      </c>
      <c r="CI74" s="10"/>
      <c r="CJ74" s="7"/>
    </row>
    <row r="75" spans="2:88">
      <c r="B75" t="s">
        <v>89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>
        <v>3.9E-2</v>
      </c>
      <c r="AH75" t="s">
        <v>2</v>
      </c>
      <c r="AI75">
        <v>1E-3</v>
      </c>
      <c r="AJ75" t="s">
        <v>2</v>
      </c>
      <c r="AK75" t="s">
        <v>2</v>
      </c>
      <c r="AL75" t="s">
        <v>2</v>
      </c>
      <c r="AM75" t="s">
        <v>2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>
        <v>0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  <c r="BF75" t="s">
        <v>2</v>
      </c>
      <c r="BG75" t="s">
        <v>2</v>
      </c>
      <c r="BH75" t="s">
        <v>2</v>
      </c>
      <c r="BI75" t="s">
        <v>2</v>
      </c>
      <c r="BJ75">
        <v>6.6000000000000003E-2</v>
      </c>
      <c r="BK75" t="s">
        <v>2</v>
      </c>
      <c r="BL75" t="s">
        <v>2</v>
      </c>
      <c r="BM75" t="s">
        <v>2</v>
      </c>
      <c r="BN75" t="s">
        <v>2</v>
      </c>
      <c r="BO75" t="s">
        <v>2</v>
      </c>
      <c r="BP75" t="s">
        <v>2</v>
      </c>
      <c r="BQ75" t="s">
        <v>2</v>
      </c>
      <c r="BR75">
        <v>4.2000000000000003E-2</v>
      </c>
      <c r="BS75" t="s">
        <v>2</v>
      </c>
      <c r="BT75" t="s">
        <v>2</v>
      </c>
      <c r="BU75">
        <v>0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 t="s">
        <v>2</v>
      </c>
      <c r="CB75" t="s">
        <v>2</v>
      </c>
      <c r="CC75">
        <v>5.69</v>
      </c>
      <c r="CG75" s="9">
        <f t="shared" si="3"/>
        <v>5.8380000000000001</v>
      </c>
      <c r="CH75">
        <f>+BX$82</f>
        <v>0</v>
      </c>
      <c r="CI75" s="10"/>
      <c r="CJ75" s="7"/>
    </row>
    <row r="76" spans="2:88">
      <c r="B76" t="s">
        <v>76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>
        <v>0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4.5999999999999999E-2</v>
      </c>
      <c r="AF76" t="s">
        <v>2</v>
      </c>
      <c r="AG76" t="s">
        <v>2</v>
      </c>
      <c r="AH76" t="s">
        <v>2</v>
      </c>
      <c r="AI76">
        <v>3.0000000000000001E-3</v>
      </c>
      <c r="AJ76" t="s">
        <v>2</v>
      </c>
      <c r="AK76">
        <v>4.9000000000000002E-2</v>
      </c>
      <c r="AL76" t="s">
        <v>2</v>
      </c>
      <c r="AM76" t="s">
        <v>2</v>
      </c>
      <c r="AN76" t="s">
        <v>2</v>
      </c>
      <c r="AO76" t="s">
        <v>2</v>
      </c>
      <c r="AP76" t="s">
        <v>2</v>
      </c>
      <c r="AQ76" t="s">
        <v>2</v>
      </c>
      <c r="AR76">
        <v>1E-3</v>
      </c>
      <c r="AS76" t="s">
        <v>2</v>
      </c>
      <c r="AT76">
        <v>7.0000000000000007E-2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t="s">
        <v>2</v>
      </c>
      <c r="BC76">
        <v>2E-3</v>
      </c>
      <c r="BD76" t="s">
        <v>2</v>
      </c>
      <c r="BE76">
        <v>8.9999999999999993E-3</v>
      </c>
      <c r="BF76">
        <v>0</v>
      </c>
      <c r="BG76">
        <v>0</v>
      </c>
      <c r="BH76" t="s">
        <v>2</v>
      </c>
      <c r="BI76">
        <v>0.67800000000000005</v>
      </c>
      <c r="BJ76" t="s">
        <v>2</v>
      </c>
      <c r="BK76">
        <v>4.2000000000000003E-2</v>
      </c>
      <c r="BL76">
        <v>1E-3</v>
      </c>
      <c r="BM76">
        <v>1.1579999999999999</v>
      </c>
      <c r="BN76" t="s">
        <v>2</v>
      </c>
      <c r="BO76" t="s">
        <v>2</v>
      </c>
      <c r="BP76">
        <v>6.4000000000000001E-2</v>
      </c>
      <c r="BQ76" t="s">
        <v>2</v>
      </c>
      <c r="BR76">
        <v>0.66800000000000004</v>
      </c>
      <c r="BS76" t="s">
        <v>2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 t="s">
        <v>2</v>
      </c>
      <c r="CB76" t="s">
        <v>2</v>
      </c>
      <c r="CC76">
        <v>24.065000000000001</v>
      </c>
      <c r="CG76" s="9">
        <f t="shared" si="3"/>
        <v>26.856000000000002</v>
      </c>
      <c r="CH76">
        <f>+BY$82</f>
        <v>0</v>
      </c>
      <c r="CI76" s="10"/>
      <c r="CJ76" s="7"/>
    </row>
    <row r="77" spans="2:88">
      <c r="B77" t="s">
        <v>77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>
        <v>4.0000000000000001E-3</v>
      </c>
      <c r="AE77" t="s">
        <v>2</v>
      </c>
      <c r="AF77" t="s">
        <v>2</v>
      </c>
      <c r="AG77" t="s">
        <v>2</v>
      </c>
      <c r="AH77" t="s">
        <v>2</v>
      </c>
      <c r="AI77" t="s">
        <v>2</v>
      </c>
      <c r="AJ77">
        <v>4.0000000000000001E-3</v>
      </c>
      <c r="AK77">
        <v>4.1000000000000002E-2</v>
      </c>
      <c r="AL77" t="s">
        <v>2</v>
      </c>
      <c r="AM77" t="s">
        <v>2</v>
      </c>
      <c r="AN77" t="s">
        <v>2</v>
      </c>
      <c r="AO77" t="s">
        <v>2</v>
      </c>
      <c r="AP77">
        <v>2E-3</v>
      </c>
      <c r="AQ77">
        <v>2.7E-2</v>
      </c>
      <c r="AR77">
        <v>0</v>
      </c>
      <c r="AS77">
        <v>4.0000000000000001E-3</v>
      </c>
      <c r="AT77">
        <v>3.4000000000000002E-2</v>
      </c>
      <c r="AU77" t="s">
        <v>2</v>
      </c>
      <c r="AV77">
        <v>0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>
        <v>1E-3</v>
      </c>
      <c r="BD77" t="s">
        <v>2</v>
      </c>
      <c r="BE77">
        <v>6.0000000000000001E-3</v>
      </c>
      <c r="BF77">
        <v>0</v>
      </c>
      <c r="BG77">
        <v>0</v>
      </c>
      <c r="BH77" t="s">
        <v>2</v>
      </c>
      <c r="BI77">
        <v>0.19400000000000001</v>
      </c>
      <c r="BJ77">
        <v>6.0000000000000001E-3</v>
      </c>
      <c r="BK77">
        <v>1.4999999999999999E-2</v>
      </c>
      <c r="BL77">
        <v>1E-3</v>
      </c>
      <c r="BM77">
        <v>0.374</v>
      </c>
      <c r="BN77" t="s">
        <v>2</v>
      </c>
      <c r="BO77" t="s">
        <v>2</v>
      </c>
      <c r="BP77">
        <v>1.6E-2</v>
      </c>
      <c r="BQ77" t="s">
        <v>2</v>
      </c>
      <c r="BR77">
        <v>0.04</v>
      </c>
      <c r="BS77" t="s">
        <v>2</v>
      </c>
      <c r="BT77" t="s">
        <v>2</v>
      </c>
      <c r="BU77" t="s">
        <v>2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1.33</v>
      </c>
      <c r="CG77" s="9">
        <f t="shared" si="3"/>
        <v>2.0990000000000002</v>
      </c>
      <c r="CH77">
        <f>+BZ$82</f>
        <v>0</v>
      </c>
      <c r="CI77" s="10"/>
      <c r="CJ77" s="7"/>
    </row>
    <row r="78" spans="2:88">
      <c r="B78" t="s">
        <v>78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>
        <v>0</v>
      </c>
      <c r="Q78" t="s">
        <v>2</v>
      </c>
      <c r="R78" t="s">
        <v>2</v>
      </c>
      <c r="S78" t="s">
        <v>2</v>
      </c>
      <c r="T78" t="s">
        <v>2</v>
      </c>
      <c r="U78">
        <v>1E-3</v>
      </c>
      <c r="V78" t="s">
        <v>2</v>
      </c>
      <c r="W78">
        <v>0</v>
      </c>
      <c r="X78" t="s">
        <v>2</v>
      </c>
      <c r="Y78" t="s">
        <v>2</v>
      </c>
      <c r="Z78" t="s">
        <v>2</v>
      </c>
      <c r="AA78">
        <v>0</v>
      </c>
      <c r="AB78">
        <v>0</v>
      </c>
      <c r="AC78" t="s">
        <v>2</v>
      </c>
      <c r="AD78" t="s">
        <v>2</v>
      </c>
      <c r="AE78" t="s">
        <v>2</v>
      </c>
      <c r="AF78">
        <v>2E-3</v>
      </c>
      <c r="AG78" t="s">
        <v>2</v>
      </c>
      <c r="AH78">
        <v>1E-3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>
        <v>0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>
        <v>4.0000000000000001E-3</v>
      </c>
      <c r="AV78" t="s">
        <v>2</v>
      </c>
      <c r="AW78">
        <v>0</v>
      </c>
      <c r="AX78">
        <v>4.0000000000000001E-3</v>
      </c>
      <c r="AY78">
        <v>0</v>
      </c>
      <c r="AZ78">
        <v>0</v>
      </c>
      <c r="BA78">
        <v>0</v>
      </c>
      <c r="BB78">
        <v>0</v>
      </c>
      <c r="BC78" t="s">
        <v>2</v>
      </c>
      <c r="BD78">
        <v>1.2999999999999999E-2</v>
      </c>
      <c r="BE78" t="s">
        <v>2</v>
      </c>
      <c r="BF78" t="s">
        <v>2</v>
      </c>
      <c r="BG78" t="s">
        <v>2</v>
      </c>
      <c r="BH78">
        <v>2E-3</v>
      </c>
      <c r="BI78" t="s">
        <v>2</v>
      </c>
      <c r="BJ78" t="s">
        <v>2</v>
      </c>
      <c r="BK78" t="s">
        <v>2</v>
      </c>
      <c r="BL78" t="s">
        <v>2</v>
      </c>
      <c r="BM78" t="s">
        <v>2</v>
      </c>
      <c r="BN78">
        <v>1.4999999999999999E-2</v>
      </c>
      <c r="BO78">
        <v>0</v>
      </c>
      <c r="BP78" t="s">
        <v>2</v>
      </c>
      <c r="BQ78">
        <v>5.6000000000000001E-2</v>
      </c>
      <c r="BR78" t="s">
        <v>2</v>
      </c>
      <c r="BS78">
        <v>0.58199999999999996</v>
      </c>
      <c r="BT78">
        <v>1.2999999999999999E-2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5.2999999999999999E-2</v>
      </c>
      <c r="CG78" s="9">
        <f t="shared" si="3"/>
        <v>0.746</v>
      </c>
      <c r="CH78">
        <f>+CA$82</f>
        <v>0.747</v>
      </c>
      <c r="CI78" s="10">
        <f t="shared" si="4"/>
        <v>-0.12667939818460122</v>
      </c>
      <c r="CJ78" s="7">
        <f t="shared" si="5"/>
        <v>-0.12726117252733121</v>
      </c>
    </row>
    <row r="79" spans="2:88">
      <c r="B79" t="s">
        <v>79</v>
      </c>
      <c r="C79">
        <v>0</v>
      </c>
      <c r="D79">
        <v>1E-3</v>
      </c>
      <c r="E79">
        <v>8.9999999999999993E-3</v>
      </c>
      <c r="F79" t="s">
        <v>2</v>
      </c>
      <c r="G79">
        <v>0.01</v>
      </c>
      <c r="H79">
        <v>4.0000000000000001E-3</v>
      </c>
      <c r="I79">
        <v>5.0000000000000001E-3</v>
      </c>
      <c r="J79" t="s">
        <v>2</v>
      </c>
      <c r="K79">
        <v>2.7E-2</v>
      </c>
      <c r="L79" t="s">
        <v>2</v>
      </c>
      <c r="M79">
        <v>2E-3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>
        <v>3.0000000000000001E-3</v>
      </c>
      <c r="U79" t="s">
        <v>2</v>
      </c>
      <c r="V79" t="s">
        <v>2</v>
      </c>
      <c r="W79" t="s">
        <v>2</v>
      </c>
      <c r="X79">
        <v>3.0000000000000001E-3</v>
      </c>
      <c r="Y79" t="s">
        <v>2</v>
      </c>
      <c r="Z79" t="s">
        <v>2</v>
      </c>
      <c r="AA79" t="s">
        <v>2</v>
      </c>
      <c r="AB79" t="s">
        <v>2</v>
      </c>
      <c r="AC79">
        <v>0.01</v>
      </c>
      <c r="AD79" t="s">
        <v>2</v>
      </c>
      <c r="AE79" t="s">
        <v>2</v>
      </c>
      <c r="AF79" t="s">
        <v>2</v>
      </c>
      <c r="AG79">
        <v>4.0000000000000001E-3</v>
      </c>
      <c r="AH79" t="s">
        <v>2</v>
      </c>
      <c r="AI79">
        <v>0</v>
      </c>
      <c r="AJ79" t="s">
        <v>2</v>
      </c>
      <c r="AK79">
        <v>7.0000000000000001E-3</v>
      </c>
      <c r="AL79" t="s">
        <v>2</v>
      </c>
      <c r="AM79" t="s">
        <v>2</v>
      </c>
      <c r="AN79" t="s">
        <v>2</v>
      </c>
      <c r="AO79" t="s">
        <v>2</v>
      </c>
      <c r="AP79" t="s">
        <v>2</v>
      </c>
      <c r="AQ79">
        <v>2E-3</v>
      </c>
      <c r="AR79" t="s">
        <v>2</v>
      </c>
      <c r="AS79">
        <v>4.0000000000000001E-3</v>
      </c>
      <c r="AT79">
        <v>6.0000000000000001E-3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 t="s">
        <v>2</v>
      </c>
      <c r="BD79" t="s">
        <v>2</v>
      </c>
      <c r="BE79" t="s">
        <v>2</v>
      </c>
      <c r="BF79" t="s">
        <v>2</v>
      </c>
      <c r="BG79" t="s">
        <v>2</v>
      </c>
      <c r="BH79" t="s">
        <v>2</v>
      </c>
      <c r="BI79" t="s">
        <v>2</v>
      </c>
      <c r="BJ79" t="s">
        <v>2</v>
      </c>
      <c r="BK79" t="s">
        <v>2</v>
      </c>
      <c r="BL79" t="s">
        <v>2</v>
      </c>
      <c r="BM79" t="s">
        <v>2</v>
      </c>
      <c r="BN79" t="s">
        <v>2</v>
      </c>
      <c r="BO79" t="s">
        <v>2</v>
      </c>
      <c r="BP79" t="s">
        <v>2</v>
      </c>
      <c r="BQ79" t="s">
        <v>2</v>
      </c>
      <c r="BR79" t="s">
        <v>2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 t="s">
        <v>2</v>
      </c>
      <c r="CG79" s="9">
        <f t="shared" si="3"/>
        <v>9.7000000000000017E-2</v>
      </c>
      <c r="CH79">
        <f>+CB$82</f>
        <v>8.2000000000000003E-2</v>
      </c>
      <c r="CI79" s="10">
        <f t="shared" si="4"/>
        <v>-1.0861861476162833</v>
      </c>
      <c r="CJ79" s="7">
        <f t="shared" si="5"/>
        <v>-1.013228265733755</v>
      </c>
    </row>
    <row r="80" spans="2:88">
      <c r="B80" t="s">
        <v>80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>
        <v>3.0000000000000001E-3</v>
      </c>
      <c r="I80">
        <v>3.0000000000000001E-3</v>
      </c>
      <c r="J80" t="s">
        <v>2</v>
      </c>
      <c r="K80">
        <v>1.2E-2</v>
      </c>
      <c r="L80" t="s">
        <v>2</v>
      </c>
      <c r="M80">
        <v>2E-3</v>
      </c>
      <c r="N80" t="s">
        <v>2</v>
      </c>
      <c r="O80" t="s">
        <v>2</v>
      </c>
      <c r="P80" t="s">
        <v>2</v>
      </c>
      <c r="Q80">
        <v>1E-3</v>
      </c>
      <c r="R80" t="s">
        <v>2</v>
      </c>
      <c r="S80">
        <v>1E-3</v>
      </c>
      <c r="T80">
        <v>0</v>
      </c>
      <c r="U80" t="s">
        <v>2</v>
      </c>
      <c r="V80">
        <v>2E-3</v>
      </c>
      <c r="W80" t="s">
        <v>2</v>
      </c>
      <c r="X80">
        <v>1E-3</v>
      </c>
      <c r="Y80" t="s">
        <v>2</v>
      </c>
      <c r="Z80" t="s">
        <v>2</v>
      </c>
      <c r="AA80" t="s">
        <v>2</v>
      </c>
      <c r="AB80" t="s">
        <v>2</v>
      </c>
      <c r="AC80">
        <v>2.1000000000000001E-2</v>
      </c>
      <c r="AD80">
        <v>2E-3</v>
      </c>
      <c r="AE80">
        <v>4.0000000000000001E-3</v>
      </c>
      <c r="AF80" t="s">
        <v>2</v>
      </c>
      <c r="AG80">
        <v>4.1000000000000002E-2</v>
      </c>
      <c r="AH80" t="s">
        <v>2</v>
      </c>
      <c r="AI80">
        <v>0</v>
      </c>
      <c r="AJ80">
        <v>2E-3</v>
      </c>
      <c r="AK80">
        <v>8.0000000000000002E-3</v>
      </c>
      <c r="AL80">
        <v>1E-3</v>
      </c>
      <c r="AM80" t="s">
        <v>2</v>
      </c>
      <c r="AN80" t="s">
        <v>2</v>
      </c>
      <c r="AO80">
        <v>3.0000000000000001E-3</v>
      </c>
      <c r="AP80">
        <v>5.8999999999999997E-2</v>
      </c>
      <c r="AQ80">
        <v>1.7999999999999999E-2</v>
      </c>
      <c r="AR80">
        <v>2E-3</v>
      </c>
      <c r="AS80">
        <v>5.3999999999999999E-2</v>
      </c>
      <c r="AT80" t="s">
        <v>2</v>
      </c>
      <c r="AU80" t="s">
        <v>2</v>
      </c>
      <c r="AV80">
        <v>0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>
        <v>0</v>
      </c>
      <c r="BD80" t="s">
        <v>2</v>
      </c>
      <c r="BE80">
        <v>4.1000000000000002E-2</v>
      </c>
      <c r="BF80">
        <v>0</v>
      </c>
      <c r="BG80">
        <v>0</v>
      </c>
      <c r="BH80" t="s">
        <v>2</v>
      </c>
      <c r="BI80">
        <v>5.0000000000000001E-3</v>
      </c>
      <c r="BJ80">
        <v>1.7999999999999999E-2</v>
      </c>
      <c r="BK80">
        <v>3.0000000000000001E-3</v>
      </c>
      <c r="BL80" t="s">
        <v>2</v>
      </c>
      <c r="BM80">
        <v>2.367</v>
      </c>
      <c r="BN80" t="s">
        <v>2</v>
      </c>
      <c r="BO80" t="s">
        <v>2</v>
      </c>
      <c r="BP80">
        <v>0.33200000000000002</v>
      </c>
      <c r="BQ80" t="s">
        <v>2</v>
      </c>
      <c r="BR80">
        <v>0.155</v>
      </c>
      <c r="BS80" t="s">
        <v>2</v>
      </c>
      <c r="BT80" t="s">
        <v>2</v>
      </c>
      <c r="BU80">
        <v>0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 t="s">
        <v>2</v>
      </c>
      <c r="CG80" s="9">
        <f t="shared" si="3"/>
        <v>3.1609999999999996</v>
      </c>
      <c r="CH80">
        <f>+CC$82</f>
        <v>34.847999999999999</v>
      </c>
      <c r="CI80" s="10">
        <f t="shared" si="4"/>
        <v>1.5421778580756809</v>
      </c>
      <c r="CJ80" s="7">
        <f t="shared" si="5"/>
        <v>0.49982449583957966</v>
      </c>
    </row>
    <row r="81" spans="2:88">
      <c r="B81" t="s">
        <v>81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>
        <v>0</v>
      </c>
      <c r="CB81">
        <v>0</v>
      </c>
      <c r="CC81">
        <v>0</v>
      </c>
      <c r="CG81" s="9">
        <f t="shared" si="3"/>
        <v>0</v>
      </c>
      <c r="CH81">
        <f>+CD$82</f>
        <v>0</v>
      </c>
      <c r="CI81" s="10"/>
      <c r="CJ81" s="7"/>
    </row>
    <row r="82" spans="2:88">
      <c r="B82" t="s">
        <v>82</v>
      </c>
      <c r="C82">
        <v>0.40100000000000002</v>
      </c>
      <c r="D82">
        <v>7.3999999999999996E-2</v>
      </c>
      <c r="E82">
        <v>0.23400000000000001</v>
      </c>
      <c r="F82">
        <v>5.0000000000000001E-3</v>
      </c>
      <c r="G82">
        <v>0.113</v>
      </c>
      <c r="H82">
        <v>0.35099999999999998</v>
      </c>
      <c r="I82">
        <v>0.161</v>
      </c>
      <c r="J82">
        <v>8.9999999999999993E-3</v>
      </c>
      <c r="K82">
        <v>0.52100000000000002</v>
      </c>
      <c r="L82">
        <v>0</v>
      </c>
      <c r="M82">
        <v>5.7000000000000002E-2</v>
      </c>
      <c r="N82">
        <v>0</v>
      </c>
      <c r="O82">
        <v>8.5999999999999993E-2</v>
      </c>
      <c r="P82">
        <v>1.6E-2</v>
      </c>
      <c r="Q82">
        <v>0.17399999999999999</v>
      </c>
      <c r="R82">
        <v>1.4999999999999999E-2</v>
      </c>
      <c r="S82">
        <v>1.7999999999999999E-2</v>
      </c>
      <c r="T82">
        <v>1.9E-2</v>
      </c>
      <c r="U82">
        <v>7.0000000000000001E-3</v>
      </c>
      <c r="V82">
        <v>1.9E-2</v>
      </c>
      <c r="W82">
        <v>1E-3</v>
      </c>
      <c r="X82">
        <v>2.7E-2</v>
      </c>
      <c r="Y82">
        <v>3.6999999999999998E-2</v>
      </c>
      <c r="Z82">
        <v>0.01</v>
      </c>
      <c r="AA82">
        <v>4.0000000000000001E-3</v>
      </c>
      <c r="AB82">
        <v>0</v>
      </c>
      <c r="AC82">
        <v>0.16</v>
      </c>
      <c r="AD82">
        <v>0.04</v>
      </c>
      <c r="AE82">
        <v>0.159</v>
      </c>
      <c r="AF82">
        <v>1.0999999999999999E-2</v>
      </c>
      <c r="AG82">
        <v>0.52700000000000002</v>
      </c>
      <c r="AH82">
        <v>5.0000000000000001E-3</v>
      </c>
      <c r="AI82">
        <v>1.2E-2</v>
      </c>
      <c r="AJ82">
        <v>2.5000000000000001E-2</v>
      </c>
      <c r="AK82">
        <v>0.23100000000000001</v>
      </c>
      <c r="AL82">
        <v>3.0000000000000001E-3</v>
      </c>
      <c r="AM82">
        <v>0</v>
      </c>
      <c r="AN82">
        <v>0</v>
      </c>
      <c r="AO82">
        <v>1.2E-2</v>
      </c>
      <c r="AP82">
        <v>0.221</v>
      </c>
      <c r="AQ82">
        <v>0.114</v>
      </c>
      <c r="AR82">
        <v>8.0000000000000002E-3</v>
      </c>
      <c r="AS82">
        <v>0.10299999999999999</v>
      </c>
      <c r="AT82">
        <v>0.17699999999999999</v>
      </c>
      <c r="AU82">
        <v>8.9999999999999993E-3</v>
      </c>
      <c r="AV82">
        <v>0</v>
      </c>
      <c r="AW82">
        <v>5.0000000000000001E-3</v>
      </c>
      <c r="AX82">
        <v>1.0999999999999999E-2</v>
      </c>
      <c r="AY82">
        <v>0</v>
      </c>
      <c r="AZ82">
        <v>0</v>
      </c>
      <c r="BA82">
        <v>0</v>
      </c>
      <c r="BB82">
        <v>0</v>
      </c>
      <c r="BC82">
        <v>3.0000000000000001E-3</v>
      </c>
      <c r="BD82">
        <v>0.03</v>
      </c>
      <c r="BE82">
        <v>7.1999999999999995E-2</v>
      </c>
      <c r="BF82">
        <v>0</v>
      </c>
      <c r="BG82">
        <v>0</v>
      </c>
      <c r="BH82">
        <v>1.6E-2</v>
      </c>
      <c r="BI82">
        <v>0.995</v>
      </c>
      <c r="BJ82">
        <v>9.4E-2</v>
      </c>
      <c r="BK82">
        <v>7.0000000000000007E-2</v>
      </c>
      <c r="BL82">
        <v>2E-3</v>
      </c>
      <c r="BM82">
        <v>3.9180000000000001</v>
      </c>
      <c r="BN82">
        <v>2.7E-2</v>
      </c>
      <c r="BO82">
        <v>0</v>
      </c>
      <c r="BP82">
        <v>1.3640000000000001</v>
      </c>
      <c r="BQ82">
        <v>6.7000000000000004E-2</v>
      </c>
      <c r="BR82">
        <v>0.90500000000000003</v>
      </c>
      <c r="BS82">
        <v>0.63100000000000001</v>
      </c>
      <c r="BT82">
        <v>0.251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0.747</v>
      </c>
      <c r="CB82">
        <v>8.2000000000000003E-2</v>
      </c>
      <c r="CC82">
        <v>34.847999999999999</v>
      </c>
      <c r="CG82" s="9">
        <f t="shared" si="3"/>
        <v>48.314</v>
      </c>
      <c r="CH82">
        <f>+CE$82</f>
        <v>0</v>
      </c>
      <c r="CI82" s="10"/>
      <c r="CJ82" s="7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J82"/>
  <sheetViews>
    <sheetView topLeftCell="BR30" workbookViewId="0">
      <selection activeCell="CQ59" sqref="CQ59"/>
    </sheetView>
  </sheetViews>
  <sheetFormatPr baseColWidth="10" defaultRowHeight="15" x14ac:dyDescent="0"/>
  <cols>
    <col min="87" max="87" width="11.5" bestFit="1" customWidth="1"/>
  </cols>
  <sheetData>
    <row r="1" spans="2:88">
      <c r="B1" t="s">
        <v>0</v>
      </c>
    </row>
    <row r="2" spans="2:88">
      <c r="B2" t="s">
        <v>1</v>
      </c>
      <c r="C2">
        <v>4.0000000000000001E-3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>
        <v>0.04</v>
      </c>
      <c r="CG2" s="9">
        <f>+SUM(C2:CC2)</f>
        <v>4.3999999999999997E-2</v>
      </c>
      <c r="CH2">
        <f>+C82</f>
        <v>0.17699999999999999</v>
      </c>
      <c r="CI2" s="10">
        <f>+LOG(CH2)</f>
        <v>-0.75202673363819339</v>
      </c>
      <c r="CJ2" s="7">
        <f>+LOG(CG2)</f>
        <v>-1.3565473235138126</v>
      </c>
    </row>
    <row r="3" spans="2:88">
      <c r="B3" t="s">
        <v>3</v>
      </c>
      <c r="C3">
        <v>1.2999999999999999E-2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>
        <v>8.9999999999999993E-3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5.0000000000000001E-3</v>
      </c>
      <c r="CG3" s="9">
        <f t="shared" ref="CG3:CG66" si="0">+SUM(C3:CC3)</f>
        <v>2.7E-2</v>
      </c>
      <c r="CH3">
        <f>+D$82</f>
        <v>1.7999999999999999E-2</v>
      </c>
      <c r="CI3" s="10">
        <f t="shared" ref="CI3:CI66" si="1">+LOG(CH3)</f>
        <v>-1.744727494896694</v>
      </c>
      <c r="CJ3" s="7">
        <f t="shared" ref="CJ3:CJ66" si="2">+LOG(CG3)</f>
        <v>-1.5686362358410126</v>
      </c>
    </row>
    <row r="4" spans="2:88">
      <c r="B4" t="s">
        <v>4</v>
      </c>
      <c r="C4">
        <v>3.0000000000000001E-3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6.9000000000000006E-2</v>
      </c>
      <c r="CG4" s="9">
        <f t="shared" si="0"/>
        <v>7.2000000000000008E-2</v>
      </c>
      <c r="CH4">
        <f>+E$82</f>
        <v>0.34</v>
      </c>
      <c r="CI4" s="10">
        <f t="shared" si="1"/>
        <v>-0.46852108295774486</v>
      </c>
      <c r="CJ4" s="7">
        <f t="shared" si="2"/>
        <v>-1.1426675035687315</v>
      </c>
    </row>
    <row r="5" spans="2:88">
      <c r="B5" t="s">
        <v>83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>
        <v>0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>
        <v>1E-3</v>
      </c>
      <c r="CB5" t="s">
        <v>2</v>
      </c>
      <c r="CC5" t="s">
        <v>2</v>
      </c>
      <c r="CG5" s="9">
        <f t="shared" si="0"/>
        <v>1E-3</v>
      </c>
      <c r="CH5">
        <f>+F$82</f>
        <v>3.0000000000000001E-3</v>
      </c>
      <c r="CI5" s="10">
        <f t="shared" si="1"/>
        <v>-2.5228787452803374</v>
      </c>
      <c r="CJ5" s="7">
        <f t="shared" si="2"/>
        <v>-3</v>
      </c>
    </row>
    <row r="6" spans="2:88">
      <c r="B6" t="s">
        <v>6</v>
      </c>
      <c r="C6">
        <v>1E-3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>
        <v>1.6E-2</v>
      </c>
      <c r="CG6" s="9">
        <f t="shared" si="0"/>
        <v>1.7000000000000001E-2</v>
      </c>
      <c r="CH6">
        <f>+G$82</f>
        <v>0.08</v>
      </c>
      <c r="CI6" s="10">
        <f t="shared" si="1"/>
        <v>-1.0969100130080565</v>
      </c>
      <c r="CJ6" s="7">
        <f t="shared" si="2"/>
        <v>-1.7695510786217261</v>
      </c>
    </row>
    <row r="7" spans="2:88">
      <c r="B7" t="s">
        <v>7</v>
      </c>
      <c r="C7">
        <v>1.0999999999999999E-2</v>
      </c>
      <c r="D7">
        <v>8.0000000000000002E-3</v>
      </c>
      <c r="E7">
        <v>1.2999999999999999E-2</v>
      </c>
      <c r="F7" t="s">
        <v>2</v>
      </c>
      <c r="G7">
        <v>2E-3</v>
      </c>
      <c r="H7">
        <v>6.0000000000000001E-3</v>
      </c>
      <c r="I7" t="s">
        <v>2</v>
      </c>
      <c r="J7" t="s">
        <v>2</v>
      </c>
      <c r="K7">
        <v>0.18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>
        <v>1E-3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>
        <v>0.13</v>
      </c>
      <c r="AH7" t="s">
        <v>2</v>
      </c>
      <c r="AI7" t="s">
        <v>2</v>
      </c>
      <c r="AJ7" t="s">
        <v>2</v>
      </c>
      <c r="AK7">
        <v>8.0000000000000002E-3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 t="s">
        <v>2</v>
      </c>
      <c r="CG7" s="9">
        <f t="shared" si="0"/>
        <v>0.35899999999999999</v>
      </c>
      <c r="CH7">
        <f>+H$82</f>
        <v>0.84399999999999997</v>
      </c>
      <c r="CI7" s="10">
        <f t="shared" si="1"/>
        <v>-7.3657553374344958E-2</v>
      </c>
      <c r="CJ7" s="7">
        <f t="shared" si="2"/>
        <v>-0.44490555142168087</v>
      </c>
    </row>
    <row r="8" spans="2:88">
      <c r="B8" t="s">
        <v>8</v>
      </c>
      <c r="C8">
        <v>2.9000000000000001E-2</v>
      </c>
      <c r="D8" t="s">
        <v>2</v>
      </c>
      <c r="E8" t="s">
        <v>2</v>
      </c>
      <c r="F8" t="s">
        <v>2</v>
      </c>
      <c r="G8">
        <v>2.5000000000000001E-2</v>
      </c>
      <c r="H8" t="s">
        <v>2</v>
      </c>
      <c r="I8" t="s">
        <v>2</v>
      </c>
      <c r="J8" t="s">
        <v>2</v>
      </c>
      <c r="K8">
        <v>5.6000000000000001E-2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3.0000000000000001E-3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7.8E-2</v>
      </c>
      <c r="CG8" s="9">
        <f t="shared" si="0"/>
        <v>0.191</v>
      </c>
      <c r="CH8">
        <f>+I$82</f>
        <v>0.46700000000000003</v>
      </c>
      <c r="CI8" s="10">
        <f t="shared" si="1"/>
        <v>-0.33068311943388784</v>
      </c>
      <c r="CJ8" s="7">
        <f t="shared" si="2"/>
        <v>-0.71896663275227246</v>
      </c>
    </row>
    <row r="9" spans="2:88">
      <c r="B9" t="s">
        <v>9</v>
      </c>
      <c r="C9" t="s">
        <v>2</v>
      </c>
      <c r="D9" t="s">
        <v>2</v>
      </c>
      <c r="E9" t="s">
        <v>2</v>
      </c>
      <c r="F9">
        <v>0</v>
      </c>
      <c r="G9">
        <v>1E-3</v>
      </c>
      <c r="H9" t="s">
        <v>2</v>
      </c>
      <c r="I9" t="s">
        <v>2</v>
      </c>
      <c r="J9" t="s">
        <v>2</v>
      </c>
      <c r="K9" t="s">
        <v>2</v>
      </c>
      <c r="L9">
        <v>0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>
        <v>6.0000000000000001E-3</v>
      </c>
      <c r="CB9" t="s">
        <v>2</v>
      </c>
      <c r="CC9" t="s">
        <v>2</v>
      </c>
      <c r="CG9" s="9">
        <f t="shared" si="0"/>
        <v>7.0000000000000001E-3</v>
      </c>
      <c r="CH9">
        <f>+J$82</f>
        <v>3.6999999999999998E-2</v>
      </c>
      <c r="CI9" s="10">
        <f t="shared" si="1"/>
        <v>-1.431798275933005</v>
      </c>
      <c r="CJ9" s="7">
        <f t="shared" si="2"/>
        <v>-2.1549019599857431</v>
      </c>
    </row>
    <row r="10" spans="2:88">
      <c r="B10" t="s">
        <v>84</v>
      </c>
      <c r="C10" t="s">
        <v>2</v>
      </c>
      <c r="D10" t="s">
        <v>2</v>
      </c>
      <c r="E10">
        <v>3.7999999999999999E-2</v>
      </c>
      <c r="F10" t="s">
        <v>2</v>
      </c>
      <c r="G10" t="s">
        <v>2</v>
      </c>
      <c r="H10">
        <v>0.32300000000000001</v>
      </c>
      <c r="I10" t="s">
        <v>2</v>
      </c>
      <c r="J10" t="s">
        <v>2</v>
      </c>
      <c r="K10">
        <v>0.32600000000000001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>
        <v>3.2000000000000001E-2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>
        <v>0.436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 t="s">
        <v>2</v>
      </c>
      <c r="CG10" s="9">
        <f t="shared" si="0"/>
        <v>1.155</v>
      </c>
      <c r="CH10">
        <f>+K$82</f>
        <v>3.9550000000000001</v>
      </c>
      <c r="CI10" s="10">
        <f t="shared" si="1"/>
        <v>0.59714648783369539</v>
      </c>
      <c r="CJ10" s="7">
        <f t="shared" si="2"/>
        <v>6.2581984228163121E-2</v>
      </c>
    </row>
    <row r="11" spans="2:88">
      <c r="B11" t="s">
        <v>11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>
        <v>0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>
        <v>0</v>
      </c>
      <c r="CB11" t="s">
        <v>2</v>
      </c>
      <c r="CC11" t="s">
        <v>2</v>
      </c>
      <c r="CG11" s="9">
        <f t="shared" si="0"/>
        <v>0</v>
      </c>
      <c r="CH11">
        <f>+L$82</f>
        <v>8.0000000000000002E-3</v>
      </c>
      <c r="CI11" s="10"/>
      <c r="CJ11" s="7"/>
    </row>
    <row r="12" spans="2:88">
      <c r="B12" t="s">
        <v>12</v>
      </c>
      <c r="C12">
        <v>1E-3</v>
      </c>
      <c r="D12" t="s">
        <v>2</v>
      </c>
      <c r="E12">
        <v>0</v>
      </c>
      <c r="F12" t="s">
        <v>2</v>
      </c>
      <c r="G12">
        <v>0</v>
      </c>
      <c r="H12">
        <v>1.0999999999999999E-2</v>
      </c>
      <c r="I12">
        <v>1E-3</v>
      </c>
      <c r="J12" t="s">
        <v>2</v>
      </c>
      <c r="K12">
        <v>5.0000000000000001E-3</v>
      </c>
      <c r="L12" t="s">
        <v>2</v>
      </c>
      <c r="M12">
        <v>0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 t="s">
        <v>2</v>
      </c>
      <c r="CG12" s="9">
        <f t="shared" si="0"/>
        <v>1.8000000000000002E-2</v>
      </c>
      <c r="CH12">
        <f>+M$82</f>
        <v>2.9000000000000001E-2</v>
      </c>
      <c r="CI12" s="10">
        <f t="shared" si="1"/>
        <v>-1.5376020021010439</v>
      </c>
      <c r="CJ12" s="7">
        <f t="shared" si="2"/>
        <v>-1.744727494896694</v>
      </c>
    </row>
    <row r="13" spans="2:88">
      <c r="B13" t="s">
        <v>13</v>
      </c>
      <c r="C13" t="s">
        <v>2</v>
      </c>
      <c r="D13" t="s">
        <v>2</v>
      </c>
      <c r="E13">
        <v>0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>
        <v>0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>
        <v>0</v>
      </c>
      <c r="CB13" t="s">
        <v>2</v>
      </c>
      <c r="CC13" t="s">
        <v>2</v>
      </c>
      <c r="CG13" s="9">
        <f t="shared" si="0"/>
        <v>0</v>
      </c>
      <c r="CH13">
        <f>+N$82</f>
        <v>0</v>
      </c>
      <c r="CI13" s="10" t="e">
        <f t="shared" si="1"/>
        <v>#NUM!</v>
      </c>
      <c r="CJ13" s="7" t="e">
        <f t="shared" si="2"/>
        <v>#NUM!</v>
      </c>
    </row>
    <row r="14" spans="2:88">
      <c r="B14" t="s">
        <v>14</v>
      </c>
      <c r="C14" t="s">
        <v>2</v>
      </c>
      <c r="D14">
        <v>4.0000000000000001E-3</v>
      </c>
      <c r="E14" t="s">
        <v>2</v>
      </c>
      <c r="F14" t="s">
        <v>2</v>
      </c>
      <c r="G14" t="s">
        <v>2</v>
      </c>
      <c r="H14" t="s">
        <v>2</v>
      </c>
      <c r="I14">
        <v>4.0000000000000001E-3</v>
      </c>
      <c r="J14" t="s">
        <v>2</v>
      </c>
      <c r="K14">
        <v>2.5000000000000001E-2</v>
      </c>
      <c r="L14" t="s">
        <v>2</v>
      </c>
      <c r="M14">
        <v>3.0000000000000001E-3</v>
      </c>
      <c r="N14" t="s">
        <v>2</v>
      </c>
      <c r="O14">
        <v>1E-3</v>
      </c>
      <c r="P14" t="s">
        <v>2</v>
      </c>
      <c r="Q14" t="s">
        <v>2</v>
      </c>
      <c r="R14" t="s">
        <v>2</v>
      </c>
      <c r="S14" t="s">
        <v>2</v>
      </c>
      <c r="T14">
        <v>0</v>
      </c>
      <c r="U14" t="s">
        <v>2</v>
      </c>
      <c r="V14">
        <v>0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 t="s">
        <v>2</v>
      </c>
      <c r="CB14" t="s">
        <v>2</v>
      </c>
      <c r="CC14" t="s">
        <v>2</v>
      </c>
      <c r="CG14" s="9">
        <f t="shared" si="0"/>
        <v>3.7000000000000005E-2</v>
      </c>
      <c r="CH14">
        <f>+O$82</f>
        <v>0.22600000000000001</v>
      </c>
      <c r="CI14" s="10">
        <f t="shared" si="1"/>
        <v>-0.64589156085259902</v>
      </c>
      <c r="CJ14" s="7">
        <f t="shared" si="2"/>
        <v>-1.431798275933005</v>
      </c>
    </row>
    <row r="15" spans="2:88">
      <c r="B15" t="s">
        <v>15</v>
      </c>
      <c r="C15" t="s">
        <v>2</v>
      </c>
      <c r="D15" t="s">
        <v>2</v>
      </c>
      <c r="E15">
        <v>2E-3</v>
      </c>
      <c r="F15">
        <v>0</v>
      </c>
      <c r="G15">
        <v>0</v>
      </c>
      <c r="H15" t="s">
        <v>2</v>
      </c>
      <c r="I15" t="s">
        <v>2</v>
      </c>
      <c r="J15" t="s">
        <v>2</v>
      </c>
      <c r="K15" t="s">
        <v>2</v>
      </c>
      <c r="L15">
        <v>0</v>
      </c>
      <c r="M15" t="s">
        <v>2</v>
      </c>
      <c r="N15" t="s">
        <v>2</v>
      </c>
      <c r="O15" t="s">
        <v>2</v>
      </c>
      <c r="P15">
        <v>0</v>
      </c>
      <c r="Q15" t="s">
        <v>2</v>
      </c>
      <c r="R15" t="s">
        <v>2</v>
      </c>
      <c r="S15" t="s">
        <v>2</v>
      </c>
      <c r="T15" t="s">
        <v>2</v>
      </c>
      <c r="U15">
        <v>0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>
        <v>2.4E-2</v>
      </c>
      <c r="CB15" t="s">
        <v>2</v>
      </c>
      <c r="CC15" t="s">
        <v>2</v>
      </c>
      <c r="CG15" s="9">
        <f t="shared" si="0"/>
        <v>2.6000000000000002E-2</v>
      </c>
      <c r="CH15">
        <f>+P$82</f>
        <v>0.14799999999999999</v>
      </c>
      <c r="CI15" s="10">
        <f t="shared" si="1"/>
        <v>-0.82973828460504262</v>
      </c>
      <c r="CJ15" s="7">
        <f t="shared" si="2"/>
        <v>-1.585026652029182</v>
      </c>
    </row>
    <row r="16" spans="2:88">
      <c r="B16" t="s">
        <v>16</v>
      </c>
      <c r="C16">
        <v>1.2E-2</v>
      </c>
      <c r="D16" t="s">
        <v>2</v>
      </c>
      <c r="E16" t="s">
        <v>2</v>
      </c>
      <c r="F16" t="s">
        <v>2</v>
      </c>
      <c r="G16" t="s">
        <v>2</v>
      </c>
      <c r="H16">
        <v>0.153</v>
      </c>
      <c r="I16" t="s">
        <v>2</v>
      </c>
      <c r="J16" t="s">
        <v>2</v>
      </c>
      <c r="K16" t="s">
        <v>2</v>
      </c>
      <c r="L16" t="s">
        <v>2</v>
      </c>
      <c r="M16">
        <v>1E-3</v>
      </c>
      <c r="N16" t="s">
        <v>2</v>
      </c>
      <c r="O16">
        <v>2E-3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 t="s">
        <v>2</v>
      </c>
      <c r="CB16" t="s">
        <v>2</v>
      </c>
      <c r="CC16" t="s">
        <v>2</v>
      </c>
      <c r="CG16" s="9">
        <f t="shared" si="0"/>
        <v>0.16800000000000001</v>
      </c>
      <c r="CH16">
        <f>+Q$82</f>
        <v>1.1319999999999999</v>
      </c>
      <c r="CI16" s="10">
        <f t="shared" si="1"/>
        <v>5.3846426852252584E-2</v>
      </c>
      <c r="CJ16" s="7">
        <f t="shared" si="2"/>
        <v>-0.77469071827413716</v>
      </c>
    </row>
    <row r="17" spans="2:88">
      <c r="B17" t="s">
        <v>17</v>
      </c>
      <c r="C17">
        <v>0</v>
      </c>
      <c r="D17">
        <v>0</v>
      </c>
      <c r="E17" t="s">
        <v>2</v>
      </c>
      <c r="F17" t="s">
        <v>2</v>
      </c>
      <c r="G17" t="s">
        <v>2</v>
      </c>
      <c r="H17">
        <v>3.0000000000000001E-3</v>
      </c>
      <c r="I17">
        <v>0</v>
      </c>
      <c r="J17" t="s">
        <v>2</v>
      </c>
      <c r="K17">
        <v>4.4999999999999998E-2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>
        <v>0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>
        <v>0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 t="s">
        <v>2</v>
      </c>
      <c r="CG17" s="9">
        <f t="shared" si="0"/>
        <v>4.8000000000000001E-2</v>
      </c>
      <c r="CH17">
        <f>+R$82</f>
        <v>0.21199999999999999</v>
      </c>
      <c r="CI17" s="10">
        <f t="shared" si="1"/>
        <v>-0.67366413907124856</v>
      </c>
      <c r="CJ17" s="7">
        <f t="shared" si="2"/>
        <v>-1.3187587626244128</v>
      </c>
    </row>
    <row r="18" spans="2:88">
      <c r="B18" t="s">
        <v>18</v>
      </c>
      <c r="C18">
        <v>1E-3</v>
      </c>
      <c r="D18">
        <v>1E-3</v>
      </c>
      <c r="E18">
        <v>2E-3</v>
      </c>
      <c r="F18" t="s">
        <v>2</v>
      </c>
      <c r="G18" t="s">
        <v>2</v>
      </c>
      <c r="H18">
        <v>0.01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>
        <v>1E-3</v>
      </c>
      <c r="T18">
        <v>0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>
        <v>8.0000000000000002E-3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3.3000000000000002E-2</v>
      </c>
      <c r="CG18" s="9">
        <f t="shared" si="0"/>
        <v>5.6000000000000001E-2</v>
      </c>
      <c r="CH18">
        <f>+S$82</f>
        <v>0.34599999999999997</v>
      </c>
      <c r="CI18" s="10">
        <f t="shared" si="1"/>
        <v>-0.46092390120722343</v>
      </c>
      <c r="CJ18" s="7">
        <f t="shared" si="2"/>
        <v>-1.2518119729937995</v>
      </c>
    </row>
    <row r="19" spans="2:88">
      <c r="B19" t="s">
        <v>19</v>
      </c>
      <c r="C19" t="s">
        <v>2</v>
      </c>
      <c r="D19" t="s">
        <v>2</v>
      </c>
      <c r="E19">
        <v>2E-3</v>
      </c>
      <c r="F19" t="s">
        <v>2</v>
      </c>
      <c r="G19">
        <v>0</v>
      </c>
      <c r="H19" t="s">
        <v>2</v>
      </c>
      <c r="I19">
        <v>2E-3</v>
      </c>
      <c r="J19" t="s">
        <v>2</v>
      </c>
      <c r="K19">
        <v>1.4999999999999999E-2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>
        <v>0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>
        <v>1E-3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 t="s">
        <v>2</v>
      </c>
      <c r="CG19" s="9">
        <f t="shared" si="0"/>
        <v>0.02</v>
      </c>
      <c r="CH19">
        <f>+T$82</f>
        <v>0.111</v>
      </c>
      <c r="CI19" s="10">
        <f t="shared" si="1"/>
        <v>-0.95467702121334252</v>
      </c>
      <c r="CJ19" s="7">
        <f t="shared" si="2"/>
        <v>-1.6989700043360187</v>
      </c>
    </row>
    <row r="20" spans="2:88">
      <c r="B20" t="s">
        <v>20</v>
      </c>
      <c r="C20" t="s">
        <v>2</v>
      </c>
      <c r="D20" t="s">
        <v>2</v>
      </c>
      <c r="E20">
        <v>1E-3</v>
      </c>
      <c r="F20" t="s">
        <v>2</v>
      </c>
      <c r="G20">
        <v>0</v>
      </c>
      <c r="H20" t="s">
        <v>2</v>
      </c>
      <c r="I20" t="s">
        <v>2</v>
      </c>
      <c r="J20">
        <v>0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>
        <v>3.0000000000000001E-3</v>
      </c>
      <c r="CB20" t="s">
        <v>2</v>
      </c>
      <c r="CC20" t="s">
        <v>2</v>
      </c>
      <c r="CG20" s="9">
        <f t="shared" si="0"/>
        <v>4.0000000000000001E-3</v>
      </c>
      <c r="CH20">
        <f>+U$82</f>
        <v>1.4999999999999999E-2</v>
      </c>
      <c r="CI20" s="10">
        <f t="shared" si="1"/>
        <v>-1.8239087409443189</v>
      </c>
      <c r="CJ20" s="7">
        <f t="shared" si="2"/>
        <v>-2.3979400086720375</v>
      </c>
    </row>
    <row r="21" spans="2:88">
      <c r="B21" t="s">
        <v>21</v>
      </c>
      <c r="C21" t="s">
        <v>2</v>
      </c>
      <c r="D21" t="s">
        <v>2</v>
      </c>
      <c r="E21">
        <v>2E-3</v>
      </c>
      <c r="F21" t="s">
        <v>2</v>
      </c>
      <c r="G21">
        <v>0</v>
      </c>
      <c r="H21" t="s">
        <v>2</v>
      </c>
      <c r="I21" t="s">
        <v>2</v>
      </c>
      <c r="J21" t="s">
        <v>2</v>
      </c>
      <c r="K21">
        <v>0.02</v>
      </c>
      <c r="L21" t="s">
        <v>2</v>
      </c>
      <c r="M21">
        <v>0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>
        <v>1E-3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>
        <v>3.0000000000000001E-3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 t="s">
        <v>2</v>
      </c>
      <c r="CB21" t="s">
        <v>2</v>
      </c>
      <c r="CC21" t="s">
        <v>2</v>
      </c>
      <c r="CG21" s="9">
        <f t="shared" si="0"/>
        <v>2.5999999999999999E-2</v>
      </c>
      <c r="CH21">
        <f>+V$82</f>
        <v>8.7999999999999995E-2</v>
      </c>
      <c r="CI21" s="10">
        <f t="shared" si="1"/>
        <v>-1.0555173278498313</v>
      </c>
      <c r="CJ21" s="7">
        <f t="shared" si="2"/>
        <v>-1.585026652029182</v>
      </c>
    </row>
    <row r="22" spans="2:88">
      <c r="B22" t="s">
        <v>22</v>
      </c>
      <c r="C22" t="s">
        <v>2</v>
      </c>
      <c r="D22" t="s">
        <v>2</v>
      </c>
      <c r="E22">
        <v>0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>
        <v>0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>
        <v>0</v>
      </c>
      <c r="CB22" t="s">
        <v>2</v>
      </c>
      <c r="CC22" t="s">
        <v>2</v>
      </c>
      <c r="CG22" s="9">
        <f t="shared" si="0"/>
        <v>0</v>
      </c>
      <c r="CH22">
        <f>+W$82</f>
        <v>2E-3</v>
      </c>
      <c r="CI22" s="10"/>
      <c r="CJ22" s="7"/>
    </row>
    <row r="23" spans="2:88">
      <c r="B23" t="s">
        <v>23</v>
      </c>
      <c r="C23">
        <v>1.6E-2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>
        <v>1E-3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 t="s">
        <v>2</v>
      </c>
      <c r="CB23" t="s">
        <v>2</v>
      </c>
      <c r="CC23">
        <v>0.09</v>
      </c>
      <c r="CG23" s="9">
        <f t="shared" si="0"/>
        <v>0.107</v>
      </c>
      <c r="CH23">
        <f>+X$82</f>
        <v>0.36299999999999999</v>
      </c>
      <c r="CI23" s="10">
        <f t="shared" si="1"/>
        <v>-0.44009337496388751</v>
      </c>
      <c r="CJ23" s="7">
        <f t="shared" si="2"/>
        <v>-0.97061622231479039</v>
      </c>
    </row>
    <row r="24" spans="2:88">
      <c r="B24" t="s">
        <v>24</v>
      </c>
      <c r="C24" t="s">
        <v>2</v>
      </c>
      <c r="D24" t="s">
        <v>2</v>
      </c>
      <c r="E24" t="s">
        <v>2</v>
      </c>
      <c r="F24">
        <v>1E-3</v>
      </c>
      <c r="G24" t="s">
        <v>2</v>
      </c>
      <c r="H24" t="s">
        <v>2</v>
      </c>
      <c r="I24" t="s">
        <v>2</v>
      </c>
      <c r="J24">
        <v>1E-3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>
        <v>0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>
        <v>4.2000000000000003E-2</v>
      </c>
      <c r="CB24" t="s">
        <v>2</v>
      </c>
      <c r="CC24" t="s">
        <v>2</v>
      </c>
      <c r="CG24" s="9">
        <f t="shared" si="0"/>
        <v>4.4000000000000004E-2</v>
      </c>
      <c r="CH24">
        <f>+Y$82</f>
        <v>0.21299999999999999</v>
      </c>
      <c r="CI24" s="10">
        <f t="shared" si="1"/>
        <v>-0.67162039656126227</v>
      </c>
      <c r="CJ24" s="7">
        <f t="shared" si="2"/>
        <v>-1.3565473235138126</v>
      </c>
    </row>
    <row r="25" spans="2:88">
      <c r="B25" t="s">
        <v>25</v>
      </c>
      <c r="C25" t="s">
        <v>2</v>
      </c>
      <c r="D25" t="s">
        <v>2</v>
      </c>
      <c r="E25">
        <v>2E-3</v>
      </c>
      <c r="F25" t="s">
        <v>2</v>
      </c>
      <c r="G25" t="s">
        <v>2</v>
      </c>
      <c r="H25" t="s">
        <v>2</v>
      </c>
      <c r="I25" t="s">
        <v>2</v>
      </c>
      <c r="J25">
        <v>0</v>
      </c>
      <c r="K25" t="s">
        <v>2</v>
      </c>
      <c r="L25" t="s">
        <v>2</v>
      </c>
      <c r="M25" t="s">
        <v>2</v>
      </c>
      <c r="N25">
        <v>0</v>
      </c>
      <c r="O25" t="s">
        <v>2</v>
      </c>
      <c r="P25">
        <v>0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>
        <v>0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0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>
        <v>0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1.9E-2</v>
      </c>
      <c r="CB25" t="s">
        <v>2</v>
      </c>
      <c r="CC25" t="s">
        <v>2</v>
      </c>
      <c r="CG25" s="9">
        <f t="shared" si="0"/>
        <v>2.0999999999999998E-2</v>
      </c>
      <c r="CH25">
        <f>+Z$82</f>
        <v>0.13</v>
      </c>
      <c r="CI25" s="10">
        <f t="shared" si="1"/>
        <v>-0.88605664769316317</v>
      </c>
      <c r="CJ25" s="7">
        <f t="shared" si="2"/>
        <v>-1.6777807052660807</v>
      </c>
    </row>
    <row r="26" spans="2:88">
      <c r="B26" t="s">
        <v>26</v>
      </c>
      <c r="C26" t="s">
        <v>2</v>
      </c>
      <c r="D26" t="s">
        <v>2</v>
      </c>
      <c r="E26">
        <v>0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>
        <v>0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1E-3</v>
      </c>
      <c r="CB26" t="s">
        <v>2</v>
      </c>
      <c r="CC26" t="s">
        <v>2</v>
      </c>
      <c r="CG26" s="9">
        <f t="shared" si="0"/>
        <v>1E-3</v>
      </c>
      <c r="CH26">
        <f>+AA$82</f>
        <v>7.0000000000000001E-3</v>
      </c>
      <c r="CI26" s="10">
        <f t="shared" si="1"/>
        <v>-2.1549019599857431</v>
      </c>
      <c r="CJ26" s="7">
        <f t="shared" si="2"/>
        <v>-3</v>
      </c>
    </row>
    <row r="27" spans="2:88">
      <c r="B27" t="s">
        <v>27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>
        <v>0</v>
      </c>
      <c r="Q27" t="s">
        <v>2</v>
      </c>
      <c r="R27" t="s">
        <v>2</v>
      </c>
      <c r="S27" t="s">
        <v>2</v>
      </c>
      <c r="T27" t="s">
        <v>2</v>
      </c>
      <c r="U27">
        <v>0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0</v>
      </c>
      <c r="CB27" t="s">
        <v>2</v>
      </c>
      <c r="CC27" t="s">
        <v>2</v>
      </c>
      <c r="CG27" s="9">
        <f t="shared" si="0"/>
        <v>0</v>
      </c>
      <c r="CH27">
        <f>+AB$82</f>
        <v>3.0000000000000001E-3</v>
      </c>
      <c r="CI27" s="10"/>
      <c r="CJ27" s="7"/>
    </row>
    <row r="28" spans="2:88">
      <c r="B28" t="s">
        <v>28</v>
      </c>
      <c r="C28">
        <v>1.4E-2</v>
      </c>
      <c r="D28" t="s">
        <v>2</v>
      </c>
      <c r="E28" t="s">
        <v>2</v>
      </c>
      <c r="F28" t="s">
        <v>2</v>
      </c>
      <c r="G28">
        <v>1E-3</v>
      </c>
      <c r="H28" t="s">
        <v>2</v>
      </c>
      <c r="I28">
        <v>8.0000000000000002E-3</v>
      </c>
      <c r="J28" t="s">
        <v>2</v>
      </c>
      <c r="K28">
        <v>4.3999999999999997E-2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>
        <v>8.0000000000000002E-3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>
        <v>5.0000000000000001E-3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>
        <v>3.3000000000000002E-2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 t="s">
        <v>2</v>
      </c>
      <c r="CB28" t="s">
        <v>2</v>
      </c>
      <c r="CC28">
        <v>9.7000000000000003E-2</v>
      </c>
      <c r="CG28" s="9">
        <f t="shared" si="0"/>
        <v>0.21000000000000002</v>
      </c>
      <c r="CH28">
        <f>+AC$82</f>
        <v>1.2569999999999999</v>
      </c>
      <c r="CI28" s="10">
        <f t="shared" si="1"/>
        <v>9.9335277685957707E-2</v>
      </c>
      <c r="CJ28" s="7">
        <f t="shared" si="2"/>
        <v>-0.6777807052660807</v>
      </c>
    </row>
    <row r="29" spans="2:88">
      <c r="B29" t="s">
        <v>29</v>
      </c>
      <c r="C29" t="s">
        <v>2</v>
      </c>
      <c r="D29" t="s">
        <v>2</v>
      </c>
      <c r="E29">
        <v>2E-3</v>
      </c>
      <c r="F29" t="s">
        <v>2</v>
      </c>
      <c r="G29">
        <v>1E-3</v>
      </c>
      <c r="H29" t="s">
        <v>2</v>
      </c>
      <c r="I29">
        <v>1.9E-2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>
        <v>2.5000000000000001E-2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>
        <v>0.11600000000000001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 t="s">
        <v>2</v>
      </c>
      <c r="CG29" s="9">
        <f t="shared" si="0"/>
        <v>0.16300000000000001</v>
      </c>
      <c r="CH29">
        <f>+AD$82</f>
        <v>0.624</v>
      </c>
      <c r="CI29" s="10">
        <f t="shared" si="1"/>
        <v>-0.20481541031757602</v>
      </c>
      <c r="CJ29" s="7">
        <f t="shared" si="2"/>
        <v>-0.78781239559604221</v>
      </c>
    </row>
    <row r="30" spans="2:88">
      <c r="B30" t="s">
        <v>30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>
        <v>0.01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8.4000000000000005E-2</v>
      </c>
      <c r="CG30" s="9">
        <f t="shared" si="0"/>
        <v>9.4E-2</v>
      </c>
      <c r="CH30">
        <f>+AE$82</f>
        <v>0.54600000000000004</v>
      </c>
      <c r="CI30" s="10">
        <f t="shared" si="1"/>
        <v>-0.26280735729526272</v>
      </c>
      <c r="CJ30" s="7">
        <f t="shared" si="2"/>
        <v>-1.0268721464003014</v>
      </c>
    </row>
    <row r="31" spans="2:88">
      <c r="B31" t="s">
        <v>31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>
        <v>0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>
        <v>2.9000000000000001E-2</v>
      </c>
      <c r="CB31" t="s">
        <v>2</v>
      </c>
      <c r="CC31" t="s">
        <v>2</v>
      </c>
      <c r="CG31" s="9">
        <f t="shared" si="0"/>
        <v>2.9000000000000001E-2</v>
      </c>
      <c r="CH31">
        <f>+AF$82</f>
        <v>0.16700000000000001</v>
      </c>
      <c r="CI31" s="10">
        <f t="shared" si="1"/>
        <v>-0.77728352885241669</v>
      </c>
      <c r="CJ31" s="7">
        <f t="shared" si="2"/>
        <v>-1.5376020021010439</v>
      </c>
    </row>
    <row r="32" spans="2:88">
      <c r="B32" t="s">
        <v>32</v>
      </c>
      <c r="C32">
        <v>0.01</v>
      </c>
      <c r="D32" t="s">
        <v>2</v>
      </c>
      <c r="E32">
        <v>1.7999999999999999E-2</v>
      </c>
      <c r="F32" t="s">
        <v>2</v>
      </c>
      <c r="G32">
        <v>3.0000000000000001E-3</v>
      </c>
      <c r="H32" t="s">
        <v>2</v>
      </c>
      <c r="I32" t="s">
        <v>2</v>
      </c>
      <c r="J32" t="s">
        <v>2</v>
      </c>
      <c r="K32">
        <v>0.16600000000000001</v>
      </c>
      <c r="L32" t="s">
        <v>2</v>
      </c>
      <c r="M32">
        <v>1E-3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>
        <v>2.1999999999999999E-2</v>
      </c>
      <c r="T32" t="s">
        <v>2</v>
      </c>
      <c r="U32" t="s">
        <v>2</v>
      </c>
      <c r="V32">
        <v>1E-3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>
        <v>4.0000000000000001E-3</v>
      </c>
      <c r="AD32" t="s">
        <v>2</v>
      </c>
      <c r="AE32" t="s">
        <v>2</v>
      </c>
      <c r="AF32" t="s">
        <v>2</v>
      </c>
      <c r="AG32">
        <v>0.02</v>
      </c>
      <c r="AH32" t="s">
        <v>2</v>
      </c>
      <c r="AI32" t="s">
        <v>2</v>
      </c>
      <c r="AJ32" t="s">
        <v>2</v>
      </c>
      <c r="AK32">
        <v>2.3E-2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 t="s">
        <v>2</v>
      </c>
      <c r="CB32" t="s">
        <v>2</v>
      </c>
      <c r="CC32">
        <v>0.26400000000000001</v>
      </c>
      <c r="CG32" s="9">
        <f t="shared" si="0"/>
        <v>0.53200000000000003</v>
      </c>
      <c r="CH32">
        <f>+AG$82</f>
        <v>3.6309999999999998</v>
      </c>
      <c r="CI32" s="10">
        <f t="shared" si="1"/>
        <v>0.56002624891289232</v>
      </c>
      <c r="CJ32" s="7">
        <f t="shared" si="2"/>
        <v>-0.27408836770495182</v>
      </c>
    </row>
    <row r="33" spans="2:88">
      <c r="B33" t="s">
        <v>33</v>
      </c>
      <c r="C33" t="s">
        <v>2</v>
      </c>
      <c r="D33" t="s">
        <v>2</v>
      </c>
      <c r="E33">
        <v>0</v>
      </c>
      <c r="F33" t="s">
        <v>2</v>
      </c>
      <c r="G33">
        <v>0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>
        <v>0</v>
      </c>
      <c r="X33" t="s">
        <v>2</v>
      </c>
      <c r="Y33" t="s">
        <v>2</v>
      </c>
      <c r="Z33" t="s">
        <v>2</v>
      </c>
      <c r="AA33">
        <v>0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>
        <v>0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>
        <v>4.0000000000000001E-3</v>
      </c>
      <c r="CB33" t="s">
        <v>2</v>
      </c>
      <c r="CC33" t="s">
        <v>2</v>
      </c>
      <c r="CG33" s="9">
        <f t="shared" si="0"/>
        <v>4.0000000000000001E-3</v>
      </c>
      <c r="CH33">
        <f>+AH$82</f>
        <v>3.4000000000000002E-2</v>
      </c>
      <c r="CI33" s="10">
        <f t="shared" si="1"/>
        <v>-1.4685210829577449</v>
      </c>
      <c r="CJ33" s="7">
        <f t="shared" si="2"/>
        <v>-2.3979400086720375</v>
      </c>
    </row>
    <row r="34" spans="2:88">
      <c r="B34" t="s">
        <v>34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>
        <v>2E-3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>
        <v>0</v>
      </c>
      <c r="P34" t="s">
        <v>2</v>
      </c>
      <c r="Q34" t="s">
        <v>2</v>
      </c>
      <c r="R34" t="s">
        <v>2</v>
      </c>
      <c r="S34" t="s">
        <v>2</v>
      </c>
      <c r="T34">
        <v>0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>
        <v>0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>
        <v>4.0000000000000001E-3</v>
      </c>
      <c r="CG34" s="9">
        <f t="shared" si="0"/>
        <v>6.0000000000000001E-3</v>
      </c>
      <c r="CH34">
        <f>+AI$82</f>
        <v>5.2999999999999999E-2</v>
      </c>
      <c r="CI34" s="10">
        <f t="shared" si="1"/>
        <v>-1.2757241303992111</v>
      </c>
      <c r="CJ34" s="7">
        <f t="shared" si="2"/>
        <v>-2.2218487496163561</v>
      </c>
    </row>
    <row r="35" spans="2:88">
      <c r="B35" t="s">
        <v>35</v>
      </c>
      <c r="C35">
        <v>0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1E-3</v>
      </c>
      <c r="J35" t="s">
        <v>2</v>
      </c>
      <c r="K35">
        <v>4.0000000000000001E-3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>
        <v>0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>
        <v>0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>
        <v>1E-3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0.01</v>
      </c>
      <c r="CG35" s="9">
        <f t="shared" si="0"/>
        <v>1.6E-2</v>
      </c>
      <c r="CH35">
        <f>+AJ$82</f>
        <v>7.9000000000000001E-2</v>
      </c>
      <c r="CI35" s="10">
        <f t="shared" si="1"/>
        <v>-1.1023729087095586</v>
      </c>
      <c r="CJ35" s="7">
        <f t="shared" si="2"/>
        <v>-1.7958800173440752</v>
      </c>
    </row>
    <row r="36" spans="2:88">
      <c r="B36" t="s">
        <v>85</v>
      </c>
      <c r="C36" t="s">
        <v>2</v>
      </c>
      <c r="D36">
        <v>4.0000000000000001E-3</v>
      </c>
      <c r="E36" t="s">
        <v>2</v>
      </c>
      <c r="F36" t="s">
        <v>2</v>
      </c>
      <c r="G36">
        <v>2E-3</v>
      </c>
      <c r="H36" t="s">
        <v>2</v>
      </c>
      <c r="I36">
        <v>4.0000000000000001E-3</v>
      </c>
      <c r="J36" t="s">
        <v>2</v>
      </c>
      <c r="K36">
        <v>0.14699999999999999</v>
      </c>
      <c r="L36" t="s">
        <v>2</v>
      </c>
      <c r="M36">
        <v>1E-3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1E-3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>
        <v>2.1000000000000001E-2</v>
      </c>
      <c r="AH36" t="s">
        <v>2</v>
      </c>
      <c r="AI36" t="s">
        <v>2</v>
      </c>
      <c r="AJ36" t="s">
        <v>2</v>
      </c>
      <c r="AK36">
        <v>8.0000000000000002E-3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 t="s">
        <v>2</v>
      </c>
      <c r="CG36" s="9">
        <f t="shared" si="0"/>
        <v>0.188</v>
      </c>
      <c r="CH36">
        <f>+AK$82</f>
        <v>0.91600000000000004</v>
      </c>
      <c r="CI36" s="10">
        <f t="shared" si="1"/>
        <v>-3.8104526332149599E-2</v>
      </c>
      <c r="CJ36" s="7">
        <f t="shared" si="2"/>
        <v>-0.72584215073632019</v>
      </c>
    </row>
    <row r="37" spans="2:88">
      <c r="B37" t="s">
        <v>37</v>
      </c>
      <c r="C37" t="s">
        <v>2</v>
      </c>
      <c r="D37" t="s">
        <v>2</v>
      </c>
      <c r="E37" t="s">
        <v>2</v>
      </c>
      <c r="F37" t="s">
        <v>2</v>
      </c>
      <c r="G37">
        <v>1E-3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>
        <v>0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>
        <v>0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1.2999999999999999E-2</v>
      </c>
      <c r="CG37" s="9">
        <f t="shared" si="0"/>
        <v>1.3999999999999999E-2</v>
      </c>
      <c r="CH37">
        <f>+AL$82</f>
        <v>8.2000000000000003E-2</v>
      </c>
      <c r="CI37" s="10">
        <f t="shared" si="1"/>
        <v>-1.0861861476162833</v>
      </c>
      <c r="CJ37" s="7">
        <f t="shared" si="2"/>
        <v>-1.853871964321762</v>
      </c>
    </row>
    <row r="38" spans="2:88">
      <c r="B38" t="s">
        <v>38</v>
      </c>
      <c r="C38" t="s">
        <v>2</v>
      </c>
      <c r="D38" t="s">
        <v>2</v>
      </c>
      <c r="E38">
        <v>0</v>
      </c>
      <c r="F38">
        <v>0</v>
      </c>
      <c r="G38">
        <v>0</v>
      </c>
      <c r="H38" t="s">
        <v>2</v>
      </c>
      <c r="I38" t="s">
        <v>2</v>
      </c>
      <c r="J38" t="s">
        <v>2</v>
      </c>
      <c r="K38" t="s">
        <v>2</v>
      </c>
      <c r="L38">
        <v>0</v>
      </c>
      <c r="M38" t="s">
        <v>2</v>
      </c>
      <c r="N38">
        <v>0</v>
      </c>
      <c r="O38" t="s">
        <v>2</v>
      </c>
      <c r="P38">
        <v>0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>
        <v>0</v>
      </c>
      <c r="X38" t="s">
        <v>2</v>
      </c>
      <c r="Y38" t="s">
        <v>2</v>
      </c>
      <c r="Z38" t="s">
        <v>2</v>
      </c>
      <c r="AA38">
        <v>0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>
        <v>0</v>
      </c>
      <c r="AN38">
        <v>0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 t="s">
        <v>2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>
        <v>0</v>
      </c>
      <c r="CB38" t="s">
        <v>2</v>
      </c>
      <c r="CC38" t="s">
        <v>2</v>
      </c>
      <c r="CG38" s="9">
        <f t="shared" si="0"/>
        <v>0</v>
      </c>
      <c r="CH38">
        <f>+AM$82</f>
        <v>0</v>
      </c>
      <c r="CI38" s="10" t="e">
        <f t="shared" si="1"/>
        <v>#NUM!</v>
      </c>
      <c r="CJ38" s="7" t="e">
        <f t="shared" si="2"/>
        <v>#NUM!</v>
      </c>
    </row>
    <row r="39" spans="2:88">
      <c r="B39" t="s">
        <v>39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>
        <v>0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  <c r="AN39" t="s">
        <v>2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>
        <v>0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1E-3</v>
      </c>
      <c r="CB39" t="s">
        <v>2</v>
      </c>
      <c r="CC39" t="s">
        <v>2</v>
      </c>
      <c r="CG39" s="9">
        <f t="shared" si="0"/>
        <v>1E-3</v>
      </c>
      <c r="CH39">
        <f>+AN$82</f>
        <v>6.0000000000000001E-3</v>
      </c>
      <c r="CI39" s="10">
        <f t="shared" si="1"/>
        <v>-2.2218487496163561</v>
      </c>
      <c r="CJ39" s="7">
        <f t="shared" si="2"/>
        <v>-3</v>
      </c>
    </row>
    <row r="40" spans="2:88">
      <c r="B40" t="s">
        <v>40</v>
      </c>
      <c r="C40" t="s">
        <v>2</v>
      </c>
      <c r="D40" t="s">
        <v>2</v>
      </c>
      <c r="E40">
        <v>2E-3</v>
      </c>
      <c r="F40" t="s">
        <v>2</v>
      </c>
      <c r="G40">
        <v>0</v>
      </c>
      <c r="H40">
        <v>1E-3</v>
      </c>
      <c r="I40">
        <v>1E-3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>
        <v>0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>
        <v>1E-3</v>
      </c>
      <c r="AU40" t="s">
        <v>2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 t="s">
        <v>2</v>
      </c>
      <c r="CB40" t="s">
        <v>2</v>
      </c>
      <c r="CC40">
        <v>1.4999999999999999E-2</v>
      </c>
      <c r="CG40" s="9">
        <f t="shared" si="0"/>
        <v>0.02</v>
      </c>
      <c r="CH40">
        <f>+AO$82</f>
        <v>0.13300000000000001</v>
      </c>
      <c r="CI40" s="10">
        <f t="shared" si="1"/>
        <v>-0.87614835903291421</v>
      </c>
      <c r="CJ40" s="7">
        <f t="shared" si="2"/>
        <v>-1.6989700043360187</v>
      </c>
    </row>
    <row r="41" spans="2:88">
      <c r="B41" t="s">
        <v>41</v>
      </c>
      <c r="C41">
        <v>8.0000000000000002E-3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>
        <v>1.0999999999999999E-2</v>
      </c>
      <c r="J41" t="s">
        <v>2</v>
      </c>
      <c r="K41" t="s">
        <v>2</v>
      </c>
      <c r="L41" t="s">
        <v>2</v>
      </c>
      <c r="M41">
        <v>2E-3</v>
      </c>
      <c r="N41" t="s">
        <v>2</v>
      </c>
      <c r="O41">
        <v>0.01</v>
      </c>
      <c r="P41" t="s">
        <v>2</v>
      </c>
      <c r="Q41">
        <v>2.8000000000000001E-2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>
        <v>0.01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0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0.40899999999999997</v>
      </c>
      <c r="CG41" s="9">
        <f t="shared" si="0"/>
        <v>0.47799999999999998</v>
      </c>
      <c r="CH41">
        <f>+AP$82</f>
        <v>3.9809999999999999</v>
      </c>
      <c r="CI41" s="10">
        <f t="shared" si="1"/>
        <v>0.59999217758409795</v>
      </c>
      <c r="CJ41" s="7">
        <f t="shared" si="2"/>
        <v>-0.32057210338788111</v>
      </c>
    </row>
    <row r="42" spans="2:88">
      <c r="B42" t="s">
        <v>42</v>
      </c>
      <c r="C42" t="s">
        <v>2</v>
      </c>
      <c r="D42" t="s">
        <v>2</v>
      </c>
      <c r="E42">
        <v>3.0000000000000001E-3</v>
      </c>
      <c r="F42" t="s">
        <v>2</v>
      </c>
      <c r="G42">
        <v>1E-3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>
        <v>4.0000000000000001E-3</v>
      </c>
      <c r="R42" t="s">
        <v>2</v>
      </c>
      <c r="S42">
        <v>3.0000000000000001E-3</v>
      </c>
      <c r="T42" t="s">
        <v>2</v>
      </c>
      <c r="U42" t="s">
        <v>2</v>
      </c>
      <c r="V42">
        <v>0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7.0000000000000001E-3</v>
      </c>
      <c r="AD42" t="s">
        <v>2</v>
      </c>
      <c r="AE42">
        <v>1.2E-2</v>
      </c>
      <c r="AF42" t="s">
        <v>2</v>
      </c>
      <c r="AG42">
        <v>2.4E-2</v>
      </c>
      <c r="AH42" t="s">
        <v>2</v>
      </c>
      <c r="AI42">
        <v>3.0000000000000001E-3</v>
      </c>
      <c r="AJ42" t="s">
        <v>2</v>
      </c>
      <c r="AK42">
        <v>6.0000000000000001E-3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>
        <v>2.1999999999999999E-2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6.6000000000000003E-2</v>
      </c>
      <c r="CG42" s="9">
        <f t="shared" si="0"/>
        <v>0.151</v>
      </c>
      <c r="CH42">
        <f>+AQ$82</f>
        <v>1.2350000000000001</v>
      </c>
      <c r="CI42" s="10">
        <f t="shared" si="1"/>
        <v>9.1666957595684564E-2</v>
      </c>
      <c r="CJ42" s="7">
        <f t="shared" si="2"/>
        <v>-0.82102305270683062</v>
      </c>
    </row>
    <row r="43" spans="2:88">
      <c r="B43" t="s">
        <v>43</v>
      </c>
      <c r="C43">
        <v>1E-3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1E-3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 t="s">
        <v>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7.0000000000000001E-3</v>
      </c>
      <c r="CG43" s="9">
        <f t="shared" si="0"/>
        <v>9.0000000000000011E-3</v>
      </c>
      <c r="CH43">
        <f>+AR$82</f>
        <v>5.2999999999999999E-2</v>
      </c>
      <c r="CI43" s="10">
        <f t="shared" si="1"/>
        <v>-1.2757241303992111</v>
      </c>
      <c r="CJ43" s="7">
        <f t="shared" si="2"/>
        <v>-2.0457574905606752</v>
      </c>
    </row>
    <row r="44" spans="2:88">
      <c r="B44" t="s">
        <v>44</v>
      </c>
      <c r="C44" t="s">
        <v>2</v>
      </c>
      <c r="D44" t="s">
        <v>2</v>
      </c>
      <c r="E44">
        <v>0.01</v>
      </c>
      <c r="F44" t="s">
        <v>2</v>
      </c>
      <c r="G44">
        <v>2E-3</v>
      </c>
      <c r="H44" t="s">
        <v>2</v>
      </c>
      <c r="I44">
        <v>6.0000000000000001E-3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>
        <v>8.9999999999999993E-3</v>
      </c>
      <c r="P44" t="s">
        <v>2</v>
      </c>
      <c r="Q44" t="s">
        <v>2</v>
      </c>
      <c r="R44" t="s">
        <v>2</v>
      </c>
      <c r="S44">
        <v>2.5000000000000001E-2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>
        <v>2.3E-2</v>
      </c>
      <c r="AD44" t="s">
        <v>2</v>
      </c>
      <c r="AE44">
        <v>5.0000000000000001E-3</v>
      </c>
      <c r="AF44" t="s">
        <v>2</v>
      </c>
      <c r="AG44">
        <v>4.1000000000000002E-2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>
        <v>3.0000000000000001E-3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0.26100000000000001</v>
      </c>
      <c r="CG44" s="9">
        <f t="shared" si="0"/>
        <v>0.38500000000000001</v>
      </c>
      <c r="CH44">
        <f>+AS$82</f>
        <v>2.8530000000000002</v>
      </c>
      <c r="CI44" s="10">
        <f t="shared" si="1"/>
        <v>0.45530177165707642</v>
      </c>
      <c r="CJ44" s="7">
        <f t="shared" si="2"/>
        <v>-0.4145392704914993</v>
      </c>
    </row>
    <row r="45" spans="2:88">
      <c r="B45" t="s">
        <v>45</v>
      </c>
      <c r="C45">
        <v>5.1999999999999998E-2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0.23300000000000001</v>
      </c>
      <c r="CG45" s="9">
        <f t="shared" si="0"/>
        <v>0.28500000000000003</v>
      </c>
      <c r="CH45">
        <f>+AT$82</f>
        <v>1.111</v>
      </c>
      <c r="CI45" s="10">
        <f t="shared" si="1"/>
        <v>4.5714058940867608E-2</v>
      </c>
      <c r="CJ45" s="7">
        <f t="shared" si="2"/>
        <v>-0.54515513999148979</v>
      </c>
    </row>
    <row r="46" spans="2:88">
      <c r="B46" t="s">
        <v>46</v>
      </c>
      <c r="C46" t="s">
        <v>2</v>
      </c>
      <c r="D46" t="s">
        <v>2</v>
      </c>
      <c r="E46">
        <v>2E-3</v>
      </c>
      <c r="F46" t="s">
        <v>2</v>
      </c>
      <c r="G46">
        <v>0</v>
      </c>
      <c r="H46" t="s">
        <v>2</v>
      </c>
      <c r="I46" t="s">
        <v>2</v>
      </c>
      <c r="J46" t="s">
        <v>2</v>
      </c>
      <c r="K46" t="s">
        <v>2</v>
      </c>
      <c r="L46">
        <v>0</v>
      </c>
      <c r="M46" t="s">
        <v>2</v>
      </c>
      <c r="N46" t="s">
        <v>2</v>
      </c>
      <c r="O46" t="s">
        <v>2</v>
      </c>
      <c r="P46">
        <v>0</v>
      </c>
      <c r="Q46" t="s">
        <v>2</v>
      </c>
      <c r="R46" t="s">
        <v>2</v>
      </c>
      <c r="S46" t="s">
        <v>2</v>
      </c>
      <c r="T46" t="s">
        <v>2</v>
      </c>
      <c r="U46">
        <v>0</v>
      </c>
      <c r="V46" t="s">
        <v>2</v>
      </c>
      <c r="W46">
        <v>0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>
        <v>0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>
        <v>3.0000000000000001E-3</v>
      </c>
      <c r="CB46" t="s">
        <v>2</v>
      </c>
      <c r="CC46" t="s">
        <v>2</v>
      </c>
      <c r="CG46" s="9">
        <f t="shared" si="0"/>
        <v>5.0000000000000001E-3</v>
      </c>
      <c r="CH46">
        <f>+AU$82</f>
        <v>3.7999999999999999E-2</v>
      </c>
      <c r="CI46" s="10">
        <f t="shared" si="1"/>
        <v>-1.4202164033831899</v>
      </c>
      <c r="CJ46" s="7">
        <f t="shared" si="2"/>
        <v>-2.3010299956639813</v>
      </c>
    </row>
    <row r="47" spans="2:88">
      <c r="B47" t="s">
        <v>47</v>
      </c>
      <c r="C47">
        <v>0</v>
      </c>
      <c r="D47">
        <v>0</v>
      </c>
      <c r="E47">
        <v>0</v>
      </c>
      <c r="F47" t="s">
        <v>2</v>
      </c>
      <c r="G47">
        <v>0</v>
      </c>
      <c r="H47">
        <v>0</v>
      </c>
      <c r="I47" t="s">
        <v>2</v>
      </c>
      <c r="J47" t="s">
        <v>2</v>
      </c>
      <c r="K47">
        <v>5.0000000000000001E-3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>
        <v>0</v>
      </c>
      <c r="S47">
        <v>0</v>
      </c>
      <c r="T47" t="s">
        <v>2</v>
      </c>
      <c r="U47" t="s">
        <v>2</v>
      </c>
      <c r="V47">
        <v>0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>
        <v>0</v>
      </c>
      <c r="AD47" t="s">
        <v>2</v>
      </c>
      <c r="AE47">
        <v>0</v>
      </c>
      <c r="AF47" t="s">
        <v>2</v>
      </c>
      <c r="AG47">
        <v>0</v>
      </c>
      <c r="AH47" t="s">
        <v>2</v>
      </c>
      <c r="AI47" t="s">
        <v>2</v>
      </c>
      <c r="AJ47" t="s">
        <v>2</v>
      </c>
      <c r="AK47">
        <v>0</v>
      </c>
      <c r="AL47">
        <v>0</v>
      </c>
      <c r="AM47" t="s">
        <v>2</v>
      </c>
      <c r="AN47" t="s">
        <v>2</v>
      </c>
      <c r="AO47" t="s">
        <v>2</v>
      </c>
      <c r="AP47" t="s">
        <v>2</v>
      </c>
      <c r="AQ47">
        <v>0</v>
      </c>
      <c r="AR47" t="s">
        <v>2</v>
      </c>
      <c r="AS47" t="s">
        <v>2</v>
      </c>
      <c r="AT47" t="s">
        <v>2</v>
      </c>
      <c r="AU47" t="s">
        <v>2</v>
      </c>
      <c r="AV47">
        <v>0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>
        <v>0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 t="s">
        <v>2</v>
      </c>
      <c r="CB47" t="s">
        <v>2</v>
      </c>
      <c r="CC47" t="s">
        <v>2</v>
      </c>
      <c r="CG47" s="9">
        <f t="shared" si="0"/>
        <v>5.0000000000000001E-3</v>
      </c>
      <c r="CH47">
        <f>+AV$82</f>
        <v>1.0999999999999999E-2</v>
      </c>
      <c r="CI47" s="10">
        <f t="shared" si="1"/>
        <v>-1.9586073148417751</v>
      </c>
      <c r="CJ47" s="7">
        <f t="shared" si="2"/>
        <v>-2.3010299956639813</v>
      </c>
    </row>
    <row r="48" spans="2:88">
      <c r="B48" t="s">
        <v>48</v>
      </c>
      <c r="C48" t="s">
        <v>2</v>
      </c>
      <c r="D48" t="s">
        <v>2</v>
      </c>
      <c r="E48">
        <v>1E-3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>
        <v>0</v>
      </c>
      <c r="O48" t="s">
        <v>2</v>
      </c>
      <c r="P48">
        <v>0</v>
      </c>
      <c r="Q48" t="s">
        <v>2</v>
      </c>
      <c r="R48" t="s">
        <v>2</v>
      </c>
      <c r="S48" t="s">
        <v>2</v>
      </c>
      <c r="T48" t="s">
        <v>2</v>
      </c>
      <c r="U48">
        <v>0</v>
      </c>
      <c r="V48" t="s">
        <v>2</v>
      </c>
      <c r="W48">
        <v>0</v>
      </c>
      <c r="X48" t="s">
        <v>2</v>
      </c>
      <c r="Y48" t="s">
        <v>2</v>
      </c>
      <c r="Z48" t="s">
        <v>2</v>
      </c>
      <c r="AA48">
        <v>0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 t="s">
        <v>2</v>
      </c>
      <c r="AQ48" t="s">
        <v>2</v>
      </c>
      <c r="AR48" t="s">
        <v>2</v>
      </c>
      <c r="AS48" t="s">
        <v>2</v>
      </c>
      <c r="AT48" t="s">
        <v>2</v>
      </c>
      <c r="AU48" t="s">
        <v>2</v>
      </c>
      <c r="AV48" t="s">
        <v>2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 t="s">
        <v>2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>
        <v>5.0000000000000001E-3</v>
      </c>
      <c r="CB48" t="s">
        <v>2</v>
      </c>
      <c r="CC48" t="s">
        <v>2</v>
      </c>
      <c r="CG48" s="9">
        <f t="shared" si="0"/>
        <v>6.0000000000000001E-3</v>
      </c>
      <c r="CH48">
        <f>+AW$82</f>
        <v>5.3999999999999999E-2</v>
      </c>
      <c r="CI48" s="10">
        <f t="shared" si="1"/>
        <v>-1.2676062401770316</v>
      </c>
      <c r="CJ48" s="7">
        <f t="shared" si="2"/>
        <v>-2.2218487496163561</v>
      </c>
    </row>
    <row r="49" spans="2:88">
      <c r="B49" t="s">
        <v>49</v>
      </c>
      <c r="C49" t="s">
        <v>2</v>
      </c>
      <c r="D49" t="s">
        <v>2</v>
      </c>
      <c r="E49">
        <v>1E-3</v>
      </c>
      <c r="F49" t="s">
        <v>2</v>
      </c>
      <c r="G49" t="s">
        <v>2</v>
      </c>
      <c r="H49" t="s">
        <v>2</v>
      </c>
      <c r="I49" t="s">
        <v>2</v>
      </c>
      <c r="J49">
        <v>0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>
        <v>1E-3</v>
      </c>
      <c r="AU49">
        <v>0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7.0000000000000001E-3</v>
      </c>
      <c r="CB49" t="s">
        <v>2</v>
      </c>
      <c r="CC49" t="s">
        <v>2</v>
      </c>
      <c r="CG49" s="9">
        <f t="shared" si="0"/>
        <v>9.0000000000000011E-3</v>
      </c>
      <c r="CH49">
        <f>+AX$82</f>
        <v>4.8000000000000001E-2</v>
      </c>
      <c r="CI49" s="10">
        <f t="shared" si="1"/>
        <v>-1.3187587626244128</v>
      </c>
      <c r="CJ49" s="7">
        <f t="shared" si="2"/>
        <v>-2.0457574905606752</v>
      </c>
    </row>
    <row r="50" spans="2:88">
      <c r="B50" t="s">
        <v>50</v>
      </c>
      <c r="C50" t="s">
        <v>2</v>
      </c>
      <c r="D50" t="s">
        <v>2</v>
      </c>
      <c r="E50" t="s">
        <v>2</v>
      </c>
      <c r="F50">
        <v>0</v>
      </c>
      <c r="G50" t="s">
        <v>2</v>
      </c>
      <c r="H50" t="s">
        <v>2</v>
      </c>
      <c r="I50" t="s">
        <v>2</v>
      </c>
      <c r="J50">
        <v>0</v>
      </c>
      <c r="K50" t="s">
        <v>2</v>
      </c>
      <c r="L50">
        <v>0</v>
      </c>
      <c r="M50" t="s">
        <v>2</v>
      </c>
      <c r="N50">
        <v>0</v>
      </c>
      <c r="O50" t="s">
        <v>2</v>
      </c>
      <c r="P50">
        <v>0</v>
      </c>
      <c r="Q50" t="s">
        <v>2</v>
      </c>
      <c r="R50" t="s">
        <v>2</v>
      </c>
      <c r="S50" t="s">
        <v>2</v>
      </c>
      <c r="T50" t="s">
        <v>2</v>
      </c>
      <c r="U50">
        <v>0</v>
      </c>
      <c r="V50" t="s">
        <v>2</v>
      </c>
      <c r="W50">
        <v>0</v>
      </c>
      <c r="X50" t="s">
        <v>2</v>
      </c>
      <c r="Y50" t="s">
        <v>2</v>
      </c>
      <c r="Z50" t="s">
        <v>2</v>
      </c>
      <c r="AA50">
        <v>0</v>
      </c>
      <c r="AB50">
        <v>0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>
        <v>0</v>
      </c>
      <c r="AN50">
        <v>0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0</v>
      </c>
      <c r="AU50">
        <v>0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 t="s">
        <v>2</v>
      </c>
      <c r="CB50" t="s">
        <v>2</v>
      </c>
      <c r="CC50" t="s">
        <v>2</v>
      </c>
      <c r="CG50" s="9">
        <f t="shared" si="0"/>
        <v>0</v>
      </c>
      <c r="CH50">
        <f>+AY$82</f>
        <v>4.0000000000000001E-3</v>
      </c>
      <c r="CI50" s="10"/>
      <c r="CJ50" s="7"/>
    </row>
    <row r="51" spans="2:88">
      <c r="B51" t="s">
        <v>51</v>
      </c>
      <c r="C51" t="s">
        <v>2</v>
      </c>
      <c r="D51" t="s">
        <v>2</v>
      </c>
      <c r="E51" t="s">
        <v>2</v>
      </c>
      <c r="F51">
        <v>0</v>
      </c>
      <c r="G51" t="s">
        <v>2</v>
      </c>
      <c r="H51" t="s">
        <v>2</v>
      </c>
      <c r="I51" t="s">
        <v>2</v>
      </c>
      <c r="J51">
        <v>0</v>
      </c>
      <c r="K51" t="s">
        <v>2</v>
      </c>
      <c r="L51">
        <v>0</v>
      </c>
      <c r="M51" t="s">
        <v>2</v>
      </c>
      <c r="N51">
        <v>0</v>
      </c>
      <c r="O51" t="s">
        <v>2</v>
      </c>
      <c r="P51">
        <v>0</v>
      </c>
      <c r="Q51" t="s">
        <v>2</v>
      </c>
      <c r="R51" t="s">
        <v>2</v>
      </c>
      <c r="S51" t="s">
        <v>2</v>
      </c>
      <c r="T51" t="s">
        <v>2</v>
      </c>
      <c r="U51">
        <v>0</v>
      </c>
      <c r="V51" t="s">
        <v>2</v>
      </c>
      <c r="W51">
        <v>0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>
        <v>0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0</v>
      </c>
      <c r="AU51">
        <v>0</v>
      </c>
      <c r="AV51" t="s">
        <v>2</v>
      </c>
      <c r="AW51" t="s">
        <v>2</v>
      </c>
      <c r="AX51" t="s">
        <v>2</v>
      </c>
      <c r="AY51">
        <v>0</v>
      </c>
      <c r="AZ51">
        <v>0</v>
      </c>
      <c r="BA51">
        <v>0</v>
      </c>
      <c r="BB51">
        <v>0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 t="s">
        <v>2</v>
      </c>
      <c r="CB51" t="s">
        <v>2</v>
      </c>
      <c r="CC51" t="s">
        <v>2</v>
      </c>
      <c r="CG51" s="9">
        <f t="shared" si="0"/>
        <v>0</v>
      </c>
      <c r="CH51">
        <f>+AZ$82</f>
        <v>0</v>
      </c>
      <c r="CI51" s="10" t="e">
        <f t="shared" si="1"/>
        <v>#NUM!</v>
      </c>
      <c r="CJ51" s="7" t="e">
        <f t="shared" si="2"/>
        <v>#NUM!</v>
      </c>
    </row>
    <row r="52" spans="2:88">
      <c r="B52" t="s">
        <v>52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0</v>
      </c>
      <c r="K52" t="s">
        <v>2</v>
      </c>
      <c r="L52">
        <v>0</v>
      </c>
      <c r="M52" t="s">
        <v>2</v>
      </c>
      <c r="N52">
        <v>0</v>
      </c>
      <c r="O52" t="s">
        <v>2</v>
      </c>
      <c r="P52">
        <v>0</v>
      </c>
      <c r="Q52" t="s">
        <v>2</v>
      </c>
      <c r="R52" t="s">
        <v>2</v>
      </c>
      <c r="S52" t="s">
        <v>2</v>
      </c>
      <c r="T52" t="s">
        <v>2</v>
      </c>
      <c r="U52">
        <v>0</v>
      </c>
      <c r="V52" t="s">
        <v>2</v>
      </c>
      <c r="W52">
        <v>0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0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0</v>
      </c>
      <c r="AU52">
        <v>0</v>
      </c>
      <c r="AV52" t="s">
        <v>2</v>
      </c>
      <c r="AW52" t="s">
        <v>2</v>
      </c>
      <c r="AX52" t="s">
        <v>2</v>
      </c>
      <c r="AY52">
        <v>0</v>
      </c>
      <c r="AZ52">
        <v>0</v>
      </c>
      <c r="BA52">
        <v>0</v>
      </c>
      <c r="BB52">
        <v>0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 t="s">
        <v>2</v>
      </c>
      <c r="CB52" t="s">
        <v>2</v>
      </c>
      <c r="CC52" t="s">
        <v>2</v>
      </c>
      <c r="CG52" s="9">
        <f t="shared" si="0"/>
        <v>0</v>
      </c>
      <c r="CH52">
        <f>+BA$82</f>
        <v>0</v>
      </c>
      <c r="CI52" s="10" t="e">
        <f t="shared" si="1"/>
        <v>#NUM!</v>
      </c>
      <c r="CJ52" s="7" t="e">
        <f t="shared" si="2"/>
        <v>#NUM!</v>
      </c>
    </row>
    <row r="53" spans="2:88">
      <c r="B53" t="s">
        <v>53</v>
      </c>
      <c r="C53" t="s">
        <v>2</v>
      </c>
      <c r="D53" t="s">
        <v>2</v>
      </c>
      <c r="E53" t="s">
        <v>2</v>
      </c>
      <c r="F53">
        <v>1E-3</v>
      </c>
      <c r="G53" t="s">
        <v>2</v>
      </c>
      <c r="H53" t="s">
        <v>2</v>
      </c>
      <c r="I53" t="s">
        <v>2</v>
      </c>
      <c r="J53">
        <v>0.01</v>
      </c>
      <c r="K53" t="s">
        <v>2</v>
      </c>
      <c r="L53">
        <v>4.0000000000000001E-3</v>
      </c>
      <c r="M53" t="s">
        <v>2</v>
      </c>
      <c r="N53">
        <v>0</v>
      </c>
      <c r="O53" t="s">
        <v>2</v>
      </c>
      <c r="P53">
        <v>0.02</v>
      </c>
      <c r="Q53" t="s">
        <v>2</v>
      </c>
      <c r="R53" t="s">
        <v>2</v>
      </c>
      <c r="S53" t="s">
        <v>2</v>
      </c>
      <c r="T53" t="s">
        <v>2</v>
      </c>
      <c r="U53">
        <v>5.0000000000000001E-3</v>
      </c>
      <c r="V53" t="s">
        <v>2</v>
      </c>
      <c r="W53">
        <v>0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1.2999999999999999E-2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8.3000000000000004E-2</v>
      </c>
      <c r="AU53">
        <v>1E-3</v>
      </c>
      <c r="AV53" t="s">
        <v>2</v>
      </c>
      <c r="AW53" t="s">
        <v>2</v>
      </c>
      <c r="AX53" t="s">
        <v>2</v>
      </c>
      <c r="AY53">
        <v>0</v>
      </c>
      <c r="AZ53">
        <v>0</v>
      </c>
      <c r="BA53">
        <v>0</v>
      </c>
      <c r="BB53">
        <v>3.9E-2</v>
      </c>
      <c r="BC53" t="s">
        <v>2</v>
      </c>
      <c r="BD53">
        <v>5.0000000000000001E-3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 t="s">
        <v>2</v>
      </c>
      <c r="CB53" t="s">
        <v>2</v>
      </c>
      <c r="CC53" t="s">
        <v>2</v>
      </c>
      <c r="CG53" s="9">
        <f t="shared" si="0"/>
        <v>0.18100000000000002</v>
      </c>
      <c r="CH53">
        <f>+BB$82</f>
        <v>0.80800000000000005</v>
      </c>
      <c r="CI53" s="10">
        <f t="shared" si="1"/>
        <v>-9.2588639225413813E-2</v>
      </c>
      <c r="CJ53" s="7">
        <f t="shared" si="2"/>
        <v>-0.74232142513081545</v>
      </c>
    </row>
    <row r="54" spans="2:88">
      <c r="B54" t="s">
        <v>54</v>
      </c>
      <c r="C54" t="s">
        <v>2</v>
      </c>
      <c r="D54" t="s">
        <v>2</v>
      </c>
      <c r="E54">
        <v>1E-3</v>
      </c>
      <c r="F54" t="s">
        <v>2</v>
      </c>
      <c r="G54" t="s">
        <v>2</v>
      </c>
      <c r="H54" t="s">
        <v>2</v>
      </c>
      <c r="I54">
        <v>0</v>
      </c>
      <c r="J54" t="s">
        <v>2</v>
      </c>
      <c r="K54" t="s">
        <v>2</v>
      </c>
      <c r="L54" t="s">
        <v>2</v>
      </c>
      <c r="M54">
        <v>0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>
        <v>0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>
        <v>0</v>
      </c>
      <c r="AD54" t="s">
        <v>2</v>
      </c>
      <c r="AE54" t="s">
        <v>2</v>
      </c>
      <c r="AF54" t="s">
        <v>2</v>
      </c>
      <c r="AG54">
        <v>0</v>
      </c>
      <c r="AH54" t="s">
        <v>2</v>
      </c>
      <c r="AI54" t="s">
        <v>2</v>
      </c>
      <c r="AJ54" t="s">
        <v>2</v>
      </c>
      <c r="AK54">
        <v>0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 t="s">
        <v>2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 t="s">
        <v>2</v>
      </c>
      <c r="CB54" t="s">
        <v>2</v>
      </c>
      <c r="CC54" t="s">
        <v>2</v>
      </c>
      <c r="CG54" s="9">
        <f t="shared" si="0"/>
        <v>1E-3</v>
      </c>
      <c r="CH54">
        <f>+BC$82</f>
        <v>2.1000000000000001E-2</v>
      </c>
      <c r="CI54" s="10">
        <f t="shared" si="1"/>
        <v>-1.6777807052660807</v>
      </c>
      <c r="CJ54" s="7">
        <f t="shared" si="2"/>
        <v>-3</v>
      </c>
    </row>
    <row r="55" spans="2:88">
      <c r="B55" t="s">
        <v>55</v>
      </c>
      <c r="C55" t="s">
        <v>2</v>
      </c>
      <c r="D55" t="s">
        <v>2</v>
      </c>
      <c r="E55">
        <v>1E-3</v>
      </c>
      <c r="F55">
        <v>0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>
        <v>0</v>
      </c>
      <c r="V55" t="s">
        <v>2</v>
      </c>
      <c r="W55" t="s">
        <v>2</v>
      </c>
      <c r="X55" t="s">
        <v>2</v>
      </c>
      <c r="Y55">
        <v>1.6E-2</v>
      </c>
      <c r="Z55" t="s">
        <v>2</v>
      </c>
      <c r="AA55">
        <v>0</v>
      </c>
      <c r="AB55" t="s">
        <v>2</v>
      </c>
      <c r="AC55" t="s">
        <v>2</v>
      </c>
      <c r="AD55" t="s">
        <v>2</v>
      </c>
      <c r="AE55" t="s">
        <v>2</v>
      </c>
      <c r="AF55">
        <v>1E-3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>
        <v>5.0000000000000001E-3</v>
      </c>
      <c r="AU55">
        <v>0</v>
      </c>
      <c r="AV55" t="s">
        <v>2</v>
      </c>
      <c r="AW55" t="s">
        <v>2</v>
      </c>
      <c r="AX55">
        <v>0</v>
      </c>
      <c r="AY55">
        <v>0</v>
      </c>
      <c r="AZ55" t="s">
        <v>2</v>
      </c>
      <c r="BA55" t="s">
        <v>2</v>
      </c>
      <c r="BB55" t="s">
        <v>2</v>
      </c>
      <c r="BC55" t="s">
        <v>2</v>
      </c>
      <c r="BD55">
        <v>2E-3</v>
      </c>
      <c r="BE55" t="s">
        <v>2</v>
      </c>
      <c r="BF55" t="s">
        <v>2</v>
      </c>
      <c r="BG55" t="s">
        <v>2</v>
      </c>
      <c r="BH55">
        <v>0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>
        <v>1.4999999999999999E-2</v>
      </c>
      <c r="CB55" t="s">
        <v>2</v>
      </c>
      <c r="CC55" t="s">
        <v>2</v>
      </c>
      <c r="CG55" s="9">
        <f t="shared" si="0"/>
        <v>0.04</v>
      </c>
      <c r="CH55">
        <f>+BD$82</f>
        <v>0.48799999999999999</v>
      </c>
      <c r="CI55" s="10">
        <f t="shared" si="1"/>
        <v>-0.31158017799728938</v>
      </c>
      <c r="CJ55" s="7">
        <f t="shared" si="2"/>
        <v>-1.3979400086720375</v>
      </c>
    </row>
    <row r="56" spans="2:88">
      <c r="B56" t="s">
        <v>56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>
        <v>9.6000000000000002E-2</v>
      </c>
      <c r="I56">
        <v>0.125</v>
      </c>
      <c r="J56" t="s">
        <v>2</v>
      </c>
      <c r="K56">
        <v>0.45600000000000002</v>
      </c>
      <c r="L56" t="s">
        <v>2</v>
      </c>
      <c r="M56">
        <v>1E-3</v>
      </c>
      <c r="N56" t="s">
        <v>2</v>
      </c>
      <c r="O56">
        <v>2.5999999999999999E-2</v>
      </c>
      <c r="P56" t="s">
        <v>2</v>
      </c>
      <c r="Q56">
        <v>8.0000000000000002E-3</v>
      </c>
      <c r="R56" t="s">
        <v>2</v>
      </c>
      <c r="S56">
        <v>8.9999999999999993E-3</v>
      </c>
      <c r="T56">
        <v>7.0000000000000001E-3</v>
      </c>
      <c r="U56" t="s">
        <v>2</v>
      </c>
      <c r="V56">
        <v>3.0000000000000001E-3</v>
      </c>
      <c r="W56" t="s">
        <v>2</v>
      </c>
      <c r="X56">
        <v>7.0000000000000007E-2</v>
      </c>
      <c r="Y56" t="s">
        <v>2</v>
      </c>
      <c r="Z56" t="s">
        <v>2</v>
      </c>
      <c r="AA56" t="s">
        <v>2</v>
      </c>
      <c r="AB56" t="s">
        <v>2</v>
      </c>
      <c r="AC56">
        <v>3.6999999999999998E-2</v>
      </c>
      <c r="AD56">
        <v>2.1000000000000001E-2</v>
      </c>
      <c r="AE56">
        <v>0.09</v>
      </c>
      <c r="AF56" t="s">
        <v>2</v>
      </c>
      <c r="AG56">
        <v>7.2999999999999995E-2</v>
      </c>
      <c r="AH56" t="s">
        <v>2</v>
      </c>
      <c r="AI56">
        <v>8.0000000000000002E-3</v>
      </c>
      <c r="AJ56" t="s">
        <v>2</v>
      </c>
      <c r="AK56">
        <v>9.1999999999999998E-2</v>
      </c>
      <c r="AL56" t="s">
        <v>2</v>
      </c>
      <c r="AM56" t="s">
        <v>2</v>
      </c>
      <c r="AN56" t="s">
        <v>2</v>
      </c>
      <c r="AO56">
        <v>8.0000000000000002E-3</v>
      </c>
      <c r="AP56" t="s">
        <v>2</v>
      </c>
      <c r="AQ56">
        <v>2.7E-2</v>
      </c>
      <c r="AR56" t="s">
        <v>2</v>
      </c>
      <c r="AS56">
        <v>4.8000000000000001E-2</v>
      </c>
      <c r="AT56">
        <v>0.13200000000000001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t="s">
        <v>2</v>
      </c>
      <c r="BC56" t="s">
        <v>2</v>
      </c>
      <c r="BD56" t="s">
        <v>2</v>
      </c>
      <c r="BE56">
        <v>0.14199999999999999</v>
      </c>
      <c r="BF56">
        <v>0</v>
      </c>
      <c r="BG56">
        <v>0</v>
      </c>
      <c r="BH56" t="s">
        <v>2</v>
      </c>
      <c r="BI56">
        <v>2.1999999999999999E-2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 t="s">
        <v>2</v>
      </c>
      <c r="CB56" t="s">
        <v>2</v>
      </c>
      <c r="CC56" t="s">
        <v>2</v>
      </c>
      <c r="CG56" s="9">
        <f t="shared" si="0"/>
        <v>1.5010000000000001</v>
      </c>
      <c r="CH56">
        <f>+BE$82</f>
        <v>3.262</v>
      </c>
      <c r="CI56" s="10">
        <f t="shared" si="1"/>
        <v>0.51348395670425695</v>
      </c>
      <c r="CJ56" s="7">
        <f t="shared" si="2"/>
        <v>0.17638069224327041</v>
      </c>
    </row>
    <row r="57" spans="2:88">
      <c r="B57" t="s">
        <v>57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0</v>
      </c>
      <c r="I57">
        <v>0</v>
      </c>
      <c r="J57" t="s">
        <v>2</v>
      </c>
      <c r="K57">
        <v>0</v>
      </c>
      <c r="L57" t="s">
        <v>2</v>
      </c>
      <c r="M57">
        <v>0</v>
      </c>
      <c r="N57" t="s">
        <v>2</v>
      </c>
      <c r="O57">
        <v>0</v>
      </c>
      <c r="P57" t="s">
        <v>2</v>
      </c>
      <c r="Q57">
        <v>0</v>
      </c>
      <c r="R57" t="s">
        <v>2</v>
      </c>
      <c r="S57">
        <v>0</v>
      </c>
      <c r="T57">
        <v>0</v>
      </c>
      <c r="U57" t="s">
        <v>2</v>
      </c>
      <c r="V57">
        <v>0</v>
      </c>
      <c r="W57" t="s">
        <v>2</v>
      </c>
      <c r="X57">
        <v>0</v>
      </c>
      <c r="Y57" t="s">
        <v>2</v>
      </c>
      <c r="Z57" t="s">
        <v>2</v>
      </c>
      <c r="AA57" t="s">
        <v>2</v>
      </c>
      <c r="AB57" t="s">
        <v>2</v>
      </c>
      <c r="AC57">
        <v>0</v>
      </c>
      <c r="AD57">
        <v>0</v>
      </c>
      <c r="AE57">
        <v>0</v>
      </c>
      <c r="AF57" t="s">
        <v>2</v>
      </c>
      <c r="AG57">
        <v>0</v>
      </c>
      <c r="AH57" t="s">
        <v>2</v>
      </c>
      <c r="AI57">
        <v>0</v>
      </c>
      <c r="AJ57" t="s">
        <v>2</v>
      </c>
      <c r="AK57">
        <v>0</v>
      </c>
      <c r="AL57" t="s">
        <v>2</v>
      </c>
      <c r="AM57" t="s">
        <v>2</v>
      </c>
      <c r="AN57" t="s">
        <v>2</v>
      </c>
      <c r="AO57">
        <v>0</v>
      </c>
      <c r="AP57" t="s">
        <v>2</v>
      </c>
      <c r="AQ57">
        <v>0</v>
      </c>
      <c r="AR57" t="s">
        <v>2</v>
      </c>
      <c r="AS57">
        <v>0</v>
      </c>
      <c r="AT57">
        <v>0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0</v>
      </c>
      <c r="BF57">
        <v>0</v>
      </c>
      <c r="BG57">
        <v>0</v>
      </c>
      <c r="BH57" t="s">
        <v>2</v>
      </c>
      <c r="BI57">
        <v>0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 t="s">
        <v>2</v>
      </c>
      <c r="CG57" s="9">
        <f t="shared" si="0"/>
        <v>0</v>
      </c>
      <c r="CH57">
        <f>+BF$82</f>
        <v>4.0000000000000001E-3</v>
      </c>
      <c r="CI57" s="10"/>
      <c r="CJ57" s="7"/>
    </row>
    <row r="58" spans="2:88">
      <c r="B58" t="s">
        <v>58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0</v>
      </c>
      <c r="I58">
        <v>0</v>
      </c>
      <c r="J58" t="s">
        <v>2</v>
      </c>
      <c r="K58">
        <v>0</v>
      </c>
      <c r="L58" t="s">
        <v>2</v>
      </c>
      <c r="M58">
        <v>0</v>
      </c>
      <c r="N58" t="s">
        <v>2</v>
      </c>
      <c r="O58">
        <v>0</v>
      </c>
      <c r="P58" t="s">
        <v>2</v>
      </c>
      <c r="Q58">
        <v>0</v>
      </c>
      <c r="R58" t="s">
        <v>2</v>
      </c>
      <c r="S58">
        <v>0</v>
      </c>
      <c r="T58">
        <v>0</v>
      </c>
      <c r="U58" t="s">
        <v>2</v>
      </c>
      <c r="V58">
        <v>0</v>
      </c>
      <c r="W58" t="s">
        <v>2</v>
      </c>
      <c r="X58">
        <v>0</v>
      </c>
      <c r="Y58" t="s">
        <v>2</v>
      </c>
      <c r="Z58" t="s">
        <v>2</v>
      </c>
      <c r="AA58" t="s">
        <v>2</v>
      </c>
      <c r="AB58" t="s">
        <v>2</v>
      </c>
      <c r="AC58">
        <v>0</v>
      </c>
      <c r="AD58">
        <v>0</v>
      </c>
      <c r="AE58">
        <v>0</v>
      </c>
      <c r="AF58" t="s">
        <v>2</v>
      </c>
      <c r="AG58">
        <v>0</v>
      </c>
      <c r="AH58" t="s">
        <v>2</v>
      </c>
      <c r="AI58">
        <v>0</v>
      </c>
      <c r="AJ58" t="s">
        <v>2</v>
      </c>
      <c r="AK58">
        <v>0</v>
      </c>
      <c r="AL58" t="s">
        <v>2</v>
      </c>
      <c r="AM58" t="s">
        <v>2</v>
      </c>
      <c r="AN58" t="s">
        <v>2</v>
      </c>
      <c r="AO58">
        <v>0</v>
      </c>
      <c r="AP58" t="s">
        <v>2</v>
      </c>
      <c r="AQ58">
        <v>0</v>
      </c>
      <c r="AR58" t="s">
        <v>2</v>
      </c>
      <c r="AS58">
        <v>0</v>
      </c>
      <c r="AT58">
        <v>0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0</v>
      </c>
      <c r="BF58">
        <v>0</v>
      </c>
      <c r="BG58">
        <v>0</v>
      </c>
      <c r="BH58" t="s">
        <v>2</v>
      </c>
      <c r="BI58">
        <v>0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 t="s">
        <v>2</v>
      </c>
      <c r="CG58" s="9">
        <f t="shared" si="0"/>
        <v>0</v>
      </c>
      <c r="CH58">
        <f>+BG$82</f>
        <v>1E-3</v>
      </c>
      <c r="CI58" s="10"/>
      <c r="CJ58" s="7"/>
    </row>
    <row r="59" spans="2:88">
      <c r="B59" t="s">
        <v>59</v>
      </c>
      <c r="C59" t="s">
        <v>2</v>
      </c>
      <c r="D59" t="s">
        <v>2</v>
      </c>
      <c r="E59">
        <v>1E-3</v>
      </c>
      <c r="F59">
        <v>0</v>
      </c>
      <c r="G59">
        <v>0</v>
      </c>
      <c r="H59" t="s">
        <v>2</v>
      </c>
      <c r="I59" t="s">
        <v>2</v>
      </c>
      <c r="J59">
        <v>0</v>
      </c>
      <c r="K59" t="s">
        <v>2</v>
      </c>
      <c r="L59">
        <v>0</v>
      </c>
      <c r="M59" t="s">
        <v>2</v>
      </c>
      <c r="N59">
        <v>0</v>
      </c>
      <c r="O59" t="s">
        <v>2</v>
      </c>
      <c r="P59">
        <v>0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>
        <v>0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>
        <v>0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 t="s">
        <v>2</v>
      </c>
      <c r="BF59" t="s">
        <v>2</v>
      </c>
      <c r="BG59" t="s">
        <v>2</v>
      </c>
      <c r="BH59">
        <v>0</v>
      </c>
      <c r="BI59" t="s">
        <v>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>
        <v>5.0000000000000001E-3</v>
      </c>
      <c r="CB59" t="s">
        <v>2</v>
      </c>
      <c r="CC59" t="s">
        <v>2</v>
      </c>
      <c r="CG59" s="9">
        <f t="shared" si="0"/>
        <v>6.0000000000000001E-3</v>
      </c>
      <c r="CH59">
        <f>+BH$82</f>
        <v>4.8000000000000001E-2</v>
      </c>
      <c r="CI59" s="10">
        <f t="shared" si="1"/>
        <v>-1.3187587626244128</v>
      </c>
      <c r="CJ59" s="7">
        <f t="shared" si="2"/>
        <v>-2.2218487496163561</v>
      </c>
    </row>
    <row r="60" spans="2:88">
      <c r="B60" t="s">
        <v>60</v>
      </c>
      <c r="C60" t="s">
        <v>2</v>
      </c>
      <c r="D60" t="s">
        <v>2</v>
      </c>
      <c r="E60" t="s">
        <v>2</v>
      </c>
      <c r="F60" t="s">
        <v>2</v>
      </c>
      <c r="G60">
        <v>0</v>
      </c>
      <c r="H60">
        <v>4.0000000000000001E-3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>
        <v>8.9999999999999993E-3</v>
      </c>
      <c r="P60" t="s">
        <v>2</v>
      </c>
      <c r="Q60">
        <v>7.2999999999999995E-2</v>
      </c>
      <c r="R60" t="s">
        <v>2</v>
      </c>
      <c r="S60">
        <v>1.7000000000000001E-2</v>
      </c>
      <c r="T60">
        <v>2E-3</v>
      </c>
      <c r="U60" t="s">
        <v>2</v>
      </c>
      <c r="V60">
        <v>1E-3</v>
      </c>
      <c r="W60" t="s">
        <v>2</v>
      </c>
      <c r="X60">
        <v>1.2999999999999999E-2</v>
      </c>
      <c r="Y60" t="s">
        <v>2</v>
      </c>
      <c r="Z60" t="s">
        <v>2</v>
      </c>
      <c r="AA60" t="s">
        <v>2</v>
      </c>
      <c r="AB60" t="s">
        <v>2</v>
      </c>
      <c r="AC60">
        <v>8.0000000000000002E-3</v>
      </c>
      <c r="AD60">
        <v>2.1999999999999999E-2</v>
      </c>
      <c r="AE60">
        <v>1.4E-2</v>
      </c>
      <c r="AF60" t="s">
        <v>2</v>
      </c>
      <c r="AG60" t="s">
        <v>2</v>
      </c>
      <c r="AH60" t="s">
        <v>2</v>
      </c>
      <c r="AI60">
        <v>1E-3</v>
      </c>
      <c r="AJ60">
        <v>5.0000000000000001E-3</v>
      </c>
      <c r="AK60">
        <v>2.1999999999999999E-2</v>
      </c>
      <c r="AL60">
        <v>1E-3</v>
      </c>
      <c r="AM60" t="s">
        <v>2</v>
      </c>
      <c r="AN60" t="s">
        <v>2</v>
      </c>
      <c r="AO60">
        <v>2E-3</v>
      </c>
      <c r="AP60">
        <v>0.13300000000000001</v>
      </c>
      <c r="AQ60">
        <v>5.0999999999999997E-2</v>
      </c>
      <c r="AR60">
        <v>2E-3</v>
      </c>
      <c r="AS60">
        <v>4.0000000000000001E-3</v>
      </c>
      <c r="AT60">
        <v>1.7000000000000001E-2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>
        <v>1E-3</v>
      </c>
      <c r="BD60" t="s">
        <v>2</v>
      </c>
      <c r="BE60" t="s">
        <v>2</v>
      </c>
      <c r="BF60" t="s">
        <v>2</v>
      </c>
      <c r="BG60" t="s">
        <v>2</v>
      </c>
      <c r="BH60" t="s">
        <v>2</v>
      </c>
      <c r="BI60">
        <v>7.3999999999999996E-2</v>
      </c>
      <c r="BJ60" t="s">
        <v>2</v>
      </c>
      <c r="BK60">
        <v>0.01</v>
      </c>
      <c r="BL60">
        <v>0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 t="s">
        <v>2</v>
      </c>
      <c r="CB60" t="s">
        <v>2</v>
      </c>
      <c r="CC60" t="s">
        <v>2</v>
      </c>
      <c r="CG60" s="9">
        <f t="shared" si="0"/>
        <v>0.48600000000000004</v>
      </c>
      <c r="CH60">
        <f>+BI$82</f>
        <v>2.222</v>
      </c>
      <c r="CI60" s="10">
        <f t="shared" si="1"/>
        <v>0.34674405460484881</v>
      </c>
      <c r="CJ60" s="7">
        <f t="shared" si="2"/>
        <v>-0.31336373073770657</v>
      </c>
    </row>
    <row r="61" spans="2:88">
      <c r="B61" t="s">
        <v>61</v>
      </c>
      <c r="C61">
        <v>0</v>
      </c>
      <c r="D61">
        <v>1E-3</v>
      </c>
      <c r="E61">
        <v>2E-3</v>
      </c>
      <c r="F61" t="s">
        <v>2</v>
      </c>
      <c r="G61">
        <v>0</v>
      </c>
      <c r="H61">
        <v>1.9E-2</v>
      </c>
      <c r="I61">
        <v>0</v>
      </c>
      <c r="J61" t="s">
        <v>2</v>
      </c>
      <c r="K61">
        <v>0.53100000000000003</v>
      </c>
      <c r="L61" t="s">
        <v>2</v>
      </c>
      <c r="M61">
        <v>0</v>
      </c>
      <c r="N61" t="s">
        <v>2</v>
      </c>
      <c r="O61" t="s">
        <v>2</v>
      </c>
      <c r="P61" t="s">
        <v>2</v>
      </c>
      <c r="Q61" t="s">
        <v>2</v>
      </c>
      <c r="R61">
        <v>2E-3</v>
      </c>
      <c r="S61">
        <v>7.0000000000000001E-3</v>
      </c>
      <c r="T61" t="s">
        <v>2</v>
      </c>
      <c r="U61" t="s">
        <v>2</v>
      </c>
      <c r="V61">
        <v>0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  <c r="AB61" t="s">
        <v>2</v>
      </c>
      <c r="AC61">
        <v>5.0000000000000001E-3</v>
      </c>
      <c r="AD61" t="s">
        <v>2</v>
      </c>
      <c r="AE61">
        <v>0</v>
      </c>
      <c r="AF61" t="s">
        <v>2</v>
      </c>
      <c r="AG61">
        <v>3.6999999999999998E-2</v>
      </c>
      <c r="AH61" t="s">
        <v>2</v>
      </c>
      <c r="AI61" t="s">
        <v>2</v>
      </c>
      <c r="AJ61" t="s">
        <v>2</v>
      </c>
      <c r="AK61">
        <v>3.0000000000000001E-3</v>
      </c>
      <c r="AL61">
        <v>0</v>
      </c>
      <c r="AM61" t="s">
        <v>2</v>
      </c>
      <c r="AN61" t="s">
        <v>2</v>
      </c>
      <c r="AO61" t="s">
        <v>2</v>
      </c>
      <c r="AP61" t="s">
        <v>2</v>
      </c>
      <c r="AQ61">
        <v>1E-3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 t="s">
        <v>2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 t="s">
        <v>2</v>
      </c>
      <c r="BJ61">
        <v>1E-3</v>
      </c>
      <c r="BK61" t="s">
        <v>2</v>
      </c>
      <c r="BL61" t="s">
        <v>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 t="s">
        <v>2</v>
      </c>
      <c r="CG61" s="9">
        <f t="shared" si="0"/>
        <v>0.6090000000000001</v>
      </c>
      <c r="CH61">
        <f>+BJ$82</f>
        <v>1.645</v>
      </c>
      <c r="CI61" s="10">
        <f t="shared" si="1"/>
        <v>0.21616590228599311</v>
      </c>
      <c r="CJ61" s="7">
        <f t="shared" si="2"/>
        <v>-0.21538270736712459</v>
      </c>
    </row>
    <row r="62" spans="2:88">
      <c r="B62" t="s">
        <v>62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>
        <v>0.01</v>
      </c>
      <c r="J62" t="s">
        <v>2</v>
      </c>
      <c r="K62" t="s">
        <v>2</v>
      </c>
      <c r="L62" t="s">
        <v>2</v>
      </c>
      <c r="M62">
        <v>0</v>
      </c>
      <c r="N62" t="s">
        <v>2</v>
      </c>
      <c r="O62">
        <v>3.0000000000000001E-3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>
        <v>0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  <c r="AO62" t="s">
        <v>2</v>
      </c>
      <c r="AP62" t="s">
        <v>2</v>
      </c>
      <c r="AQ62">
        <v>4.0000000000000001E-3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 t="s">
        <v>2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 t="s">
        <v>2</v>
      </c>
      <c r="CG62" s="9">
        <f t="shared" si="0"/>
        <v>1.7000000000000001E-2</v>
      </c>
      <c r="CH62">
        <f>+BK$82</f>
        <v>0.18</v>
      </c>
      <c r="CI62" s="10">
        <f t="shared" si="1"/>
        <v>-0.74472749489669399</v>
      </c>
      <c r="CJ62" s="7">
        <f t="shared" si="2"/>
        <v>-1.7695510786217261</v>
      </c>
    </row>
    <row r="63" spans="2:88">
      <c r="B63" t="s">
        <v>63</v>
      </c>
      <c r="C63">
        <v>0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0</v>
      </c>
      <c r="J63" t="s">
        <v>2</v>
      </c>
      <c r="K63" t="s">
        <v>2</v>
      </c>
      <c r="L63" t="s">
        <v>2</v>
      </c>
      <c r="M63">
        <v>0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 t="s">
        <v>2</v>
      </c>
      <c r="CG63" s="9">
        <f t="shared" si="0"/>
        <v>0</v>
      </c>
      <c r="CH63">
        <f>+BL$82</f>
        <v>3.0000000000000001E-3</v>
      </c>
      <c r="CI63" s="10"/>
      <c r="CJ63" s="7"/>
    </row>
    <row r="64" spans="2:88">
      <c r="B64" t="s">
        <v>86</v>
      </c>
      <c r="C64" t="s">
        <v>2</v>
      </c>
      <c r="D64" t="s">
        <v>2</v>
      </c>
      <c r="E64">
        <v>0.124</v>
      </c>
      <c r="F64" t="s">
        <v>2</v>
      </c>
      <c r="G64">
        <v>2E-3</v>
      </c>
      <c r="H64">
        <v>9.0999999999999998E-2</v>
      </c>
      <c r="I64">
        <v>7.5999999999999998E-2</v>
      </c>
      <c r="J64" t="s">
        <v>2</v>
      </c>
      <c r="K64">
        <v>0.58499999999999996</v>
      </c>
      <c r="L64" t="s">
        <v>2</v>
      </c>
      <c r="M64">
        <v>0.01</v>
      </c>
      <c r="N64" t="s">
        <v>2</v>
      </c>
      <c r="O64">
        <v>7.5999999999999998E-2</v>
      </c>
      <c r="P64" t="s">
        <v>2</v>
      </c>
      <c r="Q64">
        <v>0.246</v>
      </c>
      <c r="R64">
        <v>0.106</v>
      </c>
      <c r="S64">
        <v>6.0999999999999999E-2</v>
      </c>
      <c r="T64">
        <v>4.1000000000000002E-2</v>
      </c>
      <c r="U64" t="s">
        <v>2</v>
      </c>
      <c r="V64">
        <v>0.02</v>
      </c>
      <c r="W64" t="s">
        <v>2</v>
      </c>
      <c r="X64">
        <v>0.14899999999999999</v>
      </c>
      <c r="Y64" t="s">
        <v>2</v>
      </c>
      <c r="Z64" t="s">
        <v>2</v>
      </c>
      <c r="AA64" t="s">
        <v>2</v>
      </c>
      <c r="AB64" t="s">
        <v>2</v>
      </c>
      <c r="AC64">
        <v>0.504</v>
      </c>
      <c r="AD64">
        <v>0.32100000000000001</v>
      </c>
      <c r="AE64" t="s">
        <v>2</v>
      </c>
      <c r="AF64" t="s">
        <v>2</v>
      </c>
      <c r="AG64">
        <v>0.33800000000000002</v>
      </c>
      <c r="AH64" t="s">
        <v>2</v>
      </c>
      <c r="AI64">
        <v>6.0000000000000001E-3</v>
      </c>
      <c r="AJ64">
        <v>2.7E-2</v>
      </c>
      <c r="AK64">
        <v>0.34899999999999998</v>
      </c>
      <c r="AL64">
        <v>3.4000000000000002E-2</v>
      </c>
      <c r="AM64" t="s">
        <v>2</v>
      </c>
      <c r="AN64" t="s">
        <v>2</v>
      </c>
      <c r="AO64">
        <v>9.5000000000000001E-2</v>
      </c>
      <c r="AP64">
        <v>2.1110000000000002</v>
      </c>
      <c r="AQ64">
        <v>0.378</v>
      </c>
      <c r="AR64">
        <v>1.9E-2</v>
      </c>
      <c r="AS64">
        <v>0.29399999999999998</v>
      </c>
      <c r="AT64">
        <v>0.17499999999999999</v>
      </c>
      <c r="AU64" t="s">
        <v>2</v>
      </c>
      <c r="AV64">
        <v>6.0000000000000001E-3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>
        <v>7.0000000000000001E-3</v>
      </c>
      <c r="BD64" t="s">
        <v>2</v>
      </c>
      <c r="BE64">
        <v>0.64300000000000002</v>
      </c>
      <c r="BF64">
        <v>1E-3</v>
      </c>
      <c r="BG64">
        <v>0</v>
      </c>
      <c r="BH64" t="s">
        <v>2</v>
      </c>
      <c r="BI64" t="s">
        <v>2</v>
      </c>
      <c r="BJ64" t="s">
        <v>2</v>
      </c>
      <c r="BK64">
        <v>1.2999999999999999E-2</v>
      </c>
      <c r="BL64" t="s">
        <v>2</v>
      </c>
      <c r="BM64">
        <v>11.535</v>
      </c>
      <c r="BN64" t="s">
        <v>2</v>
      </c>
      <c r="BO64" t="s">
        <v>2</v>
      </c>
      <c r="BP64">
        <v>56.500999999999998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50.247999999999998</v>
      </c>
      <c r="CG64" s="9">
        <f t="shared" si="0"/>
        <v>125.19200000000001</v>
      </c>
      <c r="CH64">
        <f>+BM$82</f>
        <v>180.905</v>
      </c>
      <c r="CI64" s="10">
        <f t="shared" si="1"/>
        <v>2.2574505704109513</v>
      </c>
      <c r="CJ64" s="7">
        <f t="shared" si="2"/>
        <v>2.0975765775416493</v>
      </c>
    </row>
    <row r="65" spans="2:88">
      <c r="B65" t="s">
        <v>65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>
        <v>2E-3</v>
      </c>
      <c r="M65" t="s">
        <v>2</v>
      </c>
      <c r="N65">
        <v>0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>
        <v>0</v>
      </c>
      <c r="X65" t="s">
        <v>2</v>
      </c>
      <c r="Y65">
        <v>7.1999999999999995E-2</v>
      </c>
      <c r="Z65">
        <v>2.9000000000000001E-2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>
        <v>0.03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>
        <v>0</v>
      </c>
      <c r="AN65">
        <v>1E-3</v>
      </c>
      <c r="AO65" t="s">
        <v>2</v>
      </c>
      <c r="AP65" t="s">
        <v>2</v>
      </c>
      <c r="AQ65" t="s">
        <v>2</v>
      </c>
      <c r="AR65" t="s">
        <v>2</v>
      </c>
      <c r="AS65" t="s">
        <v>2</v>
      </c>
      <c r="AT65">
        <v>4.7E-2</v>
      </c>
      <c r="AU65">
        <v>2E-3</v>
      </c>
      <c r="AV65" t="s">
        <v>2</v>
      </c>
      <c r="AW65">
        <v>5.0000000000000001E-3</v>
      </c>
      <c r="AX65">
        <v>5.0000000000000001E-3</v>
      </c>
      <c r="AY65">
        <v>2E-3</v>
      </c>
      <c r="AZ65" t="s">
        <v>2</v>
      </c>
      <c r="BA65" t="s">
        <v>2</v>
      </c>
      <c r="BB65" t="s">
        <v>2</v>
      </c>
      <c r="BC65" t="s">
        <v>2</v>
      </c>
      <c r="BD65">
        <v>2.4E-2</v>
      </c>
      <c r="BE65" t="s">
        <v>2</v>
      </c>
      <c r="BF65" t="s">
        <v>2</v>
      </c>
      <c r="BG65" t="s">
        <v>2</v>
      </c>
      <c r="BH65" t="s">
        <v>2</v>
      </c>
      <c r="BI65" t="s">
        <v>2</v>
      </c>
      <c r="BJ65" t="s">
        <v>2</v>
      </c>
      <c r="BK65" t="s">
        <v>2</v>
      </c>
      <c r="BL65" t="s">
        <v>2</v>
      </c>
      <c r="BM65" t="s">
        <v>2</v>
      </c>
      <c r="BN65" t="s">
        <v>2</v>
      </c>
      <c r="BO65" t="s">
        <v>2</v>
      </c>
      <c r="BP65" t="s">
        <v>2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 t="s">
        <v>2</v>
      </c>
      <c r="CB65" t="s">
        <v>2</v>
      </c>
      <c r="CC65" t="s">
        <v>2</v>
      </c>
      <c r="CG65" s="9">
        <f t="shared" si="0"/>
        <v>0.219</v>
      </c>
      <c r="CH65">
        <f>+BN$82</f>
        <v>2.0910000000000002</v>
      </c>
      <c r="CI65" s="10">
        <f t="shared" si="1"/>
        <v>0.32035403281767189</v>
      </c>
      <c r="CJ65" s="7">
        <f t="shared" si="2"/>
        <v>-0.65955588515988162</v>
      </c>
    </row>
    <row r="66" spans="2:88">
      <c r="B66" t="s">
        <v>87</v>
      </c>
      <c r="C66" t="s">
        <v>2</v>
      </c>
      <c r="D66" t="s">
        <v>2</v>
      </c>
      <c r="E66">
        <v>9.9000000000000005E-2</v>
      </c>
      <c r="F66" t="s">
        <v>2</v>
      </c>
      <c r="G66" t="s">
        <v>2</v>
      </c>
      <c r="H66" t="s">
        <v>2</v>
      </c>
      <c r="I66" t="s">
        <v>2</v>
      </c>
      <c r="J66">
        <v>2.5000000000000001E-2</v>
      </c>
      <c r="K66" t="s">
        <v>2</v>
      </c>
      <c r="L66">
        <v>2E-3</v>
      </c>
      <c r="M66" t="s">
        <v>2</v>
      </c>
      <c r="N66">
        <v>0</v>
      </c>
      <c r="O66" t="s">
        <v>2</v>
      </c>
      <c r="P66">
        <v>9.7000000000000003E-2</v>
      </c>
      <c r="Q66" t="s">
        <v>2</v>
      </c>
      <c r="R66" t="s">
        <v>2</v>
      </c>
      <c r="S66" t="s">
        <v>2</v>
      </c>
      <c r="T66" t="s">
        <v>2</v>
      </c>
      <c r="U66">
        <v>2E-3</v>
      </c>
      <c r="V66" t="s">
        <v>2</v>
      </c>
      <c r="W66">
        <v>1E-3</v>
      </c>
      <c r="X66" t="s">
        <v>2</v>
      </c>
      <c r="Y66" t="s">
        <v>2</v>
      </c>
      <c r="Z66">
        <v>4.2999999999999997E-2</v>
      </c>
      <c r="AA66">
        <v>5.0000000000000001E-3</v>
      </c>
      <c r="AB66">
        <v>3.0000000000000001E-3</v>
      </c>
      <c r="AC66" t="s">
        <v>2</v>
      </c>
      <c r="AD66" t="s">
        <v>2</v>
      </c>
      <c r="AE66" t="s">
        <v>2</v>
      </c>
      <c r="AF66">
        <v>7.5999999999999998E-2</v>
      </c>
      <c r="AG66" t="s">
        <v>2</v>
      </c>
      <c r="AH66">
        <v>1.0999999999999999E-2</v>
      </c>
      <c r="AI66" t="s">
        <v>2</v>
      </c>
      <c r="AJ66" t="s">
        <v>2</v>
      </c>
      <c r="AK66" t="s">
        <v>2</v>
      </c>
      <c r="AL66" t="s">
        <v>2</v>
      </c>
      <c r="AM66">
        <v>0</v>
      </c>
      <c r="AN66">
        <v>4.0000000000000001E-3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0.36</v>
      </c>
      <c r="AU66">
        <v>0.01</v>
      </c>
      <c r="AV66" t="s">
        <v>2</v>
      </c>
      <c r="AW66">
        <v>5.0000000000000001E-3</v>
      </c>
      <c r="AX66">
        <v>1.7000000000000001E-2</v>
      </c>
      <c r="AY66">
        <v>0</v>
      </c>
      <c r="AZ66">
        <v>0</v>
      </c>
      <c r="BA66">
        <v>0</v>
      </c>
      <c r="BB66">
        <v>2E-3</v>
      </c>
      <c r="BC66" t="s">
        <v>2</v>
      </c>
      <c r="BD66">
        <v>9.4E-2</v>
      </c>
      <c r="BE66" t="s">
        <v>2</v>
      </c>
      <c r="BF66" t="s">
        <v>2</v>
      </c>
      <c r="BG66" t="s">
        <v>2</v>
      </c>
      <c r="BH66">
        <v>1.2999999999999999E-2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>
        <v>0.47499999999999998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0.24299999999999999</v>
      </c>
      <c r="CB66" t="s">
        <v>2</v>
      </c>
      <c r="CC66" t="s">
        <v>2</v>
      </c>
      <c r="CG66" s="9">
        <f t="shared" si="0"/>
        <v>1.5869999999999997</v>
      </c>
      <c r="CH66">
        <f>+BO$82</f>
        <v>5.2389999999999999</v>
      </c>
      <c r="CI66" s="10">
        <f t="shared" si="1"/>
        <v>0.71924839844794619</v>
      </c>
      <c r="CJ66" s="7">
        <f t="shared" si="2"/>
        <v>0.20057692675484812</v>
      </c>
    </row>
    <row r="67" spans="2:88">
      <c r="B67" t="s">
        <v>67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>
        <v>3.1E-2</v>
      </c>
      <c r="I67">
        <v>0.01</v>
      </c>
      <c r="J67" t="s">
        <v>2</v>
      </c>
      <c r="K67" t="s">
        <v>2</v>
      </c>
      <c r="L67" t="s">
        <v>2</v>
      </c>
      <c r="M67">
        <v>3.0000000000000001E-3</v>
      </c>
      <c r="N67" t="s">
        <v>2</v>
      </c>
      <c r="O67">
        <v>1.0999999999999999E-2</v>
      </c>
      <c r="P67" t="s">
        <v>2</v>
      </c>
      <c r="Q67">
        <v>2.4E-2</v>
      </c>
      <c r="R67">
        <v>1.2999999999999999E-2</v>
      </c>
      <c r="S67" t="s">
        <v>2</v>
      </c>
      <c r="T67">
        <v>5.0000000000000001E-3</v>
      </c>
      <c r="U67" t="s">
        <v>2</v>
      </c>
      <c r="V67">
        <v>4.0000000000000001E-3</v>
      </c>
      <c r="W67" t="s">
        <v>2</v>
      </c>
      <c r="X67">
        <v>3.0000000000000001E-3</v>
      </c>
      <c r="Y67" t="s">
        <v>2</v>
      </c>
      <c r="Z67" t="s">
        <v>2</v>
      </c>
      <c r="AA67" t="s">
        <v>2</v>
      </c>
      <c r="AB67" t="s">
        <v>2</v>
      </c>
      <c r="AC67">
        <v>7.3999999999999996E-2</v>
      </c>
      <c r="AD67">
        <v>1.9E-2</v>
      </c>
      <c r="AE67" t="s">
        <v>2</v>
      </c>
      <c r="AF67" t="s">
        <v>2</v>
      </c>
      <c r="AG67">
        <v>0.45400000000000001</v>
      </c>
      <c r="AH67" t="s">
        <v>2</v>
      </c>
      <c r="AI67">
        <v>2E-3</v>
      </c>
      <c r="AJ67">
        <v>5.0000000000000001E-3</v>
      </c>
      <c r="AK67">
        <v>0.13900000000000001</v>
      </c>
      <c r="AL67">
        <v>2E-3</v>
      </c>
      <c r="AM67" t="s">
        <v>2</v>
      </c>
      <c r="AN67" t="s">
        <v>2</v>
      </c>
      <c r="AO67">
        <v>2E-3</v>
      </c>
      <c r="AP67">
        <v>3.9E-2</v>
      </c>
      <c r="AQ67">
        <v>3.3000000000000002E-2</v>
      </c>
      <c r="AR67">
        <v>1E-3</v>
      </c>
      <c r="AS67">
        <v>8.1000000000000003E-2</v>
      </c>
      <c r="AT67">
        <v>0.01</v>
      </c>
      <c r="AU67" t="s">
        <v>2</v>
      </c>
      <c r="AV67">
        <v>1E-3</v>
      </c>
      <c r="AW67" t="s">
        <v>2</v>
      </c>
      <c r="AX67" t="s">
        <v>2</v>
      </c>
      <c r="AY67" t="s">
        <v>2</v>
      </c>
      <c r="AZ67" t="s">
        <v>2</v>
      </c>
      <c r="BA67" t="s">
        <v>2</v>
      </c>
      <c r="BB67" t="s">
        <v>2</v>
      </c>
      <c r="BC67">
        <v>1E-3</v>
      </c>
      <c r="BD67" t="s">
        <v>2</v>
      </c>
      <c r="BE67">
        <v>0.04</v>
      </c>
      <c r="BF67">
        <v>0</v>
      </c>
      <c r="BG67">
        <v>0</v>
      </c>
      <c r="BH67" t="s">
        <v>2</v>
      </c>
      <c r="BI67">
        <v>0.109</v>
      </c>
      <c r="BJ67">
        <v>1.6E-2</v>
      </c>
      <c r="BK67">
        <v>2E-3</v>
      </c>
      <c r="BL67" t="s">
        <v>2</v>
      </c>
      <c r="BM67">
        <v>5.4509999999999996</v>
      </c>
      <c r="BN67" t="s">
        <v>2</v>
      </c>
      <c r="BO67" t="s">
        <v>2</v>
      </c>
      <c r="BP67">
        <v>1.35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 t="s">
        <v>2</v>
      </c>
      <c r="CB67" t="s">
        <v>2</v>
      </c>
      <c r="CC67">
        <v>42.036000000000001</v>
      </c>
      <c r="CG67" s="9">
        <f t="shared" ref="CG67:CG82" si="3">+SUM(C67:CC67)</f>
        <v>49.971000000000004</v>
      </c>
      <c r="CH67">
        <f>+BP$82</f>
        <v>336.49900000000002</v>
      </c>
      <c r="CI67" s="10">
        <f t="shared" ref="CI67:CI80" si="4">+LOG(CH67)</f>
        <v>2.5269837779355462</v>
      </c>
      <c r="CJ67" s="7">
        <f t="shared" ref="CJ67:CJ80" si="5">+LOG(CG67)</f>
        <v>1.6987180404599254</v>
      </c>
    </row>
    <row r="68" spans="2:88">
      <c r="B68" t="s">
        <v>68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>
        <v>0</v>
      </c>
      <c r="K68" t="s">
        <v>2</v>
      </c>
      <c r="L68">
        <v>0</v>
      </c>
      <c r="M68" t="s">
        <v>2</v>
      </c>
      <c r="N68">
        <v>0</v>
      </c>
      <c r="O68" t="s">
        <v>2</v>
      </c>
      <c r="P68">
        <v>0</v>
      </c>
      <c r="Q68" t="s">
        <v>2</v>
      </c>
      <c r="R68" t="s">
        <v>2</v>
      </c>
      <c r="S68" t="s">
        <v>2</v>
      </c>
      <c r="T68" t="s">
        <v>2</v>
      </c>
      <c r="U68">
        <v>1E-3</v>
      </c>
      <c r="V68" t="s">
        <v>2</v>
      </c>
      <c r="W68">
        <v>0</v>
      </c>
      <c r="X68" t="s">
        <v>2</v>
      </c>
      <c r="Y68">
        <v>7.0000000000000001E-3</v>
      </c>
      <c r="Z68">
        <v>1E-3</v>
      </c>
      <c r="AA68">
        <v>0</v>
      </c>
      <c r="AB68">
        <v>0</v>
      </c>
      <c r="AC68" t="s">
        <v>2</v>
      </c>
      <c r="AD68" t="s">
        <v>2</v>
      </c>
      <c r="AE68" t="s">
        <v>2</v>
      </c>
      <c r="AF68">
        <v>3.0000000000000001E-3</v>
      </c>
      <c r="AG68" t="s">
        <v>2</v>
      </c>
      <c r="AH68">
        <v>4.0000000000000001E-3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  <c r="AN68" t="s">
        <v>2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>
        <v>0</v>
      </c>
      <c r="AV68" t="s">
        <v>2</v>
      </c>
      <c r="AW68">
        <v>1E-3</v>
      </c>
      <c r="AX68">
        <v>0</v>
      </c>
      <c r="AY68">
        <v>0</v>
      </c>
      <c r="AZ68">
        <v>0</v>
      </c>
      <c r="BA68">
        <v>0</v>
      </c>
      <c r="BB68">
        <v>8.9999999999999993E-3</v>
      </c>
      <c r="BC68" t="s">
        <v>2</v>
      </c>
      <c r="BD68">
        <v>4.0000000000000001E-3</v>
      </c>
      <c r="BE68" t="s">
        <v>2</v>
      </c>
      <c r="BF68" t="s">
        <v>2</v>
      </c>
      <c r="BG68" t="s">
        <v>2</v>
      </c>
      <c r="BH68" t="s">
        <v>2</v>
      </c>
      <c r="BI68" t="s">
        <v>2</v>
      </c>
      <c r="BJ68" t="s">
        <v>2</v>
      </c>
      <c r="BK68" t="s">
        <v>2</v>
      </c>
      <c r="BL68" t="s">
        <v>2</v>
      </c>
      <c r="BM68" t="s">
        <v>2</v>
      </c>
      <c r="BN68" t="s">
        <v>2</v>
      </c>
      <c r="BO68" t="s">
        <v>2</v>
      </c>
      <c r="BP68" t="s">
        <v>2</v>
      </c>
      <c r="BQ68" t="s">
        <v>2</v>
      </c>
      <c r="BR68" t="s">
        <v>2</v>
      </c>
      <c r="BS68">
        <v>5.1999999999999998E-2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>
        <v>0.223</v>
      </c>
      <c r="CB68" t="s">
        <v>2</v>
      </c>
      <c r="CC68" t="s">
        <v>2</v>
      </c>
      <c r="CG68" s="9">
        <f t="shared" si="3"/>
        <v>0.30499999999999999</v>
      </c>
      <c r="CH68">
        <f>+BQ$82</f>
        <v>2.089</v>
      </c>
      <c r="CI68" s="10">
        <f t="shared" si="4"/>
        <v>0.31993843998030858</v>
      </c>
      <c r="CJ68" s="7">
        <f t="shared" si="5"/>
        <v>-0.51570016065321422</v>
      </c>
    </row>
    <row r="69" spans="2:88">
      <c r="B69" t="s">
        <v>69</v>
      </c>
      <c r="C69" t="s">
        <v>2</v>
      </c>
      <c r="D69" t="s">
        <v>2</v>
      </c>
      <c r="E69" t="s">
        <v>2</v>
      </c>
      <c r="F69" t="s">
        <v>2</v>
      </c>
      <c r="G69">
        <v>2.4E-2</v>
      </c>
      <c r="H69" t="s">
        <v>2</v>
      </c>
      <c r="I69">
        <v>0.112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>
        <v>7.8E-2</v>
      </c>
      <c r="P69" t="s">
        <v>2</v>
      </c>
      <c r="Q69">
        <v>0.73899999999999999</v>
      </c>
      <c r="R69">
        <v>9.0999999999999998E-2</v>
      </c>
      <c r="S69" t="s">
        <v>2</v>
      </c>
      <c r="T69">
        <v>5.0999999999999997E-2</v>
      </c>
      <c r="U69" t="s">
        <v>2</v>
      </c>
      <c r="V69">
        <v>1.0999999999999999E-2</v>
      </c>
      <c r="W69" t="s">
        <v>2</v>
      </c>
      <c r="X69">
        <v>0.104</v>
      </c>
      <c r="Y69" t="s">
        <v>2</v>
      </c>
      <c r="Z69" t="s">
        <v>2</v>
      </c>
      <c r="AA69" t="s">
        <v>2</v>
      </c>
      <c r="AB69" t="s">
        <v>2</v>
      </c>
      <c r="AC69">
        <v>0.29899999999999999</v>
      </c>
      <c r="AD69">
        <v>0.19700000000000001</v>
      </c>
      <c r="AE69">
        <v>0.36799999999999999</v>
      </c>
      <c r="AF69" t="s">
        <v>2</v>
      </c>
      <c r="AG69" t="s">
        <v>2</v>
      </c>
      <c r="AH69" t="s">
        <v>2</v>
      </c>
      <c r="AI69">
        <v>3.1E-2</v>
      </c>
      <c r="AJ69">
        <v>3.2000000000000001E-2</v>
      </c>
      <c r="AK69" t="s">
        <v>2</v>
      </c>
      <c r="AL69">
        <v>2.5999999999999999E-2</v>
      </c>
      <c r="AM69" t="s">
        <v>2</v>
      </c>
      <c r="AN69" t="s">
        <v>2</v>
      </c>
      <c r="AO69">
        <v>8.9999999999999993E-3</v>
      </c>
      <c r="AP69">
        <v>0.33800000000000002</v>
      </c>
      <c r="AQ69">
        <v>0.23300000000000001</v>
      </c>
      <c r="AR69">
        <v>1.4E-2</v>
      </c>
      <c r="AS69">
        <v>0.84799999999999998</v>
      </c>
      <c r="AT69">
        <v>0.2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 t="s">
        <v>2</v>
      </c>
      <c r="BC69">
        <v>6.0000000000000001E-3</v>
      </c>
      <c r="BD69" t="s">
        <v>2</v>
      </c>
      <c r="BE69">
        <v>1.0469999999999999</v>
      </c>
      <c r="BF69">
        <v>1E-3</v>
      </c>
      <c r="BG69">
        <v>0</v>
      </c>
      <c r="BH69" t="s">
        <v>2</v>
      </c>
      <c r="BI69">
        <v>1.9139999999999999</v>
      </c>
      <c r="BJ69" t="s">
        <v>2</v>
      </c>
      <c r="BK69">
        <v>6.6000000000000003E-2</v>
      </c>
      <c r="BL69">
        <v>3.0000000000000001E-3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 t="s">
        <v>2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 t="s">
        <v>2</v>
      </c>
      <c r="CB69" t="s">
        <v>2</v>
      </c>
      <c r="CC69">
        <v>1.7529999999999999</v>
      </c>
      <c r="CG69" s="9">
        <f t="shared" si="3"/>
        <v>8.5949999999999989</v>
      </c>
      <c r="CH69">
        <f>+BR$82</f>
        <v>10.919</v>
      </c>
      <c r="CI69" s="10">
        <f t="shared" si="4"/>
        <v>1.0381828659906602</v>
      </c>
      <c r="CJ69" s="7">
        <f t="shared" si="5"/>
        <v>0.93424588102307116</v>
      </c>
    </row>
    <row r="70" spans="2:88">
      <c r="B70" t="s">
        <v>70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>
        <v>0</v>
      </c>
      <c r="O70" t="s">
        <v>2</v>
      </c>
      <c r="P70">
        <v>2.9000000000000001E-2</v>
      </c>
      <c r="Q70" t="s">
        <v>2</v>
      </c>
      <c r="R70" t="s">
        <v>2</v>
      </c>
      <c r="S70" t="s">
        <v>2</v>
      </c>
      <c r="T70" t="s">
        <v>2</v>
      </c>
      <c r="U70">
        <v>4.0000000000000001E-3</v>
      </c>
      <c r="V70" t="s">
        <v>2</v>
      </c>
      <c r="W70" t="s">
        <v>2</v>
      </c>
      <c r="X70" t="s">
        <v>2</v>
      </c>
      <c r="Y70">
        <v>0.11799999999999999</v>
      </c>
      <c r="Z70">
        <v>1.4999999999999999E-2</v>
      </c>
      <c r="AA70">
        <v>1E-3</v>
      </c>
      <c r="AB70">
        <v>0</v>
      </c>
      <c r="AC70" t="s">
        <v>2</v>
      </c>
      <c r="AD70" t="s">
        <v>2</v>
      </c>
      <c r="AE70" t="s">
        <v>2</v>
      </c>
      <c r="AF70">
        <v>2.8000000000000001E-2</v>
      </c>
      <c r="AG70" t="s">
        <v>2</v>
      </c>
      <c r="AH70">
        <v>1.2E-2</v>
      </c>
      <c r="AI70" t="s">
        <v>2</v>
      </c>
      <c r="AJ70" t="s">
        <v>2</v>
      </c>
      <c r="AK70" t="s">
        <v>2</v>
      </c>
      <c r="AL70" t="s">
        <v>2</v>
      </c>
      <c r="AM70">
        <v>0</v>
      </c>
      <c r="AN70">
        <v>0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>
        <v>6.3E-2</v>
      </c>
      <c r="AU70">
        <v>7.0000000000000001E-3</v>
      </c>
      <c r="AV70" t="s">
        <v>2</v>
      </c>
      <c r="AW70">
        <v>2.9000000000000001E-2</v>
      </c>
      <c r="AX70">
        <v>4.0000000000000001E-3</v>
      </c>
      <c r="AY70" t="s">
        <v>2</v>
      </c>
      <c r="AZ70">
        <v>0</v>
      </c>
      <c r="BA70">
        <v>0</v>
      </c>
      <c r="BB70">
        <v>0.38200000000000001</v>
      </c>
      <c r="BC70" t="s">
        <v>2</v>
      </c>
      <c r="BD70">
        <v>0.06</v>
      </c>
      <c r="BE70" t="s">
        <v>2</v>
      </c>
      <c r="BF70" t="s">
        <v>2</v>
      </c>
      <c r="BG70" t="s">
        <v>2</v>
      </c>
      <c r="BH70" t="s">
        <v>2</v>
      </c>
      <c r="BI70" t="s">
        <v>2</v>
      </c>
      <c r="BJ70" t="s">
        <v>2</v>
      </c>
      <c r="BK70" t="s">
        <v>2</v>
      </c>
      <c r="BL70" t="s">
        <v>2</v>
      </c>
      <c r="BM70" t="s">
        <v>2</v>
      </c>
      <c r="BN70">
        <v>0.439</v>
      </c>
      <c r="BO70">
        <v>1.4139999999999999</v>
      </c>
      <c r="BP70" t="s">
        <v>2</v>
      </c>
      <c r="BQ70">
        <v>0.28499999999999998</v>
      </c>
      <c r="BR70" t="s">
        <v>2</v>
      </c>
      <c r="BS70">
        <v>1.2290000000000001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>
        <v>5.3529999999999998</v>
      </c>
      <c r="CB70" t="s">
        <v>2</v>
      </c>
      <c r="CC70" t="s">
        <v>2</v>
      </c>
      <c r="CG70" s="9">
        <f t="shared" si="3"/>
        <v>9.4719999999999995</v>
      </c>
      <c r="CH70">
        <f>+BS$82</f>
        <v>20.478999999999999</v>
      </c>
      <c r="CI70" s="10">
        <f t="shared" si="4"/>
        <v>1.3113087460008077</v>
      </c>
      <c r="CJ70" s="7">
        <f t="shared" si="5"/>
        <v>0.97644168937884457</v>
      </c>
    </row>
    <row r="71" spans="2:88">
      <c r="B71" t="s">
        <v>71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>
        <v>1E-3</v>
      </c>
      <c r="K71" t="s">
        <v>2</v>
      </c>
      <c r="L71" t="s">
        <v>2</v>
      </c>
      <c r="M71" t="s">
        <v>2</v>
      </c>
      <c r="N71">
        <v>0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>
        <v>4.1000000000000002E-2</v>
      </c>
      <c r="AA71" t="s">
        <v>2</v>
      </c>
      <c r="AB71">
        <v>0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>
        <v>3.0000000000000001E-3</v>
      </c>
      <c r="AI71" t="s">
        <v>2</v>
      </c>
      <c r="AJ71" t="s">
        <v>2</v>
      </c>
      <c r="AK71" t="s">
        <v>2</v>
      </c>
      <c r="AL71" t="s">
        <v>2</v>
      </c>
      <c r="AM71">
        <v>0</v>
      </c>
      <c r="AN71" t="s">
        <v>2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>
        <v>4.0000000000000001E-3</v>
      </c>
      <c r="AV71" t="s">
        <v>2</v>
      </c>
      <c r="AW71">
        <v>7.0000000000000001E-3</v>
      </c>
      <c r="AX71">
        <v>6.0000000000000001E-3</v>
      </c>
      <c r="AY71" t="s">
        <v>2</v>
      </c>
      <c r="AZ71">
        <v>0</v>
      </c>
      <c r="BA71">
        <v>0</v>
      </c>
      <c r="BB71">
        <v>2.7E-2</v>
      </c>
      <c r="BC71" t="s">
        <v>2</v>
      </c>
      <c r="BD71">
        <v>5.1999999999999998E-2</v>
      </c>
      <c r="BE71" t="s">
        <v>2</v>
      </c>
      <c r="BF71" t="s">
        <v>2</v>
      </c>
      <c r="BG71" t="s">
        <v>2</v>
      </c>
      <c r="BH71">
        <v>1.6E-2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0.124</v>
      </c>
      <c r="BO71" t="s">
        <v>2</v>
      </c>
      <c r="BP71" t="s">
        <v>2</v>
      </c>
      <c r="BQ71" t="s">
        <v>2</v>
      </c>
      <c r="BR71" t="s">
        <v>2</v>
      </c>
      <c r="BS71">
        <v>3.7999999999999999E-2</v>
      </c>
      <c r="BT71">
        <v>0.68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1.5069999999999999</v>
      </c>
      <c r="CB71" t="s">
        <v>2</v>
      </c>
      <c r="CC71" t="s">
        <v>2</v>
      </c>
      <c r="CG71" s="9">
        <f t="shared" si="3"/>
        <v>2.5059999999999998</v>
      </c>
      <c r="CH71">
        <f>+BT$82</f>
        <v>2.294</v>
      </c>
      <c r="CI71" s="10">
        <f t="shared" si="4"/>
        <v>0.36059341356524888</v>
      </c>
      <c r="CJ71" s="7">
        <f t="shared" si="5"/>
        <v>0.39898106665813116</v>
      </c>
    </row>
    <row r="72" spans="2:88">
      <c r="B72" t="s">
        <v>72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>
        <v>0</v>
      </c>
      <c r="I72">
        <v>0</v>
      </c>
      <c r="J72" t="s">
        <v>2</v>
      </c>
      <c r="K72">
        <v>0</v>
      </c>
      <c r="L72" t="s">
        <v>2</v>
      </c>
      <c r="M72" t="s">
        <v>2</v>
      </c>
      <c r="N72" t="s">
        <v>2</v>
      </c>
      <c r="O72">
        <v>0</v>
      </c>
      <c r="P72" t="s">
        <v>2</v>
      </c>
      <c r="Q72" t="s">
        <v>2</v>
      </c>
      <c r="R72">
        <v>0</v>
      </c>
      <c r="S72">
        <v>0</v>
      </c>
      <c r="T72">
        <v>0</v>
      </c>
      <c r="U72" t="s">
        <v>2</v>
      </c>
      <c r="V72">
        <v>0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>
        <v>0</v>
      </c>
      <c r="AD72" t="s">
        <v>2</v>
      </c>
      <c r="AE72">
        <v>0</v>
      </c>
      <c r="AF72" t="s">
        <v>2</v>
      </c>
      <c r="AG72">
        <v>0</v>
      </c>
      <c r="AH72" t="s">
        <v>2</v>
      </c>
      <c r="AI72" t="s">
        <v>2</v>
      </c>
      <c r="AJ72" t="s">
        <v>2</v>
      </c>
      <c r="AK72">
        <v>0</v>
      </c>
      <c r="AL72">
        <v>0</v>
      </c>
      <c r="AM72" t="s">
        <v>2</v>
      </c>
      <c r="AN72" t="s">
        <v>2</v>
      </c>
      <c r="AO72">
        <v>0</v>
      </c>
      <c r="AP72">
        <v>0</v>
      </c>
      <c r="AQ72">
        <v>0</v>
      </c>
      <c r="AR72" t="s">
        <v>2</v>
      </c>
      <c r="AS72">
        <v>0</v>
      </c>
      <c r="AT72" t="s">
        <v>2</v>
      </c>
      <c r="AU72" t="s">
        <v>2</v>
      </c>
      <c r="AV72">
        <v>0</v>
      </c>
      <c r="AW72" t="s">
        <v>2</v>
      </c>
      <c r="AX72" t="s">
        <v>2</v>
      </c>
      <c r="AY72" t="s">
        <v>2</v>
      </c>
      <c r="AZ72" t="s">
        <v>2</v>
      </c>
      <c r="BA72" t="s">
        <v>2</v>
      </c>
      <c r="BB72" t="s">
        <v>2</v>
      </c>
      <c r="BC72">
        <v>0</v>
      </c>
      <c r="BD72" t="s">
        <v>2</v>
      </c>
      <c r="BE72">
        <v>0</v>
      </c>
      <c r="BF72">
        <v>0</v>
      </c>
      <c r="BG72">
        <v>0</v>
      </c>
      <c r="BH72" t="s">
        <v>2</v>
      </c>
      <c r="BI72" t="s">
        <v>2</v>
      </c>
      <c r="BJ72">
        <v>0</v>
      </c>
      <c r="BK72">
        <v>0</v>
      </c>
      <c r="BL72" t="s">
        <v>2</v>
      </c>
      <c r="BM72">
        <v>0</v>
      </c>
      <c r="BN72" t="s">
        <v>2</v>
      </c>
      <c r="BO72" t="s">
        <v>2</v>
      </c>
      <c r="BP72" t="s">
        <v>2</v>
      </c>
      <c r="BQ72" t="s">
        <v>2</v>
      </c>
      <c r="BR72">
        <v>0</v>
      </c>
      <c r="BS72" t="s">
        <v>2</v>
      </c>
      <c r="BT72" t="s">
        <v>2</v>
      </c>
      <c r="BU72">
        <v>0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 t="s">
        <v>2</v>
      </c>
      <c r="CB72" t="s">
        <v>2</v>
      </c>
      <c r="CC72">
        <v>24.677</v>
      </c>
      <c r="CG72" s="9">
        <f t="shared" si="3"/>
        <v>24.677</v>
      </c>
      <c r="CH72">
        <f>+BU$82</f>
        <v>100.066</v>
      </c>
      <c r="CI72" s="10">
        <f t="shared" si="4"/>
        <v>2.0002865398103169</v>
      </c>
      <c r="CJ72" s="7">
        <f t="shared" si="5"/>
        <v>1.3922923610889706</v>
      </c>
    </row>
    <row r="73" spans="2:88">
      <c r="B73" t="s">
        <v>88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>
        <v>0</v>
      </c>
      <c r="X73" t="s">
        <v>2</v>
      </c>
      <c r="Y73" t="s">
        <v>2</v>
      </c>
      <c r="Z73" t="s">
        <v>2</v>
      </c>
      <c r="AA73">
        <v>0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2</v>
      </c>
      <c r="AM73">
        <v>0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 t="s">
        <v>2</v>
      </c>
      <c r="BD73">
        <v>0</v>
      </c>
      <c r="BE73" t="s">
        <v>2</v>
      </c>
      <c r="BF73" t="s">
        <v>2</v>
      </c>
      <c r="BG73" t="s">
        <v>2</v>
      </c>
      <c r="BH73">
        <v>0</v>
      </c>
      <c r="BI73" t="s">
        <v>2</v>
      </c>
      <c r="BJ73" t="s">
        <v>2</v>
      </c>
      <c r="BK73" t="s">
        <v>2</v>
      </c>
      <c r="BL73" t="s">
        <v>2</v>
      </c>
      <c r="BM73" t="s">
        <v>2</v>
      </c>
      <c r="BN73">
        <v>0</v>
      </c>
      <c r="BO73" t="s">
        <v>2</v>
      </c>
      <c r="BP73" t="s">
        <v>2</v>
      </c>
      <c r="BQ73" t="s">
        <v>2</v>
      </c>
      <c r="BR73" t="s">
        <v>2</v>
      </c>
      <c r="BS73" t="s">
        <v>2</v>
      </c>
      <c r="BT73">
        <v>0</v>
      </c>
      <c r="BU73" t="s">
        <v>2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>
        <v>19.931999999999999</v>
      </c>
      <c r="CB73" t="s">
        <v>2</v>
      </c>
      <c r="CC73" t="s">
        <v>2</v>
      </c>
      <c r="CG73" s="9">
        <f t="shared" si="3"/>
        <v>19.931999999999999</v>
      </c>
      <c r="CH73">
        <f>+BV$82</f>
        <v>0</v>
      </c>
      <c r="CI73" s="10"/>
      <c r="CJ73" s="7"/>
    </row>
    <row r="74" spans="2:88">
      <c r="B74" t="s">
        <v>74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>
        <v>0</v>
      </c>
      <c r="Q74" t="s">
        <v>2</v>
      </c>
      <c r="R74" t="s">
        <v>2</v>
      </c>
      <c r="S74" t="s">
        <v>2</v>
      </c>
      <c r="T74" t="s">
        <v>2</v>
      </c>
      <c r="U74">
        <v>0</v>
      </c>
      <c r="V74" t="s">
        <v>2</v>
      </c>
      <c r="W74" t="s">
        <v>2</v>
      </c>
      <c r="X74" t="s">
        <v>2</v>
      </c>
      <c r="Y74">
        <v>0</v>
      </c>
      <c r="Z74" t="s">
        <v>2</v>
      </c>
      <c r="AA74" t="s">
        <v>2</v>
      </c>
      <c r="AB74">
        <v>0</v>
      </c>
      <c r="AC74" t="s">
        <v>2</v>
      </c>
      <c r="AD74" t="s">
        <v>2</v>
      </c>
      <c r="AE74" t="s">
        <v>2</v>
      </c>
      <c r="AF74" t="s">
        <v>2</v>
      </c>
      <c r="AG74" t="s">
        <v>2</v>
      </c>
      <c r="AH74">
        <v>0</v>
      </c>
      <c r="AI74" t="s">
        <v>2</v>
      </c>
      <c r="AJ74" t="s">
        <v>2</v>
      </c>
      <c r="AK74" t="s">
        <v>2</v>
      </c>
      <c r="AL74" t="s">
        <v>2</v>
      </c>
      <c r="AM74">
        <v>0</v>
      </c>
      <c r="AN74">
        <v>0</v>
      </c>
      <c r="AO74" t="s">
        <v>2</v>
      </c>
      <c r="AP74" t="s">
        <v>2</v>
      </c>
      <c r="AQ74" t="s">
        <v>2</v>
      </c>
      <c r="AR74" t="s">
        <v>2</v>
      </c>
      <c r="AS74" t="s">
        <v>2</v>
      </c>
      <c r="AT74">
        <v>0</v>
      </c>
      <c r="AU74">
        <v>0</v>
      </c>
      <c r="AV74" t="s">
        <v>2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 t="s">
        <v>2</v>
      </c>
      <c r="BD74">
        <v>0</v>
      </c>
      <c r="BE74" t="s">
        <v>2</v>
      </c>
      <c r="BF74" t="s">
        <v>2</v>
      </c>
      <c r="BG74" t="s">
        <v>2</v>
      </c>
      <c r="BH74">
        <v>0</v>
      </c>
      <c r="BI74" t="s">
        <v>2</v>
      </c>
      <c r="BJ74" t="s">
        <v>2</v>
      </c>
      <c r="BK74" t="s">
        <v>2</v>
      </c>
      <c r="BL74" t="s">
        <v>2</v>
      </c>
      <c r="BM74" t="s">
        <v>2</v>
      </c>
      <c r="BN74">
        <v>0</v>
      </c>
      <c r="BO74">
        <v>0</v>
      </c>
      <c r="BP74" t="s">
        <v>2</v>
      </c>
      <c r="BQ74">
        <v>0</v>
      </c>
      <c r="BR74" t="s">
        <v>2</v>
      </c>
      <c r="BS74">
        <v>0</v>
      </c>
      <c r="BT74" t="s">
        <v>2</v>
      </c>
      <c r="BU74" t="s">
        <v>2</v>
      </c>
      <c r="BV74" t="s">
        <v>2</v>
      </c>
      <c r="BW74" t="s">
        <v>2</v>
      </c>
      <c r="BX74" t="s">
        <v>2</v>
      </c>
      <c r="BY74" t="s">
        <v>2</v>
      </c>
      <c r="BZ74" t="s">
        <v>2</v>
      </c>
      <c r="CA74">
        <v>98.349000000000004</v>
      </c>
      <c r="CB74" t="s">
        <v>2</v>
      </c>
      <c r="CC74" t="s">
        <v>2</v>
      </c>
      <c r="CG74" s="9">
        <f t="shared" si="3"/>
        <v>98.349000000000004</v>
      </c>
      <c r="CH74">
        <f>+BW$82</f>
        <v>0</v>
      </c>
      <c r="CI74" s="10"/>
      <c r="CJ74" s="7"/>
    </row>
    <row r="75" spans="2:88">
      <c r="B75" t="s">
        <v>89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>
        <v>0</v>
      </c>
      <c r="AH75" t="s">
        <v>2</v>
      </c>
      <c r="AI75">
        <v>0</v>
      </c>
      <c r="AJ75" t="s">
        <v>2</v>
      </c>
      <c r="AK75" t="s">
        <v>2</v>
      </c>
      <c r="AL75" t="s">
        <v>2</v>
      </c>
      <c r="AM75" t="s">
        <v>2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>
        <v>0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  <c r="BF75" t="s">
        <v>2</v>
      </c>
      <c r="BG75" t="s">
        <v>2</v>
      </c>
      <c r="BH75" t="s">
        <v>2</v>
      </c>
      <c r="BI75" t="s">
        <v>2</v>
      </c>
      <c r="BJ75">
        <v>0</v>
      </c>
      <c r="BK75" t="s">
        <v>2</v>
      </c>
      <c r="BL75" t="s">
        <v>2</v>
      </c>
      <c r="BM75" t="s">
        <v>2</v>
      </c>
      <c r="BN75" t="s">
        <v>2</v>
      </c>
      <c r="BO75" t="s">
        <v>2</v>
      </c>
      <c r="BP75" t="s">
        <v>2</v>
      </c>
      <c r="BQ75" t="s">
        <v>2</v>
      </c>
      <c r="BR75">
        <v>0</v>
      </c>
      <c r="BS75" t="s">
        <v>2</v>
      </c>
      <c r="BT75" t="s">
        <v>2</v>
      </c>
      <c r="BU75">
        <v>0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 t="s">
        <v>2</v>
      </c>
      <c r="CB75" t="s">
        <v>2</v>
      </c>
      <c r="CC75">
        <v>5380.1760000000004</v>
      </c>
      <c r="CG75" s="9">
        <f t="shared" si="3"/>
        <v>5380.1760000000004</v>
      </c>
      <c r="CH75">
        <f>+BX$82</f>
        <v>0</v>
      </c>
      <c r="CI75" s="10"/>
      <c r="CJ75" s="7"/>
    </row>
    <row r="76" spans="2:88">
      <c r="B76" t="s">
        <v>76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>
        <v>0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0</v>
      </c>
      <c r="AF76" t="s">
        <v>2</v>
      </c>
      <c r="AG76" t="s">
        <v>2</v>
      </c>
      <c r="AH76" t="s">
        <v>2</v>
      </c>
      <c r="AI76">
        <v>0</v>
      </c>
      <c r="AJ76" t="s">
        <v>2</v>
      </c>
      <c r="AK76">
        <v>0</v>
      </c>
      <c r="AL76" t="s">
        <v>2</v>
      </c>
      <c r="AM76" t="s">
        <v>2</v>
      </c>
      <c r="AN76" t="s">
        <v>2</v>
      </c>
      <c r="AO76" t="s">
        <v>2</v>
      </c>
      <c r="AP76" t="s">
        <v>2</v>
      </c>
      <c r="AQ76" t="s">
        <v>2</v>
      </c>
      <c r="AR76">
        <v>0</v>
      </c>
      <c r="AS76" t="s">
        <v>2</v>
      </c>
      <c r="AT76">
        <v>0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t="s">
        <v>2</v>
      </c>
      <c r="BC76">
        <v>0</v>
      </c>
      <c r="BD76" t="s">
        <v>2</v>
      </c>
      <c r="BE76">
        <v>0</v>
      </c>
      <c r="BF76">
        <v>0</v>
      </c>
      <c r="BG76">
        <v>0</v>
      </c>
      <c r="BH76" t="s">
        <v>2</v>
      </c>
      <c r="BI76">
        <v>0</v>
      </c>
      <c r="BJ76" t="s">
        <v>2</v>
      </c>
      <c r="BK76">
        <v>0</v>
      </c>
      <c r="BL76">
        <v>0</v>
      </c>
      <c r="BM76">
        <v>0</v>
      </c>
      <c r="BN76" t="s">
        <v>2</v>
      </c>
      <c r="BO76" t="s">
        <v>2</v>
      </c>
      <c r="BP76">
        <v>0</v>
      </c>
      <c r="BQ76" t="s">
        <v>2</v>
      </c>
      <c r="BR76">
        <v>0</v>
      </c>
      <c r="BS76" t="s">
        <v>2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 t="s">
        <v>2</v>
      </c>
      <c r="CB76" t="s">
        <v>2</v>
      </c>
      <c r="CC76">
        <v>92.132000000000005</v>
      </c>
      <c r="CG76" s="9">
        <f t="shared" si="3"/>
        <v>92.132000000000005</v>
      </c>
      <c r="CH76">
        <f>+BY$82</f>
        <v>0</v>
      </c>
      <c r="CI76" s="10"/>
      <c r="CJ76" s="7"/>
    </row>
    <row r="77" spans="2:88">
      <c r="B77" t="s">
        <v>77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>
        <v>0</v>
      </c>
      <c r="AE77" t="s">
        <v>2</v>
      </c>
      <c r="AF77" t="s">
        <v>2</v>
      </c>
      <c r="AG77" t="s">
        <v>2</v>
      </c>
      <c r="AH77" t="s">
        <v>2</v>
      </c>
      <c r="AI77" t="s">
        <v>2</v>
      </c>
      <c r="AJ77">
        <v>0</v>
      </c>
      <c r="AK77">
        <v>0</v>
      </c>
      <c r="AL77" t="s">
        <v>2</v>
      </c>
      <c r="AM77" t="s">
        <v>2</v>
      </c>
      <c r="AN77" t="s">
        <v>2</v>
      </c>
      <c r="AO77" t="s">
        <v>2</v>
      </c>
      <c r="AP77">
        <v>0</v>
      </c>
      <c r="AQ77">
        <v>0</v>
      </c>
      <c r="AR77">
        <v>0</v>
      </c>
      <c r="AS77">
        <v>0</v>
      </c>
      <c r="AT77">
        <v>0</v>
      </c>
      <c r="AU77" t="s">
        <v>2</v>
      </c>
      <c r="AV77">
        <v>0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>
        <v>0</v>
      </c>
      <c r="BD77" t="s">
        <v>2</v>
      </c>
      <c r="BE77">
        <v>0</v>
      </c>
      <c r="BF77">
        <v>0</v>
      </c>
      <c r="BG77">
        <v>0</v>
      </c>
      <c r="BH77" t="s">
        <v>2</v>
      </c>
      <c r="BI77">
        <v>0</v>
      </c>
      <c r="BJ77">
        <v>0</v>
      </c>
      <c r="BK77">
        <v>0</v>
      </c>
      <c r="BL77">
        <v>0</v>
      </c>
      <c r="BM77">
        <v>0</v>
      </c>
      <c r="BN77" t="s">
        <v>2</v>
      </c>
      <c r="BO77" t="s">
        <v>2</v>
      </c>
      <c r="BP77">
        <v>0</v>
      </c>
      <c r="BQ77" t="s">
        <v>2</v>
      </c>
      <c r="BR77">
        <v>0</v>
      </c>
      <c r="BS77" t="s">
        <v>2</v>
      </c>
      <c r="BT77" t="s">
        <v>2</v>
      </c>
      <c r="BU77" t="s">
        <v>2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45.616</v>
      </c>
      <c r="CG77" s="9">
        <f t="shared" si="3"/>
        <v>45.616</v>
      </c>
      <c r="CH77">
        <f>+BZ$82</f>
        <v>0</v>
      </c>
      <c r="CI77" s="10"/>
      <c r="CJ77" s="7"/>
    </row>
    <row r="78" spans="2:88">
      <c r="B78" t="s">
        <v>78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>
        <v>1E-3</v>
      </c>
      <c r="Q78" t="s">
        <v>2</v>
      </c>
      <c r="R78" t="s">
        <v>2</v>
      </c>
      <c r="S78" t="s">
        <v>2</v>
      </c>
      <c r="T78" t="s">
        <v>2</v>
      </c>
      <c r="U78">
        <v>1E-3</v>
      </c>
      <c r="V78" t="s">
        <v>2</v>
      </c>
      <c r="W78">
        <v>0</v>
      </c>
      <c r="X78" t="s">
        <v>2</v>
      </c>
      <c r="Y78" t="s">
        <v>2</v>
      </c>
      <c r="Z78" t="s">
        <v>2</v>
      </c>
      <c r="AA78">
        <v>0</v>
      </c>
      <c r="AB78">
        <v>0</v>
      </c>
      <c r="AC78" t="s">
        <v>2</v>
      </c>
      <c r="AD78" t="s">
        <v>2</v>
      </c>
      <c r="AE78" t="s">
        <v>2</v>
      </c>
      <c r="AF78">
        <v>1.6E-2</v>
      </c>
      <c r="AG78" t="s">
        <v>2</v>
      </c>
      <c r="AH78">
        <v>4.0000000000000001E-3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>
        <v>0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>
        <v>1.4E-2</v>
      </c>
      <c r="AV78" t="s">
        <v>2</v>
      </c>
      <c r="AW78">
        <v>6.0000000000000001E-3</v>
      </c>
      <c r="AX78">
        <v>1.7000000000000001E-2</v>
      </c>
      <c r="AY78">
        <v>1E-3</v>
      </c>
      <c r="AZ78">
        <v>0</v>
      </c>
      <c r="BA78">
        <v>0</v>
      </c>
      <c r="BB78">
        <v>0.34799999999999998</v>
      </c>
      <c r="BC78" t="s">
        <v>2</v>
      </c>
      <c r="BD78">
        <v>0.247</v>
      </c>
      <c r="BE78" t="s">
        <v>2</v>
      </c>
      <c r="BF78" t="s">
        <v>2</v>
      </c>
      <c r="BG78" t="s">
        <v>2</v>
      </c>
      <c r="BH78">
        <v>1.7999999999999999E-2</v>
      </c>
      <c r="BI78" t="s">
        <v>2</v>
      </c>
      <c r="BJ78" t="s">
        <v>2</v>
      </c>
      <c r="BK78" t="s">
        <v>2</v>
      </c>
      <c r="BL78" t="s">
        <v>2</v>
      </c>
      <c r="BM78" t="s">
        <v>2</v>
      </c>
      <c r="BN78">
        <v>1.528</v>
      </c>
      <c r="BO78">
        <v>3.351</v>
      </c>
      <c r="BP78" t="s">
        <v>2</v>
      </c>
      <c r="BQ78">
        <v>1.804</v>
      </c>
      <c r="BR78" t="s">
        <v>2</v>
      </c>
      <c r="BS78">
        <v>19.161000000000001</v>
      </c>
      <c r="BT78">
        <v>1.6140000000000001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97.454999999999998</v>
      </c>
      <c r="CG78" s="9">
        <f t="shared" si="3"/>
        <v>125.586</v>
      </c>
      <c r="CH78">
        <f>+CA$82</f>
        <v>125.587</v>
      </c>
      <c r="CI78" s="10">
        <f t="shared" si="4"/>
        <v>2.0989446862127576</v>
      </c>
      <c r="CJ78" s="7">
        <f t="shared" si="5"/>
        <v>2.0989412280824498</v>
      </c>
    </row>
    <row r="79" spans="2:88">
      <c r="B79" t="s">
        <v>79</v>
      </c>
      <c r="C79">
        <v>0</v>
      </c>
      <c r="D79">
        <v>1E-3</v>
      </c>
      <c r="E79">
        <v>1.2E-2</v>
      </c>
      <c r="F79" t="s">
        <v>2</v>
      </c>
      <c r="G79">
        <v>1.2999999999999999E-2</v>
      </c>
      <c r="H79">
        <v>1.0999999999999999E-2</v>
      </c>
      <c r="I79">
        <v>8.0000000000000002E-3</v>
      </c>
      <c r="J79" t="s">
        <v>2</v>
      </c>
      <c r="K79">
        <v>0.155</v>
      </c>
      <c r="L79" t="s">
        <v>2</v>
      </c>
      <c r="M79">
        <v>0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>
        <v>1E-3</v>
      </c>
      <c r="U79" t="s">
        <v>2</v>
      </c>
      <c r="V79" t="s">
        <v>2</v>
      </c>
      <c r="W79" t="s">
        <v>2</v>
      </c>
      <c r="X79">
        <v>4.0000000000000001E-3</v>
      </c>
      <c r="Y79" t="s">
        <v>2</v>
      </c>
      <c r="Z79" t="s">
        <v>2</v>
      </c>
      <c r="AA79" t="s">
        <v>2</v>
      </c>
      <c r="AB79" t="s">
        <v>2</v>
      </c>
      <c r="AC79">
        <v>1.4999999999999999E-2</v>
      </c>
      <c r="AD79" t="s">
        <v>2</v>
      </c>
      <c r="AE79" t="s">
        <v>2</v>
      </c>
      <c r="AF79" t="s">
        <v>2</v>
      </c>
      <c r="AG79">
        <v>1.4E-2</v>
      </c>
      <c r="AH79" t="s">
        <v>2</v>
      </c>
      <c r="AI79">
        <v>0</v>
      </c>
      <c r="AJ79" t="s">
        <v>2</v>
      </c>
      <c r="AK79">
        <v>2.1000000000000001E-2</v>
      </c>
      <c r="AL79" t="s">
        <v>2</v>
      </c>
      <c r="AM79" t="s">
        <v>2</v>
      </c>
      <c r="AN79" t="s">
        <v>2</v>
      </c>
      <c r="AO79" t="s">
        <v>2</v>
      </c>
      <c r="AP79" t="s">
        <v>2</v>
      </c>
      <c r="AQ79">
        <v>3.0000000000000001E-3</v>
      </c>
      <c r="AR79" t="s">
        <v>2</v>
      </c>
      <c r="AS79">
        <v>8.9999999999999993E-3</v>
      </c>
      <c r="AT79">
        <v>1.2999999999999999E-2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 t="s">
        <v>2</v>
      </c>
      <c r="BD79" t="s">
        <v>2</v>
      </c>
      <c r="BE79" t="s">
        <v>2</v>
      </c>
      <c r="BF79" t="s">
        <v>2</v>
      </c>
      <c r="BG79" t="s">
        <v>2</v>
      </c>
      <c r="BH79" t="s">
        <v>2</v>
      </c>
      <c r="BI79" t="s">
        <v>2</v>
      </c>
      <c r="BJ79" t="s">
        <v>2</v>
      </c>
      <c r="BK79" t="s">
        <v>2</v>
      </c>
      <c r="BL79" t="s">
        <v>2</v>
      </c>
      <c r="BM79" t="s">
        <v>2</v>
      </c>
      <c r="BN79" t="s">
        <v>2</v>
      </c>
      <c r="BO79" t="s">
        <v>2</v>
      </c>
      <c r="BP79" t="s">
        <v>2</v>
      </c>
      <c r="BQ79" t="s">
        <v>2</v>
      </c>
      <c r="BR79" t="s">
        <v>2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 t="s">
        <v>2</v>
      </c>
      <c r="CG79" s="9">
        <f t="shared" si="3"/>
        <v>0.28000000000000008</v>
      </c>
      <c r="CH79">
        <f>+CB$82</f>
        <v>0.106</v>
      </c>
      <c r="CI79" s="10">
        <f t="shared" si="4"/>
        <v>-0.97469413473522981</v>
      </c>
      <c r="CJ79" s="7">
        <f t="shared" si="5"/>
        <v>-0.55284196865778068</v>
      </c>
    </row>
    <row r="80" spans="2:88">
      <c r="B80" t="s">
        <v>80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>
        <v>8.3000000000000004E-2</v>
      </c>
      <c r="I80">
        <v>5.7000000000000002E-2</v>
      </c>
      <c r="J80" t="s">
        <v>2</v>
      </c>
      <c r="K80">
        <v>1.1910000000000001</v>
      </c>
      <c r="L80" t="s">
        <v>2</v>
      </c>
      <c r="M80">
        <v>4.0000000000000001E-3</v>
      </c>
      <c r="N80" t="s">
        <v>2</v>
      </c>
      <c r="O80" t="s">
        <v>2</v>
      </c>
      <c r="P80" t="s">
        <v>2</v>
      </c>
      <c r="Q80">
        <v>8.0000000000000002E-3</v>
      </c>
      <c r="R80" t="s">
        <v>2</v>
      </c>
      <c r="S80">
        <v>0.16200000000000001</v>
      </c>
      <c r="T80">
        <v>2E-3</v>
      </c>
      <c r="U80" t="s">
        <v>2</v>
      </c>
      <c r="V80">
        <v>0.02</v>
      </c>
      <c r="W80" t="s">
        <v>2</v>
      </c>
      <c r="X80">
        <v>1.7999999999999999E-2</v>
      </c>
      <c r="Y80" t="s">
        <v>2</v>
      </c>
      <c r="Z80" t="s">
        <v>2</v>
      </c>
      <c r="AA80" t="s">
        <v>2</v>
      </c>
      <c r="AB80" t="s">
        <v>2</v>
      </c>
      <c r="AC80">
        <v>0.27</v>
      </c>
      <c r="AD80">
        <v>4.3999999999999997E-2</v>
      </c>
      <c r="AE80">
        <v>4.9000000000000002E-2</v>
      </c>
      <c r="AF80" t="s">
        <v>2</v>
      </c>
      <c r="AG80">
        <v>1.909</v>
      </c>
      <c r="AH80" t="s">
        <v>2</v>
      </c>
      <c r="AI80">
        <v>2E-3</v>
      </c>
      <c r="AJ80">
        <v>0.01</v>
      </c>
      <c r="AK80">
        <v>0.20699999999999999</v>
      </c>
      <c r="AL80">
        <v>0.02</v>
      </c>
      <c r="AM80" t="s">
        <v>2</v>
      </c>
      <c r="AN80" t="s">
        <v>2</v>
      </c>
      <c r="AO80">
        <v>1.7000000000000001E-2</v>
      </c>
      <c r="AP80">
        <v>1.361</v>
      </c>
      <c r="AQ80">
        <v>0.505</v>
      </c>
      <c r="AR80">
        <v>1.7000000000000001E-2</v>
      </c>
      <c r="AS80">
        <v>1.569</v>
      </c>
      <c r="AT80" t="s">
        <v>2</v>
      </c>
      <c r="AU80" t="s">
        <v>2</v>
      </c>
      <c r="AV80">
        <v>4.0000000000000001E-3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>
        <v>6.0000000000000001E-3</v>
      </c>
      <c r="BD80" t="s">
        <v>2</v>
      </c>
      <c r="BE80">
        <v>1.39</v>
      </c>
      <c r="BF80">
        <v>2E-3</v>
      </c>
      <c r="BG80">
        <v>1E-3</v>
      </c>
      <c r="BH80" t="s">
        <v>2</v>
      </c>
      <c r="BI80">
        <v>0.10199999999999999</v>
      </c>
      <c r="BJ80">
        <v>1.6060000000000001</v>
      </c>
      <c r="BK80">
        <v>8.8999999999999996E-2</v>
      </c>
      <c r="BL80" t="s">
        <v>2</v>
      </c>
      <c r="BM80">
        <v>163.91800000000001</v>
      </c>
      <c r="BN80" t="s">
        <v>2</v>
      </c>
      <c r="BO80" t="s">
        <v>2</v>
      </c>
      <c r="BP80">
        <v>278.64800000000002</v>
      </c>
      <c r="BQ80" t="s">
        <v>2</v>
      </c>
      <c r="BR80">
        <v>10.919</v>
      </c>
      <c r="BS80" t="s">
        <v>2</v>
      </c>
      <c r="BT80" t="s">
        <v>2</v>
      </c>
      <c r="BU80">
        <v>100.066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 t="s">
        <v>2</v>
      </c>
      <c r="CG80" s="9">
        <f t="shared" si="3"/>
        <v>564.27600000000007</v>
      </c>
      <c r="CH80">
        <f>+CC$82</f>
        <v>5733.7790000000005</v>
      </c>
      <c r="CI80" s="10">
        <f t="shared" si="4"/>
        <v>3.7584409496969391</v>
      </c>
      <c r="CJ80" s="7">
        <f t="shared" si="5"/>
        <v>2.7514915790858816</v>
      </c>
    </row>
    <row r="81" spans="2:88">
      <c r="B81" t="s">
        <v>81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>
        <v>0</v>
      </c>
      <c r="CB81">
        <v>0</v>
      </c>
      <c r="CC81">
        <v>0</v>
      </c>
      <c r="CG81" s="9">
        <f t="shared" si="3"/>
        <v>0</v>
      </c>
      <c r="CH81">
        <f>+CD$82</f>
        <v>0</v>
      </c>
      <c r="CI81" s="10"/>
      <c r="CJ81" s="7"/>
    </row>
    <row r="82" spans="2:88">
      <c r="B82" t="s">
        <v>82</v>
      </c>
      <c r="C82">
        <v>0.17699999999999999</v>
      </c>
      <c r="D82">
        <v>1.7999999999999999E-2</v>
      </c>
      <c r="E82">
        <v>0.34</v>
      </c>
      <c r="F82">
        <v>3.0000000000000001E-3</v>
      </c>
      <c r="G82">
        <v>0.08</v>
      </c>
      <c r="H82">
        <v>0.84399999999999997</v>
      </c>
      <c r="I82">
        <v>0.46700000000000003</v>
      </c>
      <c r="J82">
        <v>3.6999999999999998E-2</v>
      </c>
      <c r="K82">
        <v>3.9550000000000001</v>
      </c>
      <c r="L82">
        <v>8.0000000000000002E-3</v>
      </c>
      <c r="M82">
        <v>2.9000000000000001E-2</v>
      </c>
      <c r="N82">
        <v>0</v>
      </c>
      <c r="O82">
        <v>0.22600000000000001</v>
      </c>
      <c r="P82">
        <v>0.14799999999999999</v>
      </c>
      <c r="Q82">
        <v>1.1319999999999999</v>
      </c>
      <c r="R82">
        <v>0.21199999999999999</v>
      </c>
      <c r="S82">
        <v>0.34599999999999997</v>
      </c>
      <c r="T82">
        <v>0.111</v>
      </c>
      <c r="U82">
        <v>1.4999999999999999E-2</v>
      </c>
      <c r="V82">
        <v>8.7999999999999995E-2</v>
      </c>
      <c r="W82">
        <v>2E-3</v>
      </c>
      <c r="X82">
        <v>0.36299999999999999</v>
      </c>
      <c r="Y82">
        <v>0.21299999999999999</v>
      </c>
      <c r="Z82">
        <v>0.13</v>
      </c>
      <c r="AA82">
        <v>7.0000000000000001E-3</v>
      </c>
      <c r="AB82">
        <v>3.0000000000000001E-3</v>
      </c>
      <c r="AC82">
        <v>1.2569999999999999</v>
      </c>
      <c r="AD82">
        <v>0.624</v>
      </c>
      <c r="AE82">
        <v>0.54600000000000004</v>
      </c>
      <c r="AF82">
        <v>0.16700000000000001</v>
      </c>
      <c r="AG82">
        <v>3.6309999999999998</v>
      </c>
      <c r="AH82">
        <v>3.4000000000000002E-2</v>
      </c>
      <c r="AI82">
        <v>5.2999999999999999E-2</v>
      </c>
      <c r="AJ82">
        <v>7.9000000000000001E-2</v>
      </c>
      <c r="AK82">
        <v>0.91600000000000004</v>
      </c>
      <c r="AL82">
        <v>8.2000000000000003E-2</v>
      </c>
      <c r="AM82">
        <v>0</v>
      </c>
      <c r="AN82">
        <v>6.0000000000000001E-3</v>
      </c>
      <c r="AO82">
        <v>0.13300000000000001</v>
      </c>
      <c r="AP82">
        <v>3.9809999999999999</v>
      </c>
      <c r="AQ82">
        <v>1.2350000000000001</v>
      </c>
      <c r="AR82">
        <v>5.2999999999999999E-2</v>
      </c>
      <c r="AS82">
        <v>2.8530000000000002</v>
      </c>
      <c r="AT82">
        <v>1.111</v>
      </c>
      <c r="AU82">
        <v>3.7999999999999999E-2</v>
      </c>
      <c r="AV82">
        <v>1.0999999999999999E-2</v>
      </c>
      <c r="AW82">
        <v>5.3999999999999999E-2</v>
      </c>
      <c r="AX82">
        <v>4.8000000000000001E-2</v>
      </c>
      <c r="AY82">
        <v>4.0000000000000001E-3</v>
      </c>
      <c r="AZ82">
        <v>0</v>
      </c>
      <c r="BA82">
        <v>0</v>
      </c>
      <c r="BB82">
        <v>0.80800000000000005</v>
      </c>
      <c r="BC82">
        <v>2.1000000000000001E-2</v>
      </c>
      <c r="BD82">
        <v>0.48799999999999999</v>
      </c>
      <c r="BE82">
        <v>3.262</v>
      </c>
      <c r="BF82">
        <v>4.0000000000000001E-3</v>
      </c>
      <c r="BG82">
        <v>1E-3</v>
      </c>
      <c r="BH82">
        <v>4.8000000000000001E-2</v>
      </c>
      <c r="BI82">
        <v>2.222</v>
      </c>
      <c r="BJ82">
        <v>1.645</v>
      </c>
      <c r="BK82">
        <v>0.18</v>
      </c>
      <c r="BL82">
        <v>3.0000000000000001E-3</v>
      </c>
      <c r="BM82">
        <v>180.905</v>
      </c>
      <c r="BN82">
        <v>2.0910000000000002</v>
      </c>
      <c r="BO82">
        <v>5.2389999999999999</v>
      </c>
      <c r="BP82">
        <v>336.49900000000002</v>
      </c>
      <c r="BQ82">
        <v>2.089</v>
      </c>
      <c r="BR82">
        <v>10.919</v>
      </c>
      <c r="BS82">
        <v>20.478999999999999</v>
      </c>
      <c r="BT82">
        <v>2.294</v>
      </c>
      <c r="BU82">
        <v>100.066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125.587</v>
      </c>
      <c r="CB82">
        <v>0.106</v>
      </c>
      <c r="CC82">
        <v>5733.7790000000005</v>
      </c>
      <c r="CG82" s="9">
        <f t="shared" si="3"/>
        <v>6554.6050000000005</v>
      </c>
      <c r="CH82">
        <f>+CE$82</f>
        <v>0</v>
      </c>
      <c r="CI82" s="10"/>
      <c r="CJ82" s="7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J82"/>
  <sheetViews>
    <sheetView topLeftCell="BU27" workbookViewId="0">
      <selection activeCell="CQ53" sqref="CQ53"/>
    </sheetView>
  </sheetViews>
  <sheetFormatPr baseColWidth="10" defaultRowHeight="15" x14ac:dyDescent="0"/>
  <cols>
    <col min="87" max="87" width="11.5" bestFit="1" customWidth="1"/>
  </cols>
  <sheetData>
    <row r="1" spans="2:88">
      <c r="B1" t="s">
        <v>0</v>
      </c>
    </row>
    <row r="2" spans="2:88">
      <c r="B2" t="s">
        <v>1</v>
      </c>
      <c r="C2">
        <v>2E-3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>
        <v>0.04</v>
      </c>
      <c r="CG2" s="9">
        <f>+SUM(C2:CC2)</f>
        <v>4.2000000000000003E-2</v>
      </c>
      <c r="CH2">
        <f>+C82</f>
        <v>0.185</v>
      </c>
      <c r="CI2" s="10">
        <f>+LOG(CH2)</f>
        <v>-0.73282827159698616</v>
      </c>
      <c r="CJ2" s="7">
        <f>+LOG(CG2)</f>
        <v>-1.3767507096020994</v>
      </c>
    </row>
    <row r="3" spans="2:88">
      <c r="B3" t="s">
        <v>3</v>
      </c>
      <c r="C3">
        <v>5.0000000000000001E-3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>
        <v>1E-3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2E-3</v>
      </c>
      <c r="CG3" s="9">
        <f t="shared" ref="CG3:CG66" si="0">+SUM(C3:CC3)</f>
        <v>8.0000000000000002E-3</v>
      </c>
      <c r="CH3">
        <f>+D$82</f>
        <v>0.01</v>
      </c>
      <c r="CI3" s="10">
        <f t="shared" ref="CI3:CI66" si="1">+LOG(CH3)</f>
        <v>-2</v>
      </c>
      <c r="CJ3" s="7">
        <f t="shared" ref="CJ3:CJ66" si="2">+LOG(CG3)</f>
        <v>-2.0969100130080562</v>
      </c>
    </row>
    <row r="4" spans="2:88">
      <c r="B4" t="s">
        <v>4</v>
      </c>
      <c r="C4">
        <v>2E-3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2.5999999999999999E-2</v>
      </c>
      <c r="CG4" s="9">
        <f t="shared" si="0"/>
        <v>2.7999999999999997E-2</v>
      </c>
      <c r="CH4">
        <f>+E$82</f>
        <v>0.127</v>
      </c>
      <c r="CI4" s="10">
        <f t="shared" si="1"/>
        <v>-0.89619627904404309</v>
      </c>
      <c r="CJ4" s="7">
        <f t="shared" si="2"/>
        <v>-1.5528419686577808</v>
      </c>
    </row>
    <row r="5" spans="2:88">
      <c r="B5" t="s">
        <v>83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>
        <v>0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>
        <v>1E-3</v>
      </c>
      <c r="CB5" t="s">
        <v>2</v>
      </c>
      <c r="CC5" t="s">
        <v>2</v>
      </c>
      <c r="CG5" s="9">
        <f t="shared" si="0"/>
        <v>1E-3</v>
      </c>
      <c r="CH5">
        <f>+F$82</f>
        <v>3.0000000000000001E-3</v>
      </c>
      <c r="CI5" s="10">
        <f t="shared" si="1"/>
        <v>-2.5228787452803374</v>
      </c>
      <c r="CJ5" s="7">
        <f t="shared" si="2"/>
        <v>-3</v>
      </c>
    </row>
    <row r="6" spans="2:88">
      <c r="B6" t="s">
        <v>6</v>
      </c>
      <c r="C6">
        <v>1E-3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>
        <v>8.9999999999999993E-3</v>
      </c>
      <c r="CG6" s="9">
        <f t="shared" si="0"/>
        <v>9.9999999999999985E-3</v>
      </c>
      <c r="CH6">
        <f>+G$82</f>
        <v>4.2999999999999997E-2</v>
      </c>
      <c r="CI6" s="10">
        <f t="shared" si="1"/>
        <v>-1.3665315444204136</v>
      </c>
      <c r="CJ6" s="7">
        <f t="shared" si="2"/>
        <v>-2</v>
      </c>
    </row>
    <row r="7" spans="2:88">
      <c r="B7" t="s">
        <v>7</v>
      </c>
      <c r="C7">
        <v>1.2999999999999999E-2</v>
      </c>
      <c r="D7">
        <v>3.0000000000000001E-3</v>
      </c>
      <c r="E7">
        <v>1.2E-2</v>
      </c>
      <c r="F7" t="s">
        <v>2</v>
      </c>
      <c r="G7">
        <v>2E-3</v>
      </c>
      <c r="H7">
        <v>1E-3</v>
      </c>
      <c r="I7" t="s">
        <v>2</v>
      </c>
      <c r="J7" t="s">
        <v>2</v>
      </c>
      <c r="K7">
        <v>2.7E-2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>
        <v>1E-3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>
        <v>3.4000000000000002E-2</v>
      </c>
      <c r="AH7" t="s">
        <v>2</v>
      </c>
      <c r="AI7" t="s">
        <v>2</v>
      </c>
      <c r="AJ7" t="s">
        <v>2</v>
      </c>
      <c r="AK7">
        <v>3.0000000000000001E-3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0.11899999999999999</v>
      </c>
      <c r="CG7" s="9">
        <f t="shared" si="0"/>
        <v>0.215</v>
      </c>
      <c r="CH7">
        <f>+H$82</f>
        <v>0.128</v>
      </c>
      <c r="CI7" s="10">
        <f t="shared" si="1"/>
        <v>-0.89279003035213167</v>
      </c>
      <c r="CJ7" s="7">
        <f t="shared" si="2"/>
        <v>-0.66756154008439472</v>
      </c>
    </row>
    <row r="8" spans="2:88">
      <c r="B8" t="s">
        <v>8</v>
      </c>
      <c r="C8">
        <v>0.02</v>
      </c>
      <c r="D8" t="s">
        <v>2</v>
      </c>
      <c r="E8" t="s">
        <v>2</v>
      </c>
      <c r="F8" t="s">
        <v>2</v>
      </c>
      <c r="G8">
        <v>1.2E-2</v>
      </c>
      <c r="H8" t="s">
        <v>2</v>
      </c>
      <c r="I8" t="s">
        <v>2</v>
      </c>
      <c r="J8" t="s">
        <v>2</v>
      </c>
      <c r="K8">
        <v>5.0000000000000001E-3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2E-3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5.8000000000000003E-2</v>
      </c>
      <c r="CG8" s="9">
        <f t="shared" si="0"/>
        <v>9.7000000000000003E-2</v>
      </c>
      <c r="CH8">
        <f>+I$82</f>
        <v>8.7999999999999995E-2</v>
      </c>
      <c r="CI8" s="10">
        <f t="shared" si="1"/>
        <v>-1.0555173278498313</v>
      </c>
      <c r="CJ8" s="7">
        <f t="shared" si="2"/>
        <v>-1.0132282657337552</v>
      </c>
    </row>
    <row r="9" spans="2:88">
      <c r="B9" t="s">
        <v>9</v>
      </c>
      <c r="C9" t="s">
        <v>2</v>
      </c>
      <c r="D9" t="s">
        <v>2</v>
      </c>
      <c r="E9" t="s">
        <v>2</v>
      </c>
      <c r="F9">
        <v>0</v>
      </c>
      <c r="G9">
        <v>1E-3</v>
      </c>
      <c r="H9" t="s">
        <v>2</v>
      </c>
      <c r="I9" t="s">
        <v>2</v>
      </c>
      <c r="J9" t="s">
        <v>2</v>
      </c>
      <c r="K9" t="s">
        <v>2</v>
      </c>
      <c r="L9">
        <v>0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>
        <v>1E-3</v>
      </c>
      <c r="CB9" t="s">
        <v>2</v>
      </c>
      <c r="CC9" t="s">
        <v>2</v>
      </c>
      <c r="CG9" s="9">
        <f t="shared" si="0"/>
        <v>2E-3</v>
      </c>
      <c r="CH9">
        <f>+J$82</f>
        <v>3.0000000000000001E-3</v>
      </c>
      <c r="CI9" s="10">
        <f t="shared" si="1"/>
        <v>-2.5228787452803374</v>
      </c>
      <c r="CJ9" s="7">
        <f t="shared" si="2"/>
        <v>-2.6989700043360187</v>
      </c>
    </row>
    <row r="10" spans="2:88">
      <c r="B10" t="s">
        <v>84</v>
      </c>
      <c r="C10" t="s">
        <v>2</v>
      </c>
      <c r="D10" t="s">
        <v>2</v>
      </c>
      <c r="E10">
        <v>2.4E-2</v>
      </c>
      <c r="F10" t="s">
        <v>2</v>
      </c>
      <c r="G10" t="s">
        <v>2</v>
      </c>
      <c r="H10">
        <v>4.9000000000000002E-2</v>
      </c>
      <c r="I10" t="s">
        <v>2</v>
      </c>
      <c r="J10" t="s">
        <v>2</v>
      </c>
      <c r="K10">
        <v>2.4E-2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>
        <v>3.0000000000000001E-3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>
        <v>9.2999999999999999E-2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>
        <v>5.3999999999999999E-2</v>
      </c>
      <c r="CG10" s="9">
        <f t="shared" si="0"/>
        <v>0.247</v>
      </c>
      <c r="CH10">
        <f>+K$82</f>
        <v>0.19700000000000001</v>
      </c>
      <c r="CI10" s="10">
        <f t="shared" si="1"/>
        <v>-0.7055337738384071</v>
      </c>
      <c r="CJ10" s="7">
        <f t="shared" si="2"/>
        <v>-0.60730304674033431</v>
      </c>
    </row>
    <row r="11" spans="2:88">
      <c r="B11" t="s">
        <v>11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>
        <v>0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>
        <v>1E-3</v>
      </c>
      <c r="CB11" t="s">
        <v>2</v>
      </c>
      <c r="CC11" t="s">
        <v>2</v>
      </c>
      <c r="CG11" s="9">
        <f t="shared" si="0"/>
        <v>1E-3</v>
      </c>
      <c r="CH11">
        <f>+L$82</f>
        <v>3.0000000000000001E-3</v>
      </c>
      <c r="CI11" s="10">
        <f t="shared" si="1"/>
        <v>-2.5228787452803374</v>
      </c>
      <c r="CJ11" s="7">
        <f t="shared" si="2"/>
        <v>-3</v>
      </c>
    </row>
    <row r="12" spans="2:88">
      <c r="B12" t="s">
        <v>12</v>
      </c>
      <c r="C12">
        <v>1E-3</v>
      </c>
      <c r="D12" t="s">
        <v>2</v>
      </c>
      <c r="E12">
        <v>0</v>
      </c>
      <c r="F12" t="s">
        <v>2</v>
      </c>
      <c r="G12">
        <v>0</v>
      </c>
      <c r="H12">
        <v>2E-3</v>
      </c>
      <c r="I12">
        <v>0</v>
      </c>
      <c r="J12" t="s">
        <v>2</v>
      </c>
      <c r="K12">
        <v>1E-3</v>
      </c>
      <c r="L12" t="s">
        <v>2</v>
      </c>
      <c r="M12">
        <v>0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>
        <v>4.0000000000000001E-3</v>
      </c>
      <c r="CG12" s="9">
        <f t="shared" si="0"/>
        <v>8.0000000000000002E-3</v>
      </c>
      <c r="CH12">
        <f>+M$82</f>
        <v>1.4999999999999999E-2</v>
      </c>
      <c r="CI12" s="10">
        <f t="shared" si="1"/>
        <v>-1.8239087409443189</v>
      </c>
      <c r="CJ12" s="7">
        <f t="shared" si="2"/>
        <v>-2.0969100130080562</v>
      </c>
    </row>
    <row r="13" spans="2:88">
      <c r="B13" t="s">
        <v>13</v>
      </c>
      <c r="C13" t="s">
        <v>2</v>
      </c>
      <c r="D13" t="s">
        <v>2</v>
      </c>
      <c r="E13">
        <v>0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>
        <v>0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>
        <v>0</v>
      </c>
      <c r="CB13" t="s">
        <v>2</v>
      </c>
      <c r="CC13" t="s">
        <v>2</v>
      </c>
      <c r="CG13" s="9">
        <f t="shared" si="0"/>
        <v>0</v>
      </c>
      <c r="CH13">
        <f>+N$82</f>
        <v>0</v>
      </c>
      <c r="CI13" s="10" t="e">
        <f t="shared" si="1"/>
        <v>#NUM!</v>
      </c>
      <c r="CJ13" s="7" t="e">
        <f t="shared" si="2"/>
        <v>#NUM!</v>
      </c>
    </row>
    <row r="14" spans="2:88">
      <c r="B14" t="s">
        <v>14</v>
      </c>
      <c r="C14" t="s">
        <v>2</v>
      </c>
      <c r="D14">
        <v>4.0000000000000001E-3</v>
      </c>
      <c r="E14" t="s">
        <v>2</v>
      </c>
      <c r="F14" t="s">
        <v>2</v>
      </c>
      <c r="G14" t="s">
        <v>2</v>
      </c>
      <c r="H14" t="s">
        <v>2</v>
      </c>
      <c r="I14">
        <v>5.0000000000000001E-3</v>
      </c>
      <c r="J14" t="s">
        <v>2</v>
      </c>
      <c r="K14">
        <v>8.9999999999999993E-3</v>
      </c>
      <c r="L14" t="s">
        <v>2</v>
      </c>
      <c r="M14">
        <v>8.9999999999999993E-3</v>
      </c>
      <c r="N14" t="s">
        <v>2</v>
      </c>
      <c r="O14">
        <v>2E-3</v>
      </c>
      <c r="P14" t="s">
        <v>2</v>
      </c>
      <c r="Q14" t="s">
        <v>2</v>
      </c>
      <c r="R14" t="s">
        <v>2</v>
      </c>
      <c r="S14" t="s">
        <v>2</v>
      </c>
      <c r="T14">
        <v>1E-3</v>
      </c>
      <c r="U14" t="s">
        <v>2</v>
      </c>
      <c r="V14">
        <v>1E-3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 t="s">
        <v>2</v>
      </c>
      <c r="CB14" t="s">
        <v>2</v>
      </c>
      <c r="CC14">
        <v>3.4000000000000002E-2</v>
      </c>
      <c r="CG14" s="9">
        <f t="shared" si="0"/>
        <v>6.5000000000000002E-2</v>
      </c>
      <c r="CH14">
        <f>+O$82</f>
        <v>0.09</v>
      </c>
      <c r="CI14" s="10">
        <f t="shared" si="1"/>
        <v>-1.0457574905606752</v>
      </c>
      <c r="CJ14" s="7">
        <f t="shared" si="2"/>
        <v>-1.1870866433571443</v>
      </c>
    </row>
    <row r="15" spans="2:88">
      <c r="B15" t="s">
        <v>15</v>
      </c>
      <c r="C15" t="s">
        <v>2</v>
      </c>
      <c r="D15" t="s">
        <v>2</v>
      </c>
      <c r="E15">
        <v>3.0000000000000001E-3</v>
      </c>
      <c r="F15">
        <v>1E-3</v>
      </c>
      <c r="G15">
        <v>1E-3</v>
      </c>
      <c r="H15" t="s">
        <v>2</v>
      </c>
      <c r="I15" t="s">
        <v>2</v>
      </c>
      <c r="J15" t="s">
        <v>2</v>
      </c>
      <c r="K15" t="s">
        <v>2</v>
      </c>
      <c r="L15">
        <v>0</v>
      </c>
      <c r="M15" t="s">
        <v>2</v>
      </c>
      <c r="N15" t="s">
        <v>2</v>
      </c>
      <c r="O15" t="s">
        <v>2</v>
      </c>
      <c r="P15">
        <v>0</v>
      </c>
      <c r="Q15" t="s">
        <v>2</v>
      </c>
      <c r="R15" t="s">
        <v>2</v>
      </c>
      <c r="S15" t="s">
        <v>2</v>
      </c>
      <c r="T15" t="s">
        <v>2</v>
      </c>
      <c r="U15">
        <v>0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>
        <v>6.0000000000000001E-3</v>
      </c>
      <c r="CB15" t="s">
        <v>2</v>
      </c>
      <c r="CC15" t="s">
        <v>2</v>
      </c>
      <c r="CG15" s="9">
        <f t="shared" si="0"/>
        <v>1.0999999999999999E-2</v>
      </c>
      <c r="CH15">
        <f>+P$82</f>
        <v>5.0000000000000001E-3</v>
      </c>
      <c r="CI15" s="10">
        <f t="shared" si="1"/>
        <v>-2.3010299956639813</v>
      </c>
      <c r="CJ15" s="7">
        <f t="shared" si="2"/>
        <v>-1.9586073148417751</v>
      </c>
    </row>
    <row r="16" spans="2:88">
      <c r="B16" t="s">
        <v>16</v>
      </c>
      <c r="C16">
        <v>3.5000000000000003E-2</v>
      </c>
      <c r="D16" t="s">
        <v>2</v>
      </c>
      <c r="E16" t="s">
        <v>2</v>
      </c>
      <c r="F16" t="s">
        <v>2</v>
      </c>
      <c r="G16" t="s">
        <v>2</v>
      </c>
      <c r="H16">
        <v>6.7000000000000004E-2</v>
      </c>
      <c r="I16" t="s">
        <v>2</v>
      </c>
      <c r="J16" t="s">
        <v>2</v>
      </c>
      <c r="K16" t="s">
        <v>2</v>
      </c>
      <c r="L16" t="s">
        <v>2</v>
      </c>
      <c r="M16">
        <v>2E-3</v>
      </c>
      <c r="N16" t="s">
        <v>2</v>
      </c>
      <c r="O16">
        <v>8.9999999999999993E-3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 t="s">
        <v>2</v>
      </c>
      <c r="CB16" t="s">
        <v>2</v>
      </c>
      <c r="CC16">
        <v>0.14199999999999999</v>
      </c>
      <c r="CG16" s="9">
        <f t="shared" si="0"/>
        <v>0.255</v>
      </c>
      <c r="CH16">
        <f>+Q$82</f>
        <v>0.19500000000000001</v>
      </c>
      <c r="CI16" s="10">
        <f t="shared" si="1"/>
        <v>-0.70996538863748193</v>
      </c>
      <c r="CJ16" s="7">
        <f t="shared" si="2"/>
        <v>-0.59345981956604488</v>
      </c>
    </row>
    <row r="17" spans="2:88">
      <c r="B17" t="s">
        <v>17</v>
      </c>
      <c r="C17">
        <v>0</v>
      </c>
      <c r="D17">
        <v>0</v>
      </c>
      <c r="E17" t="s">
        <v>2</v>
      </c>
      <c r="F17" t="s">
        <v>2</v>
      </c>
      <c r="G17" t="s">
        <v>2</v>
      </c>
      <c r="H17">
        <v>0</v>
      </c>
      <c r="I17">
        <v>0</v>
      </c>
      <c r="J17" t="s">
        <v>2</v>
      </c>
      <c r="K17">
        <v>4.0000000000000001E-3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>
        <v>0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>
        <v>0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1E-3</v>
      </c>
      <c r="CG17" s="9">
        <f t="shared" si="0"/>
        <v>5.0000000000000001E-3</v>
      </c>
      <c r="CH17">
        <f>+R$82</f>
        <v>1E-3</v>
      </c>
      <c r="CI17" s="10">
        <f t="shared" si="1"/>
        <v>-3</v>
      </c>
      <c r="CJ17" s="7">
        <f t="shared" si="2"/>
        <v>-2.3010299956639813</v>
      </c>
    </row>
    <row r="18" spans="2:88">
      <c r="B18" t="s">
        <v>18</v>
      </c>
      <c r="C18">
        <v>0</v>
      </c>
      <c r="D18">
        <v>0</v>
      </c>
      <c r="E18">
        <v>1E-3</v>
      </c>
      <c r="F18" t="s">
        <v>2</v>
      </c>
      <c r="G18" t="s">
        <v>2</v>
      </c>
      <c r="H18">
        <v>1E-3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>
        <v>0</v>
      </c>
      <c r="T18">
        <v>0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>
        <v>1E-3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7.0000000000000001E-3</v>
      </c>
      <c r="CG18" s="9">
        <f t="shared" si="0"/>
        <v>0.01</v>
      </c>
      <c r="CH18">
        <f>+S$82</f>
        <v>1.4E-2</v>
      </c>
      <c r="CI18" s="10">
        <f t="shared" si="1"/>
        <v>-1.853871964321762</v>
      </c>
      <c r="CJ18" s="7">
        <f t="shared" si="2"/>
        <v>-2</v>
      </c>
    </row>
    <row r="19" spans="2:88">
      <c r="B19" t="s">
        <v>19</v>
      </c>
      <c r="C19" t="s">
        <v>2</v>
      </c>
      <c r="D19" t="s">
        <v>2</v>
      </c>
      <c r="E19">
        <v>3.0000000000000001E-3</v>
      </c>
      <c r="F19" t="s">
        <v>2</v>
      </c>
      <c r="G19">
        <v>0</v>
      </c>
      <c r="H19" t="s">
        <v>2</v>
      </c>
      <c r="I19">
        <v>3.0000000000000001E-3</v>
      </c>
      <c r="J19" t="s">
        <v>2</v>
      </c>
      <c r="K19">
        <v>2E-3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>
        <v>0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>
        <v>1E-3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1E-3</v>
      </c>
      <c r="CG19" s="9">
        <f t="shared" si="0"/>
        <v>1.0000000000000002E-2</v>
      </c>
      <c r="CH19">
        <f>+T$82</f>
        <v>5.0000000000000001E-3</v>
      </c>
      <c r="CI19" s="10">
        <f t="shared" si="1"/>
        <v>-2.3010299956639813</v>
      </c>
      <c r="CJ19" s="7">
        <f t="shared" si="2"/>
        <v>-2</v>
      </c>
    </row>
    <row r="20" spans="2:88">
      <c r="B20" t="s">
        <v>20</v>
      </c>
      <c r="C20" t="s">
        <v>2</v>
      </c>
      <c r="D20" t="s">
        <v>2</v>
      </c>
      <c r="E20">
        <v>1E-3</v>
      </c>
      <c r="F20" t="s">
        <v>2</v>
      </c>
      <c r="G20">
        <v>0</v>
      </c>
      <c r="H20" t="s">
        <v>2</v>
      </c>
      <c r="I20" t="s">
        <v>2</v>
      </c>
      <c r="J20">
        <v>0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>
        <v>0</v>
      </c>
      <c r="CB20" t="s">
        <v>2</v>
      </c>
      <c r="CC20" t="s">
        <v>2</v>
      </c>
      <c r="CG20" s="9">
        <f t="shared" si="0"/>
        <v>1E-3</v>
      </c>
      <c r="CH20">
        <f>+U$82</f>
        <v>1E-3</v>
      </c>
      <c r="CI20" s="10">
        <f t="shared" si="1"/>
        <v>-3</v>
      </c>
      <c r="CJ20" s="7">
        <f t="shared" si="2"/>
        <v>-3</v>
      </c>
    </row>
    <row r="21" spans="2:88">
      <c r="B21" t="s">
        <v>21</v>
      </c>
      <c r="C21" t="s">
        <v>2</v>
      </c>
      <c r="D21" t="s">
        <v>2</v>
      </c>
      <c r="E21">
        <v>3.0000000000000001E-3</v>
      </c>
      <c r="F21" t="s">
        <v>2</v>
      </c>
      <c r="G21">
        <v>0</v>
      </c>
      <c r="H21" t="s">
        <v>2</v>
      </c>
      <c r="I21" t="s">
        <v>2</v>
      </c>
      <c r="J21" t="s">
        <v>2</v>
      </c>
      <c r="K21">
        <v>4.0000000000000001E-3</v>
      </c>
      <c r="L21" t="s">
        <v>2</v>
      </c>
      <c r="M21">
        <v>0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>
        <v>0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>
        <v>2E-3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 t="s">
        <v>2</v>
      </c>
      <c r="CB21" t="s">
        <v>2</v>
      </c>
      <c r="CC21">
        <v>5.0000000000000001E-3</v>
      </c>
      <c r="CG21" s="9">
        <f t="shared" si="0"/>
        <v>1.4000000000000002E-2</v>
      </c>
      <c r="CH21">
        <f>+V$82</f>
        <v>1.9E-2</v>
      </c>
      <c r="CI21" s="10">
        <f t="shared" si="1"/>
        <v>-1.7212463990471711</v>
      </c>
      <c r="CJ21" s="7">
        <f t="shared" si="2"/>
        <v>-1.8538719643217618</v>
      </c>
    </row>
    <row r="22" spans="2:88">
      <c r="B22" t="s">
        <v>22</v>
      </c>
      <c r="C22" t="s">
        <v>2</v>
      </c>
      <c r="D22" t="s">
        <v>2</v>
      </c>
      <c r="E22">
        <v>0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>
        <v>0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>
        <v>0</v>
      </c>
      <c r="CB22" t="s">
        <v>2</v>
      </c>
      <c r="CC22" t="s">
        <v>2</v>
      </c>
      <c r="CG22" s="9">
        <f t="shared" si="0"/>
        <v>0</v>
      </c>
      <c r="CH22">
        <f>+W$82</f>
        <v>0</v>
      </c>
      <c r="CI22" s="10" t="e">
        <f t="shared" si="1"/>
        <v>#NUM!</v>
      </c>
      <c r="CJ22" s="7" t="e">
        <f t="shared" si="2"/>
        <v>#NUM!</v>
      </c>
    </row>
    <row r="23" spans="2:88">
      <c r="B23" t="s">
        <v>23</v>
      </c>
      <c r="C23">
        <v>1.2999999999999999E-2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>
        <v>1E-3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 t="s">
        <v>2</v>
      </c>
      <c r="CB23" t="s">
        <v>2</v>
      </c>
      <c r="CC23">
        <v>5.0000000000000001E-3</v>
      </c>
      <c r="CG23" s="9">
        <f t="shared" si="0"/>
        <v>1.9E-2</v>
      </c>
      <c r="CH23">
        <f>+X$82</f>
        <v>1.6E-2</v>
      </c>
      <c r="CI23" s="10">
        <f t="shared" si="1"/>
        <v>-1.7958800173440752</v>
      </c>
      <c r="CJ23" s="7">
        <f t="shared" si="2"/>
        <v>-1.7212463990471711</v>
      </c>
    </row>
    <row r="24" spans="2:88">
      <c r="B24" t="s">
        <v>24</v>
      </c>
      <c r="C24" t="s">
        <v>2</v>
      </c>
      <c r="D24" t="s">
        <v>2</v>
      </c>
      <c r="E24" t="s">
        <v>2</v>
      </c>
      <c r="F24">
        <v>2E-3</v>
      </c>
      <c r="G24" t="s">
        <v>2</v>
      </c>
      <c r="H24" t="s">
        <v>2</v>
      </c>
      <c r="I24" t="s">
        <v>2</v>
      </c>
      <c r="J24">
        <v>2E-3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>
        <v>0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>
        <v>1.2E-2</v>
      </c>
      <c r="CB24" t="s">
        <v>2</v>
      </c>
      <c r="CC24" t="s">
        <v>2</v>
      </c>
      <c r="CG24" s="9">
        <f t="shared" si="0"/>
        <v>1.6E-2</v>
      </c>
      <c r="CH24">
        <f>+Y$82</f>
        <v>5.7000000000000002E-2</v>
      </c>
      <c r="CI24" s="10">
        <f t="shared" si="1"/>
        <v>-1.2441251443275085</v>
      </c>
      <c r="CJ24" s="7">
        <f t="shared" si="2"/>
        <v>-1.7958800173440752</v>
      </c>
    </row>
    <row r="25" spans="2:88">
      <c r="B25" t="s">
        <v>25</v>
      </c>
      <c r="C25" t="s">
        <v>2</v>
      </c>
      <c r="D25" t="s">
        <v>2</v>
      </c>
      <c r="E25">
        <v>7.0000000000000001E-3</v>
      </c>
      <c r="F25" t="s">
        <v>2</v>
      </c>
      <c r="G25" t="s">
        <v>2</v>
      </c>
      <c r="H25" t="s">
        <v>2</v>
      </c>
      <c r="I25" t="s">
        <v>2</v>
      </c>
      <c r="J25">
        <v>0</v>
      </c>
      <c r="K25" t="s">
        <v>2</v>
      </c>
      <c r="L25" t="s">
        <v>2</v>
      </c>
      <c r="M25" t="s">
        <v>2</v>
      </c>
      <c r="N25">
        <v>0</v>
      </c>
      <c r="O25" t="s">
        <v>2</v>
      </c>
      <c r="P25">
        <v>0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>
        <v>0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0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>
        <v>0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1.4999999999999999E-2</v>
      </c>
      <c r="CB25" t="s">
        <v>2</v>
      </c>
      <c r="CC25" t="s">
        <v>2</v>
      </c>
      <c r="CG25" s="9">
        <f t="shared" si="0"/>
        <v>2.1999999999999999E-2</v>
      </c>
      <c r="CH25">
        <f>+Z$82</f>
        <v>3.3000000000000002E-2</v>
      </c>
      <c r="CI25" s="10">
        <f t="shared" si="1"/>
        <v>-1.4814860601221125</v>
      </c>
      <c r="CJ25" s="7">
        <f t="shared" si="2"/>
        <v>-1.6575773191777938</v>
      </c>
    </row>
    <row r="26" spans="2:88">
      <c r="B26" t="s">
        <v>26</v>
      </c>
      <c r="C26" t="s">
        <v>2</v>
      </c>
      <c r="D26" t="s">
        <v>2</v>
      </c>
      <c r="E26">
        <v>0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>
        <v>0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0</v>
      </c>
      <c r="CB26" t="s">
        <v>2</v>
      </c>
      <c r="CC26" t="s">
        <v>2</v>
      </c>
      <c r="CG26" s="9">
        <f t="shared" si="0"/>
        <v>0</v>
      </c>
      <c r="CH26">
        <f>+AA$82</f>
        <v>1E-3</v>
      </c>
      <c r="CI26" s="10"/>
      <c r="CJ26" s="7"/>
    </row>
    <row r="27" spans="2:88">
      <c r="B27" t="s">
        <v>27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>
        <v>0</v>
      </c>
      <c r="Q27" t="s">
        <v>2</v>
      </c>
      <c r="R27" t="s">
        <v>2</v>
      </c>
      <c r="S27" t="s">
        <v>2</v>
      </c>
      <c r="T27" t="s">
        <v>2</v>
      </c>
      <c r="U27">
        <v>0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0</v>
      </c>
      <c r="CB27" t="s">
        <v>2</v>
      </c>
      <c r="CC27" t="s">
        <v>2</v>
      </c>
      <c r="CG27" s="9">
        <f t="shared" si="0"/>
        <v>0</v>
      </c>
      <c r="CH27">
        <f>+AB$82</f>
        <v>0</v>
      </c>
      <c r="CI27" s="10" t="e">
        <f t="shared" si="1"/>
        <v>#NUM!</v>
      </c>
      <c r="CJ27" s="7" t="e">
        <f t="shared" si="2"/>
        <v>#NUM!</v>
      </c>
    </row>
    <row r="28" spans="2:88">
      <c r="B28" t="s">
        <v>28</v>
      </c>
      <c r="C28">
        <v>1.2E-2</v>
      </c>
      <c r="D28" t="s">
        <v>2</v>
      </c>
      <c r="E28" t="s">
        <v>2</v>
      </c>
      <c r="F28" t="s">
        <v>2</v>
      </c>
      <c r="G28">
        <v>2E-3</v>
      </c>
      <c r="H28" t="s">
        <v>2</v>
      </c>
      <c r="I28">
        <v>1.2E-2</v>
      </c>
      <c r="J28" t="s">
        <v>2</v>
      </c>
      <c r="K28">
        <v>5.0000000000000001E-3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>
        <v>1E-3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>
        <v>8.0000000000000002E-3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>
        <v>2.4E-2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 t="s">
        <v>2</v>
      </c>
      <c r="CB28" t="s">
        <v>2</v>
      </c>
      <c r="CC28">
        <v>0.105</v>
      </c>
      <c r="CG28" s="9">
        <f t="shared" si="0"/>
        <v>0.16899999999999998</v>
      </c>
      <c r="CH28">
        <f>+AC$82</f>
        <v>0.106</v>
      </c>
      <c r="CI28" s="10">
        <f t="shared" si="1"/>
        <v>-0.97469413473522981</v>
      </c>
      <c r="CJ28" s="7">
        <f t="shared" si="2"/>
        <v>-0.77211329538632656</v>
      </c>
    </row>
    <row r="29" spans="2:88">
      <c r="B29" t="s">
        <v>29</v>
      </c>
      <c r="C29" t="s">
        <v>2</v>
      </c>
      <c r="D29" t="s">
        <v>2</v>
      </c>
      <c r="E29">
        <v>1E-3</v>
      </c>
      <c r="F29" t="s">
        <v>2</v>
      </c>
      <c r="G29">
        <v>0</v>
      </c>
      <c r="H29" t="s">
        <v>2</v>
      </c>
      <c r="I29">
        <v>2E-3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>
        <v>1.0999999999999999E-2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>
        <v>1.0999999999999999E-2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7.0000000000000001E-3</v>
      </c>
      <c r="CG29" s="9">
        <f t="shared" si="0"/>
        <v>3.2000000000000001E-2</v>
      </c>
      <c r="CH29">
        <f>+AD$82</f>
        <v>2.5000000000000001E-2</v>
      </c>
      <c r="CI29" s="10">
        <f t="shared" si="1"/>
        <v>-1.6020599913279623</v>
      </c>
      <c r="CJ29" s="7">
        <f t="shared" si="2"/>
        <v>-1.494850021680094</v>
      </c>
    </row>
    <row r="30" spans="2:88">
      <c r="B30" t="s">
        <v>30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>
        <v>0.01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1.6E-2</v>
      </c>
      <c r="CG30" s="9">
        <f t="shared" si="0"/>
        <v>2.6000000000000002E-2</v>
      </c>
      <c r="CH30">
        <f>+AE$82</f>
        <v>6.8000000000000005E-2</v>
      </c>
      <c r="CI30" s="10">
        <f t="shared" si="1"/>
        <v>-1.1674910872937636</v>
      </c>
      <c r="CJ30" s="7">
        <f t="shared" si="2"/>
        <v>-1.585026652029182</v>
      </c>
    </row>
    <row r="31" spans="2:88">
      <c r="B31" t="s">
        <v>31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>
        <v>0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>
        <v>5.0000000000000001E-3</v>
      </c>
      <c r="CB31" t="s">
        <v>2</v>
      </c>
      <c r="CC31" t="s">
        <v>2</v>
      </c>
      <c r="CG31" s="9">
        <f t="shared" si="0"/>
        <v>5.0000000000000001E-3</v>
      </c>
      <c r="CH31">
        <f>+AF$82</f>
        <v>2.1000000000000001E-2</v>
      </c>
      <c r="CI31" s="10">
        <f t="shared" si="1"/>
        <v>-1.6777807052660807</v>
      </c>
      <c r="CJ31" s="7">
        <f t="shared" si="2"/>
        <v>-2.3010299956639813</v>
      </c>
    </row>
    <row r="32" spans="2:88">
      <c r="B32" t="s">
        <v>32</v>
      </c>
      <c r="C32">
        <v>1.2999999999999999E-2</v>
      </c>
      <c r="D32" t="s">
        <v>2</v>
      </c>
      <c r="E32">
        <v>2.4E-2</v>
      </c>
      <c r="F32" t="s">
        <v>2</v>
      </c>
      <c r="G32">
        <v>4.0000000000000001E-3</v>
      </c>
      <c r="H32" t="s">
        <v>2</v>
      </c>
      <c r="I32" t="s">
        <v>2</v>
      </c>
      <c r="J32" t="s">
        <v>2</v>
      </c>
      <c r="K32">
        <v>2.3E-2</v>
      </c>
      <c r="L32" t="s">
        <v>2</v>
      </c>
      <c r="M32">
        <v>0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>
        <v>2E-3</v>
      </c>
      <c r="T32" t="s">
        <v>2</v>
      </c>
      <c r="U32" t="s">
        <v>2</v>
      </c>
      <c r="V32">
        <v>1E-3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>
        <v>5.0000000000000001E-3</v>
      </c>
      <c r="AD32" t="s">
        <v>2</v>
      </c>
      <c r="AE32" t="s">
        <v>2</v>
      </c>
      <c r="AF32" t="s">
        <v>2</v>
      </c>
      <c r="AG32">
        <v>6.0000000000000001E-3</v>
      </c>
      <c r="AH32" t="s">
        <v>2</v>
      </c>
      <c r="AI32" t="s">
        <v>2</v>
      </c>
      <c r="AJ32" t="s">
        <v>2</v>
      </c>
      <c r="AK32">
        <v>1.2E-2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 t="s">
        <v>2</v>
      </c>
      <c r="CB32" t="s">
        <v>2</v>
      </c>
      <c r="CC32">
        <v>4.9000000000000002E-2</v>
      </c>
      <c r="CG32" s="9">
        <f t="shared" si="0"/>
        <v>0.13900000000000001</v>
      </c>
      <c r="CH32">
        <f>+AG$82</f>
        <v>0.20300000000000001</v>
      </c>
      <c r="CI32" s="10">
        <f t="shared" si="1"/>
        <v>-0.69250396208678711</v>
      </c>
      <c r="CJ32" s="7">
        <f t="shared" si="2"/>
        <v>-0.85698519974590492</v>
      </c>
    </row>
    <row r="33" spans="2:88">
      <c r="B33" t="s">
        <v>33</v>
      </c>
      <c r="C33" t="s">
        <v>2</v>
      </c>
      <c r="D33" t="s">
        <v>2</v>
      </c>
      <c r="E33">
        <v>0</v>
      </c>
      <c r="F33" t="s">
        <v>2</v>
      </c>
      <c r="G33">
        <v>1E-3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>
        <v>0</v>
      </c>
      <c r="X33" t="s">
        <v>2</v>
      </c>
      <c r="Y33" t="s">
        <v>2</v>
      </c>
      <c r="Z33" t="s">
        <v>2</v>
      </c>
      <c r="AA33">
        <v>0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>
        <v>0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>
        <v>0</v>
      </c>
      <c r="CB33" t="s">
        <v>2</v>
      </c>
      <c r="CC33" t="s">
        <v>2</v>
      </c>
      <c r="CG33" s="9">
        <f t="shared" si="0"/>
        <v>1E-3</v>
      </c>
      <c r="CH33">
        <f>+AH$82</f>
        <v>1E-3</v>
      </c>
      <c r="CI33" s="10">
        <f t="shared" si="1"/>
        <v>-3</v>
      </c>
      <c r="CJ33" s="7">
        <f t="shared" si="2"/>
        <v>-3</v>
      </c>
    </row>
    <row r="34" spans="2:88">
      <c r="B34" t="s">
        <v>34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>
        <v>3.0000000000000001E-3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>
        <v>0</v>
      </c>
      <c r="P34" t="s">
        <v>2</v>
      </c>
      <c r="Q34" t="s">
        <v>2</v>
      </c>
      <c r="R34" t="s">
        <v>2</v>
      </c>
      <c r="S34" t="s">
        <v>2</v>
      </c>
      <c r="T34">
        <v>0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>
        <v>1E-3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>
        <v>6.0000000000000001E-3</v>
      </c>
      <c r="CG34" s="9">
        <f t="shared" si="0"/>
        <v>0.01</v>
      </c>
      <c r="CH34">
        <f>+AI$82</f>
        <v>8.0000000000000002E-3</v>
      </c>
      <c r="CI34" s="10">
        <f t="shared" si="1"/>
        <v>-2.0969100130080562</v>
      </c>
      <c r="CJ34" s="7">
        <f t="shared" si="2"/>
        <v>-2</v>
      </c>
    </row>
    <row r="35" spans="2:88">
      <c r="B35" t="s">
        <v>35</v>
      </c>
      <c r="C35">
        <v>0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1E-3</v>
      </c>
      <c r="J35" t="s">
        <v>2</v>
      </c>
      <c r="K35">
        <v>0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>
        <v>0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>
        <v>0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>
        <v>1E-3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1E-3</v>
      </c>
      <c r="CG35" s="9">
        <f t="shared" si="0"/>
        <v>3.0000000000000001E-3</v>
      </c>
      <c r="CH35">
        <f>+AJ$82</f>
        <v>5.0000000000000001E-3</v>
      </c>
      <c r="CI35" s="10">
        <f t="shared" si="1"/>
        <v>-2.3010299956639813</v>
      </c>
      <c r="CJ35" s="7">
        <f t="shared" si="2"/>
        <v>-2.5228787452803374</v>
      </c>
    </row>
    <row r="36" spans="2:88">
      <c r="B36" t="s">
        <v>85</v>
      </c>
      <c r="C36" t="s">
        <v>2</v>
      </c>
      <c r="D36">
        <v>2E-3</v>
      </c>
      <c r="E36" t="s">
        <v>2</v>
      </c>
      <c r="F36" t="s">
        <v>2</v>
      </c>
      <c r="G36">
        <v>2E-3</v>
      </c>
      <c r="H36" t="s">
        <v>2</v>
      </c>
      <c r="I36">
        <v>3.0000000000000001E-3</v>
      </c>
      <c r="J36" t="s">
        <v>2</v>
      </c>
      <c r="K36">
        <v>2.8000000000000001E-2</v>
      </c>
      <c r="L36" t="s">
        <v>2</v>
      </c>
      <c r="M36">
        <v>1E-3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2E-3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>
        <v>7.0000000000000001E-3</v>
      </c>
      <c r="AH36" t="s">
        <v>2</v>
      </c>
      <c r="AI36" t="s">
        <v>2</v>
      </c>
      <c r="AJ36" t="s">
        <v>2</v>
      </c>
      <c r="AK36">
        <v>5.0000000000000001E-3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2.1999999999999999E-2</v>
      </c>
      <c r="CG36" s="9">
        <f t="shared" si="0"/>
        <v>7.2000000000000008E-2</v>
      </c>
      <c r="CH36">
        <f>+AK$82</f>
        <v>9.7000000000000003E-2</v>
      </c>
      <c r="CI36" s="10">
        <f t="shared" si="1"/>
        <v>-1.0132282657337552</v>
      </c>
      <c r="CJ36" s="7">
        <f t="shared" si="2"/>
        <v>-1.1426675035687315</v>
      </c>
    </row>
    <row r="37" spans="2:88">
      <c r="B37" t="s">
        <v>37</v>
      </c>
      <c r="C37" t="s">
        <v>2</v>
      </c>
      <c r="D37" t="s">
        <v>2</v>
      </c>
      <c r="E37" t="s">
        <v>2</v>
      </c>
      <c r="F37" t="s">
        <v>2</v>
      </c>
      <c r="G37">
        <v>2E-3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>
        <v>0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>
        <v>0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0</v>
      </c>
      <c r="CG37" s="9">
        <f t="shared" si="0"/>
        <v>2E-3</v>
      </c>
      <c r="CH37">
        <f>+AL$82</f>
        <v>1E-3</v>
      </c>
      <c r="CI37" s="10">
        <f t="shared" si="1"/>
        <v>-3</v>
      </c>
      <c r="CJ37" s="7">
        <f t="shared" si="2"/>
        <v>-2.6989700043360187</v>
      </c>
    </row>
    <row r="38" spans="2:88">
      <c r="B38" t="s">
        <v>38</v>
      </c>
      <c r="C38" t="s">
        <v>2</v>
      </c>
      <c r="D38" t="s">
        <v>2</v>
      </c>
      <c r="E38">
        <v>0</v>
      </c>
      <c r="F38">
        <v>0</v>
      </c>
      <c r="G38">
        <v>0</v>
      </c>
      <c r="H38" t="s">
        <v>2</v>
      </c>
      <c r="I38" t="s">
        <v>2</v>
      </c>
      <c r="J38" t="s">
        <v>2</v>
      </c>
      <c r="K38" t="s">
        <v>2</v>
      </c>
      <c r="L38">
        <v>0</v>
      </c>
      <c r="M38" t="s">
        <v>2</v>
      </c>
      <c r="N38">
        <v>0</v>
      </c>
      <c r="O38" t="s">
        <v>2</v>
      </c>
      <c r="P38">
        <v>0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>
        <v>0</v>
      </c>
      <c r="X38" t="s">
        <v>2</v>
      </c>
      <c r="Y38" t="s">
        <v>2</v>
      </c>
      <c r="Z38" t="s">
        <v>2</v>
      </c>
      <c r="AA38">
        <v>0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>
        <v>0</v>
      </c>
      <c r="AN38">
        <v>0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 t="s">
        <v>2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>
        <v>0</v>
      </c>
      <c r="CB38" t="s">
        <v>2</v>
      </c>
      <c r="CC38" t="s">
        <v>2</v>
      </c>
      <c r="CG38" s="9">
        <f t="shared" si="0"/>
        <v>0</v>
      </c>
      <c r="CH38">
        <f>+AM$82</f>
        <v>0</v>
      </c>
      <c r="CI38" s="10" t="e">
        <f t="shared" si="1"/>
        <v>#NUM!</v>
      </c>
      <c r="CJ38" s="7" t="e">
        <f t="shared" si="2"/>
        <v>#NUM!</v>
      </c>
    </row>
    <row r="39" spans="2:88">
      <c r="B39" t="s">
        <v>39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>
        <v>0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  <c r="AN39" t="s">
        <v>2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>
        <v>0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1E-3</v>
      </c>
      <c r="CB39" t="s">
        <v>2</v>
      </c>
      <c r="CC39" t="s">
        <v>2</v>
      </c>
      <c r="CG39" s="9">
        <f t="shared" si="0"/>
        <v>1E-3</v>
      </c>
      <c r="CH39">
        <f>+AN$82</f>
        <v>3.0000000000000001E-3</v>
      </c>
      <c r="CI39" s="10">
        <f t="shared" si="1"/>
        <v>-2.5228787452803374</v>
      </c>
      <c r="CJ39" s="7">
        <f t="shared" si="2"/>
        <v>-3</v>
      </c>
    </row>
    <row r="40" spans="2:88">
      <c r="B40" t="s">
        <v>40</v>
      </c>
      <c r="C40" t="s">
        <v>2</v>
      </c>
      <c r="D40" t="s">
        <v>2</v>
      </c>
      <c r="E40">
        <v>3.0000000000000001E-3</v>
      </c>
      <c r="F40" t="s">
        <v>2</v>
      </c>
      <c r="G40">
        <v>0</v>
      </c>
      <c r="H40">
        <v>0</v>
      </c>
      <c r="I40">
        <v>1E-3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>
        <v>0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>
        <v>1E-3</v>
      </c>
      <c r="AU40" t="s">
        <v>2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 t="s">
        <v>2</v>
      </c>
      <c r="CB40" t="s">
        <v>2</v>
      </c>
      <c r="CC40">
        <v>1E-3</v>
      </c>
      <c r="CG40" s="9">
        <f t="shared" si="0"/>
        <v>6.0000000000000001E-3</v>
      </c>
      <c r="CH40">
        <f>+AO$82</f>
        <v>4.0000000000000001E-3</v>
      </c>
      <c r="CI40" s="10">
        <f t="shared" si="1"/>
        <v>-2.3979400086720375</v>
      </c>
      <c r="CJ40" s="7">
        <f t="shared" si="2"/>
        <v>-2.2218487496163561</v>
      </c>
    </row>
    <row r="41" spans="2:88">
      <c r="B41" t="s">
        <v>41</v>
      </c>
      <c r="C41">
        <v>2.5999999999999999E-2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>
        <v>1.7999999999999999E-2</v>
      </c>
      <c r="J41" t="s">
        <v>2</v>
      </c>
      <c r="K41" t="s">
        <v>2</v>
      </c>
      <c r="L41" t="s">
        <v>2</v>
      </c>
      <c r="M41">
        <v>2E-3</v>
      </c>
      <c r="N41" t="s">
        <v>2</v>
      </c>
      <c r="O41">
        <v>3.1E-2</v>
      </c>
      <c r="P41" t="s">
        <v>2</v>
      </c>
      <c r="Q41">
        <v>8.4000000000000005E-2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>
        <v>2.1000000000000001E-2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1E-3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0.23100000000000001</v>
      </c>
      <c r="CG41" s="9">
        <f t="shared" si="0"/>
        <v>0.41400000000000003</v>
      </c>
      <c r="CH41">
        <f>+AP$82</f>
        <v>0.16700000000000001</v>
      </c>
      <c r="CI41" s="10">
        <f t="shared" si="1"/>
        <v>-0.77728352885241669</v>
      </c>
      <c r="CJ41" s="7">
        <f t="shared" si="2"/>
        <v>-0.38299965887910103</v>
      </c>
    </row>
    <row r="42" spans="2:88">
      <c r="B42" t="s">
        <v>42</v>
      </c>
      <c r="C42" t="s">
        <v>2</v>
      </c>
      <c r="D42" t="s">
        <v>2</v>
      </c>
      <c r="E42">
        <v>5.0000000000000001E-3</v>
      </c>
      <c r="F42" t="s">
        <v>2</v>
      </c>
      <c r="G42">
        <v>1E-3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>
        <v>6.0000000000000001E-3</v>
      </c>
      <c r="R42" t="s">
        <v>2</v>
      </c>
      <c r="S42">
        <v>0</v>
      </c>
      <c r="T42" t="s">
        <v>2</v>
      </c>
      <c r="U42" t="s">
        <v>2</v>
      </c>
      <c r="V42">
        <v>1E-3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8.0000000000000002E-3</v>
      </c>
      <c r="AD42" t="s">
        <v>2</v>
      </c>
      <c r="AE42">
        <v>1.2999999999999999E-2</v>
      </c>
      <c r="AF42" t="s">
        <v>2</v>
      </c>
      <c r="AG42">
        <v>8.9999999999999993E-3</v>
      </c>
      <c r="AH42" t="s">
        <v>2</v>
      </c>
      <c r="AI42">
        <v>4.0000000000000001E-3</v>
      </c>
      <c r="AJ42" t="s">
        <v>2</v>
      </c>
      <c r="AK42">
        <v>4.0000000000000001E-3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>
        <v>7.0000000000000001E-3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1.4999999999999999E-2</v>
      </c>
      <c r="CG42" s="9">
        <f t="shared" si="0"/>
        <v>7.3000000000000009E-2</v>
      </c>
      <c r="CH42">
        <f>+AQ$82</f>
        <v>0.06</v>
      </c>
      <c r="CI42" s="10">
        <f t="shared" si="1"/>
        <v>-1.2218487496163564</v>
      </c>
      <c r="CJ42" s="7">
        <f t="shared" si="2"/>
        <v>-1.1366771398795441</v>
      </c>
    </row>
    <row r="43" spans="2:88">
      <c r="B43" t="s">
        <v>43</v>
      </c>
      <c r="C43">
        <v>1E-3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2E-3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 t="s">
        <v>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1E-3</v>
      </c>
      <c r="CG43" s="9">
        <f t="shared" si="0"/>
        <v>4.0000000000000001E-3</v>
      </c>
      <c r="CH43">
        <f>+AR$82</f>
        <v>3.0000000000000001E-3</v>
      </c>
      <c r="CI43" s="10">
        <f t="shared" si="1"/>
        <v>-2.5228787452803374</v>
      </c>
      <c r="CJ43" s="7">
        <f t="shared" si="2"/>
        <v>-2.3979400086720375</v>
      </c>
    </row>
    <row r="44" spans="2:88">
      <c r="B44" t="s">
        <v>44</v>
      </c>
      <c r="C44" t="s">
        <v>2</v>
      </c>
      <c r="D44" t="s">
        <v>2</v>
      </c>
      <c r="E44">
        <v>2.3E-2</v>
      </c>
      <c r="F44" t="s">
        <v>2</v>
      </c>
      <c r="G44">
        <v>5.0000000000000001E-3</v>
      </c>
      <c r="H44" t="s">
        <v>2</v>
      </c>
      <c r="I44">
        <v>1.0999999999999999E-2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>
        <v>2.4E-2</v>
      </c>
      <c r="P44" t="s">
        <v>2</v>
      </c>
      <c r="Q44" t="s">
        <v>2</v>
      </c>
      <c r="R44" t="s">
        <v>2</v>
      </c>
      <c r="S44">
        <v>5.0000000000000001E-3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>
        <v>4.3999999999999997E-2</v>
      </c>
      <c r="AD44" t="s">
        <v>2</v>
      </c>
      <c r="AE44">
        <v>8.9999999999999993E-3</v>
      </c>
      <c r="AF44" t="s">
        <v>2</v>
      </c>
      <c r="AG44">
        <v>2.1000000000000001E-2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>
        <v>5.0000000000000001E-3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1.2999999999999999E-2</v>
      </c>
      <c r="CG44" s="9">
        <f t="shared" si="0"/>
        <v>0.16</v>
      </c>
      <c r="CH44">
        <f>+AS$82</f>
        <v>2.5000000000000001E-2</v>
      </c>
      <c r="CI44" s="10">
        <f t="shared" si="1"/>
        <v>-1.6020599913279623</v>
      </c>
      <c r="CJ44" s="7">
        <f t="shared" si="2"/>
        <v>-0.79588001734407521</v>
      </c>
    </row>
    <row r="45" spans="2:88">
      <c r="B45" t="s">
        <v>45</v>
      </c>
      <c r="C45">
        <v>4.1000000000000002E-2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2.7E-2</v>
      </c>
      <c r="CG45" s="9">
        <f t="shared" si="0"/>
        <v>6.8000000000000005E-2</v>
      </c>
      <c r="CH45">
        <f>+AT$82</f>
        <v>9.6000000000000002E-2</v>
      </c>
      <c r="CI45" s="10">
        <f t="shared" si="1"/>
        <v>-1.0177287669604316</v>
      </c>
      <c r="CJ45" s="7">
        <f t="shared" si="2"/>
        <v>-1.1674910872937636</v>
      </c>
    </row>
    <row r="46" spans="2:88">
      <c r="B46" t="s">
        <v>46</v>
      </c>
      <c r="C46" t="s">
        <v>2</v>
      </c>
      <c r="D46" t="s">
        <v>2</v>
      </c>
      <c r="E46">
        <v>3.0000000000000001E-3</v>
      </c>
      <c r="F46" t="s">
        <v>2</v>
      </c>
      <c r="G46">
        <v>0</v>
      </c>
      <c r="H46" t="s">
        <v>2</v>
      </c>
      <c r="I46" t="s">
        <v>2</v>
      </c>
      <c r="J46" t="s">
        <v>2</v>
      </c>
      <c r="K46" t="s">
        <v>2</v>
      </c>
      <c r="L46">
        <v>0</v>
      </c>
      <c r="M46" t="s">
        <v>2</v>
      </c>
      <c r="N46" t="s">
        <v>2</v>
      </c>
      <c r="O46" t="s">
        <v>2</v>
      </c>
      <c r="P46">
        <v>0</v>
      </c>
      <c r="Q46" t="s">
        <v>2</v>
      </c>
      <c r="R46" t="s">
        <v>2</v>
      </c>
      <c r="S46" t="s">
        <v>2</v>
      </c>
      <c r="T46" t="s">
        <v>2</v>
      </c>
      <c r="U46">
        <v>0</v>
      </c>
      <c r="V46" t="s">
        <v>2</v>
      </c>
      <c r="W46">
        <v>0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>
        <v>0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>
        <v>1E-3</v>
      </c>
      <c r="CB46" t="s">
        <v>2</v>
      </c>
      <c r="CC46" t="s">
        <v>2</v>
      </c>
      <c r="CG46" s="9">
        <f t="shared" si="0"/>
        <v>4.0000000000000001E-3</v>
      </c>
      <c r="CH46">
        <f>+AU$82</f>
        <v>2E-3</v>
      </c>
      <c r="CI46" s="10">
        <f t="shared" si="1"/>
        <v>-2.6989700043360187</v>
      </c>
      <c r="CJ46" s="7">
        <f t="shared" si="2"/>
        <v>-2.3979400086720375</v>
      </c>
    </row>
    <row r="47" spans="2:88">
      <c r="B47" t="s">
        <v>47</v>
      </c>
      <c r="C47">
        <v>0</v>
      </c>
      <c r="D47">
        <v>0</v>
      </c>
      <c r="E47">
        <v>0</v>
      </c>
      <c r="F47" t="s">
        <v>2</v>
      </c>
      <c r="G47">
        <v>0</v>
      </c>
      <c r="H47">
        <v>0</v>
      </c>
      <c r="I47" t="s">
        <v>2</v>
      </c>
      <c r="J47" t="s">
        <v>2</v>
      </c>
      <c r="K47">
        <v>0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>
        <v>0</v>
      </c>
      <c r="S47">
        <v>0</v>
      </c>
      <c r="T47" t="s">
        <v>2</v>
      </c>
      <c r="U47" t="s">
        <v>2</v>
      </c>
      <c r="V47">
        <v>0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>
        <v>0</v>
      </c>
      <c r="AD47" t="s">
        <v>2</v>
      </c>
      <c r="AE47">
        <v>0</v>
      </c>
      <c r="AF47" t="s">
        <v>2</v>
      </c>
      <c r="AG47">
        <v>0</v>
      </c>
      <c r="AH47" t="s">
        <v>2</v>
      </c>
      <c r="AI47" t="s">
        <v>2</v>
      </c>
      <c r="AJ47" t="s">
        <v>2</v>
      </c>
      <c r="AK47">
        <v>0</v>
      </c>
      <c r="AL47">
        <v>0</v>
      </c>
      <c r="AM47" t="s">
        <v>2</v>
      </c>
      <c r="AN47" t="s">
        <v>2</v>
      </c>
      <c r="AO47" t="s">
        <v>2</v>
      </c>
      <c r="AP47" t="s">
        <v>2</v>
      </c>
      <c r="AQ47">
        <v>0</v>
      </c>
      <c r="AR47" t="s">
        <v>2</v>
      </c>
      <c r="AS47" t="s">
        <v>2</v>
      </c>
      <c r="AT47" t="s">
        <v>2</v>
      </c>
      <c r="AU47" t="s">
        <v>2</v>
      </c>
      <c r="AV47">
        <v>0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>
        <v>0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 t="s">
        <v>2</v>
      </c>
      <c r="CB47" t="s">
        <v>2</v>
      </c>
      <c r="CC47">
        <v>0</v>
      </c>
      <c r="CG47" s="9">
        <f t="shared" si="0"/>
        <v>0</v>
      </c>
      <c r="CH47">
        <f>+AV$82</f>
        <v>0</v>
      </c>
      <c r="CI47" s="10" t="e">
        <f t="shared" si="1"/>
        <v>#NUM!</v>
      </c>
      <c r="CJ47" s="7" t="e">
        <f t="shared" si="2"/>
        <v>#NUM!</v>
      </c>
    </row>
    <row r="48" spans="2:88">
      <c r="B48" t="s">
        <v>48</v>
      </c>
      <c r="C48" t="s">
        <v>2</v>
      </c>
      <c r="D48" t="s">
        <v>2</v>
      </c>
      <c r="E48">
        <v>1E-3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>
        <v>0</v>
      </c>
      <c r="O48" t="s">
        <v>2</v>
      </c>
      <c r="P48">
        <v>0</v>
      </c>
      <c r="Q48" t="s">
        <v>2</v>
      </c>
      <c r="R48" t="s">
        <v>2</v>
      </c>
      <c r="S48" t="s">
        <v>2</v>
      </c>
      <c r="T48" t="s">
        <v>2</v>
      </c>
      <c r="U48">
        <v>0</v>
      </c>
      <c r="V48" t="s">
        <v>2</v>
      </c>
      <c r="W48">
        <v>0</v>
      </c>
      <c r="X48" t="s">
        <v>2</v>
      </c>
      <c r="Y48" t="s">
        <v>2</v>
      </c>
      <c r="Z48" t="s">
        <v>2</v>
      </c>
      <c r="AA48">
        <v>0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 t="s">
        <v>2</v>
      </c>
      <c r="AQ48" t="s">
        <v>2</v>
      </c>
      <c r="AR48" t="s">
        <v>2</v>
      </c>
      <c r="AS48" t="s">
        <v>2</v>
      </c>
      <c r="AT48" t="s">
        <v>2</v>
      </c>
      <c r="AU48" t="s">
        <v>2</v>
      </c>
      <c r="AV48" t="s">
        <v>2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 t="s">
        <v>2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>
        <v>1E-3</v>
      </c>
      <c r="CB48" t="s">
        <v>2</v>
      </c>
      <c r="CC48" t="s">
        <v>2</v>
      </c>
      <c r="CG48" s="9">
        <f t="shared" si="0"/>
        <v>2E-3</v>
      </c>
      <c r="CH48">
        <f>+AW$82</f>
        <v>3.0000000000000001E-3</v>
      </c>
      <c r="CI48" s="10">
        <f t="shared" si="1"/>
        <v>-2.5228787452803374</v>
      </c>
      <c r="CJ48" s="7">
        <f t="shared" si="2"/>
        <v>-2.6989700043360187</v>
      </c>
    </row>
    <row r="49" spans="2:88">
      <c r="B49" t="s">
        <v>49</v>
      </c>
      <c r="C49" t="s">
        <v>2</v>
      </c>
      <c r="D49" t="s">
        <v>2</v>
      </c>
      <c r="E49">
        <v>1E-3</v>
      </c>
      <c r="F49" t="s">
        <v>2</v>
      </c>
      <c r="G49" t="s">
        <v>2</v>
      </c>
      <c r="H49" t="s">
        <v>2</v>
      </c>
      <c r="I49" t="s">
        <v>2</v>
      </c>
      <c r="J49">
        <v>0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>
        <v>1E-3</v>
      </c>
      <c r="AU49">
        <v>0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1E-3</v>
      </c>
      <c r="CB49" t="s">
        <v>2</v>
      </c>
      <c r="CC49" t="s">
        <v>2</v>
      </c>
      <c r="CG49" s="9">
        <f t="shared" si="0"/>
        <v>3.0000000000000001E-3</v>
      </c>
      <c r="CH49">
        <f>+AX$82</f>
        <v>4.0000000000000001E-3</v>
      </c>
      <c r="CI49" s="10">
        <f t="shared" si="1"/>
        <v>-2.3979400086720375</v>
      </c>
      <c r="CJ49" s="7">
        <f t="shared" si="2"/>
        <v>-2.5228787452803374</v>
      </c>
    </row>
    <row r="50" spans="2:88">
      <c r="B50" t="s">
        <v>50</v>
      </c>
      <c r="C50" t="s">
        <v>2</v>
      </c>
      <c r="D50" t="s">
        <v>2</v>
      </c>
      <c r="E50" t="s">
        <v>2</v>
      </c>
      <c r="F50">
        <v>0</v>
      </c>
      <c r="G50" t="s">
        <v>2</v>
      </c>
      <c r="H50" t="s">
        <v>2</v>
      </c>
      <c r="I50" t="s">
        <v>2</v>
      </c>
      <c r="J50">
        <v>1E-3</v>
      </c>
      <c r="K50" t="s">
        <v>2</v>
      </c>
      <c r="L50">
        <v>0</v>
      </c>
      <c r="M50" t="s">
        <v>2</v>
      </c>
      <c r="N50">
        <v>0</v>
      </c>
      <c r="O50" t="s">
        <v>2</v>
      </c>
      <c r="P50">
        <v>0</v>
      </c>
      <c r="Q50" t="s">
        <v>2</v>
      </c>
      <c r="R50" t="s">
        <v>2</v>
      </c>
      <c r="S50" t="s">
        <v>2</v>
      </c>
      <c r="T50" t="s">
        <v>2</v>
      </c>
      <c r="U50">
        <v>0</v>
      </c>
      <c r="V50" t="s">
        <v>2</v>
      </c>
      <c r="W50">
        <v>0</v>
      </c>
      <c r="X50" t="s">
        <v>2</v>
      </c>
      <c r="Y50" t="s">
        <v>2</v>
      </c>
      <c r="Z50" t="s">
        <v>2</v>
      </c>
      <c r="AA50">
        <v>0</v>
      </c>
      <c r="AB50">
        <v>0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>
        <v>0</v>
      </c>
      <c r="AN50">
        <v>0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1E-3</v>
      </c>
      <c r="AU50">
        <v>0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3.0000000000000001E-3</v>
      </c>
      <c r="CB50" t="s">
        <v>2</v>
      </c>
      <c r="CC50" t="s">
        <v>2</v>
      </c>
      <c r="CG50" s="9">
        <f t="shared" si="0"/>
        <v>5.0000000000000001E-3</v>
      </c>
      <c r="CH50">
        <f>+AY$82</f>
        <v>6.0000000000000001E-3</v>
      </c>
      <c r="CI50" s="10">
        <f t="shared" si="1"/>
        <v>-2.2218487496163561</v>
      </c>
      <c r="CJ50" s="7">
        <f t="shared" si="2"/>
        <v>-2.3010299956639813</v>
      </c>
    </row>
    <row r="51" spans="2:88">
      <c r="B51" t="s">
        <v>51</v>
      </c>
      <c r="C51" t="s">
        <v>2</v>
      </c>
      <c r="D51" t="s">
        <v>2</v>
      </c>
      <c r="E51" t="s">
        <v>2</v>
      </c>
      <c r="F51">
        <v>0</v>
      </c>
      <c r="G51" t="s">
        <v>2</v>
      </c>
      <c r="H51" t="s">
        <v>2</v>
      </c>
      <c r="I51" t="s">
        <v>2</v>
      </c>
      <c r="J51">
        <v>0</v>
      </c>
      <c r="K51" t="s">
        <v>2</v>
      </c>
      <c r="L51">
        <v>0</v>
      </c>
      <c r="M51" t="s">
        <v>2</v>
      </c>
      <c r="N51">
        <v>0</v>
      </c>
      <c r="O51" t="s">
        <v>2</v>
      </c>
      <c r="P51">
        <v>0</v>
      </c>
      <c r="Q51" t="s">
        <v>2</v>
      </c>
      <c r="R51" t="s">
        <v>2</v>
      </c>
      <c r="S51" t="s">
        <v>2</v>
      </c>
      <c r="T51" t="s">
        <v>2</v>
      </c>
      <c r="U51">
        <v>0</v>
      </c>
      <c r="V51" t="s">
        <v>2</v>
      </c>
      <c r="W51">
        <v>0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>
        <v>0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0</v>
      </c>
      <c r="AU51">
        <v>0</v>
      </c>
      <c r="AV51" t="s">
        <v>2</v>
      </c>
      <c r="AW51" t="s">
        <v>2</v>
      </c>
      <c r="AX51" t="s">
        <v>2</v>
      </c>
      <c r="AY51">
        <v>0</v>
      </c>
      <c r="AZ51">
        <v>0</v>
      </c>
      <c r="BA51">
        <v>0</v>
      </c>
      <c r="BB51">
        <v>0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0</v>
      </c>
      <c r="CB51" t="s">
        <v>2</v>
      </c>
      <c r="CC51" t="s">
        <v>2</v>
      </c>
      <c r="CG51" s="9">
        <f t="shared" si="0"/>
        <v>0</v>
      </c>
      <c r="CH51">
        <f>+AZ$82</f>
        <v>0</v>
      </c>
      <c r="CI51" s="10" t="e">
        <f t="shared" si="1"/>
        <v>#NUM!</v>
      </c>
      <c r="CJ51" s="7" t="e">
        <f t="shared" si="2"/>
        <v>#NUM!</v>
      </c>
    </row>
    <row r="52" spans="2:88">
      <c r="B52" t="s">
        <v>52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0</v>
      </c>
      <c r="K52" t="s">
        <v>2</v>
      </c>
      <c r="L52">
        <v>0</v>
      </c>
      <c r="M52" t="s">
        <v>2</v>
      </c>
      <c r="N52">
        <v>0</v>
      </c>
      <c r="O52" t="s">
        <v>2</v>
      </c>
      <c r="P52">
        <v>0</v>
      </c>
      <c r="Q52" t="s">
        <v>2</v>
      </c>
      <c r="R52" t="s">
        <v>2</v>
      </c>
      <c r="S52" t="s">
        <v>2</v>
      </c>
      <c r="T52" t="s">
        <v>2</v>
      </c>
      <c r="U52">
        <v>0</v>
      </c>
      <c r="V52" t="s">
        <v>2</v>
      </c>
      <c r="W52">
        <v>0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0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0</v>
      </c>
      <c r="AU52">
        <v>0</v>
      </c>
      <c r="AV52" t="s">
        <v>2</v>
      </c>
      <c r="AW52" t="s">
        <v>2</v>
      </c>
      <c r="AX52" t="s">
        <v>2</v>
      </c>
      <c r="AY52">
        <v>0</v>
      </c>
      <c r="AZ52">
        <v>0</v>
      </c>
      <c r="BA52">
        <v>0</v>
      </c>
      <c r="BB52">
        <v>0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0</v>
      </c>
      <c r="CB52" t="s">
        <v>2</v>
      </c>
      <c r="CC52" t="s">
        <v>2</v>
      </c>
      <c r="CG52" s="9">
        <f t="shared" si="0"/>
        <v>0</v>
      </c>
      <c r="CH52">
        <f>+BA$82</f>
        <v>0</v>
      </c>
      <c r="CI52" s="10" t="e">
        <f t="shared" si="1"/>
        <v>#NUM!</v>
      </c>
      <c r="CJ52" s="7" t="e">
        <f t="shared" si="2"/>
        <v>#NUM!</v>
      </c>
    </row>
    <row r="53" spans="2:88">
      <c r="B53" t="s">
        <v>53</v>
      </c>
      <c r="C53" t="s">
        <v>2</v>
      </c>
      <c r="D53" t="s">
        <v>2</v>
      </c>
      <c r="E53" t="s">
        <v>2</v>
      </c>
      <c r="F53">
        <v>0</v>
      </c>
      <c r="G53" t="s">
        <v>2</v>
      </c>
      <c r="H53" t="s">
        <v>2</v>
      </c>
      <c r="I53" t="s">
        <v>2</v>
      </c>
      <c r="J53">
        <v>0</v>
      </c>
      <c r="K53" t="s">
        <v>2</v>
      </c>
      <c r="L53">
        <v>0</v>
      </c>
      <c r="M53" t="s">
        <v>2</v>
      </c>
      <c r="N53">
        <v>0</v>
      </c>
      <c r="O53" t="s">
        <v>2</v>
      </c>
      <c r="P53">
        <v>0</v>
      </c>
      <c r="Q53" t="s">
        <v>2</v>
      </c>
      <c r="R53" t="s">
        <v>2</v>
      </c>
      <c r="S53" t="s">
        <v>2</v>
      </c>
      <c r="T53" t="s">
        <v>2</v>
      </c>
      <c r="U53">
        <v>0</v>
      </c>
      <c r="V53" t="s">
        <v>2</v>
      </c>
      <c r="W53">
        <v>0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0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0</v>
      </c>
      <c r="AU53">
        <v>0</v>
      </c>
      <c r="AV53" t="s">
        <v>2</v>
      </c>
      <c r="AW53" t="s">
        <v>2</v>
      </c>
      <c r="AX53" t="s">
        <v>2</v>
      </c>
      <c r="AY53">
        <v>0</v>
      </c>
      <c r="AZ53">
        <v>0</v>
      </c>
      <c r="BA53">
        <v>0</v>
      </c>
      <c r="BB53">
        <v>0</v>
      </c>
      <c r="BC53" t="s">
        <v>2</v>
      </c>
      <c r="BD53">
        <v>0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0</v>
      </c>
      <c r="CB53" t="s">
        <v>2</v>
      </c>
      <c r="CC53" t="s">
        <v>2</v>
      </c>
      <c r="CG53" s="9">
        <f t="shared" si="0"/>
        <v>0</v>
      </c>
      <c r="CH53">
        <f>+BB$82</f>
        <v>0</v>
      </c>
      <c r="CI53" s="10" t="e">
        <f t="shared" si="1"/>
        <v>#NUM!</v>
      </c>
      <c r="CJ53" s="7" t="e">
        <f t="shared" si="2"/>
        <v>#NUM!</v>
      </c>
    </row>
    <row r="54" spans="2:88">
      <c r="B54" t="s">
        <v>54</v>
      </c>
      <c r="C54" t="s">
        <v>2</v>
      </c>
      <c r="D54" t="s">
        <v>2</v>
      </c>
      <c r="E54">
        <v>0</v>
      </c>
      <c r="F54" t="s">
        <v>2</v>
      </c>
      <c r="G54" t="s">
        <v>2</v>
      </c>
      <c r="H54" t="s">
        <v>2</v>
      </c>
      <c r="I54">
        <v>0</v>
      </c>
      <c r="J54" t="s">
        <v>2</v>
      </c>
      <c r="K54" t="s">
        <v>2</v>
      </c>
      <c r="L54" t="s">
        <v>2</v>
      </c>
      <c r="M54">
        <v>0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>
        <v>0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>
        <v>0</v>
      </c>
      <c r="AD54" t="s">
        <v>2</v>
      </c>
      <c r="AE54" t="s">
        <v>2</v>
      </c>
      <c r="AF54" t="s">
        <v>2</v>
      </c>
      <c r="AG54">
        <v>0</v>
      </c>
      <c r="AH54" t="s">
        <v>2</v>
      </c>
      <c r="AI54" t="s">
        <v>2</v>
      </c>
      <c r="AJ54" t="s">
        <v>2</v>
      </c>
      <c r="AK54">
        <v>0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 t="s">
        <v>2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 t="s">
        <v>2</v>
      </c>
      <c r="CB54" t="s">
        <v>2</v>
      </c>
      <c r="CC54">
        <v>0</v>
      </c>
      <c r="CG54" s="9">
        <f t="shared" si="0"/>
        <v>0</v>
      </c>
      <c r="CH54">
        <f>+BC$82</f>
        <v>1E-3</v>
      </c>
      <c r="CI54" s="10"/>
      <c r="CJ54" s="7"/>
    </row>
    <row r="55" spans="2:88">
      <c r="B55" t="s">
        <v>55</v>
      </c>
      <c r="C55" t="s">
        <v>2</v>
      </c>
      <c r="D55" t="s">
        <v>2</v>
      </c>
      <c r="E55">
        <v>1E-3</v>
      </c>
      <c r="F55">
        <v>0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>
        <v>0</v>
      </c>
      <c r="V55" t="s">
        <v>2</v>
      </c>
      <c r="W55" t="s">
        <v>2</v>
      </c>
      <c r="X55" t="s">
        <v>2</v>
      </c>
      <c r="Y55">
        <v>2.5000000000000001E-2</v>
      </c>
      <c r="Z55" t="s">
        <v>2</v>
      </c>
      <c r="AA55">
        <v>0</v>
      </c>
      <c r="AB55" t="s">
        <v>2</v>
      </c>
      <c r="AC55" t="s">
        <v>2</v>
      </c>
      <c r="AD55" t="s">
        <v>2</v>
      </c>
      <c r="AE55" t="s">
        <v>2</v>
      </c>
      <c r="AF55">
        <v>2E-3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>
        <v>5.0000000000000001E-3</v>
      </c>
      <c r="AU55">
        <v>0</v>
      </c>
      <c r="AV55" t="s">
        <v>2</v>
      </c>
      <c r="AW55" t="s">
        <v>2</v>
      </c>
      <c r="AX55">
        <v>1E-3</v>
      </c>
      <c r="AY55">
        <v>0</v>
      </c>
      <c r="AZ55" t="s">
        <v>2</v>
      </c>
      <c r="BA55" t="s">
        <v>2</v>
      </c>
      <c r="BB55" t="s">
        <v>2</v>
      </c>
      <c r="BC55" t="s">
        <v>2</v>
      </c>
      <c r="BD55">
        <v>4.0000000000000001E-3</v>
      </c>
      <c r="BE55" t="s">
        <v>2</v>
      </c>
      <c r="BF55" t="s">
        <v>2</v>
      </c>
      <c r="BG55" t="s">
        <v>2</v>
      </c>
      <c r="BH55">
        <v>0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>
        <v>8.0000000000000002E-3</v>
      </c>
      <c r="CB55" t="s">
        <v>2</v>
      </c>
      <c r="CC55" t="s">
        <v>2</v>
      </c>
      <c r="CG55" s="9">
        <f t="shared" si="0"/>
        <v>4.6000000000000006E-2</v>
      </c>
      <c r="CH55">
        <f>+BD$82</f>
        <v>2.8000000000000001E-2</v>
      </c>
      <c r="CI55" s="10">
        <f t="shared" si="1"/>
        <v>-1.5528419686577808</v>
      </c>
      <c r="CJ55" s="7">
        <f t="shared" si="2"/>
        <v>-1.3372421683184259</v>
      </c>
    </row>
    <row r="56" spans="2:88">
      <c r="B56" t="s">
        <v>56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>
        <v>0</v>
      </c>
      <c r="I56">
        <v>1E-3</v>
      </c>
      <c r="J56" t="s">
        <v>2</v>
      </c>
      <c r="K56">
        <v>1E-3</v>
      </c>
      <c r="L56" t="s">
        <v>2</v>
      </c>
      <c r="M56">
        <v>0</v>
      </c>
      <c r="N56" t="s">
        <v>2</v>
      </c>
      <c r="O56">
        <v>1E-3</v>
      </c>
      <c r="P56" t="s">
        <v>2</v>
      </c>
      <c r="Q56">
        <v>0</v>
      </c>
      <c r="R56" t="s">
        <v>2</v>
      </c>
      <c r="S56">
        <v>0</v>
      </c>
      <c r="T56">
        <v>0</v>
      </c>
      <c r="U56" t="s">
        <v>2</v>
      </c>
      <c r="V56">
        <v>0</v>
      </c>
      <c r="W56" t="s">
        <v>2</v>
      </c>
      <c r="X56">
        <v>1E-3</v>
      </c>
      <c r="Y56" t="s">
        <v>2</v>
      </c>
      <c r="Z56" t="s">
        <v>2</v>
      </c>
      <c r="AA56" t="s">
        <v>2</v>
      </c>
      <c r="AB56" t="s">
        <v>2</v>
      </c>
      <c r="AC56">
        <v>1E-3</v>
      </c>
      <c r="AD56">
        <v>0</v>
      </c>
      <c r="AE56">
        <v>1E-3</v>
      </c>
      <c r="AF56" t="s">
        <v>2</v>
      </c>
      <c r="AG56">
        <v>0</v>
      </c>
      <c r="AH56" t="s">
        <v>2</v>
      </c>
      <c r="AI56">
        <v>0</v>
      </c>
      <c r="AJ56" t="s">
        <v>2</v>
      </c>
      <c r="AK56">
        <v>1E-3</v>
      </c>
      <c r="AL56" t="s">
        <v>2</v>
      </c>
      <c r="AM56" t="s">
        <v>2</v>
      </c>
      <c r="AN56" t="s">
        <v>2</v>
      </c>
      <c r="AO56">
        <v>0</v>
      </c>
      <c r="AP56" t="s">
        <v>2</v>
      </c>
      <c r="AQ56">
        <v>0</v>
      </c>
      <c r="AR56" t="s">
        <v>2</v>
      </c>
      <c r="AS56">
        <v>1E-3</v>
      </c>
      <c r="AT56">
        <v>1E-3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t="s">
        <v>2</v>
      </c>
      <c r="BC56" t="s">
        <v>2</v>
      </c>
      <c r="BD56" t="s">
        <v>2</v>
      </c>
      <c r="BE56">
        <v>0</v>
      </c>
      <c r="BF56">
        <v>0</v>
      </c>
      <c r="BG56">
        <v>0</v>
      </c>
      <c r="BH56" t="s">
        <v>2</v>
      </c>
      <c r="BI56">
        <v>0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 t="s">
        <v>2</v>
      </c>
      <c r="CB56" t="s">
        <v>2</v>
      </c>
      <c r="CC56">
        <v>3.0000000000000001E-3</v>
      </c>
      <c r="CG56" s="9">
        <f t="shared" si="0"/>
        <v>1.2E-2</v>
      </c>
      <c r="CH56">
        <f>+BE$82</f>
        <v>1.2E-2</v>
      </c>
      <c r="CI56" s="10">
        <f t="shared" si="1"/>
        <v>-1.9208187539523751</v>
      </c>
      <c r="CJ56" s="7">
        <f t="shared" si="2"/>
        <v>-1.9208187539523751</v>
      </c>
    </row>
    <row r="57" spans="2:88">
      <c r="B57" t="s">
        <v>57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0</v>
      </c>
      <c r="I57">
        <v>0</v>
      </c>
      <c r="J57" t="s">
        <v>2</v>
      </c>
      <c r="K57">
        <v>0</v>
      </c>
      <c r="L57" t="s">
        <v>2</v>
      </c>
      <c r="M57">
        <v>0</v>
      </c>
      <c r="N57" t="s">
        <v>2</v>
      </c>
      <c r="O57">
        <v>0</v>
      </c>
      <c r="P57" t="s">
        <v>2</v>
      </c>
      <c r="Q57">
        <v>0</v>
      </c>
      <c r="R57" t="s">
        <v>2</v>
      </c>
      <c r="S57">
        <v>0</v>
      </c>
      <c r="T57">
        <v>0</v>
      </c>
      <c r="U57" t="s">
        <v>2</v>
      </c>
      <c r="V57">
        <v>0</v>
      </c>
      <c r="W57" t="s">
        <v>2</v>
      </c>
      <c r="X57">
        <v>0</v>
      </c>
      <c r="Y57" t="s">
        <v>2</v>
      </c>
      <c r="Z57" t="s">
        <v>2</v>
      </c>
      <c r="AA57" t="s">
        <v>2</v>
      </c>
      <c r="AB57" t="s">
        <v>2</v>
      </c>
      <c r="AC57">
        <v>0</v>
      </c>
      <c r="AD57">
        <v>0</v>
      </c>
      <c r="AE57">
        <v>0</v>
      </c>
      <c r="AF57" t="s">
        <v>2</v>
      </c>
      <c r="AG57">
        <v>0</v>
      </c>
      <c r="AH57" t="s">
        <v>2</v>
      </c>
      <c r="AI57">
        <v>0</v>
      </c>
      <c r="AJ57" t="s">
        <v>2</v>
      </c>
      <c r="AK57">
        <v>0</v>
      </c>
      <c r="AL57" t="s">
        <v>2</v>
      </c>
      <c r="AM57" t="s">
        <v>2</v>
      </c>
      <c r="AN57" t="s">
        <v>2</v>
      </c>
      <c r="AO57">
        <v>0</v>
      </c>
      <c r="AP57" t="s">
        <v>2</v>
      </c>
      <c r="AQ57">
        <v>0</v>
      </c>
      <c r="AR57" t="s">
        <v>2</v>
      </c>
      <c r="AS57">
        <v>0</v>
      </c>
      <c r="AT57">
        <v>0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0</v>
      </c>
      <c r="BF57">
        <v>0</v>
      </c>
      <c r="BG57">
        <v>0</v>
      </c>
      <c r="BH57" t="s">
        <v>2</v>
      </c>
      <c r="BI57">
        <v>0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0</v>
      </c>
      <c r="CG57" s="9">
        <f t="shared" si="0"/>
        <v>0</v>
      </c>
      <c r="CH57">
        <f>+BF$82</f>
        <v>0</v>
      </c>
      <c r="CI57" s="10" t="e">
        <f t="shared" si="1"/>
        <v>#NUM!</v>
      </c>
      <c r="CJ57" s="7" t="e">
        <f t="shared" si="2"/>
        <v>#NUM!</v>
      </c>
    </row>
    <row r="58" spans="2:88">
      <c r="B58" t="s">
        <v>58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0</v>
      </c>
      <c r="I58">
        <v>0</v>
      </c>
      <c r="J58" t="s">
        <v>2</v>
      </c>
      <c r="K58">
        <v>0</v>
      </c>
      <c r="L58" t="s">
        <v>2</v>
      </c>
      <c r="M58">
        <v>0</v>
      </c>
      <c r="N58" t="s">
        <v>2</v>
      </c>
      <c r="O58">
        <v>0</v>
      </c>
      <c r="P58" t="s">
        <v>2</v>
      </c>
      <c r="Q58">
        <v>0</v>
      </c>
      <c r="R58" t="s">
        <v>2</v>
      </c>
      <c r="S58">
        <v>0</v>
      </c>
      <c r="T58">
        <v>0</v>
      </c>
      <c r="U58" t="s">
        <v>2</v>
      </c>
      <c r="V58">
        <v>0</v>
      </c>
      <c r="W58" t="s">
        <v>2</v>
      </c>
      <c r="X58">
        <v>0</v>
      </c>
      <c r="Y58" t="s">
        <v>2</v>
      </c>
      <c r="Z58" t="s">
        <v>2</v>
      </c>
      <c r="AA58" t="s">
        <v>2</v>
      </c>
      <c r="AB58" t="s">
        <v>2</v>
      </c>
      <c r="AC58">
        <v>0</v>
      </c>
      <c r="AD58">
        <v>0</v>
      </c>
      <c r="AE58">
        <v>0</v>
      </c>
      <c r="AF58" t="s">
        <v>2</v>
      </c>
      <c r="AG58">
        <v>0</v>
      </c>
      <c r="AH58" t="s">
        <v>2</v>
      </c>
      <c r="AI58">
        <v>0</v>
      </c>
      <c r="AJ58" t="s">
        <v>2</v>
      </c>
      <c r="AK58">
        <v>0</v>
      </c>
      <c r="AL58" t="s">
        <v>2</v>
      </c>
      <c r="AM58" t="s">
        <v>2</v>
      </c>
      <c r="AN58" t="s">
        <v>2</v>
      </c>
      <c r="AO58">
        <v>0</v>
      </c>
      <c r="AP58" t="s">
        <v>2</v>
      </c>
      <c r="AQ58">
        <v>0</v>
      </c>
      <c r="AR58" t="s">
        <v>2</v>
      </c>
      <c r="AS58">
        <v>0</v>
      </c>
      <c r="AT58">
        <v>0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0</v>
      </c>
      <c r="BF58">
        <v>0</v>
      </c>
      <c r="BG58">
        <v>0</v>
      </c>
      <c r="BH58" t="s">
        <v>2</v>
      </c>
      <c r="BI58">
        <v>0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0</v>
      </c>
      <c r="CG58" s="9">
        <f t="shared" si="0"/>
        <v>0</v>
      </c>
      <c r="CH58">
        <f>+BG$82</f>
        <v>0</v>
      </c>
      <c r="CI58" s="10" t="e">
        <f t="shared" si="1"/>
        <v>#NUM!</v>
      </c>
      <c r="CJ58" s="7" t="e">
        <f t="shared" si="2"/>
        <v>#NUM!</v>
      </c>
    </row>
    <row r="59" spans="2:88">
      <c r="B59" t="s">
        <v>59</v>
      </c>
      <c r="C59" t="s">
        <v>2</v>
      </c>
      <c r="D59" t="s">
        <v>2</v>
      </c>
      <c r="E59">
        <v>1E-3</v>
      </c>
      <c r="F59">
        <v>0</v>
      </c>
      <c r="G59">
        <v>0</v>
      </c>
      <c r="H59" t="s">
        <v>2</v>
      </c>
      <c r="I59" t="s">
        <v>2</v>
      </c>
      <c r="J59">
        <v>0</v>
      </c>
      <c r="K59" t="s">
        <v>2</v>
      </c>
      <c r="L59">
        <v>0</v>
      </c>
      <c r="M59" t="s">
        <v>2</v>
      </c>
      <c r="N59">
        <v>0</v>
      </c>
      <c r="O59" t="s">
        <v>2</v>
      </c>
      <c r="P59">
        <v>1E-3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>
        <v>0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>
        <v>0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 t="s">
        <v>2</v>
      </c>
      <c r="BF59" t="s">
        <v>2</v>
      </c>
      <c r="BG59" t="s">
        <v>2</v>
      </c>
      <c r="BH59">
        <v>0</v>
      </c>
      <c r="BI59" t="s">
        <v>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>
        <v>1E-3</v>
      </c>
      <c r="CB59" t="s">
        <v>2</v>
      </c>
      <c r="CC59" t="s">
        <v>2</v>
      </c>
      <c r="CG59" s="9">
        <f t="shared" si="0"/>
        <v>3.0000000000000001E-3</v>
      </c>
      <c r="CH59">
        <f>+BH$82</f>
        <v>2E-3</v>
      </c>
      <c r="CI59" s="10">
        <f t="shared" si="1"/>
        <v>-2.6989700043360187</v>
      </c>
      <c r="CJ59" s="7">
        <f t="shared" si="2"/>
        <v>-2.5228787452803374</v>
      </c>
    </row>
    <row r="60" spans="2:88">
      <c r="B60" t="s">
        <v>60</v>
      </c>
      <c r="C60" t="s">
        <v>2</v>
      </c>
      <c r="D60" t="s">
        <v>2</v>
      </c>
      <c r="E60" t="s">
        <v>2</v>
      </c>
      <c r="F60" t="s">
        <v>2</v>
      </c>
      <c r="G60">
        <v>0</v>
      </c>
      <c r="H60">
        <v>1E-3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>
        <v>1.2999999999999999E-2</v>
      </c>
      <c r="P60" t="s">
        <v>2</v>
      </c>
      <c r="Q60">
        <v>9.5000000000000001E-2</v>
      </c>
      <c r="R60" t="s">
        <v>2</v>
      </c>
      <c r="S60">
        <v>1E-3</v>
      </c>
      <c r="T60">
        <v>2E-3</v>
      </c>
      <c r="U60" t="s">
        <v>2</v>
      </c>
      <c r="V60">
        <v>1E-3</v>
      </c>
      <c r="W60" t="s">
        <v>2</v>
      </c>
      <c r="X60">
        <v>1.2E-2</v>
      </c>
      <c r="Y60" t="s">
        <v>2</v>
      </c>
      <c r="Z60" t="s">
        <v>2</v>
      </c>
      <c r="AA60" t="s">
        <v>2</v>
      </c>
      <c r="AB60" t="s">
        <v>2</v>
      </c>
      <c r="AC60">
        <v>8.0000000000000002E-3</v>
      </c>
      <c r="AD60">
        <v>2.4E-2</v>
      </c>
      <c r="AE60">
        <v>1.2E-2</v>
      </c>
      <c r="AF60" t="s">
        <v>2</v>
      </c>
      <c r="AG60" t="s">
        <v>2</v>
      </c>
      <c r="AH60" t="s">
        <v>2</v>
      </c>
      <c r="AI60">
        <v>2E-3</v>
      </c>
      <c r="AJ60">
        <v>4.0000000000000001E-3</v>
      </c>
      <c r="AK60">
        <v>8.9999999999999993E-3</v>
      </c>
      <c r="AL60">
        <v>1E-3</v>
      </c>
      <c r="AM60" t="s">
        <v>2</v>
      </c>
      <c r="AN60" t="s">
        <v>2</v>
      </c>
      <c r="AO60">
        <v>3.0000000000000001E-3</v>
      </c>
      <c r="AP60">
        <v>0.154</v>
      </c>
      <c r="AQ60">
        <v>4.5999999999999999E-2</v>
      </c>
      <c r="AR60">
        <v>2E-3</v>
      </c>
      <c r="AS60">
        <v>4.0000000000000001E-3</v>
      </c>
      <c r="AT60">
        <v>1.2999999999999999E-2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>
        <v>0</v>
      </c>
      <c r="BD60" t="s">
        <v>2</v>
      </c>
      <c r="BE60" t="s">
        <v>2</v>
      </c>
      <c r="BF60" t="s">
        <v>2</v>
      </c>
      <c r="BG60" t="s">
        <v>2</v>
      </c>
      <c r="BH60" t="s">
        <v>2</v>
      </c>
      <c r="BI60">
        <v>3.5999999999999997E-2</v>
      </c>
      <c r="BJ60" t="s">
        <v>2</v>
      </c>
      <c r="BK60">
        <v>5.0000000000000001E-3</v>
      </c>
      <c r="BL60">
        <v>0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 t="s">
        <v>2</v>
      </c>
      <c r="CB60" t="s">
        <v>2</v>
      </c>
      <c r="CC60">
        <v>0.105</v>
      </c>
      <c r="CG60" s="9">
        <f t="shared" si="0"/>
        <v>0.55300000000000005</v>
      </c>
      <c r="CH60">
        <f>+BI$82</f>
        <v>0.35399999999999998</v>
      </c>
      <c r="CI60" s="10">
        <f t="shared" si="1"/>
        <v>-0.45099673797421219</v>
      </c>
      <c r="CJ60" s="7">
        <f t="shared" si="2"/>
        <v>-0.25727486869530169</v>
      </c>
    </row>
    <row r="61" spans="2:88">
      <c r="B61" t="s">
        <v>61</v>
      </c>
      <c r="C61">
        <v>0</v>
      </c>
      <c r="D61">
        <v>0</v>
      </c>
      <c r="E61">
        <v>2E-3</v>
      </c>
      <c r="F61" t="s">
        <v>2</v>
      </c>
      <c r="G61">
        <v>0</v>
      </c>
      <c r="H61">
        <v>4.0000000000000001E-3</v>
      </c>
      <c r="I61">
        <v>0</v>
      </c>
      <c r="J61" t="s">
        <v>2</v>
      </c>
      <c r="K61">
        <v>5.2999999999999999E-2</v>
      </c>
      <c r="L61" t="s">
        <v>2</v>
      </c>
      <c r="M61">
        <v>0</v>
      </c>
      <c r="N61" t="s">
        <v>2</v>
      </c>
      <c r="O61" t="s">
        <v>2</v>
      </c>
      <c r="P61" t="s">
        <v>2</v>
      </c>
      <c r="Q61" t="s">
        <v>2</v>
      </c>
      <c r="R61">
        <v>1E-3</v>
      </c>
      <c r="S61">
        <v>1E-3</v>
      </c>
      <c r="T61" t="s">
        <v>2</v>
      </c>
      <c r="U61" t="s">
        <v>2</v>
      </c>
      <c r="V61">
        <v>1E-3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  <c r="AB61" t="s">
        <v>2</v>
      </c>
      <c r="AC61">
        <v>5.0000000000000001E-3</v>
      </c>
      <c r="AD61" t="s">
        <v>2</v>
      </c>
      <c r="AE61">
        <v>0</v>
      </c>
      <c r="AF61" t="s">
        <v>2</v>
      </c>
      <c r="AG61">
        <v>1.0999999999999999E-2</v>
      </c>
      <c r="AH61" t="s">
        <v>2</v>
      </c>
      <c r="AI61" t="s">
        <v>2</v>
      </c>
      <c r="AJ61" t="s">
        <v>2</v>
      </c>
      <c r="AK61">
        <v>2E-3</v>
      </c>
      <c r="AL61">
        <v>0</v>
      </c>
      <c r="AM61" t="s">
        <v>2</v>
      </c>
      <c r="AN61" t="s">
        <v>2</v>
      </c>
      <c r="AO61" t="s">
        <v>2</v>
      </c>
      <c r="AP61" t="s">
        <v>2</v>
      </c>
      <c r="AQ61">
        <v>1E-3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 t="s">
        <v>2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 t="s">
        <v>2</v>
      </c>
      <c r="BJ61">
        <v>0</v>
      </c>
      <c r="BK61" t="s">
        <v>2</v>
      </c>
      <c r="BL61" t="s">
        <v>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7.0000000000000001E-3</v>
      </c>
      <c r="CG61" s="9">
        <f t="shared" si="0"/>
        <v>8.8000000000000009E-2</v>
      </c>
      <c r="CH61">
        <f>+BJ$82</f>
        <v>1.2999999999999999E-2</v>
      </c>
      <c r="CI61" s="10">
        <f t="shared" si="1"/>
        <v>-1.8860566476931633</v>
      </c>
      <c r="CJ61" s="7">
        <f t="shared" si="2"/>
        <v>-1.0555173278498313</v>
      </c>
    </row>
    <row r="62" spans="2:88">
      <c r="B62" t="s">
        <v>62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>
        <v>1.2E-2</v>
      </c>
      <c r="J62" t="s">
        <v>2</v>
      </c>
      <c r="K62" t="s">
        <v>2</v>
      </c>
      <c r="L62" t="s">
        <v>2</v>
      </c>
      <c r="M62">
        <v>0</v>
      </c>
      <c r="N62" t="s">
        <v>2</v>
      </c>
      <c r="O62">
        <v>7.0000000000000001E-3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>
        <v>1E-3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  <c r="AO62" t="s">
        <v>2</v>
      </c>
      <c r="AP62" t="s">
        <v>2</v>
      </c>
      <c r="AQ62">
        <v>5.0000000000000001E-3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 t="s">
        <v>2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7.0000000000000001E-3</v>
      </c>
      <c r="CG62" s="9">
        <f t="shared" si="0"/>
        <v>3.2000000000000001E-2</v>
      </c>
      <c r="CH62">
        <f>+BK$82</f>
        <v>2.9000000000000001E-2</v>
      </c>
      <c r="CI62" s="10">
        <f t="shared" si="1"/>
        <v>-1.5376020021010439</v>
      </c>
      <c r="CJ62" s="7">
        <f t="shared" si="2"/>
        <v>-1.494850021680094</v>
      </c>
    </row>
    <row r="63" spans="2:88">
      <c r="B63" t="s">
        <v>63</v>
      </c>
      <c r="C63">
        <v>0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0</v>
      </c>
      <c r="J63" t="s">
        <v>2</v>
      </c>
      <c r="K63" t="s">
        <v>2</v>
      </c>
      <c r="L63" t="s">
        <v>2</v>
      </c>
      <c r="M63">
        <v>0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0</v>
      </c>
      <c r="CG63" s="9">
        <f t="shared" si="0"/>
        <v>0</v>
      </c>
      <c r="CH63">
        <f>+BL$82</f>
        <v>1E-3</v>
      </c>
      <c r="CI63" s="10"/>
      <c r="CJ63" s="7"/>
    </row>
    <row r="64" spans="2:88">
      <c r="B64" t="s">
        <v>86</v>
      </c>
      <c r="C64" t="s">
        <v>2</v>
      </c>
      <c r="D64" t="s">
        <v>2</v>
      </c>
      <c r="E64">
        <v>0</v>
      </c>
      <c r="F64" t="s">
        <v>2</v>
      </c>
      <c r="G64">
        <v>0</v>
      </c>
      <c r="H64">
        <v>0</v>
      </c>
      <c r="I64">
        <v>0</v>
      </c>
      <c r="J64" t="s">
        <v>2</v>
      </c>
      <c r="K64">
        <v>0</v>
      </c>
      <c r="L64" t="s">
        <v>2</v>
      </c>
      <c r="M64">
        <v>0</v>
      </c>
      <c r="N64" t="s">
        <v>2</v>
      </c>
      <c r="O64">
        <v>0</v>
      </c>
      <c r="P64" t="s">
        <v>2</v>
      </c>
      <c r="Q64">
        <v>0</v>
      </c>
      <c r="R64">
        <v>0</v>
      </c>
      <c r="S64">
        <v>0</v>
      </c>
      <c r="T64">
        <v>0</v>
      </c>
      <c r="U64" t="s">
        <v>2</v>
      </c>
      <c r="V64">
        <v>0</v>
      </c>
      <c r="W64" t="s">
        <v>2</v>
      </c>
      <c r="X64">
        <v>0</v>
      </c>
      <c r="Y64" t="s">
        <v>2</v>
      </c>
      <c r="Z64" t="s">
        <v>2</v>
      </c>
      <c r="AA64" t="s">
        <v>2</v>
      </c>
      <c r="AB64" t="s">
        <v>2</v>
      </c>
      <c r="AC64">
        <v>0</v>
      </c>
      <c r="AD64">
        <v>0</v>
      </c>
      <c r="AE64" t="s">
        <v>2</v>
      </c>
      <c r="AF64" t="s">
        <v>2</v>
      </c>
      <c r="AG64">
        <v>0</v>
      </c>
      <c r="AH64" t="s">
        <v>2</v>
      </c>
      <c r="AI64">
        <v>0</v>
      </c>
      <c r="AJ64">
        <v>0</v>
      </c>
      <c r="AK64">
        <v>0</v>
      </c>
      <c r="AL64">
        <v>0</v>
      </c>
      <c r="AM64" t="s">
        <v>2</v>
      </c>
      <c r="AN64" t="s">
        <v>2</v>
      </c>
      <c r="AO64">
        <v>0</v>
      </c>
      <c r="AP64">
        <v>2E-3</v>
      </c>
      <c r="AQ64">
        <v>0</v>
      </c>
      <c r="AR64">
        <v>0</v>
      </c>
      <c r="AS64">
        <v>0</v>
      </c>
      <c r="AT64">
        <v>0</v>
      </c>
      <c r="AU64" t="s">
        <v>2</v>
      </c>
      <c r="AV64">
        <v>0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>
        <v>0</v>
      </c>
      <c r="BD64" t="s">
        <v>2</v>
      </c>
      <c r="BE64">
        <v>0</v>
      </c>
      <c r="BF64">
        <v>0</v>
      </c>
      <c r="BG64">
        <v>0</v>
      </c>
      <c r="BH64" t="s">
        <v>2</v>
      </c>
      <c r="BI64" t="s">
        <v>2</v>
      </c>
      <c r="BJ64" t="s">
        <v>2</v>
      </c>
      <c r="BK64">
        <v>0</v>
      </c>
      <c r="BL64" t="s">
        <v>2</v>
      </c>
      <c r="BM64">
        <v>0</v>
      </c>
      <c r="BN64" t="s">
        <v>2</v>
      </c>
      <c r="BO64" t="s">
        <v>2</v>
      </c>
      <c r="BP64">
        <v>6.2E-2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2.5999999999999999E-2</v>
      </c>
      <c r="CG64" s="9">
        <f t="shared" si="0"/>
        <v>0.09</v>
      </c>
      <c r="CH64">
        <f>+BM$82</f>
        <v>0.111</v>
      </c>
      <c r="CI64" s="10">
        <f t="shared" si="1"/>
        <v>-0.95467702121334252</v>
      </c>
      <c r="CJ64" s="7">
        <f t="shared" si="2"/>
        <v>-1.0457574905606752</v>
      </c>
    </row>
    <row r="65" spans="2:88">
      <c r="B65" t="s">
        <v>65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>
        <v>2E-3</v>
      </c>
      <c r="M65" t="s">
        <v>2</v>
      </c>
      <c r="N65">
        <v>0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>
        <v>0</v>
      </c>
      <c r="X65" t="s">
        <v>2</v>
      </c>
      <c r="Y65">
        <v>2.8000000000000001E-2</v>
      </c>
      <c r="Z65">
        <v>3.1E-2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>
        <v>1.6E-2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>
        <v>0</v>
      </c>
      <c r="AN65">
        <v>3.0000000000000001E-3</v>
      </c>
      <c r="AO65" t="s">
        <v>2</v>
      </c>
      <c r="AP65" t="s">
        <v>2</v>
      </c>
      <c r="AQ65" t="s">
        <v>2</v>
      </c>
      <c r="AR65" t="s">
        <v>2</v>
      </c>
      <c r="AS65" t="s">
        <v>2</v>
      </c>
      <c r="AT65">
        <v>1.2E-2</v>
      </c>
      <c r="AU65">
        <v>1E-3</v>
      </c>
      <c r="AV65" t="s">
        <v>2</v>
      </c>
      <c r="AW65">
        <v>2E-3</v>
      </c>
      <c r="AX65">
        <v>2E-3</v>
      </c>
      <c r="AY65">
        <v>5.0000000000000001E-3</v>
      </c>
      <c r="AZ65" t="s">
        <v>2</v>
      </c>
      <c r="BA65" t="s">
        <v>2</v>
      </c>
      <c r="BB65" t="s">
        <v>2</v>
      </c>
      <c r="BC65" t="s">
        <v>2</v>
      </c>
      <c r="BD65">
        <v>0.01</v>
      </c>
      <c r="BE65" t="s">
        <v>2</v>
      </c>
      <c r="BF65" t="s">
        <v>2</v>
      </c>
      <c r="BG65" t="s">
        <v>2</v>
      </c>
      <c r="BH65" t="s">
        <v>2</v>
      </c>
      <c r="BI65" t="s">
        <v>2</v>
      </c>
      <c r="BJ65" t="s">
        <v>2</v>
      </c>
      <c r="BK65" t="s">
        <v>2</v>
      </c>
      <c r="BL65" t="s">
        <v>2</v>
      </c>
      <c r="BM65" t="s">
        <v>2</v>
      </c>
      <c r="BN65" t="s">
        <v>2</v>
      </c>
      <c r="BO65" t="s">
        <v>2</v>
      </c>
      <c r="BP65" t="s">
        <v>2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>
        <v>1.0999999999999999E-2</v>
      </c>
      <c r="CB65" t="s">
        <v>2</v>
      </c>
      <c r="CC65" t="s">
        <v>2</v>
      </c>
      <c r="CG65" s="9">
        <f t="shared" si="0"/>
        <v>0.123</v>
      </c>
      <c r="CH65">
        <f>+BN$82</f>
        <v>2.4E-2</v>
      </c>
      <c r="CI65" s="10">
        <f t="shared" si="1"/>
        <v>-1.6197887582883939</v>
      </c>
      <c r="CJ65" s="7">
        <f t="shared" si="2"/>
        <v>-0.91009488856060206</v>
      </c>
    </row>
    <row r="66" spans="2:88">
      <c r="B66" t="s">
        <v>87</v>
      </c>
      <c r="C66" t="s">
        <v>2</v>
      </c>
      <c r="D66" t="s">
        <v>2</v>
      </c>
      <c r="E66">
        <v>0</v>
      </c>
      <c r="F66" t="s">
        <v>2</v>
      </c>
      <c r="G66" t="s">
        <v>2</v>
      </c>
      <c r="H66" t="s">
        <v>2</v>
      </c>
      <c r="I66" t="s">
        <v>2</v>
      </c>
      <c r="J66">
        <v>0</v>
      </c>
      <c r="K66" t="s">
        <v>2</v>
      </c>
      <c r="L66">
        <v>0</v>
      </c>
      <c r="M66" t="s">
        <v>2</v>
      </c>
      <c r="N66">
        <v>0</v>
      </c>
      <c r="O66" t="s">
        <v>2</v>
      </c>
      <c r="P66">
        <v>1E-3</v>
      </c>
      <c r="Q66" t="s">
        <v>2</v>
      </c>
      <c r="R66" t="s">
        <v>2</v>
      </c>
      <c r="S66" t="s">
        <v>2</v>
      </c>
      <c r="T66" t="s">
        <v>2</v>
      </c>
      <c r="U66">
        <v>0</v>
      </c>
      <c r="V66" t="s">
        <v>2</v>
      </c>
      <c r="W66">
        <v>0</v>
      </c>
      <c r="X66" t="s">
        <v>2</v>
      </c>
      <c r="Y66" t="s">
        <v>2</v>
      </c>
      <c r="Z66">
        <v>1E-3</v>
      </c>
      <c r="AA66">
        <v>0</v>
      </c>
      <c r="AB66">
        <v>0</v>
      </c>
      <c r="AC66" t="s">
        <v>2</v>
      </c>
      <c r="AD66" t="s">
        <v>2</v>
      </c>
      <c r="AE66" t="s">
        <v>2</v>
      </c>
      <c r="AF66">
        <v>1E-3</v>
      </c>
      <c r="AG66" t="s">
        <v>2</v>
      </c>
      <c r="AH66">
        <v>0</v>
      </c>
      <c r="AI66" t="s">
        <v>2</v>
      </c>
      <c r="AJ66" t="s">
        <v>2</v>
      </c>
      <c r="AK66" t="s">
        <v>2</v>
      </c>
      <c r="AL66" t="s">
        <v>2</v>
      </c>
      <c r="AM66">
        <v>0</v>
      </c>
      <c r="AN66">
        <v>0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1E-3</v>
      </c>
      <c r="AU66">
        <v>0</v>
      </c>
      <c r="AV66" t="s">
        <v>2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 t="s">
        <v>2</v>
      </c>
      <c r="BD66">
        <v>1E-3</v>
      </c>
      <c r="BE66" t="s">
        <v>2</v>
      </c>
      <c r="BF66" t="s">
        <v>2</v>
      </c>
      <c r="BG66" t="s">
        <v>2</v>
      </c>
      <c r="BH66">
        <v>0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>
        <v>0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1E-3</v>
      </c>
      <c r="CB66" t="s">
        <v>2</v>
      </c>
      <c r="CC66" t="s">
        <v>2</v>
      </c>
      <c r="CG66" s="9">
        <f t="shared" si="0"/>
        <v>6.0000000000000001E-3</v>
      </c>
      <c r="CH66">
        <f>+BO$82</f>
        <v>3.0000000000000001E-3</v>
      </c>
      <c r="CI66" s="10">
        <f t="shared" si="1"/>
        <v>-2.5228787452803374</v>
      </c>
      <c r="CJ66" s="7">
        <f t="shared" si="2"/>
        <v>-2.2218487496163561</v>
      </c>
    </row>
    <row r="67" spans="2:88">
      <c r="B67" t="s">
        <v>67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>
        <v>0</v>
      </c>
      <c r="I67">
        <v>0</v>
      </c>
      <c r="J67" t="s">
        <v>2</v>
      </c>
      <c r="K67" t="s">
        <v>2</v>
      </c>
      <c r="L67" t="s">
        <v>2</v>
      </c>
      <c r="M67">
        <v>0</v>
      </c>
      <c r="N67" t="s">
        <v>2</v>
      </c>
      <c r="O67">
        <v>0</v>
      </c>
      <c r="P67" t="s">
        <v>2</v>
      </c>
      <c r="Q67">
        <v>1E-3</v>
      </c>
      <c r="R67">
        <v>0</v>
      </c>
      <c r="S67" t="s">
        <v>2</v>
      </c>
      <c r="T67">
        <v>0</v>
      </c>
      <c r="U67" t="s">
        <v>2</v>
      </c>
      <c r="V67">
        <v>0</v>
      </c>
      <c r="W67" t="s">
        <v>2</v>
      </c>
      <c r="X67">
        <v>0</v>
      </c>
      <c r="Y67" t="s">
        <v>2</v>
      </c>
      <c r="Z67" t="s">
        <v>2</v>
      </c>
      <c r="AA67" t="s">
        <v>2</v>
      </c>
      <c r="AB67" t="s">
        <v>2</v>
      </c>
      <c r="AC67">
        <v>2E-3</v>
      </c>
      <c r="AD67">
        <v>0</v>
      </c>
      <c r="AE67" t="s">
        <v>2</v>
      </c>
      <c r="AF67" t="s">
        <v>2</v>
      </c>
      <c r="AG67">
        <v>3.0000000000000001E-3</v>
      </c>
      <c r="AH67" t="s">
        <v>2</v>
      </c>
      <c r="AI67">
        <v>0</v>
      </c>
      <c r="AJ67">
        <v>0</v>
      </c>
      <c r="AK67">
        <v>1E-3</v>
      </c>
      <c r="AL67">
        <v>0</v>
      </c>
      <c r="AM67" t="s">
        <v>2</v>
      </c>
      <c r="AN67" t="s">
        <v>2</v>
      </c>
      <c r="AO67">
        <v>0</v>
      </c>
      <c r="AP67">
        <v>1E-3</v>
      </c>
      <c r="AQ67">
        <v>1E-3</v>
      </c>
      <c r="AR67">
        <v>0</v>
      </c>
      <c r="AS67">
        <v>2E-3</v>
      </c>
      <c r="AT67">
        <v>0</v>
      </c>
      <c r="AU67" t="s">
        <v>2</v>
      </c>
      <c r="AV67">
        <v>0</v>
      </c>
      <c r="AW67" t="s">
        <v>2</v>
      </c>
      <c r="AX67" t="s">
        <v>2</v>
      </c>
      <c r="AY67" t="s">
        <v>2</v>
      </c>
      <c r="AZ67" t="s">
        <v>2</v>
      </c>
      <c r="BA67" t="s">
        <v>2</v>
      </c>
      <c r="BB67" t="s">
        <v>2</v>
      </c>
      <c r="BC67">
        <v>0</v>
      </c>
      <c r="BD67" t="s">
        <v>2</v>
      </c>
      <c r="BE67">
        <v>0</v>
      </c>
      <c r="BF67">
        <v>0</v>
      </c>
      <c r="BG67">
        <v>0</v>
      </c>
      <c r="BH67" t="s">
        <v>2</v>
      </c>
      <c r="BI67">
        <v>1E-3</v>
      </c>
      <c r="BJ67">
        <v>0</v>
      </c>
      <c r="BK67">
        <v>0</v>
      </c>
      <c r="BL67" t="s">
        <v>2</v>
      </c>
      <c r="BM67">
        <v>0</v>
      </c>
      <c r="BN67" t="s">
        <v>2</v>
      </c>
      <c r="BO67" t="s">
        <v>2</v>
      </c>
      <c r="BP67">
        <v>1E-3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 t="s">
        <v>2</v>
      </c>
      <c r="CB67" t="s">
        <v>2</v>
      </c>
      <c r="CC67">
        <v>0.11899999999999999</v>
      </c>
      <c r="CG67" s="9">
        <f t="shared" ref="CG67:CG82" si="3">+SUM(C67:CC67)</f>
        <v>0.13200000000000001</v>
      </c>
      <c r="CH67">
        <f>+BP$82</f>
        <v>0.23499999999999999</v>
      </c>
      <c r="CI67" s="10">
        <f t="shared" ref="CI67:CI80" si="4">+LOG(CH67)</f>
        <v>-0.62893213772826373</v>
      </c>
      <c r="CJ67" s="7">
        <f t="shared" ref="CJ67:CJ80" si="5">+LOG(CG67)</f>
        <v>-0.87942606879415008</v>
      </c>
    </row>
    <row r="68" spans="2:88">
      <c r="B68" t="s">
        <v>68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>
        <v>0</v>
      </c>
      <c r="K68" t="s">
        <v>2</v>
      </c>
      <c r="L68">
        <v>0</v>
      </c>
      <c r="M68" t="s">
        <v>2</v>
      </c>
      <c r="N68">
        <v>0</v>
      </c>
      <c r="O68" t="s">
        <v>2</v>
      </c>
      <c r="P68">
        <v>0</v>
      </c>
      <c r="Q68" t="s">
        <v>2</v>
      </c>
      <c r="R68" t="s">
        <v>2</v>
      </c>
      <c r="S68" t="s">
        <v>2</v>
      </c>
      <c r="T68" t="s">
        <v>2</v>
      </c>
      <c r="U68">
        <v>0</v>
      </c>
      <c r="V68" t="s">
        <v>2</v>
      </c>
      <c r="W68">
        <v>0</v>
      </c>
      <c r="X68" t="s">
        <v>2</v>
      </c>
      <c r="Y68">
        <v>1E-3</v>
      </c>
      <c r="Z68">
        <v>1E-3</v>
      </c>
      <c r="AA68">
        <v>0</v>
      </c>
      <c r="AB68">
        <v>0</v>
      </c>
      <c r="AC68" t="s">
        <v>2</v>
      </c>
      <c r="AD68" t="s">
        <v>2</v>
      </c>
      <c r="AE68" t="s">
        <v>2</v>
      </c>
      <c r="AF68">
        <v>1E-3</v>
      </c>
      <c r="AG68" t="s">
        <v>2</v>
      </c>
      <c r="AH68">
        <v>1E-3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  <c r="AN68" t="s">
        <v>2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>
        <v>0</v>
      </c>
      <c r="AV68" t="s">
        <v>2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 t="s">
        <v>2</v>
      </c>
      <c r="BD68">
        <v>1E-3</v>
      </c>
      <c r="BE68" t="s">
        <v>2</v>
      </c>
      <c r="BF68" t="s">
        <v>2</v>
      </c>
      <c r="BG68" t="s">
        <v>2</v>
      </c>
      <c r="BH68" t="s">
        <v>2</v>
      </c>
      <c r="BI68" t="s">
        <v>2</v>
      </c>
      <c r="BJ68" t="s">
        <v>2</v>
      </c>
      <c r="BK68" t="s">
        <v>2</v>
      </c>
      <c r="BL68" t="s">
        <v>2</v>
      </c>
      <c r="BM68" t="s">
        <v>2</v>
      </c>
      <c r="BN68" t="s">
        <v>2</v>
      </c>
      <c r="BO68" t="s">
        <v>2</v>
      </c>
      <c r="BP68" t="s">
        <v>2</v>
      </c>
      <c r="BQ68" t="s">
        <v>2</v>
      </c>
      <c r="BR68" t="s">
        <v>2</v>
      </c>
      <c r="BS68">
        <v>0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>
        <v>5.0000000000000001E-3</v>
      </c>
      <c r="CB68" t="s">
        <v>2</v>
      </c>
      <c r="CC68" t="s">
        <v>2</v>
      </c>
      <c r="CG68" s="9">
        <f t="shared" si="3"/>
        <v>0.01</v>
      </c>
      <c r="CH68">
        <f>+BQ$82</f>
        <v>1.2999999999999999E-2</v>
      </c>
      <c r="CI68" s="10">
        <f t="shared" si="4"/>
        <v>-1.8860566476931633</v>
      </c>
      <c r="CJ68" s="7">
        <f t="shared" si="5"/>
        <v>-2</v>
      </c>
    </row>
    <row r="69" spans="2:88">
      <c r="B69" t="s">
        <v>69</v>
      </c>
      <c r="C69" t="s">
        <v>2</v>
      </c>
      <c r="D69" t="s">
        <v>2</v>
      </c>
      <c r="E69" t="s">
        <v>2</v>
      </c>
      <c r="F69" t="s">
        <v>2</v>
      </c>
      <c r="G69">
        <v>0</v>
      </c>
      <c r="H69" t="s">
        <v>2</v>
      </c>
      <c r="I69">
        <v>1E-3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>
        <v>1E-3</v>
      </c>
      <c r="P69" t="s">
        <v>2</v>
      </c>
      <c r="Q69">
        <v>7.0000000000000001E-3</v>
      </c>
      <c r="R69">
        <v>0</v>
      </c>
      <c r="S69" t="s">
        <v>2</v>
      </c>
      <c r="T69">
        <v>0</v>
      </c>
      <c r="U69" t="s">
        <v>2</v>
      </c>
      <c r="V69">
        <v>0</v>
      </c>
      <c r="W69" t="s">
        <v>2</v>
      </c>
      <c r="X69">
        <v>1E-3</v>
      </c>
      <c r="Y69" t="s">
        <v>2</v>
      </c>
      <c r="Z69" t="s">
        <v>2</v>
      </c>
      <c r="AA69" t="s">
        <v>2</v>
      </c>
      <c r="AB69" t="s">
        <v>2</v>
      </c>
      <c r="AC69">
        <v>3.0000000000000001E-3</v>
      </c>
      <c r="AD69">
        <v>1E-3</v>
      </c>
      <c r="AE69">
        <v>3.0000000000000001E-3</v>
      </c>
      <c r="AF69" t="s">
        <v>2</v>
      </c>
      <c r="AG69" t="s">
        <v>2</v>
      </c>
      <c r="AH69" t="s">
        <v>2</v>
      </c>
      <c r="AI69">
        <v>0</v>
      </c>
      <c r="AJ69">
        <v>0</v>
      </c>
      <c r="AK69" t="s">
        <v>2</v>
      </c>
      <c r="AL69">
        <v>0</v>
      </c>
      <c r="AM69" t="s">
        <v>2</v>
      </c>
      <c r="AN69" t="s">
        <v>2</v>
      </c>
      <c r="AO69">
        <v>0</v>
      </c>
      <c r="AP69">
        <v>5.0000000000000001E-3</v>
      </c>
      <c r="AQ69">
        <v>2E-3</v>
      </c>
      <c r="AR69">
        <v>0</v>
      </c>
      <c r="AS69">
        <v>8.0000000000000002E-3</v>
      </c>
      <c r="AT69">
        <v>1E-3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 t="s">
        <v>2</v>
      </c>
      <c r="BC69">
        <v>0</v>
      </c>
      <c r="BD69" t="s">
        <v>2</v>
      </c>
      <c r="BE69">
        <v>4.0000000000000001E-3</v>
      </c>
      <c r="BF69">
        <v>0</v>
      </c>
      <c r="BG69">
        <v>0</v>
      </c>
      <c r="BH69" t="s">
        <v>2</v>
      </c>
      <c r="BI69">
        <v>8.0000000000000002E-3</v>
      </c>
      <c r="BJ69" t="s">
        <v>2</v>
      </c>
      <c r="BK69">
        <v>0</v>
      </c>
      <c r="BL69">
        <v>0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 t="s">
        <v>2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 t="s">
        <v>2</v>
      </c>
      <c r="CB69" t="s">
        <v>2</v>
      </c>
      <c r="CC69">
        <v>7.0999999999999994E-2</v>
      </c>
      <c r="CG69" s="9">
        <f t="shared" si="3"/>
        <v>0.11599999999999999</v>
      </c>
      <c r="CH69">
        <f>+BR$82</f>
        <v>0.187</v>
      </c>
      <c r="CI69" s="10">
        <f t="shared" si="4"/>
        <v>-0.72815839346350109</v>
      </c>
      <c r="CJ69" s="7">
        <f t="shared" si="5"/>
        <v>-0.93554201077308152</v>
      </c>
    </row>
    <row r="70" spans="2:88">
      <c r="B70" t="s">
        <v>70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>
        <v>0</v>
      </c>
      <c r="O70" t="s">
        <v>2</v>
      </c>
      <c r="P70">
        <v>1E-3</v>
      </c>
      <c r="Q70" t="s">
        <v>2</v>
      </c>
      <c r="R70" t="s">
        <v>2</v>
      </c>
      <c r="S70" t="s">
        <v>2</v>
      </c>
      <c r="T70" t="s">
        <v>2</v>
      </c>
      <c r="U70">
        <v>0</v>
      </c>
      <c r="V70" t="s">
        <v>2</v>
      </c>
      <c r="W70" t="s">
        <v>2</v>
      </c>
      <c r="X70" t="s">
        <v>2</v>
      </c>
      <c r="Y70">
        <v>2E-3</v>
      </c>
      <c r="Z70">
        <v>1E-3</v>
      </c>
      <c r="AA70">
        <v>0</v>
      </c>
      <c r="AB70">
        <v>0</v>
      </c>
      <c r="AC70" t="s">
        <v>2</v>
      </c>
      <c r="AD70" t="s">
        <v>2</v>
      </c>
      <c r="AE70" t="s">
        <v>2</v>
      </c>
      <c r="AF70">
        <v>1E-3</v>
      </c>
      <c r="AG70" t="s">
        <v>2</v>
      </c>
      <c r="AH70">
        <v>0</v>
      </c>
      <c r="AI70" t="s">
        <v>2</v>
      </c>
      <c r="AJ70" t="s">
        <v>2</v>
      </c>
      <c r="AK70" t="s">
        <v>2</v>
      </c>
      <c r="AL70" t="s">
        <v>2</v>
      </c>
      <c r="AM70">
        <v>0</v>
      </c>
      <c r="AN70">
        <v>0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>
        <v>1E-3</v>
      </c>
      <c r="AU70">
        <v>0</v>
      </c>
      <c r="AV70" t="s">
        <v>2</v>
      </c>
      <c r="AW70">
        <v>1E-3</v>
      </c>
      <c r="AX70">
        <v>0</v>
      </c>
      <c r="AY70" t="s">
        <v>2</v>
      </c>
      <c r="AZ70">
        <v>0</v>
      </c>
      <c r="BA70">
        <v>0</v>
      </c>
      <c r="BB70">
        <v>0</v>
      </c>
      <c r="BC70" t="s">
        <v>2</v>
      </c>
      <c r="BD70">
        <v>2E-3</v>
      </c>
      <c r="BE70" t="s">
        <v>2</v>
      </c>
      <c r="BF70" t="s">
        <v>2</v>
      </c>
      <c r="BG70" t="s">
        <v>2</v>
      </c>
      <c r="BH70" t="s">
        <v>2</v>
      </c>
      <c r="BI70" t="s">
        <v>2</v>
      </c>
      <c r="BJ70" t="s">
        <v>2</v>
      </c>
      <c r="BK70" t="s">
        <v>2</v>
      </c>
      <c r="BL70" t="s">
        <v>2</v>
      </c>
      <c r="BM70" t="s">
        <v>2</v>
      </c>
      <c r="BN70">
        <v>4.0000000000000001E-3</v>
      </c>
      <c r="BO70">
        <v>1E-3</v>
      </c>
      <c r="BP70" t="s">
        <v>2</v>
      </c>
      <c r="BQ70">
        <v>1E-3</v>
      </c>
      <c r="BR70" t="s">
        <v>2</v>
      </c>
      <c r="BS70">
        <v>1E-3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>
        <v>6.0000000000000001E-3</v>
      </c>
      <c r="CB70" t="s">
        <v>2</v>
      </c>
      <c r="CC70" t="s">
        <v>2</v>
      </c>
      <c r="CG70" s="9">
        <f t="shared" si="3"/>
        <v>2.2000000000000006E-2</v>
      </c>
      <c r="CH70">
        <f>+BS$82</f>
        <v>2.3E-2</v>
      </c>
      <c r="CI70" s="10">
        <f t="shared" si="4"/>
        <v>-1.6382721639824072</v>
      </c>
      <c r="CJ70" s="7">
        <f t="shared" si="5"/>
        <v>-1.6575773191777936</v>
      </c>
    </row>
    <row r="71" spans="2:88">
      <c r="B71" t="s">
        <v>71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>
        <v>0</v>
      </c>
      <c r="K71" t="s">
        <v>2</v>
      </c>
      <c r="L71" t="s">
        <v>2</v>
      </c>
      <c r="M71" t="s">
        <v>2</v>
      </c>
      <c r="N71">
        <v>0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>
        <v>0</v>
      </c>
      <c r="AA71" t="s">
        <v>2</v>
      </c>
      <c r="AB71">
        <v>0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>
        <v>0</v>
      </c>
      <c r="AI71" t="s">
        <v>2</v>
      </c>
      <c r="AJ71" t="s">
        <v>2</v>
      </c>
      <c r="AK71" t="s">
        <v>2</v>
      </c>
      <c r="AL71" t="s">
        <v>2</v>
      </c>
      <c r="AM71">
        <v>0</v>
      </c>
      <c r="AN71" t="s">
        <v>2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>
        <v>0</v>
      </c>
      <c r="AV71" t="s">
        <v>2</v>
      </c>
      <c r="AW71">
        <v>0</v>
      </c>
      <c r="AX71">
        <v>0</v>
      </c>
      <c r="AY71" t="s">
        <v>2</v>
      </c>
      <c r="AZ71">
        <v>0</v>
      </c>
      <c r="BA71">
        <v>0</v>
      </c>
      <c r="BB71">
        <v>0</v>
      </c>
      <c r="BC71" t="s">
        <v>2</v>
      </c>
      <c r="BD71">
        <v>0</v>
      </c>
      <c r="BE71" t="s">
        <v>2</v>
      </c>
      <c r="BF71" t="s">
        <v>2</v>
      </c>
      <c r="BG71" t="s">
        <v>2</v>
      </c>
      <c r="BH71">
        <v>0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0</v>
      </c>
      <c r="BO71" t="s">
        <v>2</v>
      </c>
      <c r="BP71" t="s">
        <v>2</v>
      </c>
      <c r="BQ71" t="s">
        <v>2</v>
      </c>
      <c r="BR71" t="s">
        <v>2</v>
      </c>
      <c r="BS71">
        <v>0</v>
      </c>
      <c r="BT71">
        <v>0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0</v>
      </c>
      <c r="CB71" t="s">
        <v>2</v>
      </c>
      <c r="CC71" t="s">
        <v>2</v>
      </c>
      <c r="CG71" s="9">
        <f t="shared" si="3"/>
        <v>0</v>
      </c>
      <c r="CH71">
        <f>+BT$82</f>
        <v>1E-3</v>
      </c>
      <c r="CI71" s="10"/>
      <c r="CJ71" s="7"/>
    </row>
    <row r="72" spans="2:88">
      <c r="B72" t="s">
        <v>72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>
        <v>0</v>
      </c>
      <c r="I72">
        <v>0</v>
      </c>
      <c r="J72" t="s">
        <v>2</v>
      </c>
      <c r="K72">
        <v>0</v>
      </c>
      <c r="L72" t="s">
        <v>2</v>
      </c>
      <c r="M72" t="s">
        <v>2</v>
      </c>
      <c r="N72" t="s">
        <v>2</v>
      </c>
      <c r="O72">
        <v>0</v>
      </c>
      <c r="P72" t="s">
        <v>2</v>
      </c>
      <c r="Q72" t="s">
        <v>2</v>
      </c>
      <c r="R72">
        <v>0</v>
      </c>
      <c r="S72">
        <v>0</v>
      </c>
      <c r="T72">
        <v>0</v>
      </c>
      <c r="U72" t="s">
        <v>2</v>
      </c>
      <c r="V72">
        <v>0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>
        <v>0</v>
      </c>
      <c r="AD72" t="s">
        <v>2</v>
      </c>
      <c r="AE72">
        <v>0</v>
      </c>
      <c r="AF72" t="s">
        <v>2</v>
      </c>
      <c r="AG72">
        <v>0</v>
      </c>
      <c r="AH72" t="s">
        <v>2</v>
      </c>
      <c r="AI72" t="s">
        <v>2</v>
      </c>
      <c r="AJ72" t="s">
        <v>2</v>
      </c>
      <c r="AK72">
        <v>0</v>
      </c>
      <c r="AL72">
        <v>0</v>
      </c>
      <c r="AM72" t="s">
        <v>2</v>
      </c>
      <c r="AN72" t="s">
        <v>2</v>
      </c>
      <c r="AO72">
        <v>0</v>
      </c>
      <c r="AP72">
        <v>0</v>
      </c>
      <c r="AQ72">
        <v>0</v>
      </c>
      <c r="AR72" t="s">
        <v>2</v>
      </c>
      <c r="AS72">
        <v>0</v>
      </c>
      <c r="AT72" t="s">
        <v>2</v>
      </c>
      <c r="AU72" t="s">
        <v>2</v>
      </c>
      <c r="AV72">
        <v>0</v>
      </c>
      <c r="AW72" t="s">
        <v>2</v>
      </c>
      <c r="AX72" t="s">
        <v>2</v>
      </c>
      <c r="AY72" t="s">
        <v>2</v>
      </c>
      <c r="AZ72" t="s">
        <v>2</v>
      </c>
      <c r="BA72" t="s">
        <v>2</v>
      </c>
      <c r="BB72" t="s">
        <v>2</v>
      </c>
      <c r="BC72">
        <v>0</v>
      </c>
      <c r="BD72" t="s">
        <v>2</v>
      </c>
      <c r="BE72">
        <v>0</v>
      </c>
      <c r="BF72">
        <v>0</v>
      </c>
      <c r="BG72">
        <v>0</v>
      </c>
      <c r="BH72" t="s">
        <v>2</v>
      </c>
      <c r="BI72" t="s">
        <v>2</v>
      </c>
      <c r="BJ72">
        <v>0</v>
      </c>
      <c r="BK72">
        <v>0</v>
      </c>
      <c r="BL72" t="s">
        <v>2</v>
      </c>
      <c r="BM72">
        <v>0</v>
      </c>
      <c r="BN72" t="s">
        <v>2</v>
      </c>
      <c r="BO72" t="s">
        <v>2</v>
      </c>
      <c r="BP72" t="s">
        <v>2</v>
      </c>
      <c r="BQ72" t="s">
        <v>2</v>
      </c>
      <c r="BR72">
        <v>0</v>
      </c>
      <c r="BS72" t="s">
        <v>2</v>
      </c>
      <c r="BT72" t="s">
        <v>2</v>
      </c>
      <c r="BU72">
        <v>0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 t="s">
        <v>2</v>
      </c>
      <c r="CB72" t="s">
        <v>2</v>
      </c>
      <c r="CC72">
        <v>0</v>
      </c>
      <c r="CG72" s="9">
        <f t="shared" si="3"/>
        <v>0</v>
      </c>
      <c r="CH72">
        <f>+BU$82</f>
        <v>0</v>
      </c>
      <c r="CI72" s="10" t="e">
        <f t="shared" si="4"/>
        <v>#NUM!</v>
      </c>
      <c r="CJ72" s="7" t="e">
        <f t="shared" si="5"/>
        <v>#NUM!</v>
      </c>
    </row>
    <row r="73" spans="2:88">
      <c r="B73" t="s">
        <v>88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>
        <v>0</v>
      </c>
      <c r="X73" t="s">
        <v>2</v>
      </c>
      <c r="Y73" t="s">
        <v>2</v>
      </c>
      <c r="Z73" t="s">
        <v>2</v>
      </c>
      <c r="AA73">
        <v>0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2</v>
      </c>
      <c r="AM73">
        <v>0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 t="s">
        <v>2</v>
      </c>
      <c r="BD73">
        <v>4.0000000000000001E-3</v>
      </c>
      <c r="BE73" t="s">
        <v>2</v>
      </c>
      <c r="BF73" t="s">
        <v>2</v>
      </c>
      <c r="BG73" t="s">
        <v>2</v>
      </c>
      <c r="BH73">
        <v>2E-3</v>
      </c>
      <c r="BI73" t="s">
        <v>2</v>
      </c>
      <c r="BJ73" t="s">
        <v>2</v>
      </c>
      <c r="BK73" t="s">
        <v>2</v>
      </c>
      <c r="BL73" t="s">
        <v>2</v>
      </c>
      <c r="BM73" t="s">
        <v>2</v>
      </c>
      <c r="BN73">
        <v>5.0000000000000001E-3</v>
      </c>
      <c r="BO73" t="s">
        <v>2</v>
      </c>
      <c r="BP73" t="s">
        <v>2</v>
      </c>
      <c r="BQ73" t="s">
        <v>2</v>
      </c>
      <c r="BR73" t="s">
        <v>2</v>
      </c>
      <c r="BS73" t="s">
        <v>2</v>
      </c>
      <c r="BT73">
        <v>1E-3</v>
      </c>
      <c r="BU73" t="s">
        <v>2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>
        <v>4.9000000000000002E-2</v>
      </c>
      <c r="CB73" t="s">
        <v>2</v>
      </c>
      <c r="CC73" t="s">
        <v>2</v>
      </c>
      <c r="CG73" s="9">
        <f t="shared" si="3"/>
        <v>6.0999999999999999E-2</v>
      </c>
      <c r="CH73">
        <f>+BV$82</f>
        <v>0</v>
      </c>
      <c r="CI73" s="10"/>
      <c r="CJ73" s="7"/>
    </row>
    <row r="74" spans="2:88">
      <c r="B74" t="s">
        <v>74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>
        <v>0</v>
      </c>
      <c r="Q74" t="s">
        <v>2</v>
      </c>
      <c r="R74" t="s">
        <v>2</v>
      </c>
      <c r="S74" t="s">
        <v>2</v>
      </c>
      <c r="T74" t="s">
        <v>2</v>
      </c>
      <c r="U74">
        <v>0</v>
      </c>
      <c r="V74" t="s">
        <v>2</v>
      </c>
      <c r="W74" t="s">
        <v>2</v>
      </c>
      <c r="X74" t="s">
        <v>2</v>
      </c>
      <c r="Y74">
        <v>0</v>
      </c>
      <c r="Z74" t="s">
        <v>2</v>
      </c>
      <c r="AA74" t="s">
        <v>2</v>
      </c>
      <c r="AB74">
        <v>0</v>
      </c>
      <c r="AC74" t="s">
        <v>2</v>
      </c>
      <c r="AD74" t="s">
        <v>2</v>
      </c>
      <c r="AE74" t="s">
        <v>2</v>
      </c>
      <c r="AF74" t="s">
        <v>2</v>
      </c>
      <c r="AG74" t="s">
        <v>2</v>
      </c>
      <c r="AH74">
        <v>0</v>
      </c>
      <c r="AI74" t="s">
        <v>2</v>
      </c>
      <c r="AJ74" t="s">
        <v>2</v>
      </c>
      <c r="AK74" t="s">
        <v>2</v>
      </c>
      <c r="AL74" t="s">
        <v>2</v>
      </c>
      <c r="AM74">
        <v>0</v>
      </c>
      <c r="AN74">
        <v>0</v>
      </c>
      <c r="AO74" t="s">
        <v>2</v>
      </c>
      <c r="AP74" t="s">
        <v>2</v>
      </c>
      <c r="AQ74" t="s">
        <v>2</v>
      </c>
      <c r="AR74" t="s">
        <v>2</v>
      </c>
      <c r="AS74" t="s">
        <v>2</v>
      </c>
      <c r="AT74">
        <v>0</v>
      </c>
      <c r="AU74">
        <v>0</v>
      </c>
      <c r="AV74" t="s">
        <v>2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 t="s">
        <v>2</v>
      </c>
      <c r="BD74">
        <v>0</v>
      </c>
      <c r="BE74" t="s">
        <v>2</v>
      </c>
      <c r="BF74" t="s">
        <v>2</v>
      </c>
      <c r="BG74" t="s">
        <v>2</v>
      </c>
      <c r="BH74">
        <v>0</v>
      </c>
      <c r="BI74" t="s">
        <v>2</v>
      </c>
      <c r="BJ74" t="s">
        <v>2</v>
      </c>
      <c r="BK74" t="s">
        <v>2</v>
      </c>
      <c r="BL74" t="s">
        <v>2</v>
      </c>
      <c r="BM74" t="s">
        <v>2</v>
      </c>
      <c r="BN74">
        <v>0</v>
      </c>
      <c r="BO74">
        <v>0</v>
      </c>
      <c r="BP74" t="s">
        <v>2</v>
      </c>
      <c r="BQ74">
        <v>0</v>
      </c>
      <c r="BR74" t="s">
        <v>2</v>
      </c>
      <c r="BS74">
        <v>0</v>
      </c>
      <c r="BT74" t="s">
        <v>2</v>
      </c>
      <c r="BU74" t="s">
        <v>2</v>
      </c>
      <c r="BV74" t="s">
        <v>2</v>
      </c>
      <c r="BW74" t="s">
        <v>2</v>
      </c>
      <c r="BX74" t="s">
        <v>2</v>
      </c>
      <c r="BY74" t="s">
        <v>2</v>
      </c>
      <c r="BZ74" t="s">
        <v>2</v>
      </c>
      <c r="CA74">
        <v>1E-3</v>
      </c>
      <c r="CB74" t="s">
        <v>2</v>
      </c>
      <c r="CC74" t="s">
        <v>2</v>
      </c>
      <c r="CG74" s="9">
        <f t="shared" si="3"/>
        <v>1E-3</v>
      </c>
      <c r="CH74">
        <f>+BW$82</f>
        <v>0</v>
      </c>
      <c r="CI74" s="10"/>
      <c r="CJ74" s="7"/>
    </row>
    <row r="75" spans="2:88">
      <c r="B75" t="s">
        <v>89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>
        <v>1E-3</v>
      </c>
      <c r="AH75" t="s">
        <v>2</v>
      </c>
      <c r="AI75">
        <v>0</v>
      </c>
      <c r="AJ75" t="s">
        <v>2</v>
      </c>
      <c r="AK75" t="s">
        <v>2</v>
      </c>
      <c r="AL75" t="s">
        <v>2</v>
      </c>
      <c r="AM75" t="s">
        <v>2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>
        <v>0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  <c r="BF75" t="s">
        <v>2</v>
      </c>
      <c r="BG75" t="s">
        <v>2</v>
      </c>
      <c r="BH75" t="s">
        <v>2</v>
      </c>
      <c r="BI75" t="s">
        <v>2</v>
      </c>
      <c r="BJ75">
        <v>3.0000000000000001E-3</v>
      </c>
      <c r="BK75" t="s">
        <v>2</v>
      </c>
      <c r="BL75" t="s">
        <v>2</v>
      </c>
      <c r="BM75" t="s">
        <v>2</v>
      </c>
      <c r="BN75" t="s">
        <v>2</v>
      </c>
      <c r="BO75" t="s">
        <v>2</v>
      </c>
      <c r="BP75" t="s">
        <v>2</v>
      </c>
      <c r="BQ75" t="s">
        <v>2</v>
      </c>
      <c r="BR75">
        <v>0</v>
      </c>
      <c r="BS75" t="s">
        <v>2</v>
      </c>
      <c r="BT75" t="s">
        <v>2</v>
      </c>
      <c r="BU75">
        <v>0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 t="s">
        <v>2</v>
      </c>
      <c r="CB75" t="s">
        <v>2</v>
      </c>
      <c r="CC75">
        <v>6.6000000000000003E-2</v>
      </c>
      <c r="CG75" s="9">
        <f t="shared" si="3"/>
        <v>7.0000000000000007E-2</v>
      </c>
      <c r="CH75">
        <f>+BX$82</f>
        <v>0</v>
      </c>
      <c r="CI75" s="10"/>
      <c r="CJ75" s="7"/>
    </row>
    <row r="76" spans="2:88">
      <c r="B76" t="s">
        <v>76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>
        <v>0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0.02</v>
      </c>
      <c r="AF76" t="s">
        <v>2</v>
      </c>
      <c r="AG76" t="s">
        <v>2</v>
      </c>
      <c r="AH76" t="s">
        <v>2</v>
      </c>
      <c r="AI76">
        <v>2E-3</v>
      </c>
      <c r="AJ76" t="s">
        <v>2</v>
      </c>
      <c r="AK76">
        <v>2.5999999999999999E-2</v>
      </c>
      <c r="AL76" t="s">
        <v>2</v>
      </c>
      <c r="AM76" t="s">
        <v>2</v>
      </c>
      <c r="AN76" t="s">
        <v>2</v>
      </c>
      <c r="AO76" t="s">
        <v>2</v>
      </c>
      <c r="AP76" t="s">
        <v>2</v>
      </c>
      <c r="AQ76" t="s">
        <v>2</v>
      </c>
      <c r="AR76">
        <v>0</v>
      </c>
      <c r="AS76" t="s">
        <v>2</v>
      </c>
      <c r="AT76">
        <v>4.5999999999999999E-2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t="s">
        <v>2</v>
      </c>
      <c r="BC76">
        <v>1E-3</v>
      </c>
      <c r="BD76" t="s">
        <v>2</v>
      </c>
      <c r="BE76">
        <v>4.0000000000000001E-3</v>
      </c>
      <c r="BF76">
        <v>0</v>
      </c>
      <c r="BG76">
        <v>0</v>
      </c>
      <c r="BH76" t="s">
        <v>2</v>
      </c>
      <c r="BI76">
        <v>0.308</v>
      </c>
      <c r="BJ76" t="s">
        <v>2</v>
      </c>
      <c r="BK76">
        <v>2.3E-2</v>
      </c>
      <c r="BL76">
        <v>0</v>
      </c>
      <c r="BM76">
        <v>7.3999999999999996E-2</v>
      </c>
      <c r="BN76" t="s">
        <v>2</v>
      </c>
      <c r="BO76" t="s">
        <v>2</v>
      </c>
      <c r="BP76">
        <v>0.105</v>
      </c>
      <c r="BQ76" t="s">
        <v>2</v>
      </c>
      <c r="BR76">
        <v>0.182</v>
      </c>
      <c r="BS76" t="s">
        <v>2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 t="s">
        <v>2</v>
      </c>
      <c r="CB76" t="s">
        <v>2</v>
      </c>
      <c r="CC76">
        <v>0.495</v>
      </c>
      <c r="CG76" s="9">
        <f t="shared" si="3"/>
        <v>1.286</v>
      </c>
      <c r="CH76">
        <f>+BY$82</f>
        <v>0</v>
      </c>
      <c r="CI76" s="10"/>
      <c r="CJ76" s="7"/>
    </row>
    <row r="77" spans="2:88">
      <c r="B77" t="s">
        <v>77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>
        <v>0</v>
      </c>
      <c r="AE77" t="s">
        <v>2</v>
      </c>
      <c r="AF77" t="s">
        <v>2</v>
      </c>
      <c r="AG77" t="s">
        <v>2</v>
      </c>
      <c r="AH77" t="s">
        <v>2</v>
      </c>
      <c r="AI77" t="s">
        <v>2</v>
      </c>
      <c r="AJ77">
        <v>0</v>
      </c>
      <c r="AK77">
        <v>0</v>
      </c>
      <c r="AL77" t="s">
        <v>2</v>
      </c>
      <c r="AM77" t="s">
        <v>2</v>
      </c>
      <c r="AN77" t="s">
        <v>2</v>
      </c>
      <c r="AO77" t="s">
        <v>2</v>
      </c>
      <c r="AP77">
        <v>0</v>
      </c>
      <c r="AQ77">
        <v>0</v>
      </c>
      <c r="AR77">
        <v>0</v>
      </c>
      <c r="AS77">
        <v>0</v>
      </c>
      <c r="AT77">
        <v>0</v>
      </c>
      <c r="AU77" t="s">
        <v>2</v>
      </c>
      <c r="AV77">
        <v>0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>
        <v>0</v>
      </c>
      <c r="BD77" t="s">
        <v>2</v>
      </c>
      <c r="BE77">
        <v>0</v>
      </c>
      <c r="BF77">
        <v>0</v>
      </c>
      <c r="BG77">
        <v>0</v>
      </c>
      <c r="BH77" t="s">
        <v>2</v>
      </c>
      <c r="BI77">
        <v>1E-3</v>
      </c>
      <c r="BJ77">
        <v>0</v>
      </c>
      <c r="BK77">
        <v>0</v>
      </c>
      <c r="BL77">
        <v>0</v>
      </c>
      <c r="BM77">
        <v>0</v>
      </c>
      <c r="BN77" t="s">
        <v>2</v>
      </c>
      <c r="BO77" t="s">
        <v>2</v>
      </c>
      <c r="BP77">
        <v>0</v>
      </c>
      <c r="BQ77" t="s">
        <v>2</v>
      </c>
      <c r="BR77">
        <v>0</v>
      </c>
      <c r="BS77" t="s">
        <v>2</v>
      </c>
      <c r="BT77" t="s">
        <v>2</v>
      </c>
      <c r="BU77" t="s">
        <v>2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5.0000000000000001E-3</v>
      </c>
      <c r="CG77" s="9">
        <f t="shared" si="3"/>
        <v>6.0000000000000001E-3</v>
      </c>
      <c r="CH77">
        <f>+BZ$82</f>
        <v>0</v>
      </c>
      <c r="CI77" s="10"/>
      <c r="CJ77" s="7"/>
    </row>
    <row r="78" spans="2:88">
      <c r="B78" t="s">
        <v>78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>
        <v>0</v>
      </c>
      <c r="Q78" t="s">
        <v>2</v>
      </c>
      <c r="R78" t="s">
        <v>2</v>
      </c>
      <c r="S78" t="s">
        <v>2</v>
      </c>
      <c r="T78" t="s">
        <v>2</v>
      </c>
      <c r="U78">
        <v>0</v>
      </c>
      <c r="V78" t="s">
        <v>2</v>
      </c>
      <c r="W78">
        <v>0</v>
      </c>
      <c r="X78" t="s">
        <v>2</v>
      </c>
      <c r="Y78" t="s">
        <v>2</v>
      </c>
      <c r="Z78" t="s">
        <v>2</v>
      </c>
      <c r="AA78">
        <v>0</v>
      </c>
      <c r="AB78">
        <v>0</v>
      </c>
      <c r="AC78" t="s">
        <v>2</v>
      </c>
      <c r="AD78" t="s">
        <v>2</v>
      </c>
      <c r="AE78" t="s">
        <v>2</v>
      </c>
      <c r="AF78">
        <v>0</v>
      </c>
      <c r="AG78" t="s">
        <v>2</v>
      </c>
      <c r="AH78">
        <v>0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>
        <v>0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>
        <v>0</v>
      </c>
      <c r="AV78" t="s">
        <v>2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 t="s">
        <v>2</v>
      </c>
      <c r="BD78">
        <v>7.0000000000000001E-3</v>
      </c>
      <c r="BE78" t="s">
        <v>2</v>
      </c>
      <c r="BF78" t="s">
        <v>2</v>
      </c>
      <c r="BG78" t="s">
        <v>2</v>
      </c>
      <c r="BH78">
        <v>0</v>
      </c>
      <c r="BI78" t="s">
        <v>2</v>
      </c>
      <c r="BJ78" t="s">
        <v>2</v>
      </c>
      <c r="BK78" t="s">
        <v>2</v>
      </c>
      <c r="BL78" t="s">
        <v>2</v>
      </c>
      <c r="BM78" t="s">
        <v>2</v>
      </c>
      <c r="BN78">
        <v>1.4999999999999999E-2</v>
      </c>
      <c r="BO78">
        <v>2E-3</v>
      </c>
      <c r="BP78" t="s">
        <v>2</v>
      </c>
      <c r="BQ78">
        <v>1.0999999999999999E-2</v>
      </c>
      <c r="BR78" t="s">
        <v>2</v>
      </c>
      <c r="BS78">
        <v>2.1999999999999999E-2</v>
      </c>
      <c r="BT78">
        <v>0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6.8000000000000005E-2</v>
      </c>
      <c r="CG78" s="9">
        <f t="shared" si="3"/>
        <v>0.125</v>
      </c>
      <c r="CH78">
        <f>+CA$82</f>
        <v>0.128</v>
      </c>
      <c r="CI78" s="10">
        <f t="shared" si="4"/>
        <v>-0.89279003035213167</v>
      </c>
      <c r="CJ78" s="7">
        <f t="shared" si="5"/>
        <v>-0.90308998699194354</v>
      </c>
    </row>
    <row r="79" spans="2:88">
      <c r="B79" t="s">
        <v>79</v>
      </c>
      <c r="C79">
        <v>0</v>
      </c>
      <c r="D79">
        <v>0</v>
      </c>
      <c r="E79">
        <v>7.0000000000000001E-3</v>
      </c>
      <c r="F79" t="s">
        <v>2</v>
      </c>
      <c r="G79">
        <v>8.0000000000000002E-3</v>
      </c>
      <c r="H79">
        <v>2E-3</v>
      </c>
      <c r="I79">
        <v>4.0000000000000001E-3</v>
      </c>
      <c r="J79" t="s">
        <v>2</v>
      </c>
      <c r="K79">
        <v>8.9999999999999993E-3</v>
      </c>
      <c r="L79" t="s">
        <v>2</v>
      </c>
      <c r="M79">
        <v>0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>
        <v>1E-3</v>
      </c>
      <c r="U79" t="s">
        <v>2</v>
      </c>
      <c r="V79" t="s">
        <v>2</v>
      </c>
      <c r="W79" t="s">
        <v>2</v>
      </c>
      <c r="X79">
        <v>2E-3</v>
      </c>
      <c r="Y79" t="s">
        <v>2</v>
      </c>
      <c r="Z79" t="s">
        <v>2</v>
      </c>
      <c r="AA79" t="s">
        <v>2</v>
      </c>
      <c r="AB79" t="s">
        <v>2</v>
      </c>
      <c r="AC79">
        <v>8.0000000000000002E-3</v>
      </c>
      <c r="AD79" t="s">
        <v>2</v>
      </c>
      <c r="AE79" t="s">
        <v>2</v>
      </c>
      <c r="AF79" t="s">
        <v>2</v>
      </c>
      <c r="AG79">
        <v>3.0000000000000001E-3</v>
      </c>
      <c r="AH79" t="s">
        <v>2</v>
      </c>
      <c r="AI79">
        <v>0</v>
      </c>
      <c r="AJ79" t="s">
        <v>2</v>
      </c>
      <c r="AK79">
        <v>6.0000000000000001E-3</v>
      </c>
      <c r="AL79" t="s">
        <v>2</v>
      </c>
      <c r="AM79" t="s">
        <v>2</v>
      </c>
      <c r="AN79" t="s">
        <v>2</v>
      </c>
      <c r="AO79" t="s">
        <v>2</v>
      </c>
      <c r="AP79" t="s">
        <v>2</v>
      </c>
      <c r="AQ79">
        <v>2E-3</v>
      </c>
      <c r="AR79" t="s">
        <v>2</v>
      </c>
      <c r="AS79">
        <v>5.0000000000000001E-3</v>
      </c>
      <c r="AT79">
        <v>6.0000000000000001E-3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 t="s">
        <v>2</v>
      </c>
      <c r="BD79" t="s">
        <v>2</v>
      </c>
      <c r="BE79" t="s">
        <v>2</v>
      </c>
      <c r="BF79" t="s">
        <v>2</v>
      </c>
      <c r="BG79" t="s">
        <v>2</v>
      </c>
      <c r="BH79" t="s">
        <v>2</v>
      </c>
      <c r="BI79" t="s">
        <v>2</v>
      </c>
      <c r="BJ79" t="s">
        <v>2</v>
      </c>
      <c r="BK79" t="s">
        <v>2</v>
      </c>
      <c r="BL79" t="s">
        <v>2</v>
      </c>
      <c r="BM79" t="s">
        <v>2</v>
      </c>
      <c r="BN79" t="s">
        <v>2</v>
      </c>
      <c r="BO79" t="s">
        <v>2</v>
      </c>
      <c r="BP79" t="s">
        <v>2</v>
      </c>
      <c r="BQ79" t="s">
        <v>2</v>
      </c>
      <c r="BR79" t="s">
        <v>2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 t="s">
        <v>2</v>
      </c>
      <c r="CG79" s="9">
        <f t="shared" si="3"/>
        <v>6.3E-2</v>
      </c>
      <c r="CH79">
        <f>+CB$82</f>
        <v>5.5E-2</v>
      </c>
      <c r="CI79" s="10">
        <f t="shared" si="4"/>
        <v>-1.2596373105057561</v>
      </c>
      <c r="CJ79" s="7">
        <f t="shared" si="5"/>
        <v>-1.2006594505464183</v>
      </c>
    </row>
    <row r="80" spans="2:88">
      <c r="B80" t="s">
        <v>80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>
        <v>0</v>
      </c>
      <c r="I80">
        <v>0</v>
      </c>
      <c r="J80" t="s">
        <v>2</v>
      </c>
      <c r="K80">
        <v>1E-3</v>
      </c>
      <c r="L80" t="s">
        <v>2</v>
      </c>
      <c r="M80">
        <v>0</v>
      </c>
      <c r="N80" t="s">
        <v>2</v>
      </c>
      <c r="O80" t="s">
        <v>2</v>
      </c>
      <c r="P80" t="s">
        <v>2</v>
      </c>
      <c r="Q80">
        <v>0</v>
      </c>
      <c r="R80" t="s">
        <v>2</v>
      </c>
      <c r="S80">
        <v>0</v>
      </c>
      <c r="T80">
        <v>0</v>
      </c>
      <c r="U80" t="s">
        <v>2</v>
      </c>
      <c r="V80">
        <v>0</v>
      </c>
      <c r="W80" t="s">
        <v>2</v>
      </c>
      <c r="X80">
        <v>0</v>
      </c>
      <c r="Y80" t="s">
        <v>2</v>
      </c>
      <c r="Z80" t="s">
        <v>2</v>
      </c>
      <c r="AA80" t="s">
        <v>2</v>
      </c>
      <c r="AB80" t="s">
        <v>2</v>
      </c>
      <c r="AC80">
        <v>1E-3</v>
      </c>
      <c r="AD80">
        <v>0</v>
      </c>
      <c r="AE80">
        <v>0</v>
      </c>
      <c r="AF80" t="s">
        <v>2</v>
      </c>
      <c r="AG80">
        <v>3.0000000000000001E-3</v>
      </c>
      <c r="AH80" t="s">
        <v>2</v>
      </c>
      <c r="AI80">
        <v>0</v>
      </c>
      <c r="AJ80">
        <v>0</v>
      </c>
      <c r="AK80">
        <v>1E-3</v>
      </c>
      <c r="AL80">
        <v>0</v>
      </c>
      <c r="AM80" t="s">
        <v>2</v>
      </c>
      <c r="AN80" t="s">
        <v>2</v>
      </c>
      <c r="AO80">
        <v>0</v>
      </c>
      <c r="AP80">
        <v>5.0000000000000001E-3</v>
      </c>
      <c r="AQ80">
        <v>2E-3</v>
      </c>
      <c r="AR80">
        <v>0</v>
      </c>
      <c r="AS80">
        <v>6.0000000000000001E-3</v>
      </c>
      <c r="AT80" t="s">
        <v>2</v>
      </c>
      <c r="AU80" t="s">
        <v>2</v>
      </c>
      <c r="AV80">
        <v>0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>
        <v>0</v>
      </c>
      <c r="BD80" t="s">
        <v>2</v>
      </c>
      <c r="BE80">
        <v>4.0000000000000001E-3</v>
      </c>
      <c r="BF80">
        <v>0</v>
      </c>
      <c r="BG80">
        <v>0</v>
      </c>
      <c r="BH80" t="s">
        <v>2</v>
      </c>
      <c r="BI80">
        <v>0</v>
      </c>
      <c r="BJ80">
        <v>3.0000000000000001E-3</v>
      </c>
      <c r="BK80">
        <v>0</v>
      </c>
      <c r="BL80" t="s">
        <v>2</v>
      </c>
      <c r="BM80">
        <v>3.6999999999999998E-2</v>
      </c>
      <c r="BN80" t="s">
        <v>2</v>
      </c>
      <c r="BO80" t="s">
        <v>2</v>
      </c>
      <c r="BP80">
        <v>6.6000000000000003E-2</v>
      </c>
      <c r="BQ80" t="s">
        <v>2</v>
      </c>
      <c r="BR80">
        <v>5.0000000000000001E-3</v>
      </c>
      <c r="BS80" t="s">
        <v>2</v>
      </c>
      <c r="BT80" t="s">
        <v>2</v>
      </c>
      <c r="BU80">
        <v>0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 t="s">
        <v>2</v>
      </c>
      <c r="CG80" s="9">
        <f t="shared" si="3"/>
        <v>0.13400000000000001</v>
      </c>
      <c r="CH80">
        <f>+CC$82</f>
        <v>1.9750000000000001</v>
      </c>
      <c r="CI80" s="10">
        <f t="shared" si="4"/>
        <v>0.29556709996247904</v>
      </c>
      <c r="CJ80" s="7">
        <f t="shared" si="5"/>
        <v>-0.8728952016351923</v>
      </c>
    </row>
    <row r="81" spans="2:88">
      <c r="B81" t="s">
        <v>81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>
        <v>0</v>
      </c>
      <c r="CB81">
        <v>0</v>
      </c>
      <c r="CC81">
        <v>0</v>
      </c>
      <c r="CG81" s="9">
        <f t="shared" si="3"/>
        <v>0</v>
      </c>
      <c r="CH81">
        <f>+CD$82</f>
        <v>0</v>
      </c>
      <c r="CI81" s="10"/>
      <c r="CJ81" s="7"/>
    </row>
    <row r="82" spans="2:88">
      <c r="B82" t="s">
        <v>82</v>
      </c>
      <c r="C82">
        <v>0.185</v>
      </c>
      <c r="D82">
        <v>0.01</v>
      </c>
      <c r="E82">
        <v>0.127</v>
      </c>
      <c r="F82">
        <v>3.0000000000000001E-3</v>
      </c>
      <c r="G82">
        <v>4.2999999999999997E-2</v>
      </c>
      <c r="H82">
        <v>0.128</v>
      </c>
      <c r="I82">
        <v>8.7999999999999995E-2</v>
      </c>
      <c r="J82">
        <v>3.0000000000000001E-3</v>
      </c>
      <c r="K82">
        <v>0.19700000000000001</v>
      </c>
      <c r="L82">
        <v>3.0000000000000001E-3</v>
      </c>
      <c r="M82">
        <v>1.4999999999999999E-2</v>
      </c>
      <c r="N82">
        <v>0</v>
      </c>
      <c r="O82">
        <v>0.09</v>
      </c>
      <c r="P82">
        <v>5.0000000000000001E-3</v>
      </c>
      <c r="Q82">
        <v>0.19500000000000001</v>
      </c>
      <c r="R82">
        <v>1E-3</v>
      </c>
      <c r="S82">
        <v>1.4E-2</v>
      </c>
      <c r="T82">
        <v>5.0000000000000001E-3</v>
      </c>
      <c r="U82">
        <v>1E-3</v>
      </c>
      <c r="V82">
        <v>1.9E-2</v>
      </c>
      <c r="W82">
        <v>0</v>
      </c>
      <c r="X82">
        <v>1.6E-2</v>
      </c>
      <c r="Y82">
        <v>5.7000000000000002E-2</v>
      </c>
      <c r="Z82">
        <v>3.3000000000000002E-2</v>
      </c>
      <c r="AA82">
        <v>1E-3</v>
      </c>
      <c r="AB82">
        <v>0</v>
      </c>
      <c r="AC82">
        <v>0.106</v>
      </c>
      <c r="AD82">
        <v>2.5000000000000001E-2</v>
      </c>
      <c r="AE82">
        <v>6.8000000000000005E-2</v>
      </c>
      <c r="AF82">
        <v>2.1000000000000001E-2</v>
      </c>
      <c r="AG82">
        <v>0.20300000000000001</v>
      </c>
      <c r="AH82">
        <v>1E-3</v>
      </c>
      <c r="AI82">
        <v>8.0000000000000002E-3</v>
      </c>
      <c r="AJ82">
        <v>5.0000000000000001E-3</v>
      </c>
      <c r="AK82">
        <v>9.7000000000000003E-2</v>
      </c>
      <c r="AL82">
        <v>1E-3</v>
      </c>
      <c r="AM82">
        <v>0</v>
      </c>
      <c r="AN82">
        <v>3.0000000000000001E-3</v>
      </c>
      <c r="AO82">
        <v>4.0000000000000001E-3</v>
      </c>
      <c r="AP82">
        <v>0.16700000000000001</v>
      </c>
      <c r="AQ82">
        <v>0.06</v>
      </c>
      <c r="AR82">
        <v>3.0000000000000001E-3</v>
      </c>
      <c r="AS82">
        <v>2.5000000000000001E-2</v>
      </c>
      <c r="AT82">
        <v>9.6000000000000002E-2</v>
      </c>
      <c r="AU82">
        <v>2E-3</v>
      </c>
      <c r="AV82">
        <v>0</v>
      </c>
      <c r="AW82">
        <v>3.0000000000000001E-3</v>
      </c>
      <c r="AX82">
        <v>4.0000000000000001E-3</v>
      </c>
      <c r="AY82">
        <v>6.0000000000000001E-3</v>
      </c>
      <c r="AZ82">
        <v>0</v>
      </c>
      <c r="BA82">
        <v>0</v>
      </c>
      <c r="BB82">
        <v>0</v>
      </c>
      <c r="BC82">
        <v>1E-3</v>
      </c>
      <c r="BD82">
        <v>2.8000000000000001E-2</v>
      </c>
      <c r="BE82">
        <v>1.2E-2</v>
      </c>
      <c r="BF82">
        <v>0</v>
      </c>
      <c r="BG82">
        <v>0</v>
      </c>
      <c r="BH82">
        <v>2E-3</v>
      </c>
      <c r="BI82">
        <v>0.35399999999999998</v>
      </c>
      <c r="BJ82">
        <v>1.2999999999999999E-2</v>
      </c>
      <c r="BK82">
        <v>2.9000000000000001E-2</v>
      </c>
      <c r="BL82">
        <v>1E-3</v>
      </c>
      <c r="BM82">
        <v>0.111</v>
      </c>
      <c r="BN82">
        <v>2.4E-2</v>
      </c>
      <c r="BO82">
        <v>3.0000000000000001E-3</v>
      </c>
      <c r="BP82">
        <v>0.23499999999999999</v>
      </c>
      <c r="BQ82">
        <v>1.2999999999999999E-2</v>
      </c>
      <c r="BR82">
        <v>0.187</v>
      </c>
      <c r="BS82">
        <v>2.3E-2</v>
      </c>
      <c r="BT82">
        <v>1E-3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0.128</v>
      </c>
      <c r="CB82">
        <v>5.5E-2</v>
      </c>
      <c r="CC82">
        <v>1.9750000000000001</v>
      </c>
      <c r="CG82" s="9">
        <f t="shared" si="3"/>
        <v>5.3419999999999987</v>
      </c>
      <c r="CH82">
        <f>+CE$82</f>
        <v>0</v>
      </c>
      <c r="CI82" s="10"/>
      <c r="CJ82" s="7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J82"/>
  <sheetViews>
    <sheetView topLeftCell="BW3" workbookViewId="0">
      <selection activeCell="CV42" sqref="CV42"/>
    </sheetView>
  </sheetViews>
  <sheetFormatPr baseColWidth="10" defaultRowHeight="15" x14ac:dyDescent="0"/>
  <cols>
    <col min="87" max="87" width="11.5" bestFit="1" customWidth="1"/>
  </cols>
  <sheetData>
    <row r="1" spans="2:88">
      <c r="B1" t="s">
        <v>0</v>
      </c>
    </row>
    <row r="2" spans="2:88">
      <c r="B2" t="s">
        <v>1</v>
      </c>
      <c r="C2">
        <v>0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>
        <v>2.8000000000000001E-2</v>
      </c>
      <c r="CG2" s="9">
        <f>+SUM(C2:CC2)</f>
        <v>2.8000000000000001E-2</v>
      </c>
      <c r="CH2">
        <f>+C82</f>
        <v>0.185</v>
      </c>
      <c r="CI2" s="10">
        <f>+LOG(CH2)</f>
        <v>-0.73282827159698616</v>
      </c>
      <c r="CJ2" s="7">
        <f>+LOG(CG2)</f>
        <v>-1.5528419686577808</v>
      </c>
    </row>
    <row r="3" spans="2:88">
      <c r="B3" t="s">
        <v>3</v>
      </c>
      <c r="C3">
        <v>1E-3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>
        <v>0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2E-3</v>
      </c>
      <c r="CG3" s="9">
        <f t="shared" ref="CG3:CG66" si="0">+SUM(C3:CC3)</f>
        <v>3.0000000000000001E-3</v>
      </c>
      <c r="CH3">
        <f>+D$82</f>
        <v>3.0000000000000001E-3</v>
      </c>
      <c r="CI3" s="10">
        <f t="shared" ref="CI3:CI66" si="1">+LOG(CH3)</f>
        <v>-2.5228787452803374</v>
      </c>
      <c r="CJ3" s="7">
        <f t="shared" ref="CJ3:CJ66" si="2">+LOG(CG3)</f>
        <v>-2.5228787452803374</v>
      </c>
    </row>
    <row r="4" spans="2:88">
      <c r="B4" t="s">
        <v>4</v>
      </c>
      <c r="C4">
        <v>0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3.7999999999999999E-2</v>
      </c>
      <c r="CG4" s="9">
        <f t="shared" si="0"/>
        <v>3.7999999999999999E-2</v>
      </c>
      <c r="CH4">
        <f>+E$82</f>
        <v>0.191</v>
      </c>
      <c r="CI4" s="10">
        <f t="shared" si="1"/>
        <v>-0.71896663275227246</v>
      </c>
      <c r="CJ4" s="7">
        <f t="shared" si="2"/>
        <v>-1.4202164033831899</v>
      </c>
    </row>
    <row r="5" spans="2:88">
      <c r="B5" t="s">
        <v>83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>
        <v>0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>
        <v>1E-3</v>
      </c>
      <c r="CB5" t="s">
        <v>2</v>
      </c>
      <c r="CC5" t="s">
        <v>2</v>
      </c>
      <c r="CG5" s="9">
        <f t="shared" si="0"/>
        <v>1E-3</v>
      </c>
      <c r="CH5">
        <f>+F$82</f>
        <v>7.0000000000000001E-3</v>
      </c>
      <c r="CI5" s="10">
        <f t="shared" si="1"/>
        <v>-2.1549019599857431</v>
      </c>
      <c r="CJ5" s="7">
        <f t="shared" si="2"/>
        <v>-3</v>
      </c>
    </row>
    <row r="6" spans="2:88">
      <c r="B6" t="s">
        <v>6</v>
      </c>
      <c r="C6">
        <v>0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>
        <v>0.01</v>
      </c>
      <c r="CG6" s="9">
        <f t="shared" si="0"/>
        <v>0.01</v>
      </c>
      <c r="CH6">
        <f>+G$82</f>
        <v>4.8000000000000001E-2</v>
      </c>
      <c r="CI6" s="10">
        <f t="shared" si="1"/>
        <v>-1.3187587626244128</v>
      </c>
      <c r="CJ6" s="7">
        <f t="shared" si="2"/>
        <v>-2</v>
      </c>
    </row>
    <row r="7" spans="2:88">
      <c r="B7" t="s">
        <v>7</v>
      </c>
      <c r="C7">
        <v>1.2999999999999999E-2</v>
      </c>
      <c r="D7">
        <v>0</v>
      </c>
      <c r="E7">
        <v>0.01</v>
      </c>
      <c r="F7" t="s">
        <v>2</v>
      </c>
      <c r="G7">
        <v>2E-3</v>
      </c>
      <c r="H7">
        <v>1E-3</v>
      </c>
      <c r="I7" t="s">
        <v>2</v>
      </c>
      <c r="J7" t="s">
        <v>2</v>
      </c>
      <c r="K7">
        <v>2.1000000000000001E-2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>
        <v>3.0000000000000001E-3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>
        <v>1.7000000000000001E-2</v>
      </c>
      <c r="AH7" t="s">
        <v>2</v>
      </c>
      <c r="AI7" t="s">
        <v>2</v>
      </c>
      <c r="AJ7" t="s">
        <v>2</v>
      </c>
      <c r="AK7">
        <v>2E-3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0.127</v>
      </c>
      <c r="CG7" s="9">
        <f t="shared" si="0"/>
        <v>0.19600000000000001</v>
      </c>
      <c r="CH7">
        <f>+H$82</f>
        <v>0.20899999999999999</v>
      </c>
      <c r="CI7" s="10">
        <f t="shared" si="1"/>
        <v>-0.679853713888946</v>
      </c>
      <c r="CJ7" s="7">
        <f t="shared" si="2"/>
        <v>-0.70774392864352398</v>
      </c>
    </row>
    <row r="8" spans="2:88">
      <c r="B8" t="s">
        <v>8</v>
      </c>
      <c r="C8">
        <v>1.2E-2</v>
      </c>
      <c r="D8" t="s">
        <v>2</v>
      </c>
      <c r="E8" t="s">
        <v>2</v>
      </c>
      <c r="F8" t="s">
        <v>2</v>
      </c>
      <c r="G8">
        <v>6.0000000000000001E-3</v>
      </c>
      <c r="H8" t="s">
        <v>2</v>
      </c>
      <c r="I8" t="s">
        <v>2</v>
      </c>
      <c r="J8" t="s">
        <v>2</v>
      </c>
      <c r="K8">
        <v>3.0000000000000001E-3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1E-3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3.6999999999999998E-2</v>
      </c>
      <c r="CG8" s="9">
        <f t="shared" si="0"/>
        <v>5.8999999999999997E-2</v>
      </c>
      <c r="CH8">
        <f>+I$82</f>
        <v>0.129</v>
      </c>
      <c r="CI8" s="10">
        <f t="shared" si="1"/>
        <v>-0.88941028970075098</v>
      </c>
      <c r="CJ8" s="7">
        <f t="shared" si="2"/>
        <v>-1.2291479883578558</v>
      </c>
    </row>
    <row r="9" spans="2:88">
      <c r="B9" t="s">
        <v>9</v>
      </c>
      <c r="C9" t="s">
        <v>2</v>
      </c>
      <c r="D9" t="s">
        <v>2</v>
      </c>
      <c r="E9" t="s">
        <v>2</v>
      </c>
      <c r="F9">
        <v>0</v>
      </c>
      <c r="G9">
        <v>0</v>
      </c>
      <c r="H9" t="s">
        <v>2</v>
      </c>
      <c r="I9" t="s">
        <v>2</v>
      </c>
      <c r="J9" t="s">
        <v>2</v>
      </c>
      <c r="K9" t="s">
        <v>2</v>
      </c>
      <c r="L9">
        <v>0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>
        <v>1E-3</v>
      </c>
      <c r="CB9" t="s">
        <v>2</v>
      </c>
      <c r="CC9" t="s">
        <v>2</v>
      </c>
      <c r="CG9" s="9">
        <f t="shared" si="0"/>
        <v>1E-3</v>
      </c>
      <c r="CH9">
        <f>+J$82</f>
        <v>5.0000000000000001E-3</v>
      </c>
      <c r="CI9" s="10">
        <f t="shared" si="1"/>
        <v>-2.3010299956639813</v>
      </c>
      <c r="CJ9" s="7">
        <f t="shared" si="2"/>
        <v>-3</v>
      </c>
    </row>
    <row r="10" spans="2:88">
      <c r="B10" t="s">
        <v>84</v>
      </c>
      <c r="C10" t="s">
        <v>2</v>
      </c>
      <c r="D10" t="s">
        <v>2</v>
      </c>
      <c r="E10">
        <v>1.2999999999999999E-2</v>
      </c>
      <c r="F10" t="s">
        <v>2</v>
      </c>
      <c r="G10" t="s">
        <v>2</v>
      </c>
      <c r="H10">
        <v>2.8000000000000001E-2</v>
      </c>
      <c r="I10" t="s">
        <v>2</v>
      </c>
      <c r="J10" t="s">
        <v>2</v>
      </c>
      <c r="K10">
        <v>8.9999999999999993E-3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>
        <v>1.2999999999999999E-2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>
        <v>3.9E-2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>
        <v>7.1999999999999995E-2</v>
      </c>
      <c r="CG10" s="9">
        <f t="shared" si="0"/>
        <v>0.17399999999999999</v>
      </c>
      <c r="CH10">
        <f>+K$82</f>
        <v>0.30399999999999999</v>
      </c>
      <c r="CI10" s="10">
        <f t="shared" si="1"/>
        <v>-0.51712641639124624</v>
      </c>
      <c r="CJ10" s="7">
        <f t="shared" si="2"/>
        <v>-0.75945075171740029</v>
      </c>
    </row>
    <row r="11" spans="2:88">
      <c r="B11" t="s">
        <v>11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>
        <v>0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>
        <v>6.0000000000000001E-3</v>
      </c>
      <c r="CB11" t="s">
        <v>2</v>
      </c>
      <c r="CC11" t="s">
        <v>2</v>
      </c>
      <c r="CG11" s="9">
        <f t="shared" si="0"/>
        <v>6.0000000000000001E-3</v>
      </c>
      <c r="CH11">
        <f>+L$82</f>
        <v>1.4E-2</v>
      </c>
      <c r="CI11" s="10">
        <f t="shared" si="1"/>
        <v>-1.853871964321762</v>
      </c>
      <c r="CJ11" s="7">
        <f t="shared" si="2"/>
        <v>-2.2218487496163561</v>
      </c>
    </row>
    <row r="12" spans="2:88">
      <c r="B12" t="s">
        <v>12</v>
      </c>
      <c r="C12">
        <v>1E-3</v>
      </c>
      <c r="D12" t="s">
        <v>2</v>
      </c>
      <c r="E12">
        <v>0</v>
      </c>
      <c r="F12" t="s">
        <v>2</v>
      </c>
      <c r="G12">
        <v>0</v>
      </c>
      <c r="H12">
        <v>4.0000000000000001E-3</v>
      </c>
      <c r="I12">
        <v>1E-3</v>
      </c>
      <c r="J12" t="s">
        <v>2</v>
      </c>
      <c r="K12">
        <v>1E-3</v>
      </c>
      <c r="L12" t="s">
        <v>2</v>
      </c>
      <c r="M12">
        <v>0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>
        <v>6.0000000000000001E-3</v>
      </c>
      <c r="CG12" s="9">
        <f t="shared" si="0"/>
        <v>1.3000000000000001E-2</v>
      </c>
      <c r="CH12">
        <f>+M$82</f>
        <v>3.7999999999999999E-2</v>
      </c>
      <c r="CI12" s="10">
        <f t="shared" si="1"/>
        <v>-1.4202164033831899</v>
      </c>
      <c r="CJ12" s="7">
        <f t="shared" si="2"/>
        <v>-1.8860566476931633</v>
      </c>
    </row>
    <row r="13" spans="2:88">
      <c r="B13" t="s">
        <v>13</v>
      </c>
      <c r="C13" t="s">
        <v>2</v>
      </c>
      <c r="D13" t="s">
        <v>2</v>
      </c>
      <c r="E13">
        <v>0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>
        <v>0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>
        <v>0</v>
      </c>
      <c r="CB13" t="s">
        <v>2</v>
      </c>
      <c r="CC13" t="s">
        <v>2</v>
      </c>
      <c r="CG13" s="9">
        <f t="shared" si="0"/>
        <v>0</v>
      </c>
      <c r="CH13">
        <f>+N$82</f>
        <v>0</v>
      </c>
      <c r="CI13" s="10" t="e">
        <f t="shared" si="1"/>
        <v>#NUM!</v>
      </c>
      <c r="CJ13" s="7" t="e">
        <f t="shared" si="2"/>
        <v>#NUM!</v>
      </c>
    </row>
    <row r="14" spans="2:88">
      <c r="B14" t="s">
        <v>14</v>
      </c>
      <c r="C14" t="s">
        <v>2</v>
      </c>
      <c r="D14">
        <v>2E-3</v>
      </c>
      <c r="E14" t="s">
        <v>2</v>
      </c>
      <c r="F14" t="s">
        <v>2</v>
      </c>
      <c r="G14" t="s">
        <v>2</v>
      </c>
      <c r="H14" t="s">
        <v>2</v>
      </c>
      <c r="I14">
        <v>7.0000000000000001E-3</v>
      </c>
      <c r="J14" t="s">
        <v>2</v>
      </c>
      <c r="K14">
        <v>1.7000000000000001E-2</v>
      </c>
      <c r="L14" t="s">
        <v>2</v>
      </c>
      <c r="M14">
        <v>1.7000000000000001E-2</v>
      </c>
      <c r="N14" t="s">
        <v>2</v>
      </c>
      <c r="O14">
        <v>4.0000000000000001E-3</v>
      </c>
      <c r="P14" t="s">
        <v>2</v>
      </c>
      <c r="Q14" t="s">
        <v>2</v>
      </c>
      <c r="R14" t="s">
        <v>2</v>
      </c>
      <c r="S14" t="s">
        <v>2</v>
      </c>
      <c r="T14">
        <v>2E-3</v>
      </c>
      <c r="U14" t="s">
        <v>2</v>
      </c>
      <c r="V14">
        <v>4.0000000000000001E-3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 t="s">
        <v>2</v>
      </c>
      <c r="CB14" t="s">
        <v>2</v>
      </c>
      <c r="CC14">
        <v>6.3E-2</v>
      </c>
      <c r="CG14" s="9">
        <f t="shared" si="0"/>
        <v>0.11600000000000001</v>
      </c>
      <c r="CH14">
        <f>+O$82</f>
        <v>0.26400000000000001</v>
      </c>
      <c r="CI14" s="10">
        <f t="shared" si="1"/>
        <v>-0.57839607313016894</v>
      </c>
      <c r="CJ14" s="7">
        <f t="shared" si="2"/>
        <v>-0.93554201077308152</v>
      </c>
    </row>
    <row r="15" spans="2:88">
      <c r="B15" t="s">
        <v>15</v>
      </c>
      <c r="C15" t="s">
        <v>2</v>
      </c>
      <c r="D15" t="s">
        <v>2</v>
      </c>
      <c r="E15">
        <v>3.0000000000000001E-3</v>
      </c>
      <c r="F15">
        <v>0</v>
      </c>
      <c r="G15">
        <v>0</v>
      </c>
      <c r="H15" t="s">
        <v>2</v>
      </c>
      <c r="I15" t="s">
        <v>2</v>
      </c>
      <c r="J15" t="s">
        <v>2</v>
      </c>
      <c r="K15" t="s">
        <v>2</v>
      </c>
      <c r="L15">
        <v>0</v>
      </c>
      <c r="M15" t="s">
        <v>2</v>
      </c>
      <c r="N15" t="s">
        <v>2</v>
      </c>
      <c r="O15" t="s">
        <v>2</v>
      </c>
      <c r="P15">
        <v>0</v>
      </c>
      <c r="Q15" t="s">
        <v>2</v>
      </c>
      <c r="R15" t="s">
        <v>2</v>
      </c>
      <c r="S15" t="s">
        <v>2</v>
      </c>
      <c r="T15" t="s">
        <v>2</v>
      </c>
      <c r="U15">
        <v>0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>
        <v>8.0000000000000002E-3</v>
      </c>
      <c r="CB15" t="s">
        <v>2</v>
      </c>
      <c r="CC15" t="s">
        <v>2</v>
      </c>
      <c r="CG15" s="9">
        <f t="shared" si="0"/>
        <v>1.0999999999999999E-2</v>
      </c>
      <c r="CH15">
        <f>+P$82</f>
        <v>2.7E-2</v>
      </c>
      <c r="CI15" s="10">
        <f t="shared" si="1"/>
        <v>-1.5686362358410126</v>
      </c>
      <c r="CJ15" s="7">
        <f t="shared" si="2"/>
        <v>-1.9586073148417751</v>
      </c>
    </row>
    <row r="16" spans="2:88">
      <c r="B16" t="s">
        <v>16</v>
      </c>
      <c r="C16">
        <v>7.0999999999999994E-2</v>
      </c>
      <c r="D16" t="s">
        <v>2</v>
      </c>
      <c r="E16" t="s">
        <v>2</v>
      </c>
      <c r="F16" t="s">
        <v>2</v>
      </c>
      <c r="G16" t="s">
        <v>2</v>
      </c>
      <c r="H16">
        <v>0.128</v>
      </c>
      <c r="I16" t="s">
        <v>2</v>
      </c>
      <c r="J16" t="s">
        <v>2</v>
      </c>
      <c r="K16" t="s">
        <v>2</v>
      </c>
      <c r="L16" t="s">
        <v>2</v>
      </c>
      <c r="M16">
        <v>7.0000000000000001E-3</v>
      </c>
      <c r="N16" t="s">
        <v>2</v>
      </c>
      <c r="O16">
        <v>3.3000000000000002E-2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 t="s">
        <v>2</v>
      </c>
      <c r="CB16" t="s">
        <v>2</v>
      </c>
      <c r="CC16">
        <v>0.28599999999999998</v>
      </c>
      <c r="CG16" s="9">
        <f t="shared" si="0"/>
        <v>0.52500000000000002</v>
      </c>
      <c r="CH16">
        <f>+Q$82</f>
        <v>0.52600000000000002</v>
      </c>
      <c r="CI16" s="10">
        <f t="shared" si="1"/>
        <v>-0.27901425584626094</v>
      </c>
      <c r="CJ16" s="7">
        <f t="shared" si="2"/>
        <v>-0.27984069659404309</v>
      </c>
    </row>
    <row r="17" spans="2:88">
      <c r="B17" t="s">
        <v>17</v>
      </c>
      <c r="C17">
        <v>0</v>
      </c>
      <c r="D17">
        <v>0</v>
      </c>
      <c r="E17" t="s">
        <v>2</v>
      </c>
      <c r="F17" t="s">
        <v>2</v>
      </c>
      <c r="G17" t="s">
        <v>2</v>
      </c>
      <c r="H17">
        <v>0</v>
      </c>
      <c r="I17">
        <v>0</v>
      </c>
      <c r="J17" t="s">
        <v>2</v>
      </c>
      <c r="K17">
        <v>3.0000000000000001E-3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>
        <v>0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>
        <v>0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3.0000000000000001E-3</v>
      </c>
      <c r="CG17" s="9">
        <f t="shared" si="0"/>
        <v>6.0000000000000001E-3</v>
      </c>
      <c r="CH17">
        <f>+R$82</f>
        <v>1.2999999999999999E-2</v>
      </c>
      <c r="CI17" s="10">
        <f t="shared" si="1"/>
        <v>-1.8860566476931633</v>
      </c>
      <c r="CJ17" s="7">
        <f t="shared" si="2"/>
        <v>-2.2218487496163561</v>
      </c>
    </row>
    <row r="18" spans="2:88">
      <c r="B18" t="s">
        <v>18</v>
      </c>
      <c r="C18">
        <v>1E-3</v>
      </c>
      <c r="D18">
        <v>0</v>
      </c>
      <c r="E18">
        <v>1.2999999999999999E-2</v>
      </c>
      <c r="F18" t="s">
        <v>2</v>
      </c>
      <c r="G18" t="s">
        <v>2</v>
      </c>
      <c r="H18">
        <v>8.9999999999999993E-3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>
        <v>2E-3</v>
      </c>
      <c r="T18">
        <v>1E-3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>
        <v>8.0000000000000002E-3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4.5999999999999999E-2</v>
      </c>
      <c r="CG18" s="9">
        <f t="shared" si="0"/>
        <v>0.08</v>
      </c>
      <c r="CH18">
        <f>+S$82</f>
        <v>0.214</v>
      </c>
      <c r="CI18" s="10">
        <f t="shared" si="1"/>
        <v>-0.66958622665080914</v>
      </c>
      <c r="CJ18" s="7">
        <f t="shared" si="2"/>
        <v>-1.0969100130080565</v>
      </c>
    </row>
    <row r="19" spans="2:88">
      <c r="B19" t="s">
        <v>19</v>
      </c>
      <c r="C19" t="s">
        <v>2</v>
      </c>
      <c r="D19" t="s">
        <v>2</v>
      </c>
      <c r="E19">
        <v>3.0000000000000001E-3</v>
      </c>
      <c r="F19" t="s">
        <v>2</v>
      </c>
      <c r="G19">
        <v>0</v>
      </c>
      <c r="H19" t="s">
        <v>2</v>
      </c>
      <c r="I19">
        <v>3.0000000000000001E-3</v>
      </c>
      <c r="J19" t="s">
        <v>2</v>
      </c>
      <c r="K19">
        <v>2E-3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>
        <v>1E-3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>
        <v>0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1.2999999999999999E-2</v>
      </c>
      <c r="CG19" s="9">
        <f t="shared" si="0"/>
        <v>2.1999999999999999E-2</v>
      </c>
      <c r="CH19">
        <f>+T$82</f>
        <v>2.4E-2</v>
      </c>
      <c r="CI19" s="10">
        <f t="shared" si="1"/>
        <v>-1.6197887582883939</v>
      </c>
      <c r="CJ19" s="7">
        <f t="shared" si="2"/>
        <v>-1.6575773191777938</v>
      </c>
    </row>
    <row r="20" spans="2:88">
      <c r="B20" t="s">
        <v>20</v>
      </c>
      <c r="C20" t="s">
        <v>2</v>
      </c>
      <c r="D20" t="s">
        <v>2</v>
      </c>
      <c r="E20">
        <v>0</v>
      </c>
      <c r="F20" t="s">
        <v>2</v>
      </c>
      <c r="G20">
        <v>0</v>
      </c>
      <c r="H20" t="s">
        <v>2</v>
      </c>
      <c r="I20" t="s">
        <v>2</v>
      </c>
      <c r="J20">
        <v>0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>
        <v>0</v>
      </c>
      <c r="CB20" t="s">
        <v>2</v>
      </c>
      <c r="CC20" t="s">
        <v>2</v>
      </c>
      <c r="CG20" s="9">
        <f t="shared" si="0"/>
        <v>0</v>
      </c>
      <c r="CH20">
        <f>+U$82</f>
        <v>1E-3</v>
      </c>
      <c r="CI20" s="10"/>
      <c r="CJ20" s="7"/>
    </row>
    <row r="21" spans="2:88">
      <c r="B21" t="s">
        <v>21</v>
      </c>
      <c r="C21" t="s">
        <v>2</v>
      </c>
      <c r="D21" t="s">
        <v>2</v>
      </c>
      <c r="E21">
        <v>8.9999999999999993E-3</v>
      </c>
      <c r="F21" t="s">
        <v>2</v>
      </c>
      <c r="G21">
        <v>0</v>
      </c>
      <c r="H21" t="s">
        <v>2</v>
      </c>
      <c r="I21" t="s">
        <v>2</v>
      </c>
      <c r="J21" t="s">
        <v>2</v>
      </c>
      <c r="K21">
        <v>8.0000000000000002E-3</v>
      </c>
      <c r="L21" t="s">
        <v>2</v>
      </c>
      <c r="M21">
        <v>0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>
        <v>5.0000000000000001E-3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>
        <v>4.0000000000000001E-3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 t="s">
        <v>2</v>
      </c>
      <c r="CB21" t="s">
        <v>2</v>
      </c>
      <c r="CC21">
        <v>6.0999999999999999E-2</v>
      </c>
      <c r="CG21" s="9">
        <f t="shared" si="0"/>
        <v>8.6999999999999994E-2</v>
      </c>
      <c r="CH21">
        <f>+V$82</f>
        <v>0.106</v>
      </c>
      <c r="CI21" s="10">
        <f t="shared" si="1"/>
        <v>-0.97469413473522981</v>
      </c>
      <c r="CJ21" s="7">
        <f t="shared" si="2"/>
        <v>-1.0604807473813815</v>
      </c>
    </row>
    <row r="22" spans="2:88">
      <c r="B22" t="s">
        <v>22</v>
      </c>
      <c r="C22" t="s">
        <v>2</v>
      </c>
      <c r="D22" t="s">
        <v>2</v>
      </c>
      <c r="E22">
        <v>0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>
        <v>0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>
        <v>0</v>
      </c>
      <c r="CB22" t="s">
        <v>2</v>
      </c>
      <c r="CC22" t="s">
        <v>2</v>
      </c>
      <c r="CG22" s="9">
        <f t="shared" si="0"/>
        <v>0</v>
      </c>
      <c r="CH22">
        <f>+W$82</f>
        <v>0</v>
      </c>
      <c r="CI22" s="10" t="e">
        <f t="shared" si="1"/>
        <v>#NUM!</v>
      </c>
      <c r="CJ22" s="7" t="e">
        <f t="shared" si="2"/>
        <v>#NUM!</v>
      </c>
    </row>
    <row r="23" spans="2:88">
      <c r="B23" t="s">
        <v>23</v>
      </c>
      <c r="C23">
        <v>4.0000000000000001E-3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>
        <v>1E-3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 t="s">
        <v>2</v>
      </c>
      <c r="CB23" t="s">
        <v>2</v>
      </c>
      <c r="CC23">
        <v>1.0999999999999999E-2</v>
      </c>
      <c r="CG23" s="9">
        <f t="shared" si="0"/>
        <v>1.6E-2</v>
      </c>
      <c r="CH23">
        <f>+X$82</f>
        <v>4.8000000000000001E-2</v>
      </c>
      <c r="CI23" s="10">
        <f t="shared" si="1"/>
        <v>-1.3187587626244128</v>
      </c>
      <c r="CJ23" s="7">
        <f t="shared" si="2"/>
        <v>-1.7958800173440752</v>
      </c>
    </row>
    <row r="24" spans="2:88">
      <c r="B24" t="s">
        <v>24</v>
      </c>
      <c r="C24" t="s">
        <v>2</v>
      </c>
      <c r="D24" t="s">
        <v>2</v>
      </c>
      <c r="E24" t="s">
        <v>2</v>
      </c>
      <c r="F24">
        <v>1E-3</v>
      </c>
      <c r="G24" t="s">
        <v>2</v>
      </c>
      <c r="H24" t="s">
        <v>2</v>
      </c>
      <c r="I24" t="s">
        <v>2</v>
      </c>
      <c r="J24">
        <v>1E-3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>
        <v>0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>
        <v>3.2000000000000001E-2</v>
      </c>
      <c r="CB24" t="s">
        <v>2</v>
      </c>
      <c r="CC24" t="s">
        <v>2</v>
      </c>
      <c r="CG24" s="9">
        <f t="shared" si="0"/>
        <v>3.4000000000000002E-2</v>
      </c>
      <c r="CH24">
        <f>+Y$82</f>
        <v>0.153</v>
      </c>
      <c r="CI24" s="10">
        <f t="shared" si="1"/>
        <v>-0.81530856918240124</v>
      </c>
      <c r="CJ24" s="7">
        <f t="shared" si="2"/>
        <v>-1.4685210829577449</v>
      </c>
    </row>
    <row r="25" spans="2:88">
      <c r="B25" t="s">
        <v>25</v>
      </c>
      <c r="C25" t="s">
        <v>2</v>
      </c>
      <c r="D25" t="s">
        <v>2</v>
      </c>
      <c r="E25">
        <v>1.2999999999999999E-2</v>
      </c>
      <c r="F25" t="s">
        <v>2</v>
      </c>
      <c r="G25" t="s">
        <v>2</v>
      </c>
      <c r="H25" t="s">
        <v>2</v>
      </c>
      <c r="I25" t="s">
        <v>2</v>
      </c>
      <c r="J25">
        <v>0</v>
      </c>
      <c r="K25" t="s">
        <v>2</v>
      </c>
      <c r="L25" t="s">
        <v>2</v>
      </c>
      <c r="M25" t="s">
        <v>2</v>
      </c>
      <c r="N25">
        <v>0</v>
      </c>
      <c r="O25" t="s">
        <v>2</v>
      </c>
      <c r="P25">
        <v>1E-3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>
        <v>0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0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>
        <v>0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3.1E-2</v>
      </c>
      <c r="CB25" t="s">
        <v>2</v>
      </c>
      <c r="CC25" t="s">
        <v>2</v>
      </c>
      <c r="CG25" s="9">
        <f t="shared" si="0"/>
        <v>4.4999999999999998E-2</v>
      </c>
      <c r="CH25">
        <f>+Z$82</f>
        <v>0.12</v>
      </c>
      <c r="CI25" s="10">
        <f t="shared" si="1"/>
        <v>-0.92081875395237522</v>
      </c>
      <c r="CJ25" s="7">
        <f t="shared" si="2"/>
        <v>-1.3467874862246563</v>
      </c>
    </row>
    <row r="26" spans="2:88">
      <c r="B26" t="s">
        <v>26</v>
      </c>
      <c r="C26" t="s">
        <v>2</v>
      </c>
      <c r="D26" t="s">
        <v>2</v>
      </c>
      <c r="E26">
        <v>0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>
        <v>0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0</v>
      </c>
      <c r="CB26" t="s">
        <v>2</v>
      </c>
      <c r="CC26" t="s">
        <v>2</v>
      </c>
      <c r="CG26" s="9">
        <f t="shared" si="0"/>
        <v>0</v>
      </c>
      <c r="CH26">
        <f>+AA$82</f>
        <v>1E-3</v>
      </c>
      <c r="CI26" s="10"/>
      <c r="CJ26" s="7"/>
    </row>
    <row r="27" spans="2:88">
      <c r="B27" t="s">
        <v>27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>
        <v>1E-3</v>
      </c>
      <c r="Q27" t="s">
        <v>2</v>
      </c>
      <c r="R27" t="s">
        <v>2</v>
      </c>
      <c r="S27" t="s">
        <v>2</v>
      </c>
      <c r="T27" t="s">
        <v>2</v>
      </c>
      <c r="U27">
        <v>0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2E-3</v>
      </c>
      <c r="CB27" t="s">
        <v>2</v>
      </c>
      <c r="CC27" t="s">
        <v>2</v>
      </c>
      <c r="CG27" s="9">
        <f t="shared" si="0"/>
        <v>3.0000000000000001E-3</v>
      </c>
      <c r="CH27">
        <f>+AB$82</f>
        <v>1.0999999999999999E-2</v>
      </c>
      <c r="CI27" s="10">
        <f t="shared" si="1"/>
        <v>-1.9586073148417751</v>
      </c>
      <c r="CJ27" s="7">
        <f t="shared" si="2"/>
        <v>-2.5228787452803374</v>
      </c>
    </row>
    <row r="28" spans="2:88">
      <c r="B28" t="s">
        <v>28</v>
      </c>
      <c r="C28">
        <v>3.0000000000000001E-3</v>
      </c>
      <c r="D28" t="s">
        <v>2</v>
      </c>
      <c r="E28" t="s">
        <v>2</v>
      </c>
      <c r="F28" t="s">
        <v>2</v>
      </c>
      <c r="G28">
        <v>3.0000000000000001E-3</v>
      </c>
      <c r="H28" t="s">
        <v>2</v>
      </c>
      <c r="I28">
        <v>1.4999999999999999E-2</v>
      </c>
      <c r="J28" t="s">
        <v>2</v>
      </c>
      <c r="K28">
        <v>4.0000000000000001E-3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>
        <v>1.2E-2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>
        <v>8.9999999999999993E-3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>
        <v>1.7999999999999999E-2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 t="s">
        <v>2</v>
      </c>
      <c r="CB28" t="s">
        <v>2</v>
      </c>
      <c r="CC28">
        <v>0.16500000000000001</v>
      </c>
      <c r="CG28" s="9">
        <f t="shared" si="0"/>
        <v>0.22900000000000001</v>
      </c>
      <c r="CH28">
        <f>+AC$82</f>
        <v>0.32500000000000001</v>
      </c>
      <c r="CI28" s="10">
        <f t="shared" si="1"/>
        <v>-0.48811663902112562</v>
      </c>
      <c r="CJ28" s="7">
        <f t="shared" si="2"/>
        <v>-0.64016451766011195</v>
      </c>
    </row>
    <row r="29" spans="2:88">
      <c r="B29" t="s">
        <v>29</v>
      </c>
      <c r="C29" t="s">
        <v>2</v>
      </c>
      <c r="D29" t="s">
        <v>2</v>
      </c>
      <c r="E29">
        <v>2E-3</v>
      </c>
      <c r="F29" t="s">
        <v>2</v>
      </c>
      <c r="G29">
        <v>1E-3</v>
      </c>
      <c r="H29" t="s">
        <v>2</v>
      </c>
      <c r="I29">
        <v>6.0000000000000001E-3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>
        <v>3.6999999999999998E-2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>
        <v>2.3E-2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2.8000000000000001E-2</v>
      </c>
      <c r="CG29" s="9">
        <f t="shared" si="0"/>
        <v>9.7000000000000003E-2</v>
      </c>
      <c r="CH29">
        <f>+AD$82</f>
        <v>0.108</v>
      </c>
      <c r="CI29" s="10">
        <f t="shared" si="1"/>
        <v>-0.96657624451305035</v>
      </c>
      <c r="CJ29" s="7">
        <f t="shared" si="2"/>
        <v>-1.0132282657337552</v>
      </c>
    </row>
    <row r="30" spans="2:88">
      <c r="B30" t="s">
        <v>30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>
        <v>7.0000000000000001E-3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0.04</v>
      </c>
      <c r="CG30" s="9">
        <f t="shared" si="0"/>
        <v>4.7E-2</v>
      </c>
      <c r="CH30">
        <f>+AE$82</f>
        <v>0.187</v>
      </c>
      <c r="CI30" s="10">
        <f t="shared" si="1"/>
        <v>-0.72815839346350109</v>
      </c>
      <c r="CJ30" s="7">
        <f t="shared" si="2"/>
        <v>-1.3279021420642825</v>
      </c>
    </row>
    <row r="31" spans="2:88">
      <c r="B31" t="s">
        <v>31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>
        <v>0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>
        <v>1.2999999999999999E-2</v>
      </c>
      <c r="CB31" t="s">
        <v>2</v>
      </c>
      <c r="CC31" t="s">
        <v>2</v>
      </c>
      <c r="CG31" s="9">
        <f t="shared" si="0"/>
        <v>1.2999999999999999E-2</v>
      </c>
      <c r="CH31">
        <f>+AF$82</f>
        <v>0.06</v>
      </c>
      <c r="CI31" s="10">
        <f t="shared" si="1"/>
        <v>-1.2218487496163564</v>
      </c>
      <c r="CJ31" s="7">
        <f t="shared" si="2"/>
        <v>-1.8860566476931633</v>
      </c>
    </row>
    <row r="32" spans="2:88">
      <c r="B32" t="s">
        <v>32</v>
      </c>
      <c r="C32">
        <v>8.0000000000000002E-3</v>
      </c>
      <c r="D32" t="s">
        <v>2</v>
      </c>
      <c r="E32">
        <v>3.4000000000000002E-2</v>
      </c>
      <c r="F32" t="s">
        <v>2</v>
      </c>
      <c r="G32">
        <v>6.0000000000000001E-3</v>
      </c>
      <c r="H32" t="s">
        <v>2</v>
      </c>
      <c r="I32" t="s">
        <v>2</v>
      </c>
      <c r="J32" t="s">
        <v>2</v>
      </c>
      <c r="K32">
        <v>2.3E-2</v>
      </c>
      <c r="L32" t="s">
        <v>2</v>
      </c>
      <c r="M32">
        <v>1E-3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>
        <v>3.2000000000000001E-2</v>
      </c>
      <c r="T32" t="s">
        <v>2</v>
      </c>
      <c r="U32" t="s">
        <v>2</v>
      </c>
      <c r="V32">
        <v>4.0000000000000001E-3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>
        <v>7.0000000000000001E-3</v>
      </c>
      <c r="AD32" t="s">
        <v>2</v>
      </c>
      <c r="AE32" t="s">
        <v>2</v>
      </c>
      <c r="AF32" t="s">
        <v>2</v>
      </c>
      <c r="AG32">
        <v>7.0000000000000001E-3</v>
      </c>
      <c r="AH32" t="s">
        <v>2</v>
      </c>
      <c r="AI32" t="s">
        <v>2</v>
      </c>
      <c r="AJ32" t="s">
        <v>2</v>
      </c>
      <c r="AK32">
        <v>1.0999999999999999E-2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 t="s">
        <v>2</v>
      </c>
      <c r="CB32" t="s">
        <v>2</v>
      </c>
      <c r="CC32">
        <v>0.125</v>
      </c>
      <c r="CG32" s="9">
        <f t="shared" si="0"/>
        <v>0.25800000000000001</v>
      </c>
      <c r="CH32">
        <f>+AG$82</f>
        <v>0.55400000000000005</v>
      </c>
      <c r="CI32" s="10">
        <f t="shared" si="1"/>
        <v>-0.25649023527157022</v>
      </c>
      <c r="CJ32" s="7">
        <f t="shared" si="2"/>
        <v>-0.58838029403676984</v>
      </c>
    </row>
    <row r="33" spans="2:88">
      <c r="B33" t="s">
        <v>33</v>
      </c>
      <c r="C33" t="s">
        <v>2</v>
      </c>
      <c r="D33" t="s">
        <v>2</v>
      </c>
      <c r="E33">
        <v>0</v>
      </c>
      <c r="F33" t="s">
        <v>2</v>
      </c>
      <c r="G33">
        <v>0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>
        <v>0</v>
      </c>
      <c r="X33" t="s">
        <v>2</v>
      </c>
      <c r="Y33" t="s">
        <v>2</v>
      </c>
      <c r="Z33" t="s">
        <v>2</v>
      </c>
      <c r="AA33">
        <v>0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>
        <v>0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>
        <v>3.0000000000000001E-3</v>
      </c>
      <c r="CB33" t="s">
        <v>2</v>
      </c>
      <c r="CC33" t="s">
        <v>2</v>
      </c>
      <c r="CG33" s="9">
        <f t="shared" si="0"/>
        <v>3.0000000000000001E-3</v>
      </c>
      <c r="CH33">
        <f>+AH$82</f>
        <v>5.0000000000000001E-3</v>
      </c>
      <c r="CI33" s="10">
        <f t="shared" si="1"/>
        <v>-2.3010299956639813</v>
      </c>
      <c r="CJ33" s="7">
        <f t="shared" si="2"/>
        <v>-2.5228787452803374</v>
      </c>
    </row>
    <row r="34" spans="2:88">
      <c r="B34" t="s">
        <v>34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>
        <v>5.0000000000000001E-3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>
        <v>1E-3</v>
      </c>
      <c r="P34" t="s">
        <v>2</v>
      </c>
      <c r="Q34" t="s">
        <v>2</v>
      </c>
      <c r="R34" t="s">
        <v>2</v>
      </c>
      <c r="S34" t="s">
        <v>2</v>
      </c>
      <c r="T34">
        <v>1E-3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>
        <v>1E-3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>
        <v>1.4999999999999999E-2</v>
      </c>
      <c r="CG34" s="9">
        <f t="shared" si="0"/>
        <v>2.3E-2</v>
      </c>
      <c r="CH34">
        <f>+AI$82</f>
        <v>0.04</v>
      </c>
      <c r="CI34" s="10">
        <f t="shared" si="1"/>
        <v>-1.3979400086720375</v>
      </c>
      <c r="CJ34" s="7">
        <f t="shared" si="2"/>
        <v>-1.6382721639824072</v>
      </c>
    </row>
    <row r="35" spans="2:88">
      <c r="B35" t="s">
        <v>35</v>
      </c>
      <c r="C35">
        <v>0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0</v>
      </c>
      <c r="J35" t="s">
        <v>2</v>
      </c>
      <c r="K35">
        <v>0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>
        <v>0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>
        <v>0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>
        <v>0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5.0000000000000001E-3</v>
      </c>
      <c r="CG35" s="9">
        <f t="shared" si="0"/>
        <v>5.0000000000000001E-3</v>
      </c>
      <c r="CH35">
        <f>+AJ$82</f>
        <v>1.4999999999999999E-2</v>
      </c>
      <c r="CI35" s="10">
        <f t="shared" si="1"/>
        <v>-1.8239087409443189</v>
      </c>
      <c r="CJ35" s="7">
        <f t="shared" si="2"/>
        <v>-2.3010299956639813</v>
      </c>
    </row>
    <row r="36" spans="2:88">
      <c r="B36" t="s">
        <v>85</v>
      </c>
      <c r="C36" t="s">
        <v>2</v>
      </c>
      <c r="D36">
        <v>0</v>
      </c>
      <c r="E36" t="s">
        <v>2</v>
      </c>
      <c r="F36" t="s">
        <v>2</v>
      </c>
      <c r="G36">
        <v>2E-3</v>
      </c>
      <c r="H36" t="s">
        <v>2</v>
      </c>
      <c r="I36">
        <v>3.0000000000000001E-3</v>
      </c>
      <c r="J36" t="s">
        <v>2</v>
      </c>
      <c r="K36">
        <v>2.5000000000000001E-2</v>
      </c>
      <c r="L36" t="s">
        <v>2</v>
      </c>
      <c r="M36">
        <v>1E-3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4.0000000000000001E-3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>
        <v>5.0000000000000001E-3</v>
      </c>
      <c r="AH36" t="s">
        <v>2</v>
      </c>
      <c r="AI36" t="s">
        <v>2</v>
      </c>
      <c r="AJ36" t="s">
        <v>2</v>
      </c>
      <c r="AK36">
        <v>3.0000000000000001E-3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0.13</v>
      </c>
      <c r="CG36" s="9">
        <f t="shared" si="0"/>
        <v>0.17300000000000001</v>
      </c>
      <c r="CH36">
        <f>+AK$82</f>
        <v>0.29799999999999999</v>
      </c>
      <c r="CI36" s="10">
        <f t="shared" si="1"/>
        <v>-0.52578373592374483</v>
      </c>
      <c r="CJ36" s="7">
        <f t="shared" si="2"/>
        <v>-0.76195389687120452</v>
      </c>
    </row>
    <row r="37" spans="2:88">
      <c r="B37" t="s">
        <v>37</v>
      </c>
      <c r="C37" t="s">
        <v>2</v>
      </c>
      <c r="D37" t="s">
        <v>2</v>
      </c>
      <c r="E37" t="s">
        <v>2</v>
      </c>
      <c r="F37" t="s">
        <v>2</v>
      </c>
      <c r="G37">
        <v>1E-3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>
        <v>0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>
        <v>0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1E-3</v>
      </c>
      <c r="CG37" s="9">
        <f t="shared" si="0"/>
        <v>2E-3</v>
      </c>
      <c r="CH37">
        <f>+AL$82</f>
        <v>6.0000000000000001E-3</v>
      </c>
      <c r="CI37" s="10">
        <f t="shared" si="1"/>
        <v>-2.2218487496163561</v>
      </c>
      <c r="CJ37" s="7">
        <f t="shared" si="2"/>
        <v>-2.6989700043360187</v>
      </c>
    </row>
    <row r="38" spans="2:88">
      <c r="B38" t="s">
        <v>38</v>
      </c>
      <c r="C38" t="s">
        <v>2</v>
      </c>
      <c r="D38" t="s">
        <v>2</v>
      </c>
      <c r="E38">
        <v>1E-3</v>
      </c>
      <c r="F38">
        <v>1E-3</v>
      </c>
      <c r="G38">
        <v>1E-3</v>
      </c>
      <c r="H38" t="s">
        <v>2</v>
      </c>
      <c r="I38" t="s">
        <v>2</v>
      </c>
      <c r="J38" t="s">
        <v>2</v>
      </c>
      <c r="K38" t="s">
        <v>2</v>
      </c>
      <c r="L38">
        <v>0</v>
      </c>
      <c r="M38" t="s">
        <v>2</v>
      </c>
      <c r="N38">
        <v>0</v>
      </c>
      <c r="O38" t="s">
        <v>2</v>
      </c>
      <c r="P38">
        <v>0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>
        <v>0</v>
      </c>
      <c r="X38" t="s">
        <v>2</v>
      </c>
      <c r="Y38" t="s">
        <v>2</v>
      </c>
      <c r="Z38" t="s">
        <v>2</v>
      </c>
      <c r="AA38">
        <v>0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>
        <v>0</v>
      </c>
      <c r="AN38">
        <v>0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 t="s">
        <v>2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>
        <v>4.0000000000000001E-3</v>
      </c>
      <c r="CB38" t="s">
        <v>2</v>
      </c>
      <c r="CC38" t="s">
        <v>2</v>
      </c>
      <c r="CG38" s="9">
        <f t="shared" si="0"/>
        <v>7.0000000000000001E-3</v>
      </c>
      <c r="CH38">
        <f>+AM$82</f>
        <v>1.2E-2</v>
      </c>
      <c r="CI38" s="10">
        <f t="shared" si="1"/>
        <v>-1.9208187539523751</v>
      </c>
      <c r="CJ38" s="7">
        <f t="shared" si="2"/>
        <v>-2.1549019599857431</v>
      </c>
    </row>
    <row r="39" spans="2:88">
      <c r="B39" t="s">
        <v>39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>
        <v>1E-3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  <c r="AN39" t="s">
        <v>2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>
        <v>0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6.0000000000000001E-3</v>
      </c>
      <c r="CB39" t="s">
        <v>2</v>
      </c>
      <c r="CC39" t="s">
        <v>2</v>
      </c>
      <c r="CG39" s="9">
        <f t="shared" si="0"/>
        <v>7.0000000000000001E-3</v>
      </c>
      <c r="CH39">
        <f>+AN$82</f>
        <v>1.7000000000000001E-2</v>
      </c>
      <c r="CI39" s="10">
        <f t="shared" si="1"/>
        <v>-1.7695510786217261</v>
      </c>
      <c r="CJ39" s="7">
        <f t="shared" si="2"/>
        <v>-2.1549019599857431</v>
      </c>
    </row>
    <row r="40" spans="2:88">
      <c r="B40" t="s">
        <v>40</v>
      </c>
      <c r="C40" t="s">
        <v>2</v>
      </c>
      <c r="D40" t="s">
        <v>2</v>
      </c>
      <c r="E40">
        <v>5.0000000000000001E-3</v>
      </c>
      <c r="F40" t="s">
        <v>2</v>
      </c>
      <c r="G40">
        <v>1E-3</v>
      </c>
      <c r="H40">
        <v>1E-3</v>
      </c>
      <c r="I40">
        <v>2E-3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>
        <v>1E-3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>
        <v>1E-3</v>
      </c>
      <c r="AU40" t="s">
        <v>2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 t="s">
        <v>2</v>
      </c>
      <c r="CB40" t="s">
        <v>2</v>
      </c>
      <c r="CC40">
        <v>0.02</v>
      </c>
      <c r="CG40" s="9">
        <f t="shared" si="0"/>
        <v>3.1000000000000003E-2</v>
      </c>
      <c r="CH40">
        <f>+AO$82</f>
        <v>3.7999999999999999E-2</v>
      </c>
      <c r="CI40" s="10">
        <f t="shared" si="1"/>
        <v>-1.4202164033831899</v>
      </c>
      <c r="CJ40" s="7">
        <f t="shared" si="2"/>
        <v>-1.5086383061657274</v>
      </c>
    </row>
    <row r="41" spans="2:88">
      <c r="B41" t="s">
        <v>41</v>
      </c>
      <c r="C41">
        <v>4.9000000000000002E-2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>
        <v>2.3E-2</v>
      </c>
      <c r="J41" t="s">
        <v>2</v>
      </c>
      <c r="K41" t="s">
        <v>2</v>
      </c>
      <c r="L41" t="s">
        <v>2</v>
      </c>
      <c r="M41">
        <v>6.0000000000000001E-3</v>
      </c>
      <c r="N41" t="s">
        <v>2</v>
      </c>
      <c r="O41">
        <v>6.4000000000000001E-2</v>
      </c>
      <c r="P41" t="s">
        <v>2</v>
      </c>
      <c r="Q41">
        <v>0.13700000000000001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>
        <v>4.1000000000000002E-2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1E-3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0.496</v>
      </c>
      <c r="CG41" s="9">
        <f t="shared" si="0"/>
        <v>0.81699999999999995</v>
      </c>
      <c r="CH41">
        <f>+AP$82</f>
        <v>0.65500000000000003</v>
      </c>
      <c r="CI41" s="10">
        <f t="shared" si="1"/>
        <v>-0.18375870000821692</v>
      </c>
      <c r="CJ41" s="7">
        <f t="shared" si="2"/>
        <v>-8.7777943467584538E-2</v>
      </c>
    </row>
    <row r="42" spans="2:88">
      <c r="B42" t="s">
        <v>42</v>
      </c>
      <c r="C42" t="s">
        <v>2</v>
      </c>
      <c r="D42" t="s">
        <v>2</v>
      </c>
      <c r="E42">
        <v>8.9999999999999993E-3</v>
      </c>
      <c r="F42" t="s">
        <v>2</v>
      </c>
      <c r="G42">
        <v>2E-3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>
        <v>0.01</v>
      </c>
      <c r="R42" t="s">
        <v>2</v>
      </c>
      <c r="S42">
        <v>4.0000000000000001E-3</v>
      </c>
      <c r="T42" t="s">
        <v>2</v>
      </c>
      <c r="U42" t="s">
        <v>2</v>
      </c>
      <c r="V42">
        <v>2E-3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1.2999999999999999E-2</v>
      </c>
      <c r="AD42" t="s">
        <v>2</v>
      </c>
      <c r="AE42">
        <v>2.1999999999999999E-2</v>
      </c>
      <c r="AF42" t="s">
        <v>2</v>
      </c>
      <c r="AG42">
        <v>8.0000000000000002E-3</v>
      </c>
      <c r="AH42" t="s">
        <v>2</v>
      </c>
      <c r="AI42">
        <v>5.0000000000000001E-3</v>
      </c>
      <c r="AJ42" t="s">
        <v>2</v>
      </c>
      <c r="AK42">
        <v>4.0000000000000001E-3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>
        <v>3.0000000000000001E-3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6.4000000000000001E-2</v>
      </c>
      <c r="CG42" s="9">
        <f t="shared" si="0"/>
        <v>0.14600000000000002</v>
      </c>
      <c r="CH42">
        <f>+AQ$82</f>
        <v>0.28399999999999997</v>
      </c>
      <c r="CI42" s="10">
        <f t="shared" si="1"/>
        <v>-0.54668165995296236</v>
      </c>
      <c r="CJ42" s="7">
        <f t="shared" si="2"/>
        <v>-0.83564714421556285</v>
      </c>
    </row>
    <row r="43" spans="2:88">
      <c r="B43" t="s">
        <v>43</v>
      </c>
      <c r="C43">
        <v>0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2E-3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 t="s">
        <v>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5.0000000000000001E-3</v>
      </c>
      <c r="CG43" s="9">
        <f t="shared" si="0"/>
        <v>7.0000000000000001E-3</v>
      </c>
      <c r="CH43">
        <f>+AR$82</f>
        <v>8.9999999999999993E-3</v>
      </c>
      <c r="CI43" s="10">
        <f t="shared" si="1"/>
        <v>-2.0457574905606752</v>
      </c>
      <c r="CJ43" s="7">
        <f t="shared" si="2"/>
        <v>-2.1549019599857431</v>
      </c>
    </row>
    <row r="44" spans="2:88">
      <c r="B44" t="s">
        <v>44</v>
      </c>
      <c r="C44" t="s">
        <v>2</v>
      </c>
      <c r="D44" t="s">
        <v>2</v>
      </c>
      <c r="E44">
        <v>2.7E-2</v>
      </c>
      <c r="F44" t="s">
        <v>2</v>
      </c>
      <c r="G44">
        <v>7.0000000000000001E-3</v>
      </c>
      <c r="H44" t="s">
        <v>2</v>
      </c>
      <c r="I44">
        <v>1.2999999999999999E-2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>
        <v>3.7999999999999999E-2</v>
      </c>
      <c r="P44" t="s">
        <v>2</v>
      </c>
      <c r="Q44" t="s">
        <v>2</v>
      </c>
      <c r="R44" t="s">
        <v>2</v>
      </c>
      <c r="S44">
        <v>3.3000000000000002E-2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>
        <v>4.7E-2</v>
      </c>
      <c r="AD44" t="s">
        <v>2</v>
      </c>
      <c r="AE44">
        <v>0.01</v>
      </c>
      <c r="AF44" t="s">
        <v>2</v>
      </c>
      <c r="AG44">
        <v>1.9E-2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>
        <v>3.0000000000000001E-3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7.8E-2</v>
      </c>
      <c r="CG44" s="9">
        <f t="shared" si="0"/>
        <v>0.27499999999999997</v>
      </c>
      <c r="CH44">
        <f>+AS$82</f>
        <v>0.32100000000000001</v>
      </c>
      <c r="CI44" s="10">
        <f t="shared" si="1"/>
        <v>-0.4934949675951279</v>
      </c>
      <c r="CJ44" s="7">
        <f t="shared" si="2"/>
        <v>-0.56066730616973737</v>
      </c>
    </row>
    <row r="45" spans="2:88">
      <c r="B45" t="s">
        <v>45</v>
      </c>
      <c r="C45">
        <v>2.1000000000000001E-2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7.9000000000000001E-2</v>
      </c>
      <c r="CG45" s="9">
        <f t="shared" si="0"/>
        <v>0.1</v>
      </c>
      <c r="CH45">
        <f>+AT$82</f>
        <v>0.36799999999999999</v>
      </c>
      <c r="CI45" s="10">
        <f t="shared" si="1"/>
        <v>-0.43415218132648237</v>
      </c>
      <c r="CJ45" s="7">
        <f t="shared" si="2"/>
        <v>-1</v>
      </c>
    </row>
    <row r="46" spans="2:88">
      <c r="B46" t="s">
        <v>46</v>
      </c>
      <c r="C46" t="s">
        <v>2</v>
      </c>
      <c r="D46" t="s">
        <v>2</v>
      </c>
      <c r="E46">
        <v>2E-3</v>
      </c>
      <c r="F46" t="s">
        <v>2</v>
      </c>
      <c r="G46">
        <v>0</v>
      </c>
      <c r="H46" t="s">
        <v>2</v>
      </c>
      <c r="I46" t="s">
        <v>2</v>
      </c>
      <c r="J46" t="s">
        <v>2</v>
      </c>
      <c r="K46" t="s">
        <v>2</v>
      </c>
      <c r="L46">
        <v>0</v>
      </c>
      <c r="M46" t="s">
        <v>2</v>
      </c>
      <c r="N46" t="s">
        <v>2</v>
      </c>
      <c r="O46" t="s">
        <v>2</v>
      </c>
      <c r="P46">
        <v>0</v>
      </c>
      <c r="Q46" t="s">
        <v>2</v>
      </c>
      <c r="R46" t="s">
        <v>2</v>
      </c>
      <c r="S46" t="s">
        <v>2</v>
      </c>
      <c r="T46" t="s">
        <v>2</v>
      </c>
      <c r="U46">
        <v>0</v>
      </c>
      <c r="V46" t="s">
        <v>2</v>
      </c>
      <c r="W46">
        <v>0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>
        <v>0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>
        <v>3.0000000000000001E-3</v>
      </c>
      <c r="CB46" t="s">
        <v>2</v>
      </c>
      <c r="CC46" t="s">
        <v>2</v>
      </c>
      <c r="CG46" s="9">
        <f t="shared" si="0"/>
        <v>5.0000000000000001E-3</v>
      </c>
      <c r="CH46">
        <f>+AU$82</f>
        <v>7.0000000000000001E-3</v>
      </c>
      <c r="CI46" s="10">
        <f t="shared" si="1"/>
        <v>-2.1549019599857431</v>
      </c>
      <c r="CJ46" s="7">
        <f t="shared" si="2"/>
        <v>-2.3010299956639813</v>
      </c>
    </row>
    <row r="47" spans="2:88">
      <c r="B47" t="s">
        <v>47</v>
      </c>
      <c r="C47">
        <v>0</v>
      </c>
      <c r="D47">
        <v>0</v>
      </c>
      <c r="E47">
        <v>2E-3</v>
      </c>
      <c r="F47" t="s">
        <v>2</v>
      </c>
      <c r="G47">
        <v>0</v>
      </c>
      <c r="H47">
        <v>5.0000000000000001E-3</v>
      </c>
      <c r="I47" t="s">
        <v>2</v>
      </c>
      <c r="J47" t="s">
        <v>2</v>
      </c>
      <c r="K47">
        <v>2.3E-2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>
        <v>1E-3</v>
      </c>
      <c r="S47">
        <v>5.0000000000000001E-3</v>
      </c>
      <c r="T47" t="s">
        <v>2</v>
      </c>
      <c r="U47" t="s">
        <v>2</v>
      </c>
      <c r="V47">
        <v>0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>
        <v>1E-3</v>
      </c>
      <c r="AD47" t="s">
        <v>2</v>
      </c>
      <c r="AE47">
        <v>0</v>
      </c>
      <c r="AF47" t="s">
        <v>2</v>
      </c>
      <c r="AG47">
        <v>3.0000000000000001E-3</v>
      </c>
      <c r="AH47" t="s">
        <v>2</v>
      </c>
      <c r="AI47" t="s">
        <v>2</v>
      </c>
      <c r="AJ47" t="s">
        <v>2</v>
      </c>
      <c r="AK47">
        <v>1E-3</v>
      </c>
      <c r="AL47">
        <v>0</v>
      </c>
      <c r="AM47" t="s">
        <v>2</v>
      </c>
      <c r="AN47" t="s">
        <v>2</v>
      </c>
      <c r="AO47" t="s">
        <v>2</v>
      </c>
      <c r="AP47" t="s">
        <v>2</v>
      </c>
      <c r="AQ47">
        <v>0</v>
      </c>
      <c r="AR47" t="s">
        <v>2</v>
      </c>
      <c r="AS47" t="s">
        <v>2</v>
      </c>
      <c r="AT47" t="s">
        <v>2</v>
      </c>
      <c r="AU47" t="s">
        <v>2</v>
      </c>
      <c r="AV47">
        <v>0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>
        <v>0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 t="s">
        <v>2</v>
      </c>
      <c r="CB47" t="s">
        <v>2</v>
      </c>
      <c r="CC47">
        <v>1.7000000000000001E-2</v>
      </c>
      <c r="CG47" s="9">
        <f t="shared" si="0"/>
        <v>5.8000000000000003E-2</v>
      </c>
      <c r="CH47">
        <f>+AV$82</f>
        <v>7.0999999999999994E-2</v>
      </c>
      <c r="CI47" s="10">
        <f t="shared" si="1"/>
        <v>-1.1487416512809248</v>
      </c>
      <c r="CJ47" s="7">
        <f t="shared" si="2"/>
        <v>-1.2365720064370627</v>
      </c>
    </row>
    <row r="48" spans="2:88">
      <c r="B48" t="s">
        <v>48</v>
      </c>
      <c r="C48" t="s">
        <v>2</v>
      </c>
      <c r="D48" t="s">
        <v>2</v>
      </c>
      <c r="E48">
        <v>3.0000000000000001E-3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>
        <v>0</v>
      </c>
      <c r="O48" t="s">
        <v>2</v>
      </c>
      <c r="P48">
        <v>1E-3</v>
      </c>
      <c r="Q48" t="s">
        <v>2</v>
      </c>
      <c r="R48" t="s">
        <v>2</v>
      </c>
      <c r="S48" t="s">
        <v>2</v>
      </c>
      <c r="T48" t="s">
        <v>2</v>
      </c>
      <c r="U48">
        <v>0</v>
      </c>
      <c r="V48" t="s">
        <v>2</v>
      </c>
      <c r="W48">
        <v>0</v>
      </c>
      <c r="X48" t="s">
        <v>2</v>
      </c>
      <c r="Y48" t="s">
        <v>2</v>
      </c>
      <c r="Z48" t="s">
        <v>2</v>
      </c>
      <c r="AA48">
        <v>0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 t="s">
        <v>2</v>
      </c>
      <c r="AQ48" t="s">
        <v>2</v>
      </c>
      <c r="AR48" t="s">
        <v>2</v>
      </c>
      <c r="AS48" t="s">
        <v>2</v>
      </c>
      <c r="AT48" t="s">
        <v>2</v>
      </c>
      <c r="AU48" t="s">
        <v>2</v>
      </c>
      <c r="AV48" t="s">
        <v>2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 t="s">
        <v>2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>
        <v>8.0000000000000002E-3</v>
      </c>
      <c r="CB48" t="s">
        <v>2</v>
      </c>
      <c r="CC48" t="s">
        <v>2</v>
      </c>
      <c r="CG48" s="9">
        <f t="shared" si="0"/>
        <v>1.2E-2</v>
      </c>
      <c r="CH48">
        <f>+AW$82</f>
        <v>3.6999999999999998E-2</v>
      </c>
      <c r="CI48" s="10">
        <f t="shared" si="1"/>
        <v>-1.431798275933005</v>
      </c>
      <c r="CJ48" s="7">
        <f t="shared" si="2"/>
        <v>-1.9208187539523751</v>
      </c>
    </row>
    <row r="49" spans="2:88">
      <c r="B49" t="s">
        <v>49</v>
      </c>
      <c r="C49" t="s">
        <v>2</v>
      </c>
      <c r="D49" t="s">
        <v>2</v>
      </c>
      <c r="E49">
        <v>0</v>
      </c>
      <c r="F49" t="s">
        <v>2</v>
      </c>
      <c r="G49" t="s">
        <v>2</v>
      </c>
      <c r="H49" t="s">
        <v>2</v>
      </c>
      <c r="I49" t="s">
        <v>2</v>
      </c>
      <c r="J49">
        <v>0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>
        <v>0</v>
      </c>
      <c r="AU49">
        <v>0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2E-3</v>
      </c>
      <c r="CB49" t="s">
        <v>2</v>
      </c>
      <c r="CC49" t="s">
        <v>2</v>
      </c>
      <c r="CG49" s="9">
        <f t="shared" si="0"/>
        <v>2E-3</v>
      </c>
      <c r="CH49">
        <f>+AX$82</f>
        <v>0.01</v>
      </c>
      <c r="CI49" s="10">
        <f t="shared" si="1"/>
        <v>-2</v>
      </c>
      <c r="CJ49" s="7">
        <f t="shared" si="2"/>
        <v>-2.6989700043360187</v>
      </c>
    </row>
    <row r="50" spans="2:88">
      <c r="B50" t="s">
        <v>50</v>
      </c>
      <c r="C50" t="s">
        <v>2</v>
      </c>
      <c r="D50" t="s">
        <v>2</v>
      </c>
      <c r="E50" t="s">
        <v>2</v>
      </c>
      <c r="F50">
        <v>2E-3</v>
      </c>
      <c r="G50" t="s">
        <v>2</v>
      </c>
      <c r="H50" t="s">
        <v>2</v>
      </c>
      <c r="I50" t="s">
        <v>2</v>
      </c>
      <c r="J50">
        <v>3.0000000000000001E-3</v>
      </c>
      <c r="K50" t="s">
        <v>2</v>
      </c>
      <c r="L50">
        <v>6.0000000000000001E-3</v>
      </c>
      <c r="M50" t="s">
        <v>2</v>
      </c>
      <c r="N50">
        <v>0</v>
      </c>
      <c r="O50" t="s">
        <v>2</v>
      </c>
      <c r="P50">
        <v>2E-3</v>
      </c>
      <c r="Q50" t="s">
        <v>2</v>
      </c>
      <c r="R50" t="s">
        <v>2</v>
      </c>
      <c r="S50" t="s">
        <v>2</v>
      </c>
      <c r="T50" t="s">
        <v>2</v>
      </c>
      <c r="U50">
        <v>0</v>
      </c>
      <c r="V50" t="s">
        <v>2</v>
      </c>
      <c r="W50">
        <v>0</v>
      </c>
      <c r="X50" t="s">
        <v>2</v>
      </c>
      <c r="Y50" t="s">
        <v>2</v>
      </c>
      <c r="Z50" t="s">
        <v>2</v>
      </c>
      <c r="AA50">
        <v>0</v>
      </c>
      <c r="AB50">
        <v>2E-3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>
        <v>1E-3</v>
      </c>
      <c r="AN50">
        <v>2E-3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5.0000000000000001E-3</v>
      </c>
      <c r="AU50">
        <v>0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3.5999999999999997E-2</v>
      </c>
      <c r="CB50" t="s">
        <v>2</v>
      </c>
      <c r="CC50" t="s">
        <v>2</v>
      </c>
      <c r="CG50" s="9">
        <f t="shared" si="0"/>
        <v>5.8999999999999997E-2</v>
      </c>
      <c r="CH50">
        <f>+AY$82</f>
        <v>4.8000000000000001E-2</v>
      </c>
      <c r="CI50" s="10">
        <f t="shared" si="1"/>
        <v>-1.3187587626244128</v>
      </c>
      <c r="CJ50" s="7">
        <f t="shared" si="2"/>
        <v>-1.2291479883578558</v>
      </c>
    </row>
    <row r="51" spans="2:88">
      <c r="B51" t="s">
        <v>51</v>
      </c>
      <c r="C51" t="s">
        <v>2</v>
      </c>
      <c r="D51" t="s">
        <v>2</v>
      </c>
      <c r="E51" t="s">
        <v>2</v>
      </c>
      <c r="F51">
        <v>0</v>
      </c>
      <c r="G51" t="s">
        <v>2</v>
      </c>
      <c r="H51" t="s">
        <v>2</v>
      </c>
      <c r="I51" t="s">
        <v>2</v>
      </c>
      <c r="J51">
        <v>0</v>
      </c>
      <c r="K51" t="s">
        <v>2</v>
      </c>
      <c r="L51">
        <v>0</v>
      </c>
      <c r="M51" t="s">
        <v>2</v>
      </c>
      <c r="N51">
        <v>0</v>
      </c>
      <c r="O51" t="s">
        <v>2</v>
      </c>
      <c r="P51">
        <v>0</v>
      </c>
      <c r="Q51" t="s">
        <v>2</v>
      </c>
      <c r="R51" t="s">
        <v>2</v>
      </c>
      <c r="S51" t="s">
        <v>2</v>
      </c>
      <c r="T51" t="s">
        <v>2</v>
      </c>
      <c r="U51">
        <v>0</v>
      </c>
      <c r="V51" t="s">
        <v>2</v>
      </c>
      <c r="W51">
        <v>0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>
        <v>0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0</v>
      </c>
      <c r="AU51">
        <v>0</v>
      </c>
      <c r="AV51" t="s">
        <v>2</v>
      </c>
      <c r="AW51" t="s">
        <v>2</v>
      </c>
      <c r="AX51" t="s">
        <v>2</v>
      </c>
      <c r="AY51">
        <v>0</v>
      </c>
      <c r="AZ51">
        <v>0</v>
      </c>
      <c r="BA51">
        <v>0</v>
      </c>
      <c r="BB51">
        <v>0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0</v>
      </c>
      <c r="CB51" t="s">
        <v>2</v>
      </c>
      <c r="CC51" t="s">
        <v>2</v>
      </c>
      <c r="CG51" s="9">
        <f t="shared" si="0"/>
        <v>0</v>
      </c>
      <c r="CH51">
        <f>+AZ$82</f>
        <v>0</v>
      </c>
      <c r="CI51" s="10" t="e">
        <f t="shared" si="1"/>
        <v>#NUM!</v>
      </c>
      <c r="CJ51" s="7" t="e">
        <f t="shared" si="2"/>
        <v>#NUM!</v>
      </c>
    </row>
    <row r="52" spans="2:88">
      <c r="B52" t="s">
        <v>52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0</v>
      </c>
      <c r="K52" t="s">
        <v>2</v>
      </c>
      <c r="L52">
        <v>0</v>
      </c>
      <c r="M52" t="s">
        <v>2</v>
      </c>
      <c r="N52">
        <v>0</v>
      </c>
      <c r="O52" t="s">
        <v>2</v>
      </c>
      <c r="P52">
        <v>0</v>
      </c>
      <c r="Q52" t="s">
        <v>2</v>
      </c>
      <c r="R52" t="s">
        <v>2</v>
      </c>
      <c r="S52" t="s">
        <v>2</v>
      </c>
      <c r="T52" t="s">
        <v>2</v>
      </c>
      <c r="U52">
        <v>0</v>
      </c>
      <c r="V52" t="s">
        <v>2</v>
      </c>
      <c r="W52">
        <v>0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0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0</v>
      </c>
      <c r="AU52">
        <v>0</v>
      </c>
      <c r="AV52" t="s">
        <v>2</v>
      </c>
      <c r="AW52" t="s">
        <v>2</v>
      </c>
      <c r="AX52" t="s">
        <v>2</v>
      </c>
      <c r="AY52">
        <v>0</v>
      </c>
      <c r="AZ52">
        <v>0</v>
      </c>
      <c r="BA52">
        <v>0</v>
      </c>
      <c r="BB52">
        <v>0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0</v>
      </c>
      <c r="CB52" t="s">
        <v>2</v>
      </c>
      <c r="CC52" t="s">
        <v>2</v>
      </c>
      <c r="CG52" s="9">
        <f t="shared" si="0"/>
        <v>0</v>
      </c>
      <c r="CH52">
        <f>+BA$82</f>
        <v>0</v>
      </c>
      <c r="CI52" s="10" t="e">
        <f t="shared" si="1"/>
        <v>#NUM!</v>
      </c>
      <c r="CJ52" s="7" t="e">
        <f t="shared" si="2"/>
        <v>#NUM!</v>
      </c>
    </row>
    <row r="53" spans="2:88">
      <c r="B53" t="s">
        <v>53</v>
      </c>
      <c r="C53" t="s">
        <v>2</v>
      </c>
      <c r="D53" t="s">
        <v>2</v>
      </c>
      <c r="E53" t="s">
        <v>2</v>
      </c>
      <c r="F53">
        <v>0</v>
      </c>
      <c r="G53" t="s">
        <v>2</v>
      </c>
      <c r="H53" t="s">
        <v>2</v>
      </c>
      <c r="I53" t="s">
        <v>2</v>
      </c>
      <c r="J53">
        <v>0</v>
      </c>
      <c r="K53" t="s">
        <v>2</v>
      </c>
      <c r="L53">
        <v>2E-3</v>
      </c>
      <c r="M53" t="s">
        <v>2</v>
      </c>
      <c r="N53">
        <v>0</v>
      </c>
      <c r="O53" t="s">
        <v>2</v>
      </c>
      <c r="P53">
        <v>3.0000000000000001E-3</v>
      </c>
      <c r="Q53" t="s">
        <v>2</v>
      </c>
      <c r="R53" t="s">
        <v>2</v>
      </c>
      <c r="S53" t="s">
        <v>2</v>
      </c>
      <c r="T53" t="s">
        <v>2</v>
      </c>
      <c r="U53">
        <v>0</v>
      </c>
      <c r="V53" t="s">
        <v>2</v>
      </c>
      <c r="W53">
        <v>0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2E-3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4.0000000000000001E-3</v>
      </c>
      <c r="AU53">
        <v>0</v>
      </c>
      <c r="AV53" t="s">
        <v>2</v>
      </c>
      <c r="AW53" t="s">
        <v>2</v>
      </c>
      <c r="AX53" t="s">
        <v>2</v>
      </c>
      <c r="AY53">
        <v>1E-3</v>
      </c>
      <c r="AZ53">
        <v>0</v>
      </c>
      <c r="BA53">
        <v>0</v>
      </c>
      <c r="BB53">
        <v>1E-3</v>
      </c>
      <c r="BC53" t="s">
        <v>2</v>
      </c>
      <c r="BD53">
        <v>1E-3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0.01</v>
      </c>
      <c r="CB53" t="s">
        <v>2</v>
      </c>
      <c r="CC53" t="s">
        <v>2</v>
      </c>
      <c r="CG53" s="9">
        <f t="shared" si="0"/>
        <v>2.4E-2</v>
      </c>
      <c r="CH53">
        <f>+BB$82</f>
        <v>4.2000000000000003E-2</v>
      </c>
      <c r="CI53" s="10">
        <f t="shared" si="1"/>
        <v>-1.3767507096020994</v>
      </c>
      <c r="CJ53" s="7">
        <f t="shared" si="2"/>
        <v>-1.6197887582883939</v>
      </c>
    </row>
    <row r="54" spans="2:88">
      <c r="B54" t="s">
        <v>54</v>
      </c>
      <c r="C54" t="s">
        <v>2</v>
      </c>
      <c r="D54" t="s">
        <v>2</v>
      </c>
      <c r="E54">
        <v>2E-3</v>
      </c>
      <c r="F54" t="s">
        <v>2</v>
      </c>
      <c r="G54" t="s">
        <v>2</v>
      </c>
      <c r="H54" t="s">
        <v>2</v>
      </c>
      <c r="I54">
        <v>1E-3</v>
      </c>
      <c r="J54" t="s">
        <v>2</v>
      </c>
      <c r="K54" t="s">
        <v>2</v>
      </c>
      <c r="L54" t="s">
        <v>2</v>
      </c>
      <c r="M54">
        <v>0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>
        <v>0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>
        <v>0</v>
      </c>
      <c r="AD54" t="s">
        <v>2</v>
      </c>
      <c r="AE54" t="s">
        <v>2</v>
      </c>
      <c r="AF54" t="s">
        <v>2</v>
      </c>
      <c r="AG54">
        <v>0</v>
      </c>
      <c r="AH54" t="s">
        <v>2</v>
      </c>
      <c r="AI54" t="s">
        <v>2</v>
      </c>
      <c r="AJ54" t="s">
        <v>2</v>
      </c>
      <c r="AK54">
        <v>0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 t="s">
        <v>2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 t="s">
        <v>2</v>
      </c>
      <c r="CB54" t="s">
        <v>2</v>
      </c>
      <c r="CC54">
        <v>0.01</v>
      </c>
      <c r="CG54" s="9">
        <f t="shared" si="0"/>
        <v>1.3000000000000001E-2</v>
      </c>
      <c r="CH54">
        <f>+BC$82</f>
        <v>3.1E-2</v>
      </c>
      <c r="CI54" s="10">
        <f t="shared" si="1"/>
        <v>-1.5086383061657274</v>
      </c>
      <c r="CJ54" s="7">
        <f t="shared" si="2"/>
        <v>-1.8860566476931633</v>
      </c>
    </row>
    <row r="55" spans="2:88">
      <c r="B55" t="s">
        <v>55</v>
      </c>
      <c r="C55" t="s">
        <v>2</v>
      </c>
      <c r="D55" t="s">
        <v>2</v>
      </c>
      <c r="E55">
        <v>4.0000000000000001E-3</v>
      </c>
      <c r="F55">
        <v>2E-3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>
        <v>0</v>
      </c>
      <c r="V55" t="s">
        <v>2</v>
      </c>
      <c r="W55" t="s">
        <v>2</v>
      </c>
      <c r="X55" t="s">
        <v>2</v>
      </c>
      <c r="Y55">
        <v>8.3000000000000004E-2</v>
      </c>
      <c r="Z55" t="s">
        <v>2</v>
      </c>
      <c r="AA55">
        <v>0</v>
      </c>
      <c r="AB55" t="s">
        <v>2</v>
      </c>
      <c r="AC55" t="s">
        <v>2</v>
      </c>
      <c r="AD55" t="s">
        <v>2</v>
      </c>
      <c r="AE55" t="s">
        <v>2</v>
      </c>
      <c r="AF55">
        <v>1.0999999999999999E-2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>
        <v>1.2E-2</v>
      </c>
      <c r="AU55">
        <v>0</v>
      </c>
      <c r="AV55" t="s">
        <v>2</v>
      </c>
      <c r="AW55" t="s">
        <v>2</v>
      </c>
      <c r="AX55">
        <v>1E-3</v>
      </c>
      <c r="AY55">
        <v>3.0000000000000001E-3</v>
      </c>
      <c r="AZ55" t="s">
        <v>2</v>
      </c>
      <c r="BA55" t="s">
        <v>2</v>
      </c>
      <c r="BB55" t="s">
        <v>2</v>
      </c>
      <c r="BC55" t="s">
        <v>2</v>
      </c>
      <c r="BD55">
        <v>3.1E-2</v>
      </c>
      <c r="BE55" t="s">
        <v>2</v>
      </c>
      <c r="BF55" t="s">
        <v>2</v>
      </c>
      <c r="BG55" t="s">
        <v>2</v>
      </c>
      <c r="BH55">
        <v>1E-3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>
        <v>0.312</v>
      </c>
      <c r="CB55" t="s">
        <v>2</v>
      </c>
      <c r="CC55" t="s">
        <v>2</v>
      </c>
      <c r="CG55" s="9">
        <f t="shared" si="0"/>
        <v>0.46</v>
      </c>
      <c r="CH55">
        <f>+BD$82</f>
        <v>0.52300000000000002</v>
      </c>
      <c r="CI55" s="10">
        <f t="shared" si="1"/>
        <v>-0.28149831113272572</v>
      </c>
      <c r="CJ55" s="7">
        <f t="shared" si="2"/>
        <v>-0.33724216831842591</v>
      </c>
    </row>
    <row r="56" spans="2:88">
      <c r="B56" t="s">
        <v>56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>
        <v>1E-3</v>
      </c>
      <c r="I56">
        <v>3.0000000000000001E-3</v>
      </c>
      <c r="J56" t="s">
        <v>2</v>
      </c>
      <c r="K56">
        <v>2E-3</v>
      </c>
      <c r="L56" t="s">
        <v>2</v>
      </c>
      <c r="M56">
        <v>0</v>
      </c>
      <c r="N56" t="s">
        <v>2</v>
      </c>
      <c r="O56">
        <v>5.0000000000000001E-3</v>
      </c>
      <c r="P56" t="s">
        <v>2</v>
      </c>
      <c r="Q56">
        <v>2E-3</v>
      </c>
      <c r="R56" t="s">
        <v>2</v>
      </c>
      <c r="S56">
        <v>1E-3</v>
      </c>
      <c r="T56">
        <v>1E-3</v>
      </c>
      <c r="U56" t="s">
        <v>2</v>
      </c>
      <c r="V56">
        <v>1E-3</v>
      </c>
      <c r="W56" t="s">
        <v>2</v>
      </c>
      <c r="X56">
        <v>3.0000000000000001E-3</v>
      </c>
      <c r="Y56" t="s">
        <v>2</v>
      </c>
      <c r="Z56" t="s">
        <v>2</v>
      </c>
      <c r="AA56" t="s">
        <v>2</v>
      </c>
      <c r="AB56" t="s">
        <v>2</v>
      </c>
      <c r="AC56">
        <v>3.0000000000000001E-3</v>
      </c>
      <c r="AD56">
        <v>1E-3</v>
      </c>
      <c r="AE56">
        <v>5.0000000000000001E-3</v>
      </c>
      <c r="AF56" t="s">
        <v>2</v>
      </c>
      <c r="AG56">
        <v>1E-3</v>
      </c>
      <c r="AH56" t="s">
        <v>2</v>
      </c>
      <c r="AI56">
        <v>1E-3</v>
      </c>
      <c r="AJ56" t="s">
        <v>2</v>
      </c>
      <c r="AK56">
        <v>1E-3</v>
      </c>
      <c r="AL56" t="s">
        <v>2</v>
      </c>
      <c r="AM56" t="s">
        <v>2</v>
      </c>
      <c r="AN56" t="s">
        <v>2</v>
      </c>
      <c r="AO56">
        <v>1E-3</v>
      </c>
      <c r="AP56" t="s">
        <v>2</v>
      </c>
      <c r="AQ56">
        <v>1E-3</v>
      </c>
      <c r="AR56" t="s">
        <v>2</v>
      </c>
      <c r="AS56">
        <v>3.0000000000000001E-3</v>
      </c>
      <c r="AT56">
        <v>3.0000000000000001E-3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t="s">
        <v>2</v>
      </c>
      <c r="BC56" t="s">
        <v>2</v>
      </c>
      <c r="BD56" t="s">
        <v>2</v>
      </c>
      <c r="BE56">
        <v>1E-3</v>
      </c>
      <c r="BF56">
        <v>0</v>
      </c>
      <c r="BG56">
        <v>0</v>
      </c>
      <c r="BH56" t="s">
        <v>2</v>
      </c>
      <c r="BI56">
        <v>1E-3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 t="s">
        <v>2</v>
      </c>
      <c r="CB56" t="s">
        <v>2</v>
      </c>
      <c r="CC56">
        <v>0.30399999999999999</v>
      </c>
      <c r="CG56" s="9">
        <f t="shared" si="0"/>
        <v>0.34499999999999997</v>
      </c>
      <c r="CH56">
        <f>+BE$82</f>
        <v>0.249</v>
      </c>
      <c r="CI56" s="10">
        <f t="shared" si="1"/>
        <v>-0.60380065290426366</v>
      </c>
      <c r="CJ56" s="7">
        <f t="shared" si="2"/>
        <v>-0.46218090492672592</v>
      </c>
    </row>
    <row r="57" spans="2:88">
      <c r="B57" t="s">
        <v>57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0</v>
      </c>
      <c r="I57">
        <v>0</v>
      </c>
      <c r="J57" t="s">
        <v>2</v>
      </c>
      <c r="K57">
        <v>0</v>
      </c>
      <c r="L57" t="s">
        <v>2</v>
      </c>
      <c r="M57">
        <v>0</v>
      </c>
      <c r="N57" t="s">
        <v>2</v>
      </c>
      <c r="O57">
        <v>0</v>
      </c>
      <c r="P57" t="s">
        <v>2</v>
      </c>
      <c r="Q57">
        <v>0</v>
      </c>
      <c r="R57" t="s">
        <v>2</v>
      </c>
      <c r="S57">
        <v>0</v>
      </c>
      <c r="T57">
        <v>0</v>
      </c>
      <c r="U57" t="s">
        <v>2</v>
      </c>
      <c r="V57">
        <v>0</v>
      </c>
      <c r="W57" t="s">
        <v>2</v>
      </c>
      <c r="X57">
        <v>0</v>
      </c>
      <c r="Y57" t="s">
        <v>2</v>
      </c>
      <c r="Z57" t="s">
        <v>2</v>
      </c>
      <c r="AA57" t="s">
        <v>2</v>
      </c>
      <c r="AB57" t="s">
        <v>2</v>
      </c>
      <c r="AC57">
        <v>0</v>
      </c>
      <c r="AD57">
        <v>0</v>
      </c>
      <c r="AE57">
        <v>0</v>
      </c>
      <c r="AF57" t="s">
        <v>2</v>
      </c>
      <c r="AG57">
        <v>0</v>
      </c>
      <c r="AH57" t="s">
        <v>2</v>
      </c>
      <c r="AI57">
        <v>0</v>
      </c>
      <c r="AJ57" t="s">
        <v>2</v>
      </c>
      <c r="AK57">
        <v>0</v>
      </c>
      <c r="AL57" t="s">
        <v>2</v>
      </c>
      <c r="AM57" t="s">
        <v>2</v>
      </c>
      <c r="AN57" t="s">
        <v>2</v>
      </c>
      <c r="AO57">
        <v>0</v>
      </c>
      <c r="AP57" t="s">
        <v>2</v>
      </c>
      <c r="AQ57">
        <v>0</v>
      </c>
      <c r="AR57" t="s">
        <v>2</v>
      </c>
      <c r="AS57">
        <v>0</v>
      </c>
      <c r="AT57">
        <v>0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0</v>
      </c>
      <c r="BF57">
        <v>0</v>
      </c>
      <c r="BG57">
        <v>0</v>
      </c>
      <c r="BH57" t="s">
        <v>2</v>
      </c>
      <c r="BI57">
        <v>0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2E-3</v>
      </c>
      <c r="CG57" s="9">
        <f t="shared" si="0"/>
        <v>2E-3</v>
      </c>
      <c r="CH57">
        <f>+BF$82</f>
        <v>7.0000000000000001E-3</v>
      </c>
      <c r="CI57" s="10">
        <f t="shared" si="1"/>
        <v>-2.1549019599857431</v>
      </c>
      <c r="CJ57" s="7">
        <f t="shared" si="2"/>
        <v>-2.6989700043360187</v>
      </c>
    </row>
    <row r="58" spans="2:88">
      <c r="B58" t="s">
        <v>58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0</v>
      </c>
      <c r="I58">
        <v>0</v>
      </c>
      <c r="J58" t="s">
        <v>2</v>
      </c>
      <c r="K58">
        <v>0</v>
      </c>
      <c r="L58" t="s">
        <v>2</v>
      </c>
      <c r="M58">
        <v>0</v>
      </c>
      <c r="N58" t="s">
        <v>2</v>
      </c>
      <c r="O58">
        <v>0</v>
      </c>
      <c r="P58" t="s">
        <v>2</v>
      </c>
      <c r="Q58">
        <v>0</v>
      </c>
      <c r="R58" t="s">
        <v>2</v>
      </c>
      <c r="S58">
        <v>0</v>
      </c>
      <c r="T58">
        <v>0</v>
      </c>
      <c r="U58" t="s">
        <v>2</v>
      </c>
      <c r="V58">
        <v>0</v>
      </c>
      <c r="W58" t="s">
        <v>2</v>
      </c>
      <c r="X58">
        <v>0</v>
      </c>
      <c r="Y58" t="s">
        <v>2</v>
      </c>
      <c r="Z58" t="s">
        <v>2</v>
      </c>
      <c r="AA58" t="s">
        <v>2</v>
      </c>
      <c r="AB58" t="s">
        <v>2</v>
      </c>
      <c r="AC58">
        <v>0</v>
      </c>
      <c r="AD58">
        <v>0</v>
      </c>
      <c r="AE58">
        <v>0</v>
      </c>
      <c r="AF58" t="s">
        <v>2</v>
      </c>
      <c r="AG58">
        <v>0</v>
      </c>
      <c r="AH58" t="s">
        <v>2</v>
      </c>
      <c r="AI58">
        <v>0</v>
      </c>
      <c r="AJ58" t="s">
        <v>2</v>
      </c>
      <c r="AK58">
        <v>0</v>
      </c>
      <c r="AL58" t="s">
        <v>2</v>
      </c>
      <c r="AM58" t="s">
        <v>2</v>
      </c>
      <c r="AN58" t="s">
        <v>2</v>
      </c>
      <c r="AO58">
        <v>0</v>
      </c>
      <c r="AP58" t="s">
        <v>2</v>
      </c>
      <c r="AQ58">
        <v>0</v>
      </c>
      <c r="AR58" t="s">
        <v>2</v>
      </c>
      <c r="AS58">
        <v>0</v>
      </c>
      <c r="AT58">
        <v>0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0</v>
      </c>
      <c r="BF58">
        <v>0</v>
      </c>
      <c r="BG58">
        <v>0</v>
      </c>
      <c r="BH58" t="s">
        <v>2</v>
      </c>
      <c r="BI58">
        <v>0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1E-3</v>
      </c>
      <c r="CG58" s="9">
        <f t="shared" si="0"/>
        <v>1E-3</v>
      </c>
      <c r="CH58">
        <f>+BG$82</f>
        <v>4.0000000000000001E-3</v>
      </c>
      <c r="CI58" s="10">
        <f t="shared" si="1"/>
        <v>-2.3979400086720375</v>
      </c>
      <c r="CJ58" s="7">
        <f t="shared" si="2"/>
        <v>-3</v>
      </c>
    </row>
    <row r="59" spans="2:88">
      <c r="B59" t="s">
        <v>59</v>
      </c>
      <c r="C59" t="s">
        <v>2</v>
      </c>
      <c r="D59" t="s">
        <v>2</v>
      </c>
      <c r="E59">
        <v>2E-3</v>
      </c>
      <c r="F59">
        <v>1E-3</v>
      </c>
      <c r="G59">
        <v>1E-3</v>
      </c>
      <c r="H59" t="s">
        <v>2</v>
      </c>
      <c r="I59" t="s">
        <v>2</v>
      </c>
      <c r="J59">
        <v>0</v>
      </c>
      <c r="K59" t="s">
        <v>2</v>
      </c>
      <c r="L59">
        <v>0</v>
      </c>
      <c r="M59" t="s">
        <v>2</v>
      </c>
      <c r="N59">
        <v>0</v>
      </c>
      <c r="O59" t="s">
        <v>2</v>
      </c>
      <c r="P59">
        <v>1E-3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>
        <v>0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>
        <v>0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 t="s">
        <v>2</v>
      </c>
      <c r="BF59" t="s">
        <v>2</v>
      </c>
      <c r="BG59" t="s">
        <v>2</v>
      </c>
      <c r="BH59">
        <v>0</v>
      </c>
      <c r="BI59" t="s">
        <v>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>
        <v>8.9999999999999993E-3</v>
      </c>
      <c r="CB59" t="s">
        <v>2</v>
      </c>
      <c r="CC59" t="s">
        <v>2</v>
      </c>
      <c r="CG59" s="9">
        <f t="shared" si="0"/>
        <v>1.3999999999999999E-2</v>
      </c>
      <c r="CH59">
        <f>+BH$82</f>
        <v>2.9000000000000001E-2</v>
      </c>
      <c r="CI59" s="10">
        <f t="shared" si="1"/>
        <v>-1.5376020021010439</v>
      </c>
      <c r="CJ59" s="7">
        <f t="shared" si="2"/>
        <v>-1.853871964321762</v>
      </c>
    </row>
    <row r="60" spans="2:88">
      <c r="B60" t="s">
        <v>60</v>
      </c>
      <c r="C60" t="s">
        <v>2</v>
      </c>
      <c r="D60" t="s">
        <v>2</v>
      </c>
      <c r="E60" t="s">
        <v>2</v>
      </c>
      <c r="F60" t="s">
        <v>2</v>
      </c>
      <c r="G60">
        <v>0</v>
      </c>
      <c r="H60">
        <v>1E-3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>
        <v>4.2000000000000003E-2</v>
      </c>
      <c r="P60" t="s">
        <v>2</v>
      </c>
      <c r="Q60">
        <v>0.20300000000000001</v>
      </c>
      <c r="R60" t="s">
        <v>2</v>
      </c>
      <c r="S60">
        <v>2.4E-2</v>
      </c>
      <c r="T60">
        <v>4.0000000000000001E-3</v>
      </c>
      <c r="U60" t="s">
        <v>2</v>
      </c>
      <c r="V60">
        <v>3.0000000000000001E-3</v>
      </c>
      <c r="W60" t="s">
        <v>2</v>
      </c>
      <c r="X60">
        <v>0.02</v>
      </c>
      <c r="Y60" t="s">
        <v>2</v>
      </c>
      <c r="Z60" t="s">
        <v>2</v>
      </c>
      <c r="AA60" t="s">
        <v>2</v>
      </c>
      <c r="AB60" t="s">
        <v>2</v>
      </c>
      <c r="AC60">
        <v>1.6E-2</v>
      </c>
      <c r="AD60">
        <v>3.6999999999999998E-2</v>
      </c>
      <c r="AE60">
        <v>2.1999999999999999E-2</v>
      </c>
      <c r="AF60" t="s">
        <v>2</v>
      </c>
      <c r="AG60" t="s">
        <v>2</v>
      </c>
      <c r="AH60" t="s">
        <v>2</v>
      </c>
      <c r="AI60">
        <v>5.0000000000000001E-3</v>
      </c>
      <c r="AJ60">
        <v>4.0000000000000001E-3</v>
      </c>
      <c r="AK60">
        <v>1.0999999999999999E-2</v>
      </c>
      <c r="AL60">
        <v>1E-3</v>
      </c>
      <c r="AM60" t="s">
        <v>2</v>
      </c>
      <c r="AN60" t="s">
        <v>2</v>
      </c>
      <c r="AO60">
        <v>8.0000000000000002E-3</v>
      </c>
      <c r="AP60">
        <v>0.23200000000000001</v>
      </c>
      <c r="AQ60">
        <v>5.3999999999999999E-2</v>
      </c>
      <c r="AR60">
        <v>2E-3</v>
      </c>
      <c r="AS60">
        <v>6.0000000000000001E-3</v>
      </c>
      <c r="AT60">
        <v>1.4E-2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>
        <v>1E-3</v>
      </c>
      <c r="BD60" t="s">
        <v>2</v>
      </c>
      <c r="BE60" t="s">
        <v>2</v>
      </c>
      <c r="BF60" t="s">
        <v>2</v>
      </c>
      <c r="BG60" t="s">
        <v>2</v>
      </c>
      <c r="BH60" t="s">
        <v>2</v>
      </c>
      <c r="BI60">
        <v>7.9000000000000001E-2</v>
      </c>
      <c r="BJ60" t="s">
        <v>2</v>
      </c>
      <c r="BK60">
        <v>1.2E-2</v>
      </c>
      <c r="BL60">
        <v>0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 t="s">
        <v>2</v>
      </c>
      <c r="CB60" t="s">
        <v>2</v>
      </c>
      <c r="CC60">
        <v>0.69599999999999995</v>
      </c>
      <c r="CG60" s="9">
        <f t="shared" si="0"/>
        <v>1.4970000000000001</v>
      </c>
      <c r="CH60">
        <f>+BI$82</f>
        <v>3.1120000000000001</v>
      </c>
      <c r="CI60" s="10">
        <f t="shared" si="1"/>
        <v>0.49303958831765132</v>
      </c>
      <c r="CJ60" s="7">
        <f t="shared" si="2"/>
        <v>0.17522180034305238</v>
      </c>
    </row>
    <row r="61" spans="2:88">
      <c r="B61" t="s">
        <v>61</v>
      </c>
      <c r="C61">
        <v>0</v>
      </c>
      <c r="D61">
        <v>0</v>
      </c>
      <c r="E61">
        <v>6.0000000000000001E-3</v>
      </c>
      <c r="F61" t="s">
        <v>2</v>
      </c>
      <c r="G61">
        <v>1E-3</v>
      </c>
      <c r="H61">
        <v>1.2999999999999999E-2</v>
      </c>
      <c r="I61">
        <v>0</v>
      </c>
      <c r="J61" t="s">
        <v>2</v>
      </c>
      <c r="K61">
        <v>0.113</v>
      </c>
      <c r="L61" t="s">
        <v>2</v>
      </c>
      <c r="M61">
        <v>0</v>
      </c>
      <c r="N61" t="s">
        <v>2</v>
      </c>
      <c r="O61" t="s">
        <v>2</v>
      </c>
      <c r="P61" t="s">
        <v>2</v>
      </c>
      <c r="Q61" t="s">
        <v>2</v>
      </c>
      <c r="R61">
        <v>3.0000000000000001E-3</v>
      </c>
      <c r="S61">
        <v>0.02</v>
      </c>
      <c r="T61" t="s">
        <v>2</v>
      </c>
      <c r="U61" t="s">
        <v>2</v>
      </c>
      <c r="V61">
        <v>5.0000000000000001E-3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  <c r="AB61" t="s">
        <v>2</v>
      </c>
      <c r="AC61">
        <v>0.02</v>
      </c>
      <c r="AD61" t="s">
        <v>2</v>
      </c>
      <c r="AE61">
        <v>1E-3</v>
      </c>
      <c r="AF61" t="s">
        <v>2</v>
      </c>
      <c r="AG61">
        <v>2.8000000000000001E-2</v>
      </c>
      <c r="AH61" t="s">
        <v>2</v>
      </c>
      <c r="AI61" t="s">
        <v>2</v>
      </c>
      <c r="AJ61" t="s">
        <v>2</v>
      </c>
      <c r="AK61">
        <v>4.0000000000000001E-3</v>
      </c>
      <c r="AL61">
        <v>0</v>
      </c>
      <c r="AM61" t="s">
        <v>2</v>
      </c>
      <c r="AN61" t="s">
        <v>2</v>
      </c>
      <c r="AO61" t="s">
        <v>2</v>
      </c>
      <c r="AP61" t="s">
        <v>2</v>
      </c>
      <c r="AQ61">
        <v>4.0000000000000001E-3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 t="s">
        <v>2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 t="s">
        <v>2</v>
      </c>
      <c r="BJ61">
        <v>1E-3</v>
      </c>
      <c r="BK61" t="s">
        <v>2</v>
      </c>
      <c r="BL61" t="s">
        <v>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0.191</v>
      </c>
      <c r="CG61" s="9">
        <f t="shared" si="0"/>
        <v>0.41000000000000003</v>
      </c>
      <c r="CH61">
        <f>+BJ$82</f>
        <v>0.88100000000000001</v>
      </c>
      <c r="CI61" s="10">
        <f t="shared" si="1"/>
        <v>-5.5024091587952087E-2</v>
      </c>
      <c r="CJ61" s="7">
        <f t="shared" si="2"/>
        <v>-0.38721614328026449</v>
      </c>
    </row>
    <row r="62" spans="2:88">
      <c r="B62" t="s">
        <v>62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>
        <v>1.6E-2</v>
      </c>
      <c r="J62" t="s">
        <v>2</v>
      </c>
      <c r="K62" t="s">
        <v>2</v>
      </c>
      <c r="L62" t="s">
        <v>2</v>
      </c>
      <c r="M62">
        <v>1E-3</v>
      </c>
      <c r="N62" t="s">
        <v>2</v>
      </c>
      <c r="O62">
        <v>1.7000000000000001E-2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>
        <v>2E-3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  <c r="AO62" t="s">
        <v>2</v>
      </c>
      <c r="AP62" t="s">
        <v>2</v>
      </c>
      <c r="AQ62">
        <v>6.0000000000000001E-3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 t="s">
        <v>2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7.8E-2</v>
      </c>
      <c r="CG62" s="9">
        <f t="shared" si="0"/>
        <v>0.12</v>
      </c>
      <c r="CH62">
        <f>+BK$82</f>
        <v>0.16</v>
      </c>
      <c r="CI62" s="10">
        <f t="shared" si="1"/>
        <v>-0.79588001734407521</v>
      </c>
      <c r="CJ62" s="7">
        <f t="shared" si="2"/>
        <v>-0.92081875395237522</v>
      </c>
    </row>
    <row r="63" spans="2:88">
      <c r="B63" t="s">
        <v>63</v>
      </c>
      <c r="C63">
        <v>0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0</v>
      </c>
      <c r="J63" t="s">
        <v>2</v>
      </c>
      <c r="K63" t="s">
        <v>2</v>
      </c>
      <c r="L63" t="s">
        <v>2</v>
      </c>
      <c r="M63">
        <v>0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2E-3</v>
      </c>
      <c r="CG63" s="9">
        <f t="shared" si="0"/>
        <v>2E-3</v>
      </c>
      <c r="CH63">
        <f>+BL$82</f>
        <v>6.0000000000000001E-3</v>
      </c>
      <c r="CI63" s="10">
        <f t="shared" si="1"/>
        <v>-2.2218487496163561</v>
      </c>
      <c r="CJ63" s="7">
        <f t="shared" si="2"/>
        <v>-2.6989700043360187</v>
      </c>
    </row>
    <row r="64" spans="2:88">
      <c r="B64" t="s">
        <v>86</v>
      </c>
      <c r="C64" t="s">
        <v>2</v>
      </c>
      <c r="D64" t="s">
        <v>2</v>
      </c>
      <c r="E64">
        <v>0.01</v>
      </c>
      <c r="F64" t="s">
        <v>2</v>
      </c>
      <c r="G64">
        <v>0</v>
      </c>
      <c r="H64">
        <v>2E-3</v>
      </c>
      <c r="I64">
        <v>3.0000000000000001E-3</v>
      </c>
      <c r="J64" t="s">
        <v>2</v>
      </c>
      <c r="K64">
        <v>4.0000000000000001E-3</v>
      </c>
      <c r="L64" t="s">
        <v>2</v>
      </c>
      <c r="M64">
        <v>1E-3</v>
      </c>
      <c r="N64" t="s">
        <v>2</v>
      </c>
      <c r="O64">
        <v>2.5999999999999999E-2</v>
      </c>
      <c r="P64" t="s">
        <v>2</v>
      </c>
      <c r="Q64">
        <v>6.6000000000000003E-2</v>
      </c>
      <c r="R64">
        <v>4.0000000000000001E-3</v>
      </c>
      <c r="S64">
        <v>5.0000000000000001E-3</v>
      </c>
      <c r="T64">
        <v>5.0000000000000001E-3</v>
      </c>
      <c r="U64" t="s">
        <v>2</v>
      </c>
      <c r="V64">
        <v>8.0000000000000002E-3</v>
      </c>
      <c r="W64" t="s">
        <v>2</v>
      </c>
      <c r="X64">
        <v>0.01</v>
      </c>
      <c r="Y64" t="s">
        <v>2</v>
      </c>
      <c r="Z64" t="s">
        <v>2</v>
      </c>
      <c r="AA64" t="s">
        <v>2</v>
      </c>
      <c r="AB64" t="s">
        <v>2</v>
      </c>
      <c r="AC64">
        <v>3.4000000000000002E-2</v>
      </c>
      <c r="AD64">
        <v>0.02</v>
      </c>
      <c r="AE64" t="s">
        <v>2</v>
      </c>
      <c r="AF64" t="s">
        <v>2</v>
      </c>
      <c r="AG64">
        <v>7.0000000000000001E-3</v>
      </c>
      <c r="AH64" t="s">
        <v>2</v>
      </c>
      <c r="AI64">
        <v>1E-3</v>
      </c>
      <c r="AJ64">
        <v>1E-3</v>
      </c>
      <c r="AK64">
        <v>0.01</v>
      </c>
      <c r="AL64">
        <v>1E-3</v>
      </c>
      <c r="AM64" t="s">
        <v>2</v>
      </c>
      <c r="AN64" t="s">
        <v>2</v>
      </c>
      <c r="AO64">
        <v>1.2E-2</v>
      </c>
      <c r="AP64">
        <v>0.13</v>
      </c>
      <c r="AQ64">
        <v>2.9000000000000001E-2</v>
      </c>
      <c r="AR64">
        <v>1E-3</v>
      </c>
      <c r="AS64">
        <v>2.5000000000000001E-2</v>
      </c>
      <c r="AT64">
        <v>6.0000000000000001E-3</v>
      </c>
      <c r="AU64" t="s">
        <v>2</v>
      </c>
      <c r="AV64">
        <v>2E-3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>
        <v>0</v>
      </c>
      <c r="BD64" t="s">
        <v>2</v>
      </c>
      <c r="BE64">
        <v>6.0000000000000001E-3</v>
      </c>
      <c r="BF64">
        <v>0</v>
      </c>
      <c r="BG64">
        <v>0</v>
      </c>
      <c r="BH64" t="s">
        <v>2</v>
      </c>
      <c r="BI64" t="s">
        <v>2</v>
      </c>
      <c r="BJ64" t="s">
        <v>2</v>
      </c>
      <c r="BK64">
        <v>1E-3</v>
      </c>
      <c r="BL64" t="s">
        <v>2</v>
      </c>
      <c r="BM64">
        <v>0.13900000000000001</v>
      </c>
      <c r="BN64" t="s">
        <v>2</v>
      </c>
      <c r="BO64" t="s">
        <v>2</v>
      </c>
      <c r="BP64">
        <v>2.9780000000000002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5.1980000000000004</v>
      </c>
      <c r="CG64" s="9">
        <f t="shared" si="0"/>
        <v>8.745000000000001</v>
      </c>
      <c r="CH64">
        <f>+BM$82</f>
        <v>17.542000000000002</v>
      </c>
      <c r="CI64" s="10">
        <f t="shared" si="1"/>
        <v>1.244079106672388</v>
      </c>
      <c r="CJ64" s="7">
        <f t="shared" si="2"/>
        <v>0.94175981381469542</v>
      </c>
    </row>
    <row r="65" spans="2:88">
      <c r="B65" t="s">
        <v>65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>
        <v>4.0000000000000001E-3</v>
      </c>
      <c r="M65" t="s">
        <v>2</v>
      </c>
      <c r="N65">
        <v>0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>
        <v>0</v>
      </c>
      <c r="X65" t="s">
        <v>2</v>
      </c>
      <c r="Y65">
        <v>3.3000000000000002E-2</v>
      </c>
      <c r="Z65">
        <v>5.0999999999999997E-2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>
        <v>2.5999999999999999E-2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>
        <v>0</v>
      </c>
      <c r="AN65">
        <v>8.9999999999999993E-3</v>
      </c>
      <c r="AO65" t="s">
        <v>2</v>
      </c>
      <c r="AP65" t="s">
        <v>2</v>
      </c>
      <c r="AQ65" t="s">
        <v>2</v>
      </c>
      <c r="AR65" t="s">
        <v>2</v>
      </c>
      <c r="AS65" t="s">
        <v>2</v>
      </c>
      <c r="AT65">
        <v>0.01</v>
      </c>
      <c r="AU65">
        <v>1E-3</v>
      </c>
      <c r="AV65" t="s">
        <v>2</v>
      </c>
      <c r="AW65">
        <v>3.0000000000000001E-3</v>
      </c>
      <c r="AX65">
        <v>1E-3</v>
      </c>
      <c r="AY65">
        <v>2.4E-2</v>
      </c>
      <c r="AZ65" t="s">
        <v>2</v>
      </c>
      <c r="BA65" t="s">
        <v>2</v>
      </c>
      <c r="BB65" t="s">
        <v>2</v>
      </c>
      <c r="BC65" t="s">
        <v>2</v>
      </c>
      <c r="BD65">
        <v>3.2000000000000001E-2</v>
      </c>
      <c r="BE65" t="s">
        <v>2</v>
      </c>
      <c r="BF65" t="s">
        <v>2</v>
      </c>
      <c r="BG65" t="s">
        <v>2</v>
      </c>
      <c r="BH65" t="s">
        <v>2</v>
      </c>
      <c r="BI65" t="s">
        <v>2</v>
      </c>
      <c r="BJ65" t="s">
        <v>2</v>
      </c>
      <c r="BK65" t="s">
        <v>2</v>
      </c>
      <c r="BL65" t="s">
        <v>2</v>
      </c>
      <c r="BM65" t="s">
        <v>2</v>
      </c>
      <c r="BN65" t="s">
        <v>2</v>
      </c>
      <c r="BO65" t="s">
        <v>2</v>
      </c>
      <c r="BP65" t="s">
        <v>2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>
        <v>7.1999999999999995E-2</v>
      </c>
      <c r="CB65" t="s">
        <v>2</v>
      </c>
      <c r="CC65" t="s">
        <v>2</v>
      </c>
      <c r="CG65" s="9">
        <f t="shared" si="0"/>
        <v>0.26599999999999996</v>
      </c>
      <c r="CH65">
        <f>+BN$82</f>
        <v>0.27800000000000002</v>
      </c>
      <c r="CI65" s="10">
        <f t="shared" si="1"/>
        <v>-0.55595520408192367</v>
      </c>
      <c r="CJ65" s="7">
        <f t="shared" si="2"/>
        <v>-0.57511836336893307</v>
      </c>
    </row>
    <row r="66" spans="2:88">
      <c r="B66" t="s">
        <v>87</v>
      </c>
      <c r="C66" t="s">
        <v>2</v>
      </c>
      <c r="D66" t="s">
        <v>2</v>
      </c>
      <c r="E66">
        <v>6.0000000000000001E-3</v>
      </c>
      <c r="F66" t="s">
        <v>2</v>
      </c>
      <c r="G66" t="s">
        <v>2</v>
      </c>
      <c r="H66" t="s">
        <v>2</v>
      </c>
      <c r="I66" t="s">
        <v>2</v>
      </c>
      <c r="J66">
        <v>1E-3</v>
      </c>
      <c r="K66" t="s">
        <v>2</v>
      </c>
      <c r="L66">
        <v>1E-3</v>
      </c>
      <c r="M66" t="s">
        <v>2</v>
      </c>
      <c r="N66">
        <v>0</v>
      </c>
      <c r="O66" t="s">
        <v>2</v>
      </c>
      <c r="P66">
        <v>8.9999999999999993E-3</v>
      </c>
      <c r="Q66" t="s">
        <v>2</v>
      </c>
      <c r="R66" t="s">
        <v>2</v>
      </c>
      <c r="S66" t="s">
        <v>2</v>
      </c>
      <c r="T66" t="s">
        <v>2</v>
      </c>
      <c r="U66">
        <v>0</v>
      </c>
      <c r="V66" t="s">
        <v>2</v>
      </c>
      <c r="W66">
        <v>0</v>
      </c>
      <c r="X66" t="s">
        <v>2</v>
      </c>
      <c r="Y66" t="s">
        <v>2</v>
      </c>
      <c r="Z66">
        <v>0.01</v>
      </c>
      <c r="AA66">
        <v>0</v>
      </c>
      <c r="AB66">
        <v>7.0000000000000001E-3</v>
      </c>
      <c r="AC66" t="s">
        <v>2</v>
      </c>
      <c r="AD66" t="s">
        <v>2</v>
      </c>
      <c r="AE66" t="s">
        <v>2</v>
      </c>
      <c r="AF66">
        <v>8.0000000000000002E-3</v>
      </c>
      <c r="AG66" t="s">
        <v>2</v>
      </c>
      <c r="AH66">
        <v>1E-3</v>
      </c>
      <c r="AI66" t="s">
        <v>2</v>
      </c>
      <c r="AJ66" t="s">
        <v>2</v>
      </c>
      <c r="AK66" t="s">
        <v>2</v>
      </c>
      <c r="AL66" t="s">
        <v>2</v>
      </c>
      <c r="AM66">
        <v>3.0000000000000001E-3</v>
      </c>
      <c r="AN66">
        <v>3.0000000000000001E-3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8.9999999999999993E-3</v>
      </c>
      <c r="AU66">
        <v>0</v>
      </c>
      <c r="AV66" t="s">
        <v>2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 t="s">
        <v>2</v>
      </c>
      <c r="BD66">
        <v>1.6E-2</v>
      </c>
      <c r="BE66" t="s">
        <v>2</v>
      </c>
      <c r="BF66" t="s">
        <v>2</v>
      </c>
      <c r="BG66" t="s">
        <v>2</v>
      </c>
      <c r="BH66">
        <v>1E-3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>
        <v>2E-3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5.6000000000000001E-2</v>
      </c>
      <c r="CB66" t="s">
        <v>2</v>
      </c>
      <c r="CC66" t="s">
        <v>2</v>
      </c>
      <c r="CG66" s="9">
        <f t="shared" si="0"/>
        <v>0.13300000000000001</v>
      </c>
      <c r="CH66">
        <f>+BO$82</f>
        <v>0.245</v>
      </c>
      <c r="CI66" s="10">
        <f t="shared" si="1"/>
        <v>-0.61083391563546752</v>
      </c>
      <c r="CJ66" s="7">
        <f t="shared" si="2"/>
        <v>-0.87614835903291421</v>
      </c>
    </row>
    <row r="67" spans="2:88">
      <c r="B67" t="s">
        <v>67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>
        <v>1E-3</v>
      </c>
      <c r="I67">
        <v>1E-3</v>
      </c>
      <c r="J67" t="s">
        <v>2</v>
      </c>
      <c r="K67" t="s">
        <v>2</v>
      </c>
      <c r="L67" t="s">
        <v>2</v>
      </c>
      <c r="M67">
        <v>1E-3</v>
      </c>
      <c r="N67" t="s">
        <v>2</v>
      </c>
      <c r="O67">
        <v>8.0000000000000002E-3</v>
      </c>
      <c r="P67" t="s">
        <v>2</v>
      </c>
      <c r="Q67">
        <v>1.2999999999999999E-2</v>
      </c>
      <c r="R67">
        <v>1E-3</v>
      </c>
      <c r="S67" t="s">
        <v>2</v>
      </c>
      <c r="T67">
        <v>1E-3</v>
      </c>
      <c r="U67" t="s">
        <v>2</v>
      </c>
      <c r="V67">
        <v>4.0000000000000001E-3</v>
      </c>
      <c r="W67" t="s">
        <v>2</v>
      </c>
      <c r="X67">
        <v>1E-3</v>
      </c>
      <c r="Y67" t="s">
        <v>2</v>
      </c>
      <c r="Z67" t="s">
        <v>2</v>
      </c>
      <c r="AA67" t="s">
        <v>2</v>
      </c>
      <c r="AB67" t="s">
        <v>2</v>
      </c>
      <c r="AC67">
        <v>0.02</v>
      </c>
      <c r="AD67">
        <v>4.0000000000000001E-3</v>
      </c>
      <c r="AE67" t="s">
        <v>2</v>
      </c>
      <c r="AF67" t="s">
        <v>2</v>
      </c>
      <c r="AG67">
        <v>2.3E-2</v>
      </c>
      <c r="AH67" t="s">
        <v>2</v>
      </c>
      <c r="AI67">
        <v>1E-3</v>
      </c>
      <c r="AJ67">
        <v>1E-3</v>
      </c>
      <c r="AK67">
        <v>0.01</v>
      </c>
      <c r="AL67">
        <v>0</v>
      </c>
      <c r="AM67" t="s">
        <v>2</v>
      </c>
      <c r="AN67" t="s">
        <v>2</v>
      </c>
      <c r="AO67">
        <v>1E-3</v>
      </c>
      <c r="AP67">
        <v>1.6E-2</v>
      </c>
      <c r="AQ67">
        <v>6.0000000000000001E-3</v>
      </c>
      <c r="AR67">
        <v>0</v>
      </c>
      <c r="AS67">
        <v>1.7999999999999999E-2</v>
      </c>
      <c r="AT67">
        <v>1E-3</v>
      </c>
      <c r="AU67" t="s">
        <v>2</v>
      </c>
      <c r="AV67">
        <v>0</v>
      </c>
      <c r="AW67" t="s">
        <v>2</v>
      </c>
      <c r="AX67" t="s">
        <v>2</v>
      </c>
      <c r="AY67" t="s">
        <v>2</v>
      </c>
      <c r="AZ67" t="s">
        <v>2</v>
      </c>
      <c r="BA67" t="s">
        <v>2</v>
      </c>
      <c r="BB67" t="s">
        <v>2</v>
      </c>
      <c r="BC67">
        <v>0</v>
      </c>
      <c r="BD67" t="s">
        <v>2</v>
      </c>
      <c r="BE67">
        <v>1E-3</v>
      </c>
      <c r="BF67">
        <v>0</v>
      </c>
      <c r="BG67">
        <v>0</v>
      </c>
      <c r="BH67" t="s">
        <v>2</v>
      </c>
      <c r="BI67">
        <v>1.7999999999999999E-2</v>
      </c>
      <c r="BJ67">
        <v>1E-3</v>
      </c>
      <c r="BK67">
        <v>0</v>
      </c>
      <c r="BL67" t="s">
        <v>2</v>
      </c>
      <c r="BM67">
        <v>5.7000000000000002E-2</v>
      </c>
      <c r="BN67" t="s">
        <v>2</v>
      </c>
      <c r="BO67" t="s">
        <v>2</v>
      </c>
      <c r="BP67">
        <v>6.0999999999999999E-2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 t="s">
        <v>2</v>
      </c>
      <c r="CB67" t="s">
        <v>2</v>
      </c>
      <c r="CC67">
        <v>5.0119999999999996</v>
      </c>
      <c r="CG67" s="9">
        <f t="shared" ref="CG67:CG82" si="3">+SUM(C67:CC67)</f>
        <v>5.282</v>
      </c>
      <c r="CH67">
        <f>+BP$82</f>
        <v>21.763999999999999</v>
      </c>
      <c r="CI67" s="10">
        <f t="shared" ref="CI67:CI80" si="4">+LOG(CH67)</f>
        <v>1.3377387172338668</v>
      </c>
      <c r="CJ67" s="7">
        <f t="shared" ref="CJ67:CJ80" si="5">+LOG(CG67)</f>
        <v>0.72279839687090519</v>
      </c>
    </row>
    <row r="68" spans="2:88">
      <c r="B68" t="s">
        <v>68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>
        <v>0</v>
      </c>
      <c r="K68" t="s">
        <v>2</v>
      </c>
      <c r="L68">
        <v>0</v>
      </c>
      <c r="M68" t="s">
        <v>2</v>
      </c>
      <c r="N68">
        <v>0</v>
      </c>
      <c r="O68" t="s">
        <v>2</v>
      </c>
      <c r="P68">
        <v>0</v>
      </c>
      <c r="Q68" t="s">
        <v>2</v>
      </c>
      <c r="R68" t="s">
        <v>2</v>
      </c>
      <c r="S68" t="s">
        <v>2</v>
      </c>
      <c r="T68" t="s">
        <v>2</v>
      </c>
      <c r="U68">
        <v>0</v>
      </c>
      <c r="V68" t="s">
        <v>2</v>
      </c>
      <c r="W68">
        <v>0</v>
      </c>
      <c r="X68" t="s">
        <v>2</v>
      </c>
      <c r="Y68">
        <v>4.0000000000000001E-3</v>
      </c>
      <c r="Z68">
        <v>2E-3</v>
      </c>
      <c r="AA68">
        <v>0</v>
      </c>
      <c r="AB68">
        <v>0</v>
      </c>
      <c r="AC68" t="s">
        <v>2</v>
      </c>
      <c r="AD68" t="s">
        <v>2</v>
      </c>
      <c r="AE68" t="s">
        <v>2</v>
      </c>
      <c r="AF68">
        <v>3.0000000000000001E-3</v>
      </c>
      <c r="AG68" t="s">
        <v>2</v>
      </c>
      <c r="AH68">
        <v>2E-3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  <c r="AN68" t="s">
        <v>2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>
        <v>0</v>
      </c>
      <c r="AV68" t="s">
        <v>2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1E-3</v>
      </c>
      <c r="BC68" t="s">
        <v>2</v>
      </c>
      <c r="BD68">
        <v>6.0000000000000001E-3</v>
      </c>
      <c r="BE68" t="s">
        <v>2</v>
      </c>
      <c r="BF68" t="s">
        <v>2</v>
      </c>
      <c r="BG68" t="s">
        <v>2</v>
      </c>
      <c r="BH68" t="s">
        <v>2</v>
      </c>
      <c r="BI68" t="s">
        <v>2</v>
      </c>
      <c r="BJ68" t="s">
        <v>2</v>
      </c>
      <c r="BK68" t="s">
        <v>2</v>
      </c>
      <c r="BL68" t="s">
        <v>2</v>
      </c>
      <c r="BM68" t="s">
        <v>2</v>
      </c>
      <c r="BN68" t="s">
        <v>2</v>
      </c>
      <c r="BO68" t="s">
        <v>2</v>
      </c>
      <c r="BP68" t="s">
        <v>2</v>
      </c>
      <c r="BQ68" t="s">
        <v>2</v>
      </c>
      <c r="BR68" t="s">
        <v>2</v>
      </c>
      <c r="BS68">
        <v>6.0000000000000001E-3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>
        <v>0.08</v>
      </c>
      <c r="CB68" t="s">
        <v>2</v>
      </c>
      <c r="CC68" t="s">
        <v>2</v>
      </c>
      <c r="CG68" s="9">
        <f t="shared" si="3"/>
        <v>0.10400000000000001</v>
      </c>
      <c r="CH68">
        <f>+BQ$82</f>
        <v>0.36</v>
      </c>
      <c r="CI68" s="10">
        <f t="shared" si="4"/>
        <v>-0.44369749923271273</v>
      </c>
      <c r="CJ68" s="7">
        <f t="shared" si="5"/>
        <v>-0.98296666070121963</v>
      </c>
    </row>
    <row r="69" spans="2:88">
      <c r="B69" t="s">
        <v>69</v>
      </c>
      <c r="C69" t="s">
        <v>2</v>
      </c>
      <c r="D69" t="s">
        <v>2</v>
      </c>
      <c r="E69" t="s">
        <v>2</v>
      </c>
      <c r="F69" t="s">
        <v>2</v>
      </c>
      <c r="G69">
        <v>2E-3</v>
      </c>
      <c r="H69" t="s">
        <v>2</v>
      </c>
      <c r="I69">
        <v>5.0000000000000001E-3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>
        <v>2.5000000000000001E-2</v>
      </c>
      <c r="P69" t="s">
        <v>2</v>
      </c>
      <c r="Q69">
        <v>8.7999999999999995E-2</v>
      </c>
      <c r="R69">
        <v>4.0000000000000001E-3</v>
      </c>
      <c r="S69" t="s">
        <v>2</v>
      </c>
      <c r="T69">
        <v>7.0000000000000001E-3</v>
      </c>
      <c r="U69" t="s">
        <v>2</v>
      </c>
      <c r="V69">
        <v>5.0000000000000001E-3</v>
      </c>
      <c r="W69" t="s">
        <v>2</v>
      </c>
      <c r="X69">
        <v>8.0000000000000002E-3</v>
      </c>
      <c r="Y69" t="s">
        <v>2</v>
      </c>
      <c r="Z69" t="s">
        <v>2</v>
      </c>
      <c r="AA69" t="s">
        <v>2</v>
      </c>
      <c r="AB69" t="s">
        <v>2</v>
      </c>
      <c r="AC69">
        <v>0.04</v>
      </c>
      <c r="AD69">
        <v>1.7999999999999999E-2</v>
      </c>
      <c r="AE69">
        <v>3.4000000000000002E-2</v>
      </c>
      <c r="AF69" t="s">
        <v>2</v>
      </c>
      <c r="AG69" t="s">
        <v>2</v>
      </c>
      <c r="AH69" t="s">
        <v>2</v>
      </c>
      <c r="AI69">
        <v>4.0000000000000001E-3</v>
      </c>
      <c r="AJ69">
        <v>2E-3</v>
      </c>
      <c r="AK69" t="s">
        <v>2</v>
      </c>
      <c r="AL69">
        <v>1E-3</v>
      </c>
      <c r="AM69" t="s">
        <v>2</v>
      </c>
      <c r="AN69" t="s">
        <v>2</v>
      </c>
      <c r="AO69">
        <v>3.0000000000000001E-3</v>
      </c>
      <c r="AP69">
        <v>0.06</v>
      </c>
      <c r="AQ69">
        <v>0.02</v>
      </c>
      <c r="AR69">
        <v>1E-3</v>
      </c>
      <c r="AS69">
        <v>6.9000000000000006E-2</v>
      </c>
      <c r="AT69">
        <v>7.0000000000000001E-3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 t="s">
        <v>2</v>
      </c>
      <c r="BC69">
        <v>0</v>
      </c>
      <c r="BD69" t="s">
        <v>2</v>
      </c>
      <c r="BE69">
        <v>3.5999999999999997E-2</v>
      </c>
      <c r="BF69">
        <v>0</v>
      </c>
      <c r="BG69">
        <v>0</v>
      </c>
      <c r="BH69" t="s">
        <v>2</v>
      </c>
      <c r="BI69">
        <v>0.13400000000000001</v>
      </c>
      <c r="BJ69" t="s">
        <v>2</v>
      </c>
      <c r="BK69">
        <v>4.0000000000000001E-3</v>
      </c>
      <c r="BL69">
        <v>0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 t="s">
        <v>2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 t="s">
        <v>2</v>
      </c>
      <c r="CB69" t="s">
        <v>2</v>
      </c>
      <c r="CC69">
        <v>1</v>
      </c>
      <c r="CG69" s="9">
        <f t="shared" si="3"/>
        <v>1.577</v>
      </c>
      <c r="CH69">
        <f>+BR$82</f>
        <v>2.1779999999999999</v>
      </c>
      <c r="CI69" s="10">
        <f t="shared" si="4"/>
        <v>0.33805787541975613</v>
      </c>
      <c r="CJ69" s="7">
        <f t="shared" si="5"/>
        <v>0.19783169332890285</v>
      </c>
    </row>
    <row r="70" spans="2:88">
      <c r="B70" t="s">
        <v>70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>
        <v>0</v>
      </c>
      <c r="O70" t="s">
        <v>2</v>
      </c>
      <c r="P70">
        <v>5.0000000000000001E-3</v>
      </c>
      <c r="Q70" t="s">
        <v>2</v>
      </c>
      <c r="R70" t="s">
        <v>2</v>
      </c>
      <c r="S70" t="s">
        <v>2</v>
      </c>
      <c r="T70" t="s">
        <v>2</v>
      </c>
      <c r="U70">
        <v>0</v>
      </c>
      <c r="V70" t="s">
        <v>2</v>
      </c>
      <c r="W70" t="s">
        <v>2</v>
      </c>
      <c r="X70" t="s">
        <v>2</v>
      </c>
      <c r="Y70">
        <v>0.01</v>
      </c>
      <c r="Z70">
        <v>6.0000000000000001E-3</v>
      </c>
      <c r="AA70">
        <v>0</v>
      </c>
      <c r="AB70">
        <v>0</v>
      </c>
      <c r="AC70" t="s">
        <v>2</v>
      </c>
      <c r="AD70" t="s">
        <v>2</v>
      </c>
      <c r="AE70" t="s">
        <v>2</v>
      </c>
      <c r="AF70">
        <v>5.0000000000000001E-3</v>
      </c>
      <c r="AG70" t="s">
        <v>2</v>
      </c>
      <c r="AH70">
        <v>1E-3</v>
      </c>
      <c r="AI70" t="s">
        <v>2</v>
      </c>
      <c r="AJ70" t="s">
        <v>2</v>
      </c>
      <c r="AK70" t="s">
        <v>2</v>
      </c>
      <c r="AL70" t="s">
        <v>2</v>
      </c>
      <c r="AM70">
        <v>0</v>
      </c>
      <c r="AN70">
        <v>0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>
        <v>2E-3</v>
      </c>
      <c r="AU70">
        <v>1E-3</v>
      </c>
      <c r="AV70" t="s">
        <v>2</v>
      </c>
      <c r="AW70">
        <v>4.0000000000000001E-3</v>
      </c>
      <c r="AX70">
        <v>0</v>
      </c>
      <c r="AY70" t="s">
        <v>2</v>
      </c>
      <c r="AZ70">
        <v>0</v>
      </c>
      <c r="BA70">
        <v>0</v>
      </c>
      <c r="BB70">
        <v>7.0000000000000001E-3</v>
      </c>
      <c r="BC70" t="s">
        <v>2</v>
      </c>
      <c r="BD70">
        <v>1.7999999999999999E-2</v>
      </c>
      <c r="BE70" t="s">
        <v>2</v>
      </c>
      <c r="BF70" t="s">
        <v>2</v>
      </c>
      <c r="BG70" t="s">
        <v>2</v>
      </c>
      <c r="BH70" t="s">
        <v>2</v>
      </c>
      <c r="BI70" t="s">
        <v>2</v>
      </c>
      <c r="BJ70" t="s">
        <v>2</v>
      </c>
      <c r="BK70" t="s">
        <v>2</v>
      </c>
      <c r="BL70" t="s">
        <v>2</v>
      </c>
      <c r="BM70" t="s">
        <v>2</v>
      </c>
      <c r="BN70">
        <v>1.7999999999999999E-2</v>
      </c>
      <c r="BO70">
        <v>0.01</v>
      </c>
      <c r="BP70" t="s">
        <v>2</v>
      </c>
      <c r="BQ70">
        <v>2.1000000000000001E-2</v>
      </c>
      <c r="BR70" t="s">
        <v>2</v>
      </c>
      <c r="BS70">
        <v>1.7999999999999999E-2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>
        <v>0.36899999999999999</v>
      </c>
      <c r="CB70" t="s">
        <v>2</v>
      </c>
      <c r="CC70" t="s">
        <v>2</v>
      </c>
      <c r="CG70" s="9">
        <f t="shared" si="3"/>
        <v>0.495</v>
      </c>
      <c r="CH70">
        <f>+BS$82</f>
        <v>0.875</v>
      </c>
      <c r="CI70" s="10">
        <f t="shared" si="4"/>
        <v>-5.7991946977686754E-2</v>
      </c>
      <c r="CJ70" s="7">
        <f t="shared" si="5"/>
        <v>-0.3053948010664313</v>
      </c>
    </row>
    <row r="71" spans="2:88">
      <c r="B71" t="s">
        <v>71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>
        <v>0</v>
      </c>
      <c r="K71" t="s">
        <v>2</v>
      </c>
      <c r="L71" t="s">
        <v>2</v>
      </c>
      <c r="M71" t="s">
        <v>2</v>
      </c>
      <c r="N71">
        <v>0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>
        <v>5.0999999999999997E-2</v>
      </c>
      <c r="AA71" t="s">
        <v>2</v>
      </c>
      <c r="AB71">
        <v>1E-3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>
        <v>1E-3</v>
      </c>
      <c r="AI71" t="s">
        <v>2</v>
      </c>
      <c r="AJ71" t="s">
        <v>2</v>
      </c>
      <c r="AK71" t="s">
        <v>2</v>
      </c>
      <c r="AL71" t="s">
        <v>2</v>
      </c>
      <c r="AM71">
        <v>3.0000000000000001E-3</v>
      </c>
      <c r="AN71" t="s">
        <v>2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>
        <v>1E-3</v>
      </c>
      <c r="AV71" t="s">
        <v>2</v>
      </c>
      <c r="AW71">
        <v>3.0000000000000001E-3</v>
      </c>
      <c r="AX71">
        <v>1E-3</v>
      </c>
      <c r="AY71" t="s">
        <v>2</v>
      </c>
      <c r="AZ71">
        <v>0</v>
      </c>
      <c r="BA71">
        <v>0</v>
      </c>
      <c r="BB71">
        <v>1E-3</v>
      </c>
      <c r="BC71" t="s">
        <v>2</v>
      </c>
      <c r="BD71">
        <v>4.8000000000000001E-2</v>
      </c>
      <c r="BE71" t="s">
        <v>2</v>
      </c>
      <c r="BF71" t="s">
        <v>2</v>
      </c>
      <c r="BG71" t="s">
        <v>2</v>
      </c>
      <c r="BH71">
        <v>3.0000000000000001E-3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1.4999999999999999E-2</v>
      </c>
      <c r="BO71" t="s">
        <v>2</v>
      </c>
      <c r="BP71" t="s">
        <v>2</v>
      </c>
      <c r="BQ71" t="s">
        <v>2</v>
      </c>
      <c r="BR71" t="s">
        <v>2</v>
      </c>
      <c r="BS71">
        <v>2E-3</v>
      </c>
      <c r="BT71">
        <v>1.2E-2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6.0999999999999999E-2</v>
      </c>
      <c r="CB71" t="s">
        <v>2</v>
      </c>
      <c r="CC71" t="s">
        <v>2</v>
      </c>
      <c r="CG71" s="9">
        <f t="shared" si="3"/>
        <v>0.20300000000000001</v>
      </c>
      <c r="CH71">
        <f>+BT$82</f>
        <v>0.51400000000000001</v>
      </c>
      <c r="CI71" s="10">
        <f t="shared" si="4"/>
        <v>-0.28903688100472424</v>
      </c>
      <c r="CJ71" s="7">
        <f t="shared" si="5"/>
        <v>-0.69250396208678711</v>
      </c>
    </row>
    <row r="72" spans="2:88">
      <c r="B72" t="s">
        <v>72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>
        <v>7.0000000000000001E-3</v>
      </c>
      <c r="I72">
        <v>0</v>
      </c>
      <c r="J72" t="s">
        <v>2</v>
      </c>
      <c r="K72">
        <v>1.9E-2</v>
      </c>
      <c r="L72" t="s">
        <v>2</v>
      </c>
      <c r="M72" t="s">
        <v>2</v>
      </c>
      <c r="N72" t="s">
        <v>2</v>
      </c>
      <c r="O72">
        <v>0</v>
      </c>
      <c r="P72" t="s">
        <v>2</v>
      </c>
      <c r="Q72" t="s">
        <v>2</v>
      </c>
      <c r="R72">
        <v>1E-3</v>
      </c>
      <c r="S72">
        <v>1.9E-2</v>
      </c>
      <c r="T72">
        <v>0</v>
      </c>
      <c r="U72" t="s">
        <v>2</v>
      </c>
      <c r="V72">
        <v>1E-3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>
        <v>5.0000000000000001E-3</v>
      </c>
      <c r="AD72" t="s">
        <v>2</v>
      </c>
      <c r="AE72">
        <v>1E-3</v>
      </c>
      <c r="AF72" t="s">
        <v>2</v>
      </c>
      <c r="AG72">
        <v>3.2000000000000001E-2</v>
      </c>
      <c r="AH72" t="s">
        <v>2</v>
      </c>
      <c r="AI72" t="s">
        <v>2</v>
      </c>
      <c r="AJ72" t="s">
        <v>2</v>
      </c>
      <c r="AK72">
        <v>3.0000000000000001E-3</v>
      </c>
      <c r="AL72">
        <v>0</v>
      </c>
      <c r="AM72" t="s">
        <v>2</v>
      </c>
      <c r="AN72" t="s">
        <v>2</v>
      </c>
      <c r="AO72">
        <v>0</v>
      </c>
      <c r="AP72">
        <v>3.0000000000000001E-3</v>
      </c>
      <c r="AQ72">
        <v>3.0000000000000001E-3</v>
      </c>
      <c r="AR72" t="s">
        <v>2</v>
      </c>
      <c r="AS72">
        <v>7.0000000000000001E-3</v>
      </c>
      <c r="AT72" t="s">
        <v>2</v>
      </c>
      <c r="AU72" t="s">
        <v>2</v>
      </c>
      <c r="AV72">
        <v>1E-3</v>
      </c>
      <c r="AW72" t="s">
        <v>2</v>
      </c>
      <c r="AX72" t="s">
        <v>2</v>
      </c>
      <c r="AY72" t="s">
        <v>2</v>
      </c>
      <c r="AZ72" t="s">
        <v>2</v>
      </c>
      <c r="BA72" t="s">
        <v>2</v>
      </c>
      <c r="BB72" t="s">
        <v>2</v>
      </c>
      <c r="BC72">
        <v>0</v>
      </c>
      <c r="BD72" t="s">
        <v>2</v>
      </c>
      <c r="BE72">
        <v>0</v>
      </c>
      <c r="BF72">
        <v>0</v>
      </c>
      <c r="BG72">
        <v>0</v>
      </c>
      <c r="BH72" t="s">
        <v>2</v>
      </c>
      <c r="BI72" t="s">
        <v>2</v>
      </c>
      <c r="BJ72">
        <v>8.9999999999999993E-3</v>
      </c>
      <c r="BK72">
        <v>0</v>
      </c>
      <c r="BL72" t="s">
        <v>2</v>
      </c>
      <c r="BM72">
        <v>0.02</v>
      </c>
      <c r="BN72" t="s">
        <v>2</v>
      </c>
      <c r="BO72" t="s">
        <v>2</v>
      </c>
      <c r="BP72" t="s">
        <v>2</v>
      </c>
      <c r="BQ72" t="s">
        <v>2</v>
      </c>
      <c r="BR72">
        <v>4.0000000000000001E-3</v>
      </c>
      <c r="BS72" t="s">
        <v>2</v>
      </c>
      <c r="BT72" t="s">
        <v>2</v>
      </c>
      <c r="BU72">
        <v>0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 t="s">
        <v>2</v>
      </c>
      <c r="CB72" t="s">
        <v>2</v>
      </c>
      <c r="CC72" t="s">
        <v>2</v>
      </c>
      <c r="CG72" s="9">
        <f t="shared" si="3"/>
        <v>0.13500000000000001</v>
      </c>
      <c r="CH72">
        <f>+BU$82</f>
        <v>0.29099999999999998</v>
      </c>
      <c r="CI72" s="10">
        <f t="shared" si="4"/>
        <v>-0.53610701101409275</v>
      </c>
      <c r="CJ72" s="7">
        <f t="shared" si="5"/>
        <v>-0.86966623150499389</v>
      </c>
    </row>
    <row r="73" spans="2:88">
      <c r="B73" t="s">
        <v>88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>
        <v>0</v>
      </c>
      <c r="X73" t="s">
        <v>2</v>
      </c>
      <c r="Y73" t="s">
        <v>2</v>
      </c>
      <c r="Z73" t="s">
        <v>2</v>
      </c>
      <c r="AA73">
        <v>0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2</v>
      </c>
      <c r="AM73">
        <v>4.0000000000000001E-3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 t="s">
        <v>2</v>
      </c>
      <c r="BD73">
        <v>4.7E-2</v>
      </c>
      <c r="BE73" t="s">
        <v>2</v>
      </c>
      <c r="BF73" t="s">
        <v>2</v>
      </c>
      <c r="BG73" t="s">
        <v>2</v>
      </c>
      <c r="BH73">
        <v>0.02</v>
      </c>
      <c r="BI73" t="s">
        <v>2</v>
      </c>
      <c r="BJ73" t="s">
        <v>2</v>
      </c>
      <c r="BK73" t="s">
        <v>2</v>
      </c>
      <c r="BL73" t="s">
        <v>2</v>
      </c>
      <c r="BM73" t="s">
        <v>2</v>
      </c>
      <c r="BN73">
        <v>2.5000000000000001E-2</v>
      </c>
      <c r="BO73" t="s">
        <v>2</v>
      </c>
      <c r="BP73" t="s">
        <v>2</v>
      </c>
      <c r="BQ73" t="s">
        <v>2</v>
      </c>
      <c r="BR73" t="s">
        <v>2</v>
      </c>
      <c r="BS73" t="s">
        <v>2</v>
      </c>
      <c r="BT73">
        <v>0.47699999999999998</v>
      </c>
      <c r="BU73" t="s">
        <v>2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>
        <v>0.35499999999999998</v>
      </c>
      <c r="CB73" t="s">
        <v>2</v>
      </c>
      <c r="CC73" t="s">
        <v>2</v>
      </c>
      <c r="CG73" s="9">
        <f t="shared" si="3"/>
        <v>0.92799999999999994</v>
      </c>
      <c r="CH73">
        <f>+BV$82</f>
        <v>0</v>
      </c>
      <c r="CI73" s="10"/>
      <c r="CJ73" s="7"/>
    </row>
    <row r="74" spans="2:88">
      <c r="B74" t="s">
        <v>74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>
        <v>4.0000000000000001E-3</v>
      </c>
      <c r="Q74" t="s">
        <v>2</v>
      </c>
      <c r="R74" t="s">
        <v>2</v>
      </c>
      <c r="S74" t="s">
        <v>2</v>
      </c>
      <c r="T74" t="s">
        <v>2</v>
      </c>
      <c r="U74">
        <v>0</v>
      </c>
      <c r="V74" t="s">
        <v>2</v>
      </c>
      <c r="W74" t="s">
        <v>2</v>
      </c>
      <c r="X74" t="s">
        <v>2</v>
      </c>
      <c r="Y74">
        <v>2.3E-2</v>
      </c>
      <c r="Z74" t="s">
        <v>2</v>
      </c>
      <c r="AA74" t="s">
        <v>2</v>
      </c>
      <c r="AB74">
        <v>0</v>
      </c>
      <c r="AC74" t="s">
        <v>2</v>
      </c>
      <c r="AD74" t="s">
        <v>2</v>
      </c>
      <c r="AE74" t="s">
        <v>2</v>
      </c>
      <c r="AF74" t="s">
        <v>2</v>
      </c>
      <c r="AG74" t="s">
        <v>2</v>
      </c>
      <c r="AH74">
        <v>1E-3</v>
      </c>
      <c r="AI74" t="s">
        <v>2</v>
      </c>
      <c r="AJ74" t="s">
        <v>2</v>
      </c>
      <c r="AK74" t="s">
        <v>2</v>
      </c>
      <c r="AL74" t="s">
        <v>2</v>
      </c>
      <c r="AM74">
        <v>1E-3</v>
      </c>
      <c r="AN74">
        <v>1E-3</v>
      </c>
      <c r="AO74" t="s">
        <v>2</v>
      </c>
      <c r="AP74" t="s">
        <v>2</v>
      </c>
      <c r="AQ74" t="s">
        <v>2</v>
      </c>
      <c r="AR74" t="s">
        <v>2</v>
      </c>
      <c r="AS74" t="s">
        <v>2</v>
      </c>
      <c r="AT74">
        <v>7.8E-2</v>
      </c>
      <c r="AU74">
        <v>1E-3</v>
      </c>
      <c r="AV74" t="s">
        <v>2</v>
      </c>
      <c r="AW74">
        <v>2.5999999999999999E-2</v>
      </c>
      <c r="AX74">
        <v>5.0000000000000001E-3</v>
      </c>
      <c r="AY74">
        <v>1.4E-2</v>
      </c>
      <c r="AZ74">
        <v>0</v>
      </c>
      <c r="BA74">
        <v>0</v>
      </c>
      <c r="BB74">
        <v>1.6E-2</v>
      </c>
      <c r="BC74" t="s">
        <v>2</v>
      </c>
      <c r="BD74">
        <v>0.17100000000000001</v>
      </c>
      <c r="BE74" t="s">
        <v>2</v>
      </c>
      <c r="BF74" t="s">
        <v>2</v>
      </c>
      <c r="BG74" t="s">
        <v>2</v>
      </c>
      <c r="BH74">
        <v>1E-3</v>
      </c>
      <c r="BI74" t="s">
        <v>2</v>
      </c>
      <c r="BJ74" t="s">
        <v>2</v>
      </c>
      <c r="BK74" t="s">
        <v>2</v>
      </c>
      <c r="BL74" t="s">
        <v>2</v>
      </c>
      <c r="BM74" t="s">
        <v>2</v>
      </c>
      <c r="BN74">
        <v>7.3999999999999996E-2</v>
      </c>
      <c r="BO74">
        <v>0.16600000000000001</v>
      </c>
      <c r="BP74" t="s">
        <v>2</v>
      </c>
      <c r="BQ74">
        <v>3.5999999999999997E-2</v>
      </c>
      <c r="BR74" t="s">
        <v>2</v>
      </c>
      <c r="BS74">
        <v>5.6000000000000001E-2</v>
      </c>
      <c r="BT74" t="s">
        <v>2</v>
      </c>
      <c r="BU74" t="s">
        <v>2</v>
      </c>
      <c r="BV74" t="s">
        <v>2</v>
      </c>
      <c r="BW74" t="s">
        <v>2</v>
      </c>
      <c r="BX74" t="s">
        <v>2</v>
      </c>
      <c r="BY74" t="s">
        <v>2</v>
      </c>
      <c r="BZ74" t="s">
        <v>2</v>
      </c>
      <c r="CA74">
        <v>0.34799999999999998</v>
      </c>
      <c r="CB74" t="s">
        <v>2</v>
      </c>
      <c r="CC74" t="s">
        <v>2</v>
      </c>
      <c r="CG74" s="9">
        <f t="shared" si="3"/>
        <v>1.0220000000000002</v>
      </c>
      <c r="CH74">
        <f>+BW$82</f>
        <v>0</v>
      </c>
      <c r="CI74" s="10"/>
      <c r="CJ74" s="7"/>
    </row>
    <row r="75" spans="2:88">
      <c r="B75" t="s">
        <v>89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>
        <v>0.223</v>
      </c>
      <c r="AH75" t="s">
        <v>2</v>
      </c>
      <c r="AI75">
        <v>1.2999999999999999E-2</v>
      </c>
      <c r="AJ75" t="s">
        <v>2</v>
      </c>
      <c r="AK75" t="s">
        <v>2</v>
      </c>
      <c r="AL75" t="s">
        <v>2</v>
      </c>
      <c r="AM75" t="s">
        <v>2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>
        <v>6.0999999999999999E-2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  <c r="BF75" t="s">
        <v>2</v>
      </c>
      <c r="BG75" t="s">
        <v>2</v>
      </c>
      <c r="BH75" t="s">
        <v>2</v>
      </c>
      <c r="BI75" t="s">
        <v>2</v>
      </c>
      <c r="BJ75">
        <v>0.74</v>
      </c>
      <c r="BK75" t="s">
        <v>2</v>
      </c>
      <c r="BL75" t="s">
        <v>2</v>
      </c>
      <c r="BM75" t="s">
        <v>2</v>
      </c>
      <c r="BN75" t="s">
        <v>2</v>
      </c>
      <c r="BO75" t="s">
        <v>2</v>
      </c>
      <c r="BP75" t="s">
        <v>2</v>
      </c>
      <c r="BQ75" t="s">
        <v>2</v>
      </c>
      <c r="BR75">
        <v>0.52900000000000003</v>
      </c>
      <c r="BS75" t="s">
        <v>2</v>
      </c>
      <c r="BT75" t="s">
        <v>2</v>
      </c>
      <c r="BU75">
        <v>0.28100000000000003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 t="s">
        <v>2</v>
      </c>
      <c r="CB75" t="s">
        <v>2</v>
      </c>
      <c r="CC75">
        <v>16.614999999999998</v>
      </c>
      <c r="CG75" s="9">
        <f t="shared" si="3"/>
        <v>18.462</v>
      </c>
      <c r="CH75">
        <f>+BX$82</f>
        <v>0</v>
      </c>
      <c r="CI75" s="10"/>
      <c r="CJ75" s="7"/>
    </row>
    <row r="76" spans="2:88">
      <c r="B76" t="s">
        <v>76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>
        <v>0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7.0000000000000007E-2</v>
      </c>
      <c r="AF76" t="s">
        <v>2</v>
      </c>
      <c r="AG76" t="s">
        <v>2</v>
      </c>
      <c r="AH76" t="s">
        <v>2</v>
      </c>
      <c r="AI76">
        <v>8.0000000000000002E-3</v>
      </c>
      <c r="AJ76" t="s">
        <v>2</v>
      </c>
      <c r="AK76">
        <v>5.8999999999999997E-2</v>
      </c>
      <c r="AL76" t="s">
        <v>2</v>
      </c>
      <c r="AM76" t="s">
        <v>2</v>
      </c>
      <c r="AN76" t="s">
        <v>2</v>
      </c>
      <c r="AO76" t="s">
        <v>2</v>
      </c>
      <c r="AP76" t="s">
        <v>2</v>
      </c>
      <c r="AQ76" t="s">
        <v>2</v>
      </c>
      <c r="AR76">
        <v>1E-3</v>
      </c>
      <c r="AS76" t="s">
        <v>2</v>
      </c>
      <c r="AT76">
        <v>8.6999999999999994E-2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t="s">
        <v>2</v>
      </c>
      <c r="BC76">
        <v>0.01</v>
      </c>
      <c r="BD76" t="s">
        <v>2</v>
      </c>
      <c r="BE76">
        <v>1.9E-2</v>
      </c>
      <c r="BF76">
        <v>1E-3</v>
      </c>
      <c r="BG76">
        <v>0</v>
      </c>
      <c r="BH76" t="s">
        <v>2</v>
      </c>
      <c r="BI76">
        <v>1.67</v>
      </c>
      <c r="BJ76" t="s">
        <v>2</v>
      </c>
      <c r="BK76">
        <v>7.4999999999999997E-2</v>
      </c>
      <c r="BL76">
        <v>2E-3</v>
      </c>
      <c r="BM76">
        <v>4.2519999999999998</v>
      </c>
      <c r="BN76" t="s">
        <v>2</v>
      </c>
      <c r="BO76" t="s">
        <v>2</v>
      </c>
      <c r="BP76">
        <v>2.1859999999999999</v>
      </c>
      <c r="BQ76" t="s">
        <v>2</v>
      </c>
      <c r="BR76">
        <v>0.80700000000000005</v>
      </c>
      <c r="BS76" t="s">
        <v>2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 t="s">
        <v>2</v>
      </c>
      <c r="CB76" t="s">
        <v>2</v>
      </c>
      <c r="CC76">
        <v>46.622999999999998</v>
      </c>
      <c r="CG76" s="9">
        <f t="shared" si="3"/>
        <v>55.87</v>
      </c>
      <c r="CH76">
        <f>+BY$82</f>
        <v>0</v>
      </c>
      <c r="CI76" s="10"/>
      <c r="CJ76" s="7"/>
    </row>
    <row r="77" spans="2:88">
      <c r="B77" t="s">
        <v>77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>
        <v>0.02</v>
      </c>
      <c r="AE77" t="s">
        <v>2</v>
      </c>
      <c r="AF77" t="s">
        <v>2</v>
      </c>
      <c r="AG77" t="s">
        <v>2</v>
      </c>
      <c r="AH77" t="s">
        <v>2</v>
      </c>
      <c r="AI77" t="s">
        <v>2</v>
      </c>
      <c r="AJ77">
        <v>6.0000000000000001E-3</v>
      </c>
      <c r="AK77">
        <v>0.13600000000000001</v>
      </c>
      <c r="AL77" t="s">
        <v>2</v>
      </c>
      <c r="AM77" t="s">
        <v>2</v>
      </c>
      <c r="AN77" t="s">
        <v>2</v>
      </c>
      <c r="AO77" t="s">
        <v>2</v>
      </c>
      <c r="AP77">
        <v>2.9000000000000001E-2</v>
      </c>
      <c r="AQ77">
        <v>0.107</v>
      </c>
      <c r="AR77">
        <v>1E-3</v>
      </c>
      <c r="AS77">
        <v>1.9E-2</v>
      </c>
      <c r="AT77">
        <v>0.11899999999999999</v>
      </c>
      <c r="AU77" t="s">
        <v>2</v>
      </c>
      <c r="AV77">
        <v>4.0000000000000001E-3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>
        <v>1.9E-2</v>
      </c>
      <c r="BD77" t="s">
        <v>2</v>
      </c>
      <c r="BE77">
        <v>6.8000000000000005E-2</v>
      </c>
      <c r="BF77">
        <v>3.0000000000000001E-3</v>
      </c>
      <c r="BG77">
        <v>2E-3</v>
      </c>
      <c r="BH77" t="s">
        <v>2</v>
      </c>
      <c r="BI77">
        <v>1.19</v>
      </c>
      <c r="BJ77">
        <v>5.1999999999999998E-2</v>
      </c>
      <c r="BK77">
        <v>5.8000000000000003E-2</v>
      </c>
      <c r="BL77">
        <v>4.0000000000000001E-3</v>
      </c>
      <c r="BM77">
        <v>5.68</v>
      </c>
      <c r="BN77" t="s">
        <v>2</v>
      </c>
      <c r="BO77" t="s">
        <v>2</v>
      </c>
      <c r="BP77">
        <v>1.5289999999999999</v>
      </c>
      <c r="BQ77" t="s">
        <v>2</v>
      </c>
      <c r="BR77">
        <v>0.40300000000000002</v>
      </c>
      <c r="BS77" t="s">
        <v>2</v>
      </c>
      <c r="BT77" t="s">
        <v>2</v>
      </c>
      <c r="BU77" t="s">
        <v>2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63.267000000000003</v>
      </c>
      <c r="CG77" s="9">
        <f t="shared" si="3"/>
        <v>72.716000000000008</v>
      </c>
      <c r="CH77">
        <f>+BZ$82</f>
        <v>0</v>
      </c>
      <c r="CI77" s="10"/>
      <c r="CJ77" s="7"/>
    </row>
    <row r="78" spans="2:88">
      <c r="B78" t="s">
        <v>78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>
        <v>0</v>
      </c>
      <c r="Q78" t="s">
        <v>2</v>
      </c>
      <c r="R78" t="s">
        <v>2</v>
      </c>
      <c r="S78" t="s">
        <v>2</v>
      </c>
      <c r="T78" t="s">
        <v>2</v>
      </c>
      <c r="U78">
        <v>0</v>
      </c>
      <c r="V78" t="s">
        <v>2</v>
      </c>
      <c r="W78">
        <v>0</v>
      </c>
      <c r="X78" t="s">
        <v>2</v>
      </c>
      <c r="Y78" t="s">
        <v>2</v>
      </c>
      <c r="Z78" t="s">
        <v>2</v>
      </c>
      <c r="AA78">
        <v>0</v>
      </c>
      <c r="AB78">
        <v>1E-3</v>
      </c>
      <c r="AC78" t="s">
        <v>2</v>
      </c>
      <c r="AD78" t="s">
        <v>2</v>
      </c>
      <c r="AE78" t="s">
        <v>2</v>
      </c>
      <c r="AF78">
        <v>6.0000000000000001E-3</v>
      </c>
      <c r="AG78" t="s">
        <v>2</v>
      </c>
      <c r="AH78">
        <v>1E-3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>
        <v>1E-3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>
        <v>3.0000000000000001E-3</v>
      </c>
      <c r="AV78" t="s">
        <v>2</v>
      </c>
      <c r="AW78">
        <v>2E-3</v>
      </c>
      <c r="AX78">
        <v>2E-3</v>
      </c>
      <c r="AY78">
        <v>6.0000000000000001E-3</v>
      </c>
      <c r="AZ78">
        <v>0</v>
      </c>
      <c r="BA78">
        <v>0</v>
      </c>
      <c r="BB78">
        <v>1.6E-2</v>
      </c>
      <c r="BC78" t="s">
        <v>2</v>
      </c>
      <c r="BD78">
        <v>0.153</v>
      </c>
      <c r="BE78" t="s">
        <v>2</v>
      </c>
      <c r="BF78" t="s">
        <v>2</v>
      </c>
      <c r="BG78" t="s">
        <v>2</v>
      </c>
      <c r="BH78">
        <v>3.0000000000000001E-3</v>
      </c>
      <c r="BI78" t="s">
        <v>2</v>
      </c>
      <c r="BJ78" t="s">
        <v>2</v>
      </c>
      <c r="BK78" t="s">
        <v>2</v>
      </c>
      <c r="BL78" t="s">
        <v>2</v>
      </c>
      <c r="BM78" t="s">
        <v>2</v>
      </c>
      <c r="BN78">
        <v>0.14499999999999999</v>
      </c>
      <c r="BO78">
        <v>6.7000000000000004E-2</v>
      </c>
      <c r="BP78" t="s">
        <v>2</v>
      </c>
      <c r="BQ78">
        <v>0.30199999999999999</v>
      </c>
      <c r="BR78" t="s">
        <v>2</v>
      </c>
      <c r="BS78">
        <v>0.79300000000000004</v>
      </c>
      <c r="BT78">
        <v>2.5000000000000001E-2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0.30299999999999999</v>
      </c>
      <c r="CG78" s="9">
        <f t="shared" si="3"/>
        <v>1.8289999999999997</v>
      </c>
      <c r="CH78">
        <f>+CA$82</f>
        <v>1.829</v>
      </c>
      <c r="CI78" s="10">
        <f t="shared" si="4"/>
        <v>0.26221370547641687</v>
      </c>
      <c r="CJ78" s="7">
        <f t="shared" si="5"/>
        <v>0.26221370547641681</v>
      </c>
    </row>
    <row r="79" spans="2:88">
      <c r="B79" t="s">
        <v>79</v>
      </c>
      <c r="C79">
        <v>0</v>
      </c>
      <c r="D79">
        <v>0</v>
      </c>
      <c r="E79">
        <v>8.9999999999999993E-3</v>
      </c>
      <c r="F79" t="s">
        <v>2</v>
      </c>
      <c r="G79">
        <v>0.01</v>
      </c>
      <c r="H79">
        <v>2E-3</v>
      </c>
      <c r="I79">
        <v>6.0000000000000001E-3</v>
      </c>
      <c r="J79" t="s">
        <v>2</v>
      </c>
      <c r="K79">
        <v>7.0000000000000001E-3</v>
      </c>
      <c r="L79" t="s">
        <v>2</v>
      </c>
      <c r="M79">
        <v>0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>
        <v>2E-3</v>
      </c>
      <c r="U79" t="s">
        <v>2</v>
      </c>
      <c r="V79" t="s">
        <v>2</v>
      </c>
      <c r="W79" t="s">
        <v>2</v>
      </c>
      <c r="X79">
        <v>3.0000000000000001E-3</v>
      </c>
      <c r="Y79" t="s">
        <v>2</v>
      </c>
      <c r="Z79" t="s">
        <v>2</v>
      </c>
      <c r="AA79" t="s">
        <v>2</v>
      </c>
      <c r="AB79" t="s">
        <v>2</v>
      </c>
      <c r="AC79">
        <v>8.9999999999999993E-3</v>
      </c>
      <c r="AD79" t="s">
        <v>2</v>
      </c>
      <c r="AE79" t="s">
        <v>2</v>
      </c>
      <c r="AF79" t="s">
        <v>2</v>
      </c>
      <c r="AG79">
        <v>3.0000000000000001E-3</v>
      </c>
      <c r="AH79" t="s">
        <v>2</v>
      </c>
      <c r="AI79">
        <v>0</v>
      </c>
      <c r="AJ79" t="s">
        <v>2</v>
      </c>
      <c r="AK79">
        <v>5.0000000000000001E-3</v>
      </c>
      <c r="AL79" t="s">
        <v>2</v>
      </c>
      <c r="AM79" t="s">
        <v>2</v>
      </c>
      <c r="AN79" t="s">
        <v>2</v>
      </c>
      <c r="AO79" t="s">
        <v>2</v>
      </c>
      <c r="AP79" t="s">
        <v>2</v>
      </c>
      <c r="AQ79">
        <v>2E-3</v>
      </c>
      <c r="AR79" t="s">
        <v>2</v>
      </c>
      <c r="AS79">
        <v>4.0000000000000001E-3</v>
      </c>
      <c r="AT79">
        <v>4.0000000000000001E-3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 t="s">
        <v>2</v>
      </c>
      <c r="BD79" t="s">
        <v>2</v>
      </c>
      <c r="BE79" t="s">
        <v>2</v>
      </c>
      <c r="BF79" t="s">
        <v>2</v>
      </c>
      <c r="BG79" t="s">
        <v>2</v>
      </c>
      <c r="BH79" t="s">
        <v>2</v>
      </c>
      <c r="BI79" t="s">
        <v>2</v>
      </c>
      <c r="BJ79" t="s">
        <v>2</v>
      </c>
      <c r="BK79" t="s">
        <v>2</v>
      </c>
      <c r="BL79" t="s">
        <v>2</v>
      </c>
      <c r="BM79" t="s">
        <v>2</v>
      </c>
      <c r="BN79" t="s">
        <v>2</v>
      </c>
      <c r="BO79" t="s">
        <v>2</v>
      </c>
      <c r="BP79" t="s">
        <v>2</v>
      </c>
      <c r="BQ79" t="s">
        <v>2</v>
      </c>
      <c r="BR79" t="s">
        <v>2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>
        <v>0.01</v>
      </c>
      <c r="CG79" s="9">
        <f t="shared" si="3"/>
        <v>7.5999999999999998E-2</v>
      </c>
      <c r="CH79">
        <f>+CB$82</f>
        <v>7.5999999999999998E-2</v>
      </c>
      <c r="CI79" s="10">
        <f t="shared" si="4"/>
        <v>-1.1191864077192086</v>
      </c>
      <c r="CJ79" s="7">
        <f t="shared" si="5"/>
        <v>-1.1191864077192086</v>
      </c>
    </row>
    <row r="80" spans="2:88">
      <c r="B80" t="s">
        <v>80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>
        <v>4.0000000000000001E-3</v>
      </c>
      <c r="I80">
        <v>7.0000000000000001E-3</v>
      </c>
      <c r="J80" t="s">
        <v>2</v>
      </c>
      <c r="K80">
        <v>2.1999999999999999E-2</v>
      </c>
      <c r="L80" t="s">
        <v>2</v>
      </c>
      <c r="M80">
        <v>1E-3</v>
      </c>
      <c r="N80" t="s">
        <v>2</v>
      </c>
      <c r="O80" t="s">
        <v>2</v>
      </c>
      <c r="P80" t="s">
        <v>2</v>
      </c>
      <c r="Q80">
        <v>4.0000000000000001E-3</v>
      </c>
      <c r="R80" t="s">
        <v>2</v>
      </c>
      <c r="S80">
        <v>0.04</v>
      </c>
      <c r="T80">
        <v>1E-3</v>
      </c>
      <c r="U80" t="s">
        <v>2</v>
      </c>
      <c r="V80">
        <v>2.1999999999999999E-2</v>
      </c>
      <c r="W80" t="s">
        <v>2</v>
      </c>
      <c r="X80">
        <v>3.0000000000000001E-3</v>
      </c>
      <c r="Y80" t="s">
        <v>2</v>
      </c>
      <c r="Z80" t="s">
        <v>2</v>
      </c>
      <c r="AA80" t="s">
        <v>2</v>
      </c>
      <c r="AB80" t="s">
        <v>2</v>
      </c>
      <c r="AC80">
        <v>6.7000000000000004E-2</v>
      </c>
      <c r="AD80">
        <v>7.0000000000000001E-3</v>
      </c>
      <c r="AE80">
        <v>1.0999999999999999E-2</v>
      </c>
      <c r="AF80" t="s">
        <v>2</v>
      </c>
      <c r="AG80">
        <v>0.106</v>
      </c>
      <c r="AH80" t="s">
        <v>2</v>
      </c>
      <c r="AI80">
        <v>1E-3</v>
      </c>
      <c r="AJ80">
        <v>1E-3</v>
      </c>
      <c r="AK80">
        <v>1.4999999999999999E-2</v>
      </c>
      <c r="AL80">
        <v>2E-3</v>
      </c>
      <c r="AM80" t="s">
        <v>2</v>
      </c>
      <c r="AN80" t="s">
        <v>2</v>
      </c>
      <c r="AO80">
        <v>1.2E-2</v>
      </c>
      <c r="AP80">
        <v>0.184</v>
      </c>
      <c r="AQ80">
        <v>5.0999999999999997E-2</v>
      </c>
      <c r="AR80">
        <v>3.0000000000000001E-3</v>
      </c>
      <c r="AS80">
        <v>0.17</v>
      </c>
      <c r="AT80" t="s">
        <v>2</v>
      </c>
      <c r="AU80" t="s">
        <v>2</v>
      </c>
      <c r="AV80">
        <v>3.0000000000000001E-3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>
        <v>1E-3</v>
      </c>
      <c r="BD80" t="s">
        <v>2</v>
      </c>
      <c r="BE80">
        <v>0.11700000000000001</v>
      </c>
      <c r="BF80">
        <v>2E-3</v>
      </c>
      <c r="BG80">
        <v>1E-3</v>
      </c>
      <c r="BH80" t="s">
        <v>2</v>
      </c>
      <c r="BI80">
        <v>1.9E-2</v>
      </c>
      <c r="BJ80">
        <v>7.5999999999999998E-2</v>
      </c>
      <c r="BK80">
        <v>0.01</v>
      </c>
      <c r="BL80" t="s">
        <v>2</v>
      </c>
      <c r="BM80">
        <v>7.3940000000000001</v>
      </c>
      <c r="BN80" t="s">
        <v>2</v>
      </c>
      <c r="BO80" t="s">
        <v>2</v>
      </c>
      <c r="BP80">
        <v>15.010999999999999</v>
      </c>
      <c r="BQ80" t="s">
        <v>2</v>
      </c>
      <c r="BR80">
        <v>0.436</v>
      </c>
      <c r="BS80" t="s">
        <v>2</v>
      </c>
      <c r="BT80" t="s">
        <v>2</v>
      </c>
      <c r="BU80">
        <v>0.01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 t="s">
        <v>2</v>
      </c>
      <c r="CG80" s="9">
        <f t="shared" si="3"/>
        <v>23.814</v>
      </c>
      <c r="CH80">
        <f>+CC$82</f>
        <v>141.37899999999999</v>
      </c>
      <c r="CI80" s="10">
        <f t="shared" si="4"/>
        <v>2.1503849054903825</v>
      </c>
      <c r="CJ80" s="7">
        <f t="shared" si="5"/>
        <v>1.376832349290807</v>
      </c>
    </row>
    <row r="81" spans="2:88">
      <c r="B81" t="s">
        <v>81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>
        <v>0</v>
      </c>
      <c r="CB81">
        <v>0</v>
      </c>
      <c r="CC81">
        <v>0</v>
      </c>
      <c r="CG81" s="9">
        <f t="shared" si="3"/>
        <v>0</v>
      </c>
      <c r="CH81">
        <f>+CD$82</f>
        <v>0</v>
      </c>
      <c r="CI81" s="10"/>
      <c r="CJ81" s="7"/>
    </row>
    <row r="82" spans="2:88">
      <c r="B82" t="s">
        <v>82</v>
      </c>
      <c r="C82">
        <v>0.185</v>
      </c>
      <c r="D82">
        <v>3.0000000000000001E-3</v>
      </c>
      <c r="E82">
        <v>0.191</v>
      </c>
      <c r="F82">
        <v>7.0000000000000001E-3</v>
      </c>
      <c r="G82">
        <v>4.8000000000000001E-2</v>
      </c>
      <c r="H82">
        <v>0.20899999999999999</v>
      </c>
      <c r="I82">
        <v>0.129</v>
      </c>
      <c r="J82">
        <v>5.0000000000000001E-3</v>
      </c>
      <c r="K82">
        <v>0.30399999999999999</v>
      </c>
      <c r="L82">
        <v>1.4E-2</v>
      </c>
      <c r="M82">
        <v>3.7999999999999999E-2</v>
      </c>
      <c r="N82">
        <v>0</v>
      </c>
      <c r="O82">
        <v>0.26400000000000001</v>
      </c>
      <c r="P82">
        <v>2.7E-2</v>
      </c>
      <c r="Q82">
        <v>0.52600000000000002</v>
      </c>
      <c r="R82">
        <v>1.2999999999999999E-2</v>
      </c>
      <c r="S82">
        <v>0.214</v>
      </c>
      <c r="T82">
        <v>2.4E-2</v>
      </c>
      <c r="U82">
        <v>1E-3</v>
      </c>
      <c r="V82">
        <v>0.106</v>
      </c>
      <c r="W82">
        <v>0</v>
      </c>
      <c r="X82">
        <v>4.8000000000000001E-2</v>
      </c>
      <c r="Y82">
        <v>0.153</v>
      </c>
      <c r="Z82">
        <v>0.12</v>
      </c>
      <c r="AA82">
        <v>1E-3</v>
      </c>
      <c r="AB82">
        <v>1.0999999999999999E-2</v>
      </c>
      <c r="AC82">
        <v>0.32500000000000001</v>
      </c>
      <c r="AD82">
        <v>0.108</v>
      </c>
      <c r="AE82">
        <v>0.187</v>
      </c>
      <c r="AF82">
        <v>0.06</v>
      </c>
      <c r="AG82">
        <v>0.55400000000000005</v>
      </c>
      <c r="AH82">
        <v>5.0000000000000001E-3</v>
      </c>
      <c r="AI82">
        <v>0.04</v>
      </c>
      <c r="AJ82">
        <v>1.4999999999999999E-2</v>
      </c>
      <c r="AK82">
        <v>0.29799999999999999</v>
      </c>
      <c r="AL82">
        <v>6.0000000000000001E-3</v>
      </c>
      <c r="AM82">
        <v>1.2E-2</v>
      </c>
      <c r="AN82">
        <v>1.7000000000000001E-2</v>
      </c>
      <c r="AO82">
        <v>3.7999999999999999E-2</v>
      </c>
      <c r="AP82">
        <v>0.65500000000000003</v>
      </c>
      <c r="AQ82">
        <v>0.28399999999999997</v>
      </c>
      <c r="AR82">
        <v>8.9999999999999993E-3</v>
      </c>
      <c r="AS82">
        <v>0.32100000000000001</v>
      </c>
      <c r="AT82">
        <v>0.36799999999999999</v>
      </c>
      <c r="AU82">
        <v>7.0000000000000001E-3</v>
      </c>
      <c r="AV82">
        <v>7.0999999999999994E-2</v>
      </c>
      <c r="AW82">
        <v>3.6999999999999998E-2</v>
      </c>
      <c r="AX82">
        <v>0.01</v>
      </c>
      <c r="AY82">
        <v>4.8000000000000001E-2</v>
      </c>
      <c r="AZ82">
        <v>0</v>
      </c>
      <c r="BA82">
        <v>0</v>
      </c>
      <c r="BB82">
        <v>4.2000000000000003E-2</v>
      </c>
      <c r="BC82">
        <v>3.1E-2</v>
      </c>
      <c r="BD82">
        <v>0.52300000000000002</v>
      </c>
      <c r="BE82">
        <v>0.249</v>
      </c>
      <c r="BF82">
        <v>7.0000000000000001E-3</v>
      </c>
      <c r="BG82">
        <v>4.0000000000000001E-3</v>
      </c>
      <c r="BH82">
        <v>2.9000000000000001E-2</v>
      </c>
      <c r="BI82">
        <v>3.1120000000000001</v>
      </c>
      <c r="BJ82">
        <v>0.88100000000000001</v>
      </c>
      <c r="BK82">
        <v>0.16</v>
      </c>
      <c r="BL82">
        <v>6.0000000000000001E-3</v>
      </c>
      <c r="BM82">
        <v>17.542000000000002</v>
      </c>
      <c r="BN82">
        <v>0.27800000000000002</v>
      </c>
      <c r="BO82">
        <v>0.245</v>
      </c>
      <c r="BP82">
        <v>21.763999999999999</v>
      </c>
      <c r="BQ82">
        <v>0.36</v>
      </c>
      <c r="BR82">
        <v>2.1779999999999999</v>
      </c>
      <c r="BS82">
        <v>0.875</v>
      </c>
      <c r="BT82">
        <v>0.51400000000000001</v>
      </c>
      <c r="BU82">
        <v>0.29099999999999998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1.829</v>
      </c>
      <c r="CB82">
        <v>7.5999999999999998E-2</v>
      </c>
      <c r="CC82">
        <v>141.37899999999999</v>
      </c>
      <c r="CG82" s="9">
        <f t="shared" si="3"/>
        <v>198.49099999999999</v>
      </c>
      <c r="CH82">
        <f>+CE$82</f>
        <v>0</v>
      </c>
      <c r="CI82" s="10"/>
      <c r="CJ82" s="7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J82"/>
  <sheetViews>
    <sheetView topLeftCell="BW1" workbookViewId="0">
      <selection activeCell="CP49" sqref="CP49"/>
    </sheetView>
  </sheetViews>
  <sheetFormatPr baseColWidth="10" defaultRowHeight="15" x14ac:dyDescent="0"/>
  <cols>
    <col min="87" max="87" width="11.5" bestFit="1" customWidth="1"/>
  </cols>
  <sheetData>
    <row r="1" spans="2:88">
      <c r="B1" t="s">
        <v>0</v>
      </c>
    </row>
    <row r="2" spans="2:88">
      <c r="B2" t="s">
        <v>1</v>
      </c>
      <c r="C2">
        <v>1E-3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>
        <v>4.3999999999999997E-2</v>
      </c>
      <c r="CG2" s="9">
        <f>+SUM(C2:CC2)</f>
        <v>4.4999999999999998E-2</v>
      </c>
      <c r="CH2">
        <f>+C82</f>
        <v>0.28299999999999997</v>
      </c>
      <c r="CI2" s="10">
        <f>+LOG(CH2)</f>
        <v>-0.54821356447570979</v>
      </c>
      <c r="CJ2" s="7">
        <f>+LOG(CG2)</f>
        <v>-1.3467874862246563</v>
      </c>
    </row>
    <row r="3" spans="2:88">
      <c r="B3" t="s">
        <v>3</v>
      </c>
      <c r="C3">
        <v>0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>
        <v>0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0</v>
      </c>
      <c r="CG3" s="9">
        <f t="shared" ref="CG3:CG66" si="0">+SUM(C3:CC3)</f>
        <v>0</v>
      </c>
      <c r="CH3">
        <f>+D$82</f>
        <v>1.7000000000000001E-2</v>
      </c>
      <c r="CI3" s="10"/>
      <c r="CJ3" s="7"/>
    </row>
    <row r="4" spans="2:88">
      <c r="B4" t="s">
        <v>4</v>
      </c>
      <c r="C4">
        <v>0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0.25600000000000001</v>
      </c>
      <c r="CG4" s="9">
        <f t="shared" si="0"/>
        <v>0.25600000000000001</v>
      </c>
      <c r="CH4">
        <f>+E$82</f>
        <v>1.278</v>
      </c>
      <c r="CI4" s="10">
        <f t="shared" ref="CI4:CI66" si="1">+LOG(CH4)</f>
        <v>0.10653085382238137</v>
      </c>
      <c r="CJ4" s="7">
        <f t="shared" ref="CJ4:CJ66" si="2">+LOG(CG4)</f>
        <v>-0.59176003468815042</v>
      </c>
    </row>
    <row r="5" spans="2:88">
      <c r="B5" t="s">
        <v>83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>
        <v>0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>
        <v>5.0000000000000001E-3</v>
      </c>
      <c r="CB5" t="s">
        <v>2</v>
      </c>
      <c r="CC5" t="s">
        <v>2</v>
      </c>
      <c r="CG5" s="9">
        <f t="shared" si="0"/>
        <v>5.0000000000000001E-3</v>
      </c>
      <c r="CH5">
        <f>+F$82</f>
        <v>2.9000000000000001E-2</v>
      </c>
      <c r="CI5" s="10">
        <f t="shared" si="1"/>
        <v>-1.5376020021010439</v>
      </c>
      <c r="CJ5" s="7">
        <f t="shared" si="2"/>
        <v>-2.3010299956639813</v>
      </c>
    </row>
    <row r="6" spans="2:88">
      <c r="B6" t="s">
        <v>6</v>
      </c>
      <c r="C6">
        <v>0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>
        <v>0.04</v>
      </c>
      <c r="CG6" s="9">
        <f t="shared" si="0"/>
        <v>0.04</v>
      </c>
      <c r="CH6">
        <f>+G$82</f>
        <v>0.19900000000000001</v>
      </c>
      <c r="CI6" s="10">
        <f t="shared" si="1"/>
        <v>-0.70114692359029329</v>
      </c>
      <c r="CJ6" s="7">
        <f t="shared" si="2"/>
        <v>-1.3979400086720375</v>
      </c>
    </row>
    <row r="7" spans="2:88">
      <c r="B7" t="s">
        <v>7</v>
      </c>
      <c r="C7">
        <v>1.0999999999999999E-2</v>
      </c>
      <c r="D7">
        <v>0</v>
      </c>
      <c r="E7">
        <v>1.0999999999999999E-2</v>
      </c>
      <c r="F7" t="s">
        <v>2</v>
      </c>
      <c r="G7">
        <v>2E-3</v>
      </c>
      <c r="H7">
        <v>2E-3</v>
      </c>
      <c r="I7" t="s">
        <v>2</v>
      </c>
      <c r="J7" t="s">
        <v>2</v>
      </c>
      <c r="K7">
        <v>2.1999999999999999E-2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>
        <v>1.7999999999999999E-2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>
        <v>3.5000000000000003E-2</v>
      </c>
      <c r="AH7" t="s">
        <v>2</v>
      </c>
      <c r="AI7" t="s">
        <v>2</v>
      </c>
      <c r="AJ7" t="s">
        <v>2</v>
      </c>
      <c r="AK7">
        <v>4.0000000000000001E-3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3.6999999999999998E-2</v>
      </c>
      <c r="CG7" s="9">
        <f t="shared" si="0"/>
        <v>0.14200000000000002</v>
      </c>
      <c r="CH7">
        <f>+H$82</f>
        <v>3.08</v>
      </c>
      <c r="CI7" s="10">
        <f t="shared" si="1"/>
        <v>0.48855071650044429</v>
      </c>
      <c r="CJ7" s="7">
        <f t="shared" si="2"/>
        <v>-0.8477116556169435</v>
      </c>
    </row>
    <row r="8" spans="2:88">
      <c r="B8" t="s">
        <v>8</v>
      </c>
      <c r="C8">
        <v>5.0000000000000001E-3</v>
      </c>
      <c r="D8" t="s">
        <v>2</v>
      </c>
      <c r="E8" t="s">
        <v>2</v>
      </c>
      <c r="F8" t="s">
        <v>2</v>
      </c>
      <c r="G8">
        <v>3.0000000000000001E-3</v>
      </c>
      <c r="H8" t="s">
        <v>2</v>
      </c>
      <c r="I8" t="s">
        <v>2</v>
      </c>
      <c r="J8" t="s">
        <v>2</v>
      </c>
      <c r="K8">
        <v>1E-3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1E-3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4.5999999999999999E-2</v>
      </c>
      <c r="CG8" s="9">
        <f t="shared" si="0"/>
        <v>5.6000000000000001E-2</v>
      </c>
      <c r="CH8">
        <f>+I$82</f>
        <v>0.38500000000000001</v>
      </c>
      <c r="CI8" s="10">
        <f t="shared" si="1"/>
        <v>-0.4145392704914993</v>
      </c>
      <c r="CJ8" s="7">
        <f t="shared" si="2"/>
        <v>-1.2518119729937995</v>
      </c>
    </row>
    <row r="9" spans="2:88">
      <c r="B9" t="s">
        <v>9</v>
      </c>
      <c r="C9" t="s">
        <v>2</v>
      </c>
      <c r="D9" t="s">
        <v>2</v>
      </c>
      <c r="E9" t="s">
        <v>2</v>
      </c>
      <c r="F9">
        <v>0</v>
      </c>
      <c r="G9">
        <v>0</v>
      </c>
      <c r="H9" t="s">
        <v>2</v>
      </c>
      <c r="I9" t="s">
        <v>2</v>
      </c>
      <c r="J9" t="s">
        <v>2</v>
      </c>
      <c r="K9" t="s">
        <v>2</v>
      </c>
      <c r="L9">
        <v>0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>
        <v>4.0000000000000001E-3</v>
      </c>
      <c r="CB9" t="s">
        <v>2</v>
      </c>
      <c r="CC9" t="s">
        <v>2</v>
      </c>
      <c r="CG9" s="9">
        <f t="shared" si="0"/>
        <v>4.0000000000000001E-3</v>
      </c>
      <c r="CH9">
        <f>+J$82</f>
        <v>0.03</v>
      </c>
      <c r="CI9" s="10">
        <f t="shared" si="1"/>
        <v>-1.5228787452803376</v>
      </c>
      <c r="CJ9" s="7">
        <f t="shared" si="2"/>
        <v>-2.3979400086720375</v>
      </c>
    </row>
    <row r="10" spans="2:88">
      <c r="B10" t="s">
        <v>84</v>
      </c>
      <c r="C10" t="s">
        <v>2</v>
      </c>
      <c r="D10" t="s">
        <v>2</v>
      </c>
      <c r="E10">
        <v>5.0000000000000001E-3</v>
      </c>
      <c r="F10" t="s">
        <v>2</v>
      </c>
      <c r="G10" t="s">
        <v>2</v>
      </c>
      <c r="H10">
        <v>1.2E-2</v>
      </c>
      <c r="I10" t="s">
        <v>2</v>
      </c>
      <c r="J10" t="s">
        <v>2</v>
      </c>
      <c r="K10">
        <v>3.0000000000000001E-3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>
        <v>2.5000000000000001E-2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>
        <v>5.1999999999999998E-2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>
        <v>0.70099999999999996</v>
      </c>
      <c r="CG10" s="9">
        <f t="shared" si="0"/>
        <v>0.79799999999999993</v>
      </c>
      <c r="CH10">
        <f>+K$82</f>
        <v>5.69</v>
      </c>
      <c r="CI10" s="10">
        <f t="shared" si="1"/>
        <v>0.75511226639507123</v>
      </c>
      <c r="CJ10" s="7">
        <f t="shared" si="2"/>
        <v>-9.7997108649270609E-2</v>
      </c>
    </row>
    <row r="11" spans="2:88">
      <c r="B11" t="s">
        <v>11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>
        <v>0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>
        <v>4.0000000000000001E-3</v>
      </c>
      <c r="CB11" t="s">
        <v>2</v>
      </c>
      <c r="CC11" t="s">
        <v>2</v>
      </c>
      <c r="CG11" s="9">
        <f t="shared" si="0"/>
        <v>4.0000000000000001E-3</v>
      </c>
      <c r="CH11">
        <f>+L$82</f>
        <v>0.121</v>
      </c>
      <c r="CI11" s="10">
        <f t="shared" si="1"/>
        <v>-0.91721462968354994</v>
      </c>
      <c r="CJ11" s="7">
        <f t="shared" si="2"/>
        <v>-2.3979400086720375</v>
      </c>
    </row>
    <row r="12" spans="2:88">
      <c r="B12" t="s">
        <v>12</v>
      </c>
      <c r="C12">
        <v>5.0000000000000001E-3</v>
      </c>
      <c r="D12" t="s">
        <v>2</v>
      </c>
      <c r="E12">
        <v>0</v>
      </c>
      <c r="F12" t="s">
        <v>2</v>
      </c>
      <c r="G12">
        <v>0</v>
      </c>
      <c r="H12">
        <v>1.6E-2</v>
      </c>
      <c r="I12">
        <v>2E-3</v>
      </c>
      <c r="J12" t="s">
        <v>2</v>
      </c>
      <c r="K12">
        <v>4.0000000000000001E-3</v>
      </c>
      <c r="L12" t="s">
        <v>2</v>
      </c>
      <c r="M12">
        <v>0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>
        <v>2.4E-2</v>
      </c>
      <c r="CG12" s="9">
        <f t="shared" si="0"/>
        <v>5.1000000000000004E-2</v>
      </c>
      <c r="CH12">
        <f>+M$82</f>
        <v>0.55500000000000005</v>
      </c>
      <c r="CI12" s="10">
        <f t="shared" si="1"/>
        <v>-0.25570701687732372</v>
      </c>
      <c r="CJ12" s="7">
        <f t="shared" si="2"/>
        <v>-1.2924298239020635</v>
      </c>
    </row>
    <row r="13" spans="2:88">
      <c r="B13" t="s">
        <v>13</v>
      </c>
      <c r="C13" t="s">
        <v>2</v>
      </c>
      <c r="D13" t="s">
        <v>2</v>
      </c>
      <c r="E13">
        <v>3.0000000000000001E-3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>
        <v>2E-3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>
        <v>8.0000000000000002E-3</v>
      </c>
      <c r="CB13" t="s">
        <v>2</v>
      </c>
      <c r="CC13" t="s">
        <v>2</v>
      </c>
      <c r="CG13" s="9">
        <f t="shared" si="0"/>
        <v>1.3000000000000001E-2</v>
      </c>
      <c r="CH13">
        <f>+N$82</f>
        <v>0.155</v>
      </c>
      <c r="CI13" s="10">
        <f t="shared" si="1"/>
        <v>-0.8096683018297085</v>
      </c>
      <c r="CJ13" s="7">
        <f t="shared" si="2"/>
        <v>-1.8860566476931633</v>
      </c>
    </row>
    <row r="14" spans="2:88">
      <c r="B14" t="s">
        <v>14</v>
      </c>
      <c r="C14" t="s">
        <v>2</v>
      </c>
      <c r="D14">
        <v>1E-3</v>
      </c>
      <c r="E14" t="s">
        <v>2</v>
      </c>
      <c r="F14" t="s">
        <v>2</v>
      </c>
      <c r="G14" t="s">
        <v>2</v>
      </c>
      <c r="H14" t="s">
        <v>2</v>
      </c>
      <c r="I14">
        <v>6.0000000000000001E-3</v>
      </c>
      <c r="J14" t="s">
        <v>2</v>
      </c>
      <c r="K14">
        <v>1.7999999999999999E-2</v>
      </c>
      <c r="L14" t="s">
        <v>2</v>
      </c>
      <c r="M14">
        <v>1.4E-2</v>
      </c>
      <c r="N14" t="s">
        <v>2</v>
      </c>
      <c r="O14">
        <v>4.0000000000000001E-3</v>
      </c>
      <c r="P14" t="s">
        <v>2</v>
      </c>
      <c r="Q14" t="s">
        <v>2</v>
      </c>
      <c r="R14" t="s">
        <v>2</v>
      </c>
      <c r="S14" t="s">
        <v>2</v>
      </c>
      <c r="T14">
        <v>3.0000000000000001E-3</v>
      </c>
      <c r="U14" t="s">
        <v>2</v>
      </c>
      <c r="V14">
        <v>2.1999999999999999E-2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 t="s">
        <v>2</v>
      </c>
      <c r="CB14" t="s">
        <v>2</v>
      </c>
      <c r="CC14">
        <v>0.14099999999999999</v>
      </c>
      <c r="CG14" s="9">
        <f t="shared" si="0"/>
        <v>0.20899999999999999</v>
      </c>
      <c r="CH14">
        <f>+O$82</f>
        <v>2.0110000000000001</v>
      </c>
      <c r="CI14" s="10">
        <f t="shared" si="1"/>
        <v>0.30341207059674197</v>
      </c>
      <c r="CJ14" s="7">
        <f t="shared" si="2"/>
        <v>-0.679853713888946</v>
      </c>
    </row>
    <row r="15" spans="2:88">
      <c r="B15" t="s">
        <v>15</v>
      </c>
      <c r="C15" t="s">
        <v>2</v>
      </c>
      <c r="D15" t="s">
        <v>2</v>
      </c>
      <c r="E15">
        <v>2E-3</v>
      </c>
      <c r="F15">
        <v>0</v>
      </c>
      <c r="G15">
        <v>0</v>
      </c>
      <c r="H15" t="s">
        <v>2</v>
      </c>
      <c r="I15" t="s">
        <v>2</v>
      </c>
      <c r="J15" t="s">
        <v>2</v>
      </c>
      <c r="K15" t="s">
        <v>2</v>
      </c>
      <c r="L15">
        <v>0</v>
      </c>
      <c r="M15" t="s">
        <v>2</v>
      </c>
      <c r="N15" t="s">
        <v>2</v>
      </c>
      <c r="O15" t="s">
        <v>2</v>
      </c>
      <c r="P15">
        <v>0</v>
      </c>
      <c r="Q15" t="s">
        <v>2</v>
      </c>
      <c r="R15" t="s">
        <v>2</v>
      </c>
      <c r="S15" t="s">
        <v>2</v>
      </c>
      <c r="T15" t="s">
        <v>2</v>
      </c>
      <c r="U15">
        <v>0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>
        <v>9.0999999999999998E-2</v>
      </c>
      <c r="CB15" t="s">
        <v>2</v>
      </c>
      <c r="CC15" t="s">
        <v>2</v>
      </c>
      <c r="CG15" s="9">
        <f t="shared" si="0"/>
        <v>9.2999999999999999E-2</v>
      </c>
      <c r="CH15">
        <f>+P$82</f>
        <v>0.60199999999999998</v>
      </c>
      <c r="CI15" s="10">
        <f t="shared" si="1"/>
        <v>-0.22040350874217546</v>
      </c>
      <c r="CJ15" s="7">
        <f t="shared" si="2"/>
        <v>-1.031517051446065</v>
      </c>
    </row>
    <row r="16" spans="2:88">
      <c r="B16" t="s">
        <v>16</v>
      </c>
      <c r="C16">
        <v>4.2000000000000003E-2</v>
      </c>
      <c r="D16" t="s">
        <v>2</v>
      </c>
      <c r="E16" t="s">
        <v>2</v>
      </c>
      <c r="F16" t="s">
        <v>2</v>
      </c>
      <c r="G16" t="s">
        <v>2</v>
      </c>
      <c r="H16">
        <v>0.13100000000000001</v>
      </c>
      <c r="I16" t="s">
        <v>2</v>
      </c>
      <c r="J16" t="s">
        <v>2</v>
      </c>
      <c r="K16" t="s">
        <v>2</v>
      </c>
      <c r="L16" t="s">
        <v>2</v>
      </c>
      <c r="M16">
        <v>2.9000000000000001E-2</v>
      </c>
      <c r="N16" t="s">
        <v>2</v>
      </c>
      <c r="O16">
        <v>3.3000000000000002E-2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 t="s">
        <v>2</v>
      </c>
      <c r="CB16" t="s">
        <v>2</v>
      </c>
      <c r="CC16" t="s">
        <v>2</v>
      </c>
      <c r="CG16" s="9">
        <f t="shared" si="0"/>
        <v>0.23500000000000001</v>
      </c>
      <c r="CH16">
        <f>+Q$82</f>
        <v>4.194</v>
      </c>
      <c r="CI16" s="10">
        <f t="shared" si="1"/>
        <v>0.62262842612932501</v>
      </c>
      <c r="CJ16" s="7">
        <f t="shared" si="2"/>
        <v>-0.62893213772826373</v>
      </c>
    </row>
    <row r="17" spans="2:88">
      <c r="B17" t="s">
        <v>17</v>
      </c>
      <c r="C17">
        <v>0</v>
      </c>
      <c r="D17">
        <v>0</v>
      </c>
      <c r="E17" t="s">
        <v>2</v>
      </c>
      <c r="F17" t="s">
        <v>2</v>
      </c>
      <c r="G17" t="s">
        <v>2</v>
      </c>
      <c r="H17">
        <v>1E-3</v>
      </c>
      <c r="I17">
        <v>0</v>
      </c>
      <c r="J17" t="s">
        <v>2</v>
      </c>
      <c r="K17">
        <v>4.0000000000000001E-3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>
        <v>1E-3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>
        <v>0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0.124</v>
      </c>
      <c r="CG17" s="9">
        <f t="shared" si="0"/>
        <v>0.13</v>
      </c>
      <c r="CH17">
        <f>+R$82</f>
        <v>1.085</v>
      </c>
      <c r="CI17" s="10">
        <f t="shared" si="1"/>
        <v>3.5429738184548303E-2</v>
      </c>
      <c r="CJ17" s="7">
        <f t="shared" si="2"/>
        <v>-0.88605664769316317</v>
      </c>
    </row>
    <row r="18" spans="2:88">
      <c r="B18" t="s">
        <v>18</v>
      </c>
      <c r="C18">
        <v>3.7999999999999999E-2</v>
      </c>
      <c r="D18">
        <v>3.0000000000000001E-3</v>
      </c>
      <c r="E18">
        <v>0.16800000000000001</v>
      </c>
      <c r="F18" t="s">
        <v>2</v>
      </c>
      <c r="G18" t="s">
        <v>2</v>
      </c>
      <c r="H18">
        <v>0.17399999999999999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>
        <v>0.154</v>
      </c>
      <c r="T18">
        <v>2.1000000000000001E-2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>
        <v>0.35499999999999998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3.2040000000000002</v>
      </c>
      <c r="CG18" s="9">
        <f t="shared" si="0"/>
        <v>4.117</v>
      </c>
      <c r="CH18">
        <f>+S$82</f>
        <v>20.654</v>
      </c>
      <c r="CI18" s="10">
        <f t="shared" si="1"/>
        <v>1.3150041726848973</v>
      </c>
      <c r="CJ18" s="7">
        <f t="shared" si="2"/>
        <v>0.61458086699748604</v>
      </c>
    </row>
    <row r="19" spans="2:88">
      <c r="B19" t="s">
        <v>19</v>
      </c>
      <c r="C19" t="s">
        <v>2</v>
      </c>
      <c r="D19" t="s">
        <v>2</v>
      </c>
      <c r="E19">
        <v>3.0000000000000001E-3</v>
      </c>
      <c r="F19" t="s">
        <v>2</v>
      </c>
      <c r="G19">
        <v>1E-3</v>
      </c>
      <c r="H19" t="s">
        <v>2</v>
      </c>
      <c r="I19">
        <v>4.0000000000000001E-3</v>
      </c>
      <c r="J19" t="s">
        <v>2</v>
      </c>
      <c r="K19">
        <v>2E-3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>
        <v>4.0000000000000001E-3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>
        <v>1E-3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2.8000000000000001E-2</v>
      </c>
      <c r="CG19" s="9">
        <f t="shared" si="0"/>
        <v>4.2999999999999997E-2</v>
      </c>
      <c r="CH19">
        <f>+T$82</f>
        <v>0.47799999999999998</v>
      </c>
      <c r="CI19" s="10">
        <f t="shared" si="1"/>
        <v>-0.32057210338788111</v>
      </c>
      <c r="CJ19" s="7">
        <f t="shared" si="2"/>
        <v>-1.3665315444204136</v>
      </c>
    </row>
    <row r="20" spans="2:88">
      <c r="B20" t="s">
        <v>20</v>
      </c>
      <c r="C20" t="s">
        <v>2</v>
      </c>
      <c r="D20" t="s">
        <v>2</v>
      </c>
      <c r="E20">
        <v>0</v>
      </c>
      <c r="F20" t="s">
        <v>2</v>
      </c>
      <c r="G20">
        <v>0</v>
      </c>
      <c r="H20" t="s">
        <v>2</v>
      </c>
      <c r="I20" t="s">
        <v>2</v>
      </c>
      <c r="J20">
        <v>0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>
        <v>1E-3</v>
      </c>
      <c r="CB20" t="s">
        <v>2</v>
      </c>
      <c r="CC20" t="s">
        <v>2</v>
      </c>
      <c r="CG20" s="9">
        <f t="shared" si="0"/>
        <v>1E-3</v>
      </c>
      <c r="CH20">
        <f>+U$82</f>
        <v>1.0999999999999999E-2</v>
      </c>
      <c r="CI20" s="10">
        <f t="shared" si="1"/>
        <v>-1.9586073148417751</v>
      </c>
      <c r="CJ20" s="7">
        <f t="shared" si="2"/>
        <v>-3</v>
      </c>
    </row>
    <row r="21" spans="2:88">
      <c r="B21" t="s">
        <v>21</v>
      </c>
      <c r="C21" t="s">
        <v>2</v>
      </c>
      <c r="D21" t="s">
        <v>2</v>
      </c>
      <c r="E21">
        <v>6.3E-2</v>
      </c>
      <c r="F21" t="s">
        <v>2</v>
      </c>
      <c r="G21">
        <v>1E-3</v>
      </c>
      <c r="H21" t="s">
        <v>2</v>
      </c>
      <c r="I21" t="s">
        <v>2</v>
      </c>
      <c r="J21" t="s">
        <v>2</v>
      </c>
      <c r="K21">
        <v>4.2000000000000003E-2</v>
      </c>
      <c r="L21" t="s">
        <v>2</v>
      </c>
      <c r="M21">
        <v>5.0000000000000001E-3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>
        <v>0.16400000000000001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>
        <v>6.4000000000000001E-2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 t="s">
        <v>2</v>
      </c>
      <c r="CB21" t="s">
        <v>2</v>
      </c>
      <c r="CC21">
        <v>0.31900000000000001</v>
      </c>
      <c r="CG21" s="9">
        <f t="shared" si="0"/>
        <v>0.65800000000000003</v>
      </c>
      <c r="CH21">
        <f>+V$82</f>
        <v>4.5250000000000004</v>
      </c>
      <c r="CI21" s="10">
        <f t="shared" si="1"/>
        <v>0.65561858354122216</v>
      </c>
      <c r="CJ21" s="7">
        <f t="shared" si="2"/>
        <v>-0.18177410638604449</v>
      </c>
    </row>
    <row r="22" spans="2:88">
      <c r="B22" t="s">
        <v>22</v>
      </c>
      <c r="C22" t="s">
        <v>2</v>
      </c>
      <c r="D22" t="s">
        <v>2</v>
      </c>
      <c r="E22">
        <v>0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>
        <v>0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>
        <v>1E-3</v>
      </c>
      <c r="CB22" t="s">
        <v>2</v>
      </c>
      <c r="CC22" t="s">
        <v>2</v>
      </c>
      <c r="CG22" s="9">
        <f t="shared" si="0"/>
        <v>1E-3</v>
      </c>
      <c r="CH22">
        <f>+W$82</f>
        <v>4.0000000000000001E-3</v>
      </c>
      <c r="CI22" s="10">
        <f t="shared" si="1"/>
        <v>-2.3979400086720375</v>
      </c>
      <c r="CJ22" s="7">
        <f t="shared" si="2"/>
        <v>-3</v>
      </c>
    </row>
    <row r="23" spans="2:88">
      <c r="B23" t="s">
        <v>23</v>
      </c>
      <c r="C23">
        <v>2E-3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>
        <v>1E-3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 t="s">
        <v>2</v>
      </c>
      <c r="CB23" t="s">
        <v>2</v>
      </c>
      <c r="CC23">
        <v>5.0999999999999997E-2</v>
      </c>
      <c r="CG23" s="9">
        <f t="shared" si="0"/>
        <v>5.3999999999999999E-2</v>
      </c>
      <c r="CH23">
        <f>+X$82</f>
        <v>0.433</v>
      </c>
      <c r="CI23" s="10">
        <f t="shared" si="1"/>
        <v>-0.36351210364663455</v>
      </c>
      <c r="CJ23" s="7">
        <f t="shared" si="2"/>
        <v>-1.2676062401770316</v>
      </c>
    </row>
    <row r="24" spans="2:88">
      <c r="B24" t="s">
        <v>24</v>
      </c>
      <c r="C24" t="s">
        <v>2</v>
      </c>
      <c r="D24" t="s">
        <v>2</v>
      </c>
      <c r="E24" t="s">
        <v>2</v>
      </c>
      <c r="F24">
        <v>1E-3</v>
      </c>
      <c r="G24" t="s">
        <v>2</v>
      </c>
      <c r="H24" t="s">
        <v>2</v>
      </c>
      <c r="I24" t="s">
        <v>2</v>
      </c>
      <c r="J24">
        <v>0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>
        <v>0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>
        <v>0.111</v>
      </c>
      <c r="CB24" t="s">
        <v>2</v>
      </c>
      <c r="CC24" t="s">
        <v>2</v>
      </c>
      <c r="CG24" s="9">
        <f t="shared" si="0"/>
        <v>0.112</v>
      </c>
      <c r="CH24">
        <f>+Y$82</f>
        <v>0.623</v>
      </c>
      <c r="CI24" s="10">
        <f t="shared" si="1"/>
        <v>-0.20551195334083039</v>
      </c>
      <c r="CJ24" s="7">
        <f t="shared" si="2"/>
        <v>-0.9507819773298184</v>
      </c>
    </row>
    <row r="25" spans="2:88">
      <c r="B25" t="s">
        <v>25</v>
      </c>
      <c r="C25" t="s">
        <v>2</v>
      </c>
      <c r="D25" t="s">
        <v>2</v>
      </c>
      <c r="E25">
        <v>0.02</v>
      </c>
      <c r="F25" t="s">
        <v>2</v>
      </c>
      <c r="G25" t="s">
        <v>2</v>
      </c>
      <c r="H25" t="s">
        <v>2</v>
      </c>
      <c r="I25" t="s">
        <v>2</v>
      </c>
      <c r="J25">
        <v>0</v>
      </c>
      <c r="K25" t="s">
        <v>2</v>
      </c>
      <c r="L25" t="s">
        <v>2</v>
      </c>
      <c r="M25" t="s">
        <v>2</v>
      </c>
      <c r="N25">
        <v>0</v>
      </c>
      <c r="O25" t="s">
        <v>2</v>
      </c>
      <c r="P25">
        <v>1E-3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>
        <v>0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0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>
        <v>1E-3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0.26500000000000001</v>
      </c>
      <c r="CB25" t="s">
        <v>2</v>
      </c>
      <c r="CC25" t="s">
        <v>2</v>
      </c>
      <c r="CG25" s="9">
        <f t="shared" si="0"/>
        <v>0.28700000000000003</v>
      </c>
      <c r="CH25">
        <f>+Z$82</f>
        <v>1.839</v>
      </c>
      <c r="CI25" s="10">
        <f t="shared" si="1"/>
        <v>0.26458172923807749</v>
      </c>
      <c r="CJ25" s="7">
        <f t="shared" si="2"/>
        <v>-0.54211810326600762</v>
      </c>
    </row>
    <row r="26" spans="2:88">
      <c r="B26" t="s">
        <v>26</v>
      </c>
      <c r="C26" t="s">
        <v>2</v>
      </c>
      <c r="D26" t="s">
        <v>2</v>
      </c>
      <c r="E26">
        <v>0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>
        <v>0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2E-3</v>
      </c>
      <c r="CB26" t="s">
        <v>2</v>
      </c>
      <c r="CC26" t="s">
        <v>2</v>
      </c>
      <c r="CG26" s="9">
        <f t="shared" si="0"/>
        <v>2E-3</v>
      </c>
      <c r="CH26">
        <f>+AA$82</f>
        <v>1.6E-2</v>
      </c>
      <c r="CI26" s="10">
        <f t="shared" si="1"/>
        <v>-1.7958800173440752</v>
      </c>
      <c r="CJ26" s="7">
        <f t="shared" si="2"/>
        <v>-2.6989700043360187</v>
      </c>
    </row>
    <row r="27" spans="2:88">
      <c r="B27" t="s">
        <v>27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>
        <v>2E-3</v>
      </c>
      <c r="Q27" t="s">
        <v>2</v>
      </c>
      <c r="R27" t="s">
        <v>2</v>
      </c>
      <c r="S27" t="s">
        <v>2</v>
      </c>
      <c r="T27" t="s">
        <v>2</v>
      </c>
      <c r="U27">
        <v>0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2.8000000000000001E-2</v>
      </c>
      <c r="CB27" t="s">
        <v>2</v>
      </c>
      <c r="CC27" t="s">
        <v>2</v>
      </c>
      <c r="CG27" s="9">
        <f t="shared" si="0"/>
        <v>0.03</v>
      </c>
      <c r="CH27">
        <f>+AB$82</f>
        <v>0.25</v>
      </c>
      <c r="CI27" s="10">
        <f t="shared" si="1"/>
        <v>-0.6020599913279624</v>
      </c>
      <c r="CJ27" s="7">
        <f t="shared" si="2"/>
        <v>-1.5228787452803376</v>
      </c>
    </row>
    <row r="28" spans="2:88">
      <c r="B28" t="s">
        <v>28</v>
      </c>
      <c r="C28">
        <v>4.0000000000000001E-3</v>
      </c>
      <c r="D28" t="s">
        <v>2</v>
      </c>
      <c r="E28" t="s">
        <v>2</v>
      </c>
      <c r="F28" t="s">
        <v>2</v>
      </c>
      <c r="G28">
        <v>1E-3</v>
      </c>
      <c r="H28" t="s">
        <v>2</v>
      </c>
      <c r="I28">
        <v>6.0000000000000001E-3</v>
      </c>
      <c r="J28" t="s">
        <v>2</v>
      </c>
      <c r="K28">
        <v>1E-3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>
        <v>3.2000000000000001E-2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>
        <v>5.0000000000000001E-3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>
        <v>0.02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 t="s">
        <v>2</v>
      </c>
      <c r="CB28" t="s">
        <v>2</v>
      </c>
      <c r="CC28">
        <v>0.377</v>
      </c>
      <c r="CG28" s="9">
        <f t="shared" si="0"/>
        <v>0.44600000000000001</v>
      </c>
      <c r="CH28">
        <f>+AC$82</f>
        <v>3.6320000000000001</v>
      </c>
      <c r="CI28" s="10">
        <f t="shared" si="1"/>
        <v>0.56014583984904753</v>
      </c>
      <c r="CJ28" s="7">
        <f t="shared" si="2"/>
        <v>-0.35066514128785814</v>
      </c>
    </row>
    <row r="29" spans="2:88">
      <c r="B29" t="s">
        <v>29</v>
      </c>
      <c r="C29" t="s">
        <v>2</v>
      </c>
      <c r="D29" t="s">
        <v>2</v>
      </c>
      <c r="E29">
        <v>7.0000000000000001E-3</v>
      </c>
      <c r="F29" t="s">
        <v>2</v>
      </c>
      <c r="G29">
        <v>4.0000000000000001E-3</v>
      </c>
      <c r="H29" t="s">
        <v>2</v>
      </c>
      <c r="I29">
        <v>1.6E-2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>
        <v>9.7000000000000003E-2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>
        <v>0.124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1.0999999999999999E-2</v>
      </c>
      <c r="CG29" s="9">
        <f t="shared" si="0"/>
        <v>0.25900000000000001</v>
      </c>
      <c r="CH29">
        <f>+AD$82</f>
        <v>2.4729999999999999</v>
      </c>
      <c r="CI29" s="10">
        <f t="shared" si="1"/>
        <v>0.39322411636129728</v>
      </c>
      <c r="CJ29" s="7">
        <f t="shared" si="2"/>
        <v>-0.5867002359187482</v>
      </c>
    </row>
    <row r="30" spans="2:88">
      <c r="B30" t="s">
        <v>30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>
        <v>3.0000000000000001E-3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0.1</v>
      </c>
      <c r="CG30" s="9">
        <f t="shared" si="0"/>
        <v>0.10300000000000001</v>
      </c>
      <c r="CH30">
        <f>+AE$82</f>
        <v>0.85899999999999999</v>
      </c>
      <c r="CI30" s="10">
        <f t="shared" si="1"/>
        <v>-6.6006836168757702E-2</v>
      </c>
      <c r="CJ30" s="7">
        <f t="shared" si="2"/>
        <v>-0.98716277529482777</v>
      </c>
    </row>
    <row r="31" spans="2:88">
      <c r="B31" t="s">
        <v>31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>
        <v>0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>
        <v>6.5000000000000002E-2</v>
      </c>
      <c r="CB31" t="s">
        <v>2</v>
      </c>
      <c r="CC31" t="s">
        <v>2</v>
      </c>
      <c r="CG31" s="9">
        <f t="shared" si="0"/>
        <v>6.5000000000000002E-2</v>
      </c>
      <c r="CH31">
        <f>+AF$82</f>
        <v>0.47499999999999998</v>
      </c>
      <c r="CI31" s="10">
        <f t="shared" si="1"/>
        <v>-0.32330639037513342</v>
      </c>
      <c r="CJ31" s="7">
        <f t="shared" si="2"/>
        <v>-1.1870866433571443</v>
      </c>
    </row>
    <row r="32" spans="2:88">
      <c r="B32" t="s">
        <v>32</v>
      </c>
      <c r="C32">
        <v>2.1000000000000001E-2</v>
      </c>
      <c r="D32" t="s">
        <v>2</v>
      </c>
      <c r="E32">
        <v>0.05</v>
      </c>
      <c r="F32" t="s">
        <v>2</v>
      </c>
      <c r="G32">
        <v>8.9999999999999993E-3</v>
      </c>
      <c r="H32" t="s">
        <v>2</v>
      </c>
      <c r="I32" t="s">
        <v>2</v>
      </c>
      <c r="J32" t="s">
        <v>2</v>
      </c>
      <c r="K32">
        <v>2.9000000000000001E-2</v>
      </c>
      <c r="L32" t="s">
        <v>2</v>
      </c>
      <c r="M32">
        <v>1.2E-2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>
        <v>0.34300000000000003</v>
      </c>
      <c r="T32" t="s">
        <v>2</v>
      </c>
      <c r="U32" t="s">
        <v>2</v>
      </c>
      <c r="V32">
        <v>3.5999999999999997E-2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>
        <v>1.2E-2</v>
      </c>
      <c r="AD32" t="s">
        <v>2</v>
      </c>
      <c r="AE32" t="s">
        <v>2</v>
      </c>
      <c r="AF32" t="s">
        <v>2</v>
      </c>
      <c r="AG32">
        <v>3.5999999999999997E-2</v>
      </c>
      <c r="AH32" t="s">
        <v>2</v>
      </c>
      <c r="AI32" t="s">
        <v>2</v>
      </c>
      <c r="AJ32" t="s">
        <v>2</v>
      </c>
      <c r="AK32">
        <v>3.6999999999999998E-2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 t="s">
        <v>2</v>
      </c>
      <c r="CB32" t="s">
        <v>2</v>
      </c>
      <c r="CC32">
        <v>2.8719999999999999</v>
      </c>
      <c r="CG32" s="9">
        <f t="shared" si="0"/>
        <v>3.4569999999999999</v>
      </c>
      <c r="CH32">
        <f>+AG$82</f>
        <v>21.814</v>
      </c>
      <c r="CI32" s="10">
        <f t="shared" si="1"/>
        <v>1.3387353087995182</v>
      </c>
      <c r="CJ32" s="7">
        <f t="shared" si="2"/>
        <v>0.53869937954240676</v>
      </c>
    </row>
    <row r="33" spans="2:88">
      <c r="B33" t="s">
        <v>33</v>
      </c>
      <c r="C33" t="s">
        <v>2</v>
      </c>
      <c r="D33" t="s">
        <v>2</v>
      </c>
      <c r="E33">
        <v>0</v>
      </c>
      <c r="F33" t="s">
        <v>2</v>
      </c>
      <c r="G33">
        <v>1E-3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>
        <v>0</v>
      </c>
      <c r="X33" t="s">
        <v>2</v>
      </c>
      <c r="Y33" t="s">
        <v>2</v>
      </c>
      <c r="Z33" t="s">
        <v>2</v>
      </c>
      <c r="AA33">
        <v>0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>
        <v>0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>
        <v>0.02</v>
      </c>
      <c r="CB33" t="s">
        <v>2</v>
      </c>
      <c r="CC33" t="s">
        <v>2</v>
      </c>
      <c r="CG33" s="9">
        <f t="shared" si="0"/>
        <v>2.1000000000000001E-2</v>
      </c>
      <c r="CH33">
        <f>+AH$82</f>
        <v>0.19500000000000001</v>
      </c>
      <c r="CI33" s="10">
        <f t="shared" si="1"/>
        <v>-0.70996538863748193</v>
      </c>
      <c r="CJ33" s="7">
        <f t="shared" si="2"/>
        <v>-1.6777807052660807</v>
      </c>
    </row>
    <row r="34" spans="2:88">
      <c r="B34" t="s">
        <v>34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>
        <v>4.0000000000000001E-3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>
        <v>1E-3</v>
      </c>
      <c r="P34" t="s">
        <v>2</v>
      </c>
      <c r="Q34" t="s">
        <v>2</v>
      </c>
      <c r="R34" t="s">
        <v>2</v>
      </c>
      <c r="S34" t="s">
        <v>2</v>
      </c>
      <c r="T34">
        <v>1E-3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>
        <v>1E-3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>
        <v>4.2000000000000003E-2</v>
      </c>
      <c r="CG34" s="9">
        <f t="shared" si="0"/>
        <v>4.9000000000000002E-2</v>
      </c>
      <c r="CH34">
        <f>+AI$82</f>
        <v>0.44500000000000001</v>
      </c>
      <c r="CI34" s="10">
        <f t="shared" si="1"/>
        <v>-0.3516399890190684</v>
      </c>
      <c r="CJ34" s="7">
        <f t="shared" si="2"/>
        <v>-1.3098039199714864</v>
      </c>
    </row>
    <row r="35" spans="2:88">
      <c r="B35" t="s">
        <v>35</v>
      </c>
      <c r="C35">
        <v>0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0</v>
      </c>
      <c r="J35" t="s">
        <v>2</v>
      </c>
      <c r="K35">
        <v>0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>
        <v>0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>
        <v>0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>
        <v>0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0.03</v>
      </c>
      <c r="CG35" s="9">
        <f t="shared" si="0"/>
        <v>0.03</v>
      </c>
      <c r="CH35">
        <f>+AJ$82</f>
        <v>0.19600000000000001</v>
      </c>
      <c r="CI35" s="10">
        <f t="shared" si="1"/>
        <v>-0.70774392864352398</v>
      </c>
      <c r="CJ35" s="7">
        <f t="shared" si="2"/>
        <v>-1.5228787452803376</v>
      </c>
    </row>
    <row r="36" spans="2:88">
      <c r="B36" t="s">
        <v>85</v>
      </c>
      <c r="C36" t="s">
        <v>2</v>
      </c>
      <c r="D36">
        <v>0</v>
      </c>
      <c r="E36" t="s">
        <v>2</v>
      </c>
      <c r="F36" t="s">
        <v>2</v>
      </c>
      <c r="G36">
        <v>1E-3</v>
      </c>
      <c r="H36" t="s">
        <v>2</v>
      </c>
      <c r="I36">
        <v>1E-3</v>
      </c>
      <c r="J36" t="s">
        <v>2</v>
      </c>
      <c r="K36">
        <v>1.4999999999999999E-2</v>
      </c>
      <c r="L36" t="s">
        <v>2</v>
      </c>
      <c r="M36">
        <v>5.0000000000000001E-3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1.4999999999999999E-2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>
        <v>1.2E-2</v>
      </c>
      <c r="AH36" t="s">
        <v>2</v>
      </c>
      <c r="AI36" t="s">
        <v>2</v>
      </c>
      <c r="AJ36" t="s">
        <v>2</v>
      </c>
      <c r="AK36">
        <v>4.0000000000000001E-3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0.498</v>
      </c>
      <c r="CG36" s="9">
        <f t="shared" si="0"/>
        <v>0.55100000000000005</v>
      </c>
      <c r="CH36">
        <f>+AK$82</f>
        <v>3.798</v>
      </c>
      <c r="CI36" s="10">
        <f t="shared" si="1"/>
        <v>0.57955496040099874</v>
      </c>
      <c r="CJ36" s="7">
        <f t="shared" si="2"/>
        <v>-0.25884840114821489</v>
      </c>
    </row>
    <row r="37" spans="2:88">
      <c r="B37" t="s">
        <v>37</v>
      </c>
      <c r="C37" t="s">
        <v>2</v>
      </c>
      <c r="D37" t="s">
        <v>2</v>
      </c>
      <c r="E37" t="s">
        <v>2</v>
      </c>
      <c r="F37" t="s">
        <v>2</v>
      </c>
      <c r="G37">
        <v>0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>
        <v>0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>
        <v>0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1.7999999999999999E-2</v>
      </c>
      <c r="CG37" s="9">
        <f t="shared" si="0"/>
        <v>1.7999999999999999E-2</v>
      </c>
      <c r="CH37">
        <f>+AL$82</f>
        <v>0.12</v>
      </c>
      <c r="CI37" s="10">
        <f t="shared" si="1"/>
        <v>-0.92081875395237522</v>
      </c>
      <c r="CJ37" s="7">
        <f t="shared" si="2"/>
        <v>-1.744727494896694</v>
      </c>
    </row>
    <row r="38" spans="2:88">
      <c r="B38" t="s">
        <v>38</v>
      </c>
      <c r="C38" t="s">
        <v>2</v>
      </c>
      <c r="D38" t="s">
        <v>2</v>
      </c>
      <c r="E38">
        <v>4.2000000000000003E-2</v>
      </c>
      <c r="F38">
        <v>1.6E-2</v>
      </c>
      <c r="G38">
        <v>2.9000000000000001E-2</v>
      </c>
      <c r="H38" t="s">
        <v>2</v>
      </c>
      <c r="I38" t="s">
        <v>2</v>
      </c>
      <c r="J38" t="s">
        <v>2</v>
      </c>
      <c r="K38" t="s">
        <v>2</v>
      </c>
      <c r="L38">
        <v>1E-3</v>
      </c>
      <c r="M38" t="s">
        <v>2</v>
      </c>
      <c r="N38">
        <v>8.0000000000000002E-3</v>
      </c>
      <c r="O38" t="s">
        <v>2</v>
      </c>
      <c r="P38">
        <v>3.0000000000000001E-3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>
        <v>0</v>
      </c>
      <c r="X38" t="s">
        <v>2</v>
      </c>
      <c r="Y38" t="s">
        <v>2</v>
      </c>
      <c r="Z38" t="s">
        <v>2</v>
      </c>
      <c r="AA38">
        <v>1E-3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>
        <v>1E-3</v>
      </c>
      <c r="AN38">
        <v>3.0000000000000001E-3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 t="s">
        <v>2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>
        <v>0.104</v>
      </c>
      <c r="CB38" t="s">
        <v>2</v>
      </c>
      <c r="CC38" t="s">
        <v>2</v>
      </c>
      <c r="CG38" s="9">
        <f t="shared" si="0"/>
        <v>0.20800000000000002</v>
      </c>
      <c r="CH38">
        <f>+AM$82</f>
        <v>1.347</v>
      </c>
      <c r="CI38" s="10">
        <f t="shared" si="1"/>
        <v>0.12936759572298562</v>
      </c>
      <c r="CJ38" s="7">
        <f t="shared" si="2"/>
        <v>-0.68193666503723838</v>
      </c>
    </row>
    <row r="39" spans="2:88">
      <c r="B39" t="s">
        <v>39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>
        <v>2E-3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  <c r="AN39" t="s">
        <v>2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>
        <v>0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2.5000000000000001E-2</v>
      </c>
      <c r="CB39" t="s">
        <v>2</v>
      </c>
      <c r="CC39" t="s">
        <v>2</v>
      </c>
      <c r="CG39" s="9">
        <f t="shared" si="0"/>
        <v>2.7000000000000003E-2</v>
      </c>
      <c r="CH39">
        <f>+AN$82</f>
        <v>0.20699999999999999</v>
      </c>
      <c r="CI39" s="10">
        <f t="shared" si="1"/>
        <v>-0.68402965454308229</v>
      </c>
      <c r="CJ39" s="7">
        <f t="shared" si="2"/>
        <v>-1.5686362358410126</v>
      </c>
    </row>
    <row r="40" spans="2:88">
      <c r="B40" t="s">
        <v>40</v>
      </c>
      <c r="C40" t="s">
        <v>2</v>
      </c>
      <c r="D40" t="s">
        <v>2</v>
      </c>
      <c r="E40">
        <v>6.0000000000000001E-3</v>
      </c>
      <c r="F40" t="s">
        <v>2</v>
      </c>
      <c r="G40">
        <v>1E-3</v>
      </c>
      <c r="H40">
        <v>1E-3</v>
      </c>
      <c r="I40">
        <v>2E-3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>
        <v>4.0000000000000001E-3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>
        <v>2E-3</v>
      </c>
      <c r="AU40" t="s">
        <v>2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 t="s">
        <v>2</v>
      </c>
      <c r="CB40" t="s">
        <v>2</v>
      </c>
      <c r="CC40">
        <v>9.9000000000000005E-2</v>
      </c>
      <c r="CG40" s="9">
        <f t="shared" si="0"/>
        <v>0.115</v>
      </c>
      <c r="CH40">
        <f>+AO$82</f>
        <v>0.88800000000000001</v>
      </c>
      <c r="CI40" s="10">
        <f t="shared" si="1"/>
        <v>-5.1587034221398972E-2</v>
      </c>
      <c r="CJ40" s="7">
        <f t="shared" si="2"/>
        <v>-0.9393021596463883</v>
      </c>
    </row>
    <row r="41" spans="2:88">
      <c r="B41" t="s">
        <v>41</v>
      </c>
      <c r="C41">
        <v>3.4000000000000002E-2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>
        <v>1.6E-2</v>
      </c>
      <c r="J41" t="s">
        <v>2</v>
      </c>
      <c r="K41" t="s">
        <v>2</v>
      </c>
      <c r="L41" t="s">
        <v>2</v>
      </c>
      <c r="M41">
        <v>3.7999999999999999E-2</v>
      </c>
      <c r="N41" t="s">
        <v>2</v>
      </c>
      <c r="O41">
        <v>5.1999999999999998E-2</v>
      </c>
      <c r="P41" t="s">
        <v>2</v>
      </c>
      <c r="Q41">
        <v>0.11799999999999999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>
        <v>3.5000000000000003E-2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1E-3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1.22</v>
      </c>
      <c r="CG41" s="9">
        <f t="shared" si="0"/>
        <v>1.514</v>
      </c>
      <c r="CH41">
        <f>+AP$82</f>
        <v>11.195</v>
      </c>
      <c r="CI41" s="10">
        <f t="shared" si="1"/>
        <v>1.0490240979150491</v>
      </c>
      <c r="CJ41" s="7">
        <f t="shared" si="2"/>
        <v>0.18012587516405396</v>
      </c>
    </row>
    <row r="42" spans="2:88">
      <c r="B42" t="s">
        <v>42</v>
      </c>
      <c r="C42" t="s">
        <v>2</v>
      </c>
      <c r="D42" t="s">
        <v>2</v>
      </c>
      <c r="E42">
        <v>1.0999999999999999E-2</v>
      </c>
      <c r="F42" t="s">
        <v>2</v>
      </c>
      <c r="G42">
        <v>2E-3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>
        <v>1.4E-2</v>
      </c>
      <c r="R42" t="s">
        <v>2</v>
      </c>
      <c r="S42">
        <v>3.1E-2</v>
      </c>
      <c r="T42" t="s">
        <v>2</v>
      </c>
      <c r="U42" t="s">
        <v>2</v>
      </c>
      <c r="V42">
        <v>1.7000000000000001E-2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1.7999999999999999E-2</v>
      </c>
      <c r="AD42" t="s">
        <v>2</v>
      </c>
      <c r="AE42">
        <v>3.5999999999999997E-2</v>
      </c>
      <c r="AF42" t="s">
        <v>2</v>
      </c>
      <c r="AG42">
        <v>1.9E-2</v>
      </c>
      <c r="AH42" t="s">
        <v>2</v>
      </c>
      <c r="AI42">
        <v>8.9999999999999993E-3</v>
      </c>
      <c r="AJ42" t="s">
        <v>2</v>
      </c>
      <c r="AK42">
        <v>0.01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>
        <v>2.7E-2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0.74299999999999999</v>
      </c>
      <c r="CG42" s="9">
        <f t="shared" si="0"/>
        <v>0.93700000000000006</v>
      </c>
      <c r="CH42">
        <f>+AQ$82</f>
        <v>6.5439999999999996</v>
      </c>
      <c r="CI42" s="10">
        <f t="shared" si="1"/>
        <v>0.81584329066326655</v>
      </c>
      <c r="CJ42" s="7">
        <f t="shared" si="2"/>
        <v>-2.8260409112221711E-2</v>
      </c>
    </row>
    <row r="43" spans="2:88">
      <c r="B43" t="s">
        <v>43</v>
      </c>
      <c r="C43">
        <v>0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1E-3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 t="s">
        <v>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8.0000000000000002E-3</v>
      </c>
      <c r="CG43" s="9">
        <f t="shared" si="0"/>
        <v>9.0000000000000011E-3</v>
      </c>
      <c r="CH43">
        <f>+AR$82</f>
        <v>7.0000000000000007E-2</v>
      </c>
      <c r="CI43" s="10">
        <f t="shared" si="1"/>
        <v>-1.1549019599857431</v>
      </c>
      <c r="CJ43" s="7">
        <f t="shared" si="2"/>
        <v>-2.0457574905606752</v>
      </c>
    </row>
    <row r="44" spans="2:88">
      <c r="B44" t="s">
        <v>44</v>
      </c>
      <c r="C44" t="s">
        <v>2</v>
      </c>
      <c r="D44" t="s">
        <v>2</v>
      </c>
      <c r="E44">
        <v>1.2999999999999999E-2</v>
      </c>
      <c r="F44" t="s">
        <v>2</v>
      </c>
      <c r="G44">
        <v>3.0000000000000001E-3</v>
      </c>
      <c r="H44" t="s">
        <v>2</v>
      </c>
      <c r="I44">
        <v>6.0000000000000001E-3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>
        <v>0.02</v>
      </c>
      <c r="P44" t="s">
        <v>2</v>
      </c>
      <c r="Q44" t="s">
        <v>2</v>
      </c>
      <c r="R44" t="s">
        <v>2</v>
      </c>
      <c r="S44">
        <v>0.03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>
        <v>2.5000000000000001E-2</v>
      </c>
      <c r="AD44" t="s">
        <v>2</v>
      </c>
      <c r="AE44">
        <v>6.0000000000000001E-3</v>
      </c>
      <c r="AF44" t="s">
        <v>2</v>
      </c>
      <c r="AG44">
        <v>2.7E-2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>
        <v>2E-3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0.80400000000000005</v>
      </c>
      <c r="CG44" s="9">
        <f t="shared" si="0"/>
        <v>0.93600000000000005</v>
      </c>
      <c r="CH44">
        <f>+AS$82</f>
        <v>7.2240000000000002</v>
      </c>
      <c r="CI44" s="10">
        <f t="shared" si="1"/>
        <v>0.85877773730544937</v>
      </c>
      <c r="CJ44" s="7">
        <f t="shared" si="2"/>
        <v>-2.8724151261894745E-2</v>
      </c>
    </row>
    <row r="45" spans="2:88">
      <c r="B45" t="s">
        <v>45</v>
      </c>
      <c r="C45">
        <v>5.0000000000000001E-3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0.503</v>
      </c>
      <c r="CG45" s="9">
        <f t="shared" si="0"/>
        <v>0.50800000000000001</v>
      </c>
      <c r="CH45">
        <f>+AT$82</f>
        <v>2.9980000000000002</v>
      </c>
      <c r="CI45" s="10">
        <f t="shared" si="1"/>
        <v>0.47683162851226069</v>
      </c>
      <c r="CJ45" s="7">
        <f t="shared" si="2"/>
        <v>-0.29413628771608075</v>
      </c>
    </row>
    <row r="46" spans="2:88">
      <c r="B46" t="s">
        <v>46</v>
      </c>
      <c r="C46" t="s">
        <v>2</v>
      </c>
      <c r="D46" t="s">
        <v>2</v>
      </c>
      <c r="E46">
        <v>3.0000000000000001E-3</v>
      </c>
      <c r="F46" t="s">
        <v>2</v>
      </c>
      <c r="G46">
        <v>0</v>
      </c>
      <c r="H46" t="s">
        <v>2</v>
      </c>
      <c r="I46" t="s">
        <v>2</v>
      </c>
      <c r="J46" t="s">
        <v>2</v>
      </c>
      <c r="K46" t="s">
        <v>2</v>
      </c>
      <c r="L46">
        <v>0</v>
      </c>
      <c r="M46" t="s">
        <v>2</v>
      </c>
      <c r="N46" t="s">
        <v>2</v>
      </c>
      <c r="O46" t="s">
        <v>2</v>
      </c>
      <c r="P46">
        <v>1E-3</v>
      </c>
      <c r="Q46" t="s">
        <v>2</v>
      </c>
      <c r="R46" t="s">
        <v>2</v>
      </c>
      <c r="S46" t="s">
        <v>2</v>
      </c>
      <c r="T46" t="s">
        <v>2</v>
      </c>
      <c r="U46">
        <v>0</v>
      </c>
      <c r="V46" t="s">
        <v>2</v>
      </c>
      <c r="W46">
        <v>0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>
        <v>0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>
        <v>8.0000000000000002E-3</v>
      </c>
      <c r="CB46" t="s">
        <v>2</v>
      </c>
      <c r="CC46" t="s">
        <v>2</v>
      </c>
      <c r="CG46" s="9">
        <f t="shared" si="0"/>
        <v>1.2E-2</v>
      </c>
      <c r="CH46">
        <f>+AU$82</f>
        <v>0.14699999999999999</v>
      </c>
      <c r="CI46" s="10">
        <f t="shared" si="1"/>
        <v>-0.83268266525182388</v>
      </c>
      <c r="CJ46" s="7">
        <f t="shared" si="2"/>
        <v>-1.9208187539523751</v>
      </c>
    </row>
    <row r="47" spans="2:88">
      <c r="B47" t="s">
        <v>47</v>
      </c>
      <c r="C47">
        <v>0.112</v>
      </c>
      <c r="D47">
        <v>1.0999999999999999E-2</v>
      </c>
      <c r="E47">
        <v>0.34100000000000003</v>
      </c>
      <c r="F47" t="s">
        <v>2</v>
      </c>
      <c r="G47">
        <v>5.8000000000000003E-2</v>
      </c>
      <c r="H47">
        <v>1.4570000000000001</v>
      </c>
      <c r="I47" t="s">
        <v>2</v>
      </c>
      <c r="J47" t="s">
        <v>2</v>
      </c>
      <c r="K47">
        <v>3.536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>
        <v>0.432</v>
      </c>
      <c r="S47">
        <v>6.9429999999999996</v>
      </c>
      <c r="T47" t="s">
        <v>2</v>
      </c>
      <c r="U47" t="s">
        <v>2</v>
      </c>
      <c r="V47">
        <v>0.53500000000000003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>
        <v>0.27900000000000003</v>
      </c>
      <c r="AD47" t="s">
        <v>2</v>
      </c>
      <c r="AE47">
        <v>3.3000000000000002E-2</v>
      </c>
      <c r="AF47" t="s">
        <v>2</v>
      </c>
      <c r="AG47">
        <v>2.0289999999999999</v>
      </c>
      <c r="AH47" t="s">
        <v>2</v>
      </c>
      <c r="AI47" t="s">
        <v>2</v>
      </c>
      <c r="AJ47" t="s">
        <v>2</v>
      </c>
      <c r="AK47">
        <v>0.38400000000000001</v>
      </c>
      <c r="AL47">
        <v>2E-3</v>
      </c>
      <c r="AM47" t="s">
        <v>2</v>
      </c>
      <c r="AN47" t="s">
        <v>2</v>
      </c>
      <c r="AO47" t="s">
        <v>2</v>
      </c>
      <c r="AP47" t="s">
        <v>2</v>
      </c>
      <c r="AQ47">
        <v>0.316</v>
      </c>
      <c r="AR47" t="s">
        <v>2</v>
      </c>
      <c r="AS47" t="s">
        <v>2</v>
      </c>
      <c r="AT47" t="s">
        <v>2</v>
      </c>
      <c r="AU47" t="s">
        <v>2</v>
      </c>
      <c r="AV47">
        <v>1.2210000000000001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>
        <v>2.6190000000000002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 t="s">
        <v>2</v>
      </c>
      <c r="CB47" t="s">
        <v>2</v>
      </c>
      <c r="CC47">
        <v>12.512</v>
      </c>
      <c r="CG47" s="9">
        <f t="shared" si="0"/>
        <v>32.819999999999993</v>
      </c>
      <c r="CH47">
        <f>+AV$82</f>
        <v>71.84</v>
      </c>
      <c r="CI47" s="10">
        <f t="shared" si="1"/>
        <v>1.856366323659248</v>
      </c>
      <c r="CJ47" s="7">
        <f t="shared" si="2"/>
        <v>1.5161385767170743</v>
      </c>
    </row>
    <row r="48" spans="2:88">
      <c r="B48" t="s">
        <v>48</v>
      </c>
      <c r="C48" t="s">
        <v>2</v>
      </c>
      <c r="D48" t="s">
        <v>2</v>
      </c>
      <c r="E48">
        <v>5.7000000000000002E-2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>
        <v>1E-3</v>
      </c>
      <c r="O48" t="s">
        <v>2</v>
      </c>
      <c r="P48">
        <v>1.4999999999999999E-2</v>
      </c>
      <c r="Q48" t="s">
        <v>2</v>
      </c>
      <c r="R48" t="s">
        <v>2</v>
      </c>
      <c r="S48" t="s">
        <v>2</v>
      </c>
      <c r="T48" t="s">
        <v>2</v>
      </c>
      <c r="U48">
        <v>0</v>
      </c>
      <c r="V48" t="s">
        <v>2</v>
      </c>
      <c r="W48">
        <v>0</v>
      </c>
      <c r="X48" t="s">
        <v>2</v>
      </c>
      <c r="Y48" t="s">
        <v>2</v>
      </c>
      <c r="Z48" t="s">
        <v>2</v>
      </c>
      <c r="AA48">
        <v>0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 t="s">
        <v>2</v>
      </c>
      <c r="AQ48" t="s">
        <v>2</v>
      </c>
      <c r="AR48" t="s">
        <v>2</v>
      </c>
      <c r="AS48" t="s">
        <v>2</v>
      </c>
      <c r="AT48" t="s">
        <v>2</v>
      </c>
      <c r="AU48" t="s">
        <v>2</v>
      </c>
      <c r="AV48" t="s">
        <v>2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 t="s">
        <v>2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>
        <v>0.59</v>
      </c>
      <c r="CB48" t="s">
        <v>2</v>
      </c>
      <c r="CC48" t="s">
        <v>2</v>
      </c>
      <c r="CG48" s="9">
        <f t="shared" si="0"/>
        <v>0.66300000000000003</v>
      </c>
      <c r="CH48">
        <f>+AW$82</f>
        <v>5.01</v>
      </c>
      <c r="CI48" s="10">
        <f t="shared" si="1"/>
        <v>0.69983772586724569</v>
      </c>
      <c r="CJ48" s="7">
        <f t="shared" si="2"/>
        <v>-0.17848647159522685</v>
      </c>
    </row>
    <row r="49" spans="2:88">
      <c r="B49" t="s">
        <v>49</v>
      </c>
      <c r="C49" t="s">
        <v>2</v>
      </c>
      <c r="D49" t="s">
        <v>2</v>
      </c>
      <c r="E49">
        <v>1E-3</v>
      </c>
      <c r="F49" t="s">
        <v>2</v>
      </c>
      <c r="G49" t="s">
        <v>2</v>
      </c>
      <c r="H49" t="s">
        <v>2</v>
      </c>
      <c r="I49" t="s">
        <v>2</v>
      </c>
      <c r="J49">
        <v>0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>
        <v>1E-3</v>
      </c>
      <c r="AU49">
        <v>0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3.5000000000000003E-2</v>
      </c>
      <c r="CB49" t="s">
        <v>2</v>
      </c>
      <c r="CC49" t="s">
        <v>2</v>
      </c>
      <c r="CG49" s="9">
        <f t="shared" si="0"/>
        <v>3.7000000000000005E-2</v>
      </c>
      <c r="CH49">
        <f>+AX$82</f>
        <v>0.26</v>
      </c>
      <c r="CI49" s="10">
        <f t="shared" si="1"/>
        <v>-0.58502665202918203</v>
      </c>
      <c r="CJ49" s="7">
        <f t="shared" si="2"/>
        <v>-1.431798275933005</v>
      </c>
    </row>
    <row r="50" spans="2:88">
      <c r="B50" t="s">
        <v>50</v>
      </c>
      <c r="C50" t="s">
        <v>2</v>
      </c>
      <c r="D50" t="s">
        <v>2</v>
      </c>
      <c r="E50" t="s">
        <v>2</v>
      </c>
      <c r="F50">
        <v>3.0000000000000001E-3</v>
      </c>
      <c r="G50" t="s">
        <v>2</v>
      </c>
      <c r="H50" t="s">
        <v>2</v>
      </c>
      <c r="I50" t="s">
        <v>2</v>
      </c>
      <c r="J50">
        <v>4.0000000000000001E-3</v>
      </c>
      <c r="K50" t="s">
        <v>2</v>
      </c>
      <c r="L50">
        <v>8.9999999999999993E-3</v>
      </c>
      <c r="M50" t="s">
        <v>2</v>
      </c>
      <c r="N50">
        <v>2E-3</v>
      </c>
      <c r="O50" t="s">
        <v>2</v>
      </c>
      <c r="P50">
        <v>3.0000000000000001E-3</v>
      </c>
      <c r="Q50" t="s">
        <v>2</v>
      </c>
      <c r="R50" t="s">
        <v>2</v>
      </c>
      <c r="S50" t="s">
        <v>2</v>
      </c>
      <c r="T50" t="s">
        <v>2</v>
      </c>
      <c r="U50">
        <v>0</v>
      </c>
      <c r="V50" t="s">
        <v>2</v>
      </c>
      <c r="W50">
        <v>0</v>
      </c>
      <c r="X50" t="s">
        <v>2</v>
      </c>
      <c r="Y50" t="s">
        <v>2</v>
      </c>
      <c r="Z50" t="s">
        <v>2</v>
      </c>
      <c r="AA50">
        <v>0</v>
      </c>
      <c r="AB50">
        <v>5.0000000000000001E-3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>
        <v>1.2E-2</v>
      </c>
      <c r="AN50">
        <v>4.0000000000000001E-3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8.9999999999999993E-3</v>
      </c>
      <c r="AU50">
        <v>0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 t="s">
        <v>2</v>
      </c>
      <c r="CB50" t="s">
        <v>2</v>
      </c>
      <c r="CC50" t="s">
        <v>2</v>
      </c>
      <c r="CG50" s="9">
        <f t="shared" si="0"/>
        <v>5.1000000000000011E-2</v>
      </c>
      <c r="CH50">
        <f>+AY$82</f>
        <v>0.35799999999999998</v>
      </c>
      <c r="CI50" s="10">
        <f t="shared" si="1"/>
        <v>-0.44611697335612566</v>
      </c>
      <c r="CJ50" s="7">
        <f t="shared" si="2"/>
        <v>-1.2924298239020635</v>
      </c>
    </row>
    <row r="51" spans="2:88">
      <c r="B51" t="s">
        <v>51</v>
      </c>
      <c r="C51" t="s">
        <v>2</v>
      </c>
      <c r="D51" t="s">
        <v>2</v>
      </c>
      <c r="E51" t="s">
        <v>2</v>
      </c>
      <c r="F51">
        <v>0</v>
      </c>
      <c r="G51" t="s">
        <v>2</v>
      </c>
      <c r="H51" t="s">
        <v>2</v>
      </c>
      <c r="I51" t="s">
        <v>2</v>
      </c>
      <c r="J51">
        <v>1E-3</v>
      </c>
      <c r="K51" t="s">
        <v>2</v>
      </c>
      <c r="L51">
        <v>6.0000000000000001E-3</v>
      </c>
      <c r="M51" t="s">
        <v>2</v>
      </c>
      <c r="N51">
        <v>7.0000000000000001E-3</v>
      </c>
      <c r="O51" t="s">
        <v>2</v>
      </c>
      <c r="P51">
        <v>0.11</v>
      </c>
      <c r="Q51" t="s">
        <v>2</v>
      </c>
      <c r="R51" t="s">
        <v>2</v>
      </c>
      <c r="S51" t="s">
        <v>2</v>
      </c>
      <c r="T51" t="s">
        <v>2</v>
      </c>
      <c r="U51">
        <v>1E-3</v>
      </c>
      <c r="V51" t="s">
        <v>2</v>
      </c>
      <c r="W51">
        <v>0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>
        <v>4.4999999999999998E-2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0.20200000000000001</v>
      </c>
      <c r="AU51">
        <v>4.0000000000000001E-3</v>
      </c>
      <c r="AV51" t="s">
        <v>2</v>
      </c>
      <c r="AW51" t="s">
        <v>2</v>
      </c>
      <c r="AX51" t="s">
        <v>2</v>
      </c>
      <c r="AY51">
        <v>3.0000000000000001E-3</v>
      </c>
      <c r="AZ51">
        <v>1.4E-2</v>
      </c>
      <c r="BA51">
        <v>2.3E-2</v>
      </c>
      <c r="BB51">
        <v>2.5000000000000001E-2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0.39</v>
      </c>
      <c r="CB51" t="s">
        <v>2</v>
      </c>
      <c r="CC51" t="s">
        <v>2</v>
      </c>
      <c r="CG51" s="9">
        <f t="shared" si="0"/>
        <v>0.83100000000000007</v>
      </c>
      <c r="CH51">
        <f>+AZ$82</f>
        <v>1.2190000000000001</v>
      </c>
      <c r="CI51" s="10">
        <f t="shared" si="1"/>
        <v>8.6003705618381956E-2</v>
      </c>
      <c r="CJ51" s="7">
        <f t="shared" si="2"/>
        <v>-8.039897621588897E-2</v>
      </c>
    </row>
    <row r="52" spans="2:88">
      <c r="B52" t="s">
        <v>52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1E-3</v>
      </c>
      <c r="K52" t="s">
        <v>2</v>
      </c>
      <c r="L52">
        <v>8.0000000000000002E-3</v>
      </c>
      <c r="M52" t="s">
        <v>2</v>
      </c>
      <c r="N52">
        <v>0.01</v>
      </c>
      <c r="O52" t="s">
        <v>2</v>
      </c>
      <c r="P52">
        <v>0.20100000000000001</v>
      </c>
      <c r="Q52" t="s">
        <v>2</v>
      </c>
      <c r="R52" t="s">
        <v>2</v>
      </c>
      <c r="S52" t="s">
        <v>2</v>
      </c>
      <c r="T52" t="s">
        <v>2</v>
      </c>
      <c r="U52">
        <v>3.0000000000000001E-3</v>
      </c>
      <c r="V52" t="s">
        <v>2</v>
      </c>
      <c r="W52">
        <v>0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0.06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0.41299999999999998</v>
      </c>
      <c r="AU52">
        <v>5.0000000000000001E-3</v>
      </c>
      <c r="AV52" t="s">
        <v>2</v>
      </c>
      <c r="AW52" t="s">
        <v>2</v>
      </c>
      <c r="AX52" t="s">
        <v>2</v>
      </c>
      <c r="AY52">
        <v>3.0000000000000001E-3</v>
      </c>
      <c r="AZ52">
        <v>1.4999999999999999E-2</v>
      </c>
      <c r="BA52">
        <v>2.5000000000000001E-2</v>
      </c>
      <c r="BB52">
        <v>2.8000000000000001E-2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0.61199999999999999</v>
      </c>
      <c r="CB52" t="s">
        <v>2</v>
      </c>
      <c r="CC52" t="s">
        <v>2</v>
      </c>
      <c r="CG52" s="9">
        <f t="shared" si="0"/>
        <v>1.3839999999999999</v>
      </c>
      <c r="CH52">
        <f>+BA$82</f>
        <v>2.0840000000000001</v>
      </c>
      <c r="CI52" s="10">
        <f t="shared" si="1"/>
        <v>0.31889771462748689</v>
      </c>
      <c r="CJ52" s="7">
        <f t="shared" si="2"/>
        <v>0.14113609012073897</v>
      </c>
    </row>
    <row r="53" spans="2:88">
      <c r="B53" t="s">
        <v>53</v>
      </c>
      <c r="C53" t="s">
        <v>2</v>
      </c>
      <c r="D53" t="s">
        <v>2</v>
      </c>
      <c r="E53" t="s">
        <v>2</v>
      </c>
      <c r="F53">
        <v>2E-3</v>
      </c>
      <c r="G53" t="s">
        <v>2</v>
      </c>
      <c r="H53" t="s">
        <v>2</v>
      </c>
      <c r="I53" t="s">
        <v>2</v>
      </c>
      <c r="J53">
        <v>8.9999999999999993E-3</v>
      </c>
      <c r="K53" t="s">
        <v>2</v>
      </c>
      <c r="L53">
        <v>5.5E-2</v>
      </c>
      <c r="M53" t="s">
        <v>2</v>
      </c>
      <c r="N53">
        <v>6.5000000000000002E-2</v>
      </c>
      <c r="O53" t="s">
        <v>2</v>
      </c>
      <c r="P53">
        <v>5.1999999999999998E-2</v>
      </c>
      <c r="Q53" t="s">
        <v>2</v>
      </c>
      <c r="R53" t="s">
        <v>2</v>
      </c>
      <c r="S53" t="s">
        <v>2</v>
      </c>
      <c r="T53" t="s">
        <v>2</v>
      </c>
      <c r="U53">
        <v>2E-3</v>
      </c>
      <c r="V53" t="s">
        <v>2</v>
      </c>
      <c r="W53">
        <v>1E-3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3.5000000000000003E-2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0.104</v>
      </c>
      <c r="AU53">
        <v>5.0000000000000001E-3</v>
      </c>
      <c r="AV53" t="s">
        <v>2</v>
      </c>
      <c r="AW53" t="s">
        <v>2</v>
      </c>
      <c r="AX53" t="s">
        <v>2</v>
      </c>
      <c r="AY53">
        <v>2.5999999999999999E-2</v>
      </c>
      <c r="AZ53">
        <v>8.7999999999999995E-2</v>
      </c>
      <c r="BA53">
        <v>0.15</v>
      </c>
      <c r="BB53">
        <v>0.159</v>
      </c>
      <c r="BC53" t="s">
        <v>2</v>
      </c>
      <c r="BD53">
        <v>0.108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0.58299999999999996</v>
      </c>
      <c r="CB53" t="s">
        <v>2</v>
      </c>
      <c r="CC53" t="s">
        <v>2</v>
      </c>
      <c r="CG53" s="9">
        <f t="shared" si="0"/>
        <v>1.444</v>
      </c>
      <c r="CH53">
        <f>+BB$82</f>
        <v>2.3340000000000001</v>
      </c>
      <c r="CI53" s="10">
        <f t="shared" si="1"/>
        <v>0.36810085170935136</v>
      </c>
      <c r="CJ53" s="7">
        <f t="shared" si="2"/>
        <v>0.15956719323362029</v>
      </c>
    </row>
    <row r="54" spans="2:88">
      <c r="B54" t="s">
        <v>54</v>
      </c>
      <c r="C54" t="s">
        <v>2</v>
      </c>
      <c r="D54" t="s">
        <v>2</v>
      </c>
      <c r="E54">
        <v>4.1000000000000002E-2</v>
      </c>
      <c r="F54" t="s">
        <v>2</v>
      </c>
      <c r="G54" t="s">
        <v>2</v>
      </c>
      <c r="H54" t="s">
        <v>2</v>
      </c>
      <c r="I54">
        <v>1.0999999999999999E-2</v>
      </c>
      <c r="J54" t="s">
        <v>2</v>
      </c>
      <c r="K54" t="s">
        <v>2</v>
      </c>
      <c r="L54" t="s">
        <v>2</v>
      </c>
      <c r="M54">
        <v>8.0000000000000002E-3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>
        <v>2.8000000000000001E-2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>
        <v>8.0000000000000002E-3</v>
      </c>
      <c r="AD54" t="s">
        <v>2</v>
      </c>
      <c r="AE54" t="s">
        <v>2</v>
      </c>
      <c r="AF54" t="s">
        <v>2</v>
      </c>
      <c r="AG54">
        <v>0.01</v>
      </c>
      <c r="AH54" t="s">
        <v>2</v>
      </c>
      <c r="AI54" t="s">
        <v>2</v>
      </c>
      <c r="AJ54" t="s">
        <v>2</v>
      </c>
      <c r="AK54">
        <v>1.7000000000000001E-2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 t="s">
        <v>2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 t="s">
        <v>2</v>
      </c>
      <c r="CB54" t="s">
        <v>2</v>
      </c>
      <c r="CC54">
        <v>0.4</v>
      </c>
      <c r="CG54" s="9">
        <f t="shared" si="0"/>
        <v>0.52300000000000002</v>
      </c>
      <c r="CH54">
        <f>+BC$82</f>
        <v>3.8730000000000002</v>
      </c>
      <c r="CI54" s="10">
        <f t="shared" si="1"/>
        <v>0.58804749698608272</v>
      </c>
      <c r="CJ54" s="7">
        <f t="shared" si="2"/>
        <v>-0.28149831113272572</v>
      </c>
    </row>
    <row r="55" spans="2:88">
      <c r="B55" t="s">
        <v>55</v>
      </c>
      <c r="C55" t="s">
        <v>2</v>
      </c>
      <c r="D55" t="s">
        <v>2</v>
      </c>
      <c r="E55">
        <v>1.2999999999999999E-2</v>
      </c>
      <c r="F55">
        <v>5.0000000000000001E-3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>
        <v>0</v>
      </c>
      <c r="V55" t="s">
        <v>2</v>
      </c>
      <c r="W55" t="s">
        <v>2</v>
      </c>
      <c r="X55" t="s">
        <v>2</v>
      </c>
      <c r="Y55">
        <v>0.26800000000000002</v>
      </c>
      <c r="Z55" t="s">
        <v>2</v>
      </c>
      <c r="AA55">
        <v>1E-3</v>
      </c>
      <c r="AB55" t="s">
        <v>2</v>
      </c>
      <c r="AC55" t="s">
        <v>2</v>
      </c>
      <c r="AD55" t="s">
        <v>2</v>
      </c>
      <c r="AE55" t="s">
        <v>2</v>
      </c>
      <c r="AF55">
        <v>2.7E-2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>
        <v>5.7000000000000002E-2</v>
      </c>
      <c r="AU55">
        <v>3.0000000000000001E-3</v>
      </c>
      <c r="AV55" t="s">
        <v>2</v>
      </c>
      <c r="AW55" t="s">
        <v>2</v>
      </c>
      <c r="AX55">
        <v>0.02</v>
      </c>
      <c r="AY55">
        <v>1.4999999999999999E-2</v>
      </c>
      <c r="AZ55" t="s">
        <v>2</v>
      </c>
      <c r="BA55" t="s">
        <v>2</v>
      </c>
      <c r="BB55" t="s">
        <v>2</v>
      </c>
      <c r="BC55" t="s">
        <v>2</v>
      </c>
      <c r="BD55">
        <v>0.38800000000000001</v>
      </c>
      <c r="BE55" t="s">
        <v>2</v>
      </c>
      <c r="BF55" t="s">
        <v>2</v>
      </c>
      <c r="BG55" t="s">
        <v>2</v>
      </c>
      <c r="BH55">
        <v>0.01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>
        <v>0.88500000000000001</v>
      </c>
      <c r="CB55" t="s">
        <v>2</v>
      </c>
      <c r="CC55" t="s">
        <v>2</v>
      </c>
      <c r="CG55" s="9">
        <f t="shared" si="0"/>
        <v>1.6920000000000002</v>
      </c>
      <c r="CH55">
        <f>+BD$82</f>
        <v>11.66</v>
      </c>
      <c r="CI55" s="10">
        <f t="shared" si="1"/>
        <v>1.0666985504229953</v>
      </c>
      <c r="CJ55" s="7">
        <f t="shared" si="2"/>
        <v>0.22840035870300476</v>
      </c>
    </row>
    <row r="56" spans="2:88">
      <c r="B56" t="s">
        <v>56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>
        <v>1.4E-2</v>
      </c>
      <c r="I56">
        <v>2.1000000000000001E-2</v>
      </c>
      <c r="J56" t="s">
        <v>2</v>
      </c>
      <c r="K56">
        <v>1.4E-2</v>
      </c>
      <c r="L56" t="s">
        <v>2</v>
      </c>
      <c r="M56">
        <v>5.0000000000000001E-3</v>
      </c>
      <c r="N56" t="s">
        <v>2</v>
      </c>
      <c r="O56">
        <v>5.6000000000000001E-2</v>
      </c>
      <c r="P56" t="s">
        <v>2</v>
      </c>
      <c r="Q56">
        <v>2.1000000000000001E-2</v>
      </c>
      <c r="R56" t="s">
        <v>2</v>
      </c>
      <c r="S56">
        <v>2.5000000000000001E-2</v>
      </c>
      <c r="T56">
        <v>8.0000000000000002E-3</v>
      </c>
      <c r="U56" t="s">
        <v>2</v>
      </c>
      <c r="V56">
        <v>3.5999999999999997E-2</v>
      </c>
      <c r="W56" t="s">
        <v>2</v>
      </c>
      <c r="X56">
        <v>2.1999999999999999E-2</v>
      </c>
      <c r="Y56" t="s">
        <v>2</v>
      </c>
      <c r="Z56" t="s">
        <v>2</v>
      </c>
      <c r="AA56" t="s">
        <v>2</v>
      </c>
      <c r="AB56" t="s">
        <v>2</v>
      </c>
      <c r="AC56">
        <v>2.1000000000000001E-2</v>
      </c>
      <c r="AD56">
        <v>3.2000000000000001E-2</v>
      </c>
      <c r="AE56">
        <v>4.2000000000000003E-2</v>
      </c>
      <c r="AF56" t="s">
        <v>2</v>
      </c>
      <c r="AG56">
        <v>2.7E-2</v>
      </c>
      <c r="AH56" t="s">
        <v>2</v>
      </c>
      <c r="AI56">
        <v>2.1999999999999999E-2</v>
      </c>
      <c r="AJ56" t="s">
        <v>2</v>
      </c>
      <c r="AK56">
        <v>2.5999999999999999E-2</v>
      </c>
      <c r="AL56" t="s">
        <v>2</v>
      </c>
      <c r="AM56" t="s">
        <v>2</v>
      </c>
      <c r="AN56" t="s">
        <v>2</v>
      </c>
      <c r="AO56">
        <v>2.3E-2</v>
      </c>
      <c r="AP56" t="s">
        <v>2</v>
      </c>
      <c r="AQ56">
        <v>3.5999999999999997E-2</v>
      </c>
      <c r="AR56" t="s">
        <v>2</v>
      </c>
      <c r="AS56">
        <v>3.4000000000000002E-2</v>
      </c>
      <c r="AT56">
        <v>5.0999999999999997E-2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t="s">
        <v>2</v>
      </c>
      <c r="BC56" t="s">
        <v>2</v>
      </c>
      <c r="BD56" t="s">
        <v>2</v>
      </c>
      <c r="BE56">
        <v>5.2999999999999999E-2</v>
      </c>
      <c r="BF56">
        <v>7.0000000000000001E-3</v>
      </c>
      <c r="BG56">
        <v>6.0000000000000001E-3</v>
      </c>
      <c r="BH56" t="s">
        <v>2</v>
      </c>
      <c r="BI56">
        <v>3.7999999999999999E-2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 t="s">
        <v>2</v>
      </c>
      <c r="CB56" t="s">
        <v>2</v>
      </c>
      <c r="CC56">
        <v>1.64</v>
      </c>
      <c r="CG56" s="9">
        <f t="shared" si="0"/>
        <v>2.2800000000000002</v>
      </c>
      <c r="CH56">
        <f>+BE$82</f>
        <v>7.42</v>
      </c>
      <c r="CI56" s="10">
        <f t="shared" si="1"/>
        <v>0.87040390527902711</v>
      </c>
      <c r="CJ56" s="7">
        <f t="shared" si="2"/>
        <v>0.35793484700045386</v>
      </c>
    </row>
    <row r="57" spans="2:88">
      <c r="B57" t="s">
        <v>57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5.0000000000000001E-3</v>
      </c>
      <c r="I57">
        <v>2.3E-2</v>
      </c>
      <c r="J57" t="s">
        <v>2</v>
      </c>
      <c r="K57">
        <v>2.1000000000000001E-2</v>
      </c>
      <c r="L57" t="s">
        <v>2</v>
      </c>
      <c r="M57">
        <v>8.9999999999999993E-3</v>
      </c>
      <c r="N57" t="s">
        <v>2</v>
      </c>
      <c r="O57">
        <v>4.3999999999999997E-2</v>
      </c>
      <c r="P57" t="s">
        <v>2</v>
      </c>
      <c r="Q57">
        <v>0.03</v>
      </c>
      <c r="R57" t="s">
        <v>2</v>
      </c>
      <c r="S57">
        <v>3.6999999999999998E-2</v>
      </c>
      <c r="T57">
        <v>8.9999999999999993E-3</v>
      </c>
      <c r="U57" t="s">
        <v>2</v>
      </c>
      <c r="V57">
        <v>4.1000000000000002E-2</v>
      </c>
      <c r="W57" t="s">
        <v>2</v>
      </c>
      <c r="X57">
        <v>2.3E-2</v>
      </c>
      <c r="Y57" t="s">
        <v>2</v>
      </c>
      <c r="Z57" t="s">
        <v>2</v>
      </c>
      <c r="AA57" t="s">
        <v>2</v>
      </c>
      <c r="AB57" t="s">
        <v>2</v>
      </c>
      <c r="AC57">
        <v>0.02</v>
      </c>
      <c r="AD57">
        <v>5.8000000000000003E-2</v>
      </c>
      <c r="AE57">
        <v>2.7E-2</v>
      </c>
      <c r="AF57" t="s">
        <v>2</v>
      </c>
      <c r="AG57">
        <v>4.8000000000000001E-2</v>
      </c>
      <c r="AH57" t="s">
        <v>2</v>
      </c>
      <c r="AI57">
        <v>0.03</v>
      </c>
      <c r="AJ57" t="s">
        <v>2</v>
      </c>
      <c r="AK57">
        <v>2.4E-2</v>
      </c>
      <c r="AL57" t="s">
        <v>2</v>
      </c>
      <c r="AM57" t="s">
        <v>2</v>
      </c>
      <c r="AN57" t="s">
        <v>2</v>
      </c>
      <c r="AO57">
        <v>1.4E-2</v>
      </c>
      <c r="AP57" t="s">
        <v>2</v>
      </c>
      <c r="AQ57">
        <v>3.7999999999999999E-2</v>
      </c>
      <c r="AR57" t="s">
        <v>2</v>
      </c>
      <c r="AS57">
        <v>1.0999999999999999E-2</v>
      </c>
      <c r="AT57">
        <v>3.5000000000000003E-2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5.7000000000000002E-2</v>
      </c>
      <c r="BF57">
        <v>1.2999999999999999E-2</v>
      </c>
      <c r="BG57">
        <v>0.01</v>
      </c>
      <c r="BH57" t="s">
        <v>2</v>
      </c>
      <c r="BI57">
        <v>3.4000000000000002E-2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1.2430000000000001</v>
      </c>
      <c r="CG57" s="9">
        <f t="shared" si="0"/>
        <v>1.9040000000000004</v>
      </c>
      <c r="CH57">
        <f>+BF$82</f>
        <v>6.266</v>
      </c>
      <c r="CI57" s="10">
        <f t="shared" si="1"/>
        <v>0.79699039054568632</v>
      </c>
      <c r="CJ57" s="7">
        <f t="shared" si="2"/>
        <v>0.2796669440484556</v>
      </c>
    </row>
    <row r="58" spans="2:88">
      <c r="B58" t="s">
        <v>58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5.0000000000000001E-3</v>
      </c>
      <c r="I58">
        <v>2.5000000000000001E-2</v>
      </c>
      <c r="J58" t="s">
        <v>2</v>
      </c>
      <c r="K58">
        <v>2.3E-2</v>
      </c>
      <c r="L58" t="s">
        <v>2</v>
      </c>
      <c r="M58">
        <v>1.0999999999999999E-2</v>
      </c>
      <c r="N58" t="s">
        <v>2</v>
      </c>
      <c r="O58">
        <v>4.9000000000000002E-2</v>
      </c>
      <c r="P58" t="s">
        <v>2</v>
      </c>
      <c r="Q58">
        <v>3.3000000000000002E-2</v>
      </c>
      <c r="R58" t="s">
        <v>2</v>
      </c>
      <c r="S58">
        <v>4.2000000000000003E-2</v>
      </c>
      <c r="T58">
        <v>8.9999999999999993E-3</v>
      </c>
      <c r="U58" t="s">
        <v>2</v>
      </c>
      <c r="V58">
        <v>4.4999999999999998E-2</v>
      </c>
      <c r="W58" t="s">
        <v>2</v>
      </c>
      <c r="X58">
        <v>2.5000000000000001E-2</v>
      </c>
      <c r="Y58" t="s">
        <v>2</v>
      </c>
      <c r="Z58" t="s">
        <v>2</v>
      </c>
      <c r="AA58" t="s">
        <v>2</v>
      </c>
      <c r="AB58" t="s">
        <v>2</v>
      </c>
      <c r="AC58">
        <v>2.1000000000000001E-2</v>
      </c>
      <c r="AD58">
        <v>6.7000000000000004E-2</v>
      </c>
      <c r="AE58">
        <v>0.03</v>
      </c>
      <c r="AF58" t="s">
        <v>2</v>
      </c>
      <c r="AG58">
        <v>4.7E-2</v>
      </c>
      <c r="AH58" t="s">
        <v>2</v>
      </c>
      <c r="AI58">
        <v>3.3000000000000002E-2</v>
      </c>
      <c r="AJ58" t="s">
        <v>2</v>
      </c>
      <c r="AK58">
        <v>2.5999999999999999E-2</v>
      </c>
      <c r="AL58" t="s">
        <v>2</v>
      </c>
      <c r="AM58" t="s">
        <v>2</v>
      </c>
      <c r="AN58" t="s">
        <v>2</v>
      </c>
      <c r="AO58">
        <v>1.6E-2</v>
      </c>
      <c r="AP58" t="s">
        <v>2</v>
      </c>
      <c r="AQ58">
        <v>4.2000000000000003E-2</v>
      </c>
      <c r="AR58" t="s">
        <v>2</v>
      </c>
      <c r="AS58">
        <v>1.2E-2</v>
      </c>
      <c r="AT58">
        <v>3.7999999999999999E-2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6.3E-2</v>
      </c>
      <c r="BF58">
        <v>1.4E-2</v>
      </c>
      <c r="BG58">
        <v>1.0999999999999999E-2</v>
      </c>
      <c r="BH58" t="s">
        <v>2</v>
      </c>
      <c r="BI58">
        <v>3.6999999999999998E-2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1.0760000000000001</v>
      </c>
      <c r="CG58" s="9">
        <f t="shared" si="0"/>
        <v>1.8000000000000003</v>
      </c>
      <c r="CH58">
        <f>+BG$82</f>
        <v>5.0469999999999997</v>
      </c>
      <c r="CI58" s="10">
        <f t="shared" si="1"/>
        <v>0.70303330473368586</v>
      </c>
      <c r="CJ58" s="7">
        <f t="shared" si="2"/>
        <v>0.25527250510330612</v>
      </c>
    </row>
    <row r="59" spans="2:88">
      <c r="B59" t="s">
        <v>59</v>
      </c>
      <c r="C59" t="s">
        <v>2</v>
      </c>
      <c r="D59" t="s">
        <v>2</v>
      </c>
      <c r="E59">
        <v>3.0000000000000001E-3</v>
      </c>
      <c r="F59">
        <v>1E-3</v>
      </c>
      <c r="G59">
        <v>1E-3</v>
      </c>
      <c r="H59" t="s">
        <v>2</v>
      </c>
      <c r="I59" t="s">
        <v>2</v>
      </c>
      <c r="J59">
        <v>0</v>
      </c>
      <c r="K59" t="s">
        <v>2</v>
      </c>
      <c r="L59">
        <v>0</v>
      </c>
      <c r="M59" t="s">
        <v>2</v>
      </c>
      <c r="N59">
        <v>0</v>
      </c>
      <c r="O59" t="s">
        <v>2</v>
      </c>
      <c r="P59">
        <v>1E-3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>
        <v>0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>
        <v>0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 t="s">
        <v>2</v>
      </c>
      <c r="BF59" t="s">
        <v>2</v>
      </c>
      <c r="BG59" t="s">
        <v>2</v>
      </c>
      <c r="BH59">
        <v>0</v>
      </c>
      <c r="BI59" t="s">
        <v>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>
        <v>4.3999999999999997E-2</v>
      </c>
      <c r="CB59" t="s">
        <v>2</v>
      </c>
      <c r="CC59" t="s">
        <v>2</v>
      </c>
      <c r="CG59" s="9">
        <f t="shared" si="0"/>
        <v>4.9999999999999996E-2</v>
      </c>
      <c r="CH59">
        <f>+BH$82</f>
        <v>0.41199999999999998</v>
      </c>
      <c r="CI59" s="10">
        <f t="shared" si="1"/>
        <v>-0.38510278396686543</v>
      </c>
      <c r="CJ59" s="7">
        <f t="shared" si="2"/>
        <v>-1.3010299956639813</v>
      </c>
    </row>
    <row r="60" spans="2:88">
      <c r="B60" t="s">
        <v>60</v>
      </c>
      <c r="C60" t="s">
        <v>2</v>
      </c>
      <c r="D60" t="s">
        <v>2</v>
      </c>
      <c r="E60" t="s">
        <v>2</v>
      </c>
      <c r="F60" t="s">
        <v>2</v>
      </c>
      <c r="G60">
        <v>0</v>
      </c>
      <c r="H60">
        <v>3.0000000000000001E-3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>
        <v>8.8999999999999996E-2</v>
      </c>
      <c r="P60" t="s">
        <v>2</v>
      </c>
      <c r="Q60">
        <v>0.33800000000000002</v>
      </c>
      <c r="R60" t="s">
        <v>2</v>
      </c>
      <c r="S60">
        <v>0.19600000000000001</v>
      </c>
      <c r="T60">
        <v>1.2999999999999999E-2</v>
      </c>
      <c r="U60" t="s">
        <v>2</v>
      </c>
      <c r="V60">
        <v>2.8000000000000001E-2</v>
      </c>
      <c r="W60" t="s">
        <v>2</v>
      </c>
      <c r="X60">
        <v>2.9000000000000001E-2</v>
      </c>
      <c r="Y60" t="s">
        <v>2</v>
      </c>
      <c r="Z60" t="s">
        <v>2</v>
      </c>
      <c r="AA60" t="s">
        <v>2</v>
      </c>
      <c r="AB60" t="s">
        <v>2</v>
      </c>
      <c r="AC60">
        <v>2.5999999999999999E-2</v>
      </c>
      <c r="AD60">
        <v>7.2999999999999995E-2</v>
      </c>
      <c r="AE60">
        <v>3.9E-2</v>
      </c>
      <c r="AF60" t="s">
        <v>2</v>
      </c>
      <c r="AG60" t="s">
        <v>2</v>
      </c>
      <c r="AH60" t="s">
        <v>2</v>
      </c>
      <c r="AI60">
        <v>1.6E-2</v>
      </c>
      <c r="AJ60">
        <v>1.4999999999999999E-2</v>
      </c>
      <c r="AK60">
        <v>3.9E-2</v>
      </c>
      <c r="AL60">
        <v>1E-3</v>
      </c>
      <c r="AM60" t="s">
        <v>2</v>
      </c>
      <c r="AN60" t="s">
        <v>2</v>
      </c>
      <c r="AO60">
        <v>0.03</v>
      </c>
      <c r="AP60">
        <v>0.51700000000000002</v>
      </c>
      <c r="AQ60">
        <v>0.161</v>
      </c>
      <c r="AR60">
        <v>4.0000000000000001E-3</v>
      </c>
      <c r="AS60">
        <v>1.6E-2</v>
      </c>
      <c r="AT60">
        <v>3.2000000000000001E-2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>
        <v>7.5999999999999998E-2</v>
      </c>
      <c r="BD60" t="s">
        <v>2</v>
      </c>
      <c r="BE60" t="s">
        <v>2</v>
      </c>
      <c r="BF60" t="s">
        <v>2</v>
      </c>
      <c r="BG60" t="s">
        <v>2</v>
      </c>
      <c r="BH60" t="s">
        <v>2</v>
      </c>
      <c r="BI60">
        <v>0.44400000000000001</v>
      </c>
      <c r="BJ60" t="s">
        <v>2</v>
      </c>
      <c r="BK60">
        <v>5.3999999999999999E-2</v>
      </c>
      <c r="BL60">
        <v>1E-3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 t="s">
        <v>2</v>
      </c>
      <c r="CB60" t="s">
        <v>2</v>
      </c>
      <c r="CC60" t="s">
        <v>2</v>
      </c>
      <c r="CG60" s="9">
        <f t="shared" si="0"/>
        <v>2.2400000000000002</v>
      </c>
      <c r="CH60">
        <f>+BI$82</f>
        <v>33.997</v>
      </c>
      <c r="CI60" s="10">
        <f t="shared" si="1"/>
        <v>1.5314405952502186</v>
      </c>
      <c r="CJ60" s="7">
        <f t="shared" si="2"/>
        <v>0.35024801833416286</v>
      </c>
    </row>
    <row r="61" spans="2:88">
      <c r="B61" t="s">
        <v>61</v>
      </c>
      <c r="C61">
        <v>1E-3</v>
      </c>
      <c r="D61">
        <v>1E-3</v>
      </c>
      <c r="E61">
        <v>2.7E-2</v>
      </c>
      <c r="F61" t="s">
        <v>2</v>
      </c>
      <c r="G61">
        <v>2E-3</v>
      </c>
      <c r="H61">
        <v>9.5000000000000001E-2</v>
      </c>
      <c r="I61">
        <v>1E-3</v>
      </c>
      <c r="J61" t="s">
        <v>2</v>
      </c>
      <c r="K61">
        <v>0.40699999999999997</v>
      </c>
      <c r="L61" t="s">
        <v>2</v>
      </c>
      <c r="M61">
        <v>3.0000000000000001E-3</v>
      </c>
      <c r="N61" t="s">
        <v>2</v>
      </c>
      <c r="O61" t="s">
        <v>2</v>
      </c>
      <c r="P61" t="s">
        <v>2</v>
      </c>
      <c r="Q61" t="s">
        <v>2</v>
      </c>
      <c r="R61">
        <v>3.6999999999999998E-2</v>
      </c>
      <c r="S61">
        <v>0.45700000000000002</v>
      </c>
      <c r="T61" t="s">
        <v>2</v>
      </c>
      <c r="U61" t="s">
        <v>2</v>
      </c>
      <c r="V61">
        <v>0.114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  <c r="AB61" t="s">
        <v>2</v>
      </c>
      <c r="AC61">
        <v>9.4E-2</v>
      </c>
      <c r="AD61" t="s">
        <v>2</v>
      </c>
      <c r="AE61">
        <v>3.0000000000000001E-3</v>
      </c>
      <c r="AF61" t="s">
        <v>2</v>
      </c>
      <c r="AG61">
        <v>0.42499999999999999</v>
      </c>
      <c r="AH61" t="s">
        <v>2</v>
      </c>
      <c r="AI61" t="s">
        <v>2</v>
      </c>
      <c r="AJ61" t="s">
        <v>2</v>
      </c>
      <c r="AK61">
        <v>3.4000000000000002E-2</v>
      </c>
      <c r="AL61">
        <v>0</v>
      </c>
      <c r="AM61" t="s">
        <v>2</v>
      </c>
      <c r="AN61" t="s">
        <v>2</v>
      </c>
      <c r="AO61" t="s">
        <v>2</v>
      </c>
      <c r="AP61" t="s">
        <v>2</v>
      </c>
      <c r="AQ61">
        <v>5.8999999999999997E-2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 t="s">
        <v>2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 t="s">
        <v>2</v>
      </c>
      <c r="BJ61">
        <v>0.105</v>
      </c>
      <c r="BK61" t="s">
        <v>2</v>
      </c>
      <c r="BL61" t="s">
        <v>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7.734</v>
      </c>
      <c r="CG61" s="9">
        <f t="shared" si="0"/>
        <v>9.5990000000000002</v>
      </c>
      <c r="CH61">
        <f>+BJ$82</f>
        <v>91.822000000000003</v>
      </c>
      <c r="CI61" s="10">
        <f t="shared" si="1"/>
        <v>1.9629467480194625</v>
      </c>
      <c r="CJ61" s="7">
        <f t="shared" si="2"/>
        <v>0.98222599167467484</v>
      </c>
    </row>
    <row r="62" spans="2:88">
      <c r="B62" t="s">
        <v>62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>
        <v>8.9999999999999993E-3</v>
      </c>
      <c r="J62" t="s">
        <v>2</v>
      </c>
      <c r="K62" t="s">
        <v>2</v>
      </c>
      <c r="L62" t="s">
        <v>2</v>
      </c>
      <c r="M62">
        <v>3.0000000000000001E-3</v>
      </c>
      <c r="N62" t="s">
        <v>2</v>
      </c>
      <c r="O62">
        <v>1.2999999999999999E-2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>
        <v>1.2E-2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  <c r="AO62" t="s">
        <v>2</v>
      </c>
      <c r="AP62" t="s">
        <v>2</v>
      </c>
      <c r="AQ62">
        <v>1.0999999999999999E-2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 t="s">
        <v>2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0.13300000000000001</v>
      </c>
      <c r="CG62" s="9">
        <f t="shared" si="0"/>
        <v>0.18099999999999999</v>
      </c>
      <c r="CH62">
        <f>+BK$82</f>
        <v>1.3620000000000001</v>
      </c>
      <c r="CI62" s="10">
        <f t="shared" si="1"/>
        <v>0.13417710757676637</v>
      </c>
      <c r="CJ62" s="7">
        <f t="shared" si="2"/>
        <v>-0.74232142513081545</v>
      </c>
    </row>
    <row r="63" spans="2:88">
      <c r="B63" t="s">
        <v>63</v>
      </c>
      <c r="C63">
        <v>1E-3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1E-3</v>
      </c>
      <c r="J63" t="s">
        <v>2</v>
      </c>
      <c r="K63" t="s">
        <v>2</v>
      </c>
      <c r="L63" t="s">
        <v>2</v>
      </c>
      <c r="M63">
        <v>0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1E-3</v>
      </c>
      <c r="CG63" s="9">
        <f t="shared" si="0"/>
        <v>3.0000000000000001E-3</v>
      </c>
      <c r="CH63">
        <f>+BL$82</f>
        <v>9.0999999999999998E-2</v>
      </c>
      <c r="CI63" s="10">
        <f t="shared" si="1"/>
        <v>-1.0409586076789064</v>
      </c>
      <c r="CJ63" s="7">
        <f t="shared" si="2"/>
        <v>-2.5228787452803374</v>
      </c>
    </row>
    <row r="64" spans="2:88">
      <c r="B64" t="s">
        <v>86</v>
      </c>
      <c r="C64" t="s">
        <v>2</v>
      </c>
      <c r="D64" t="s">
        <v>2</v>
      </c>
      <c r="E64">
        <v>0.222</v>
      </c>
      <c r="F64" t="s">
        <v>2</v>
      </c>
      <c r="G64">
        <v>4.0000000000000001E-3</v>
      </c>
      <c r="H64">
        <v>4.2999999999999997E-2</v>
      </c>
      <c r="I64">
        <v>4.9000000000000002E-2</v>
      </c>
      <c r="J64" t="s">
        <v>2</v>
      </c>
      <c r="K64">
        <v>5.6000000000000001E-2</v>
      </c>
      <c r="L64" t="s">
        <v>2</v>
      </c>
      <c r="M64">
        <v>0.11600000000000001</v>
      </c>
      <c r="N64" t="s">
        <v>2</v>
      </c>
      <c r="O64">
        <v>0.70899999999999996</v>
      </c>
      <c r="P64" t="s">
        <v>2</v>
      </c>
      <c r="Q64">
        <v>1.504</v>
      </c>
      <c r="R64">
        <v>0.16700000000000001</v>
      </c>
      <c r="S64">
        <v>0.57999999999999996</v>
      </c>
      <c r="T64">
        <v>0.13900000000000001</v>
      </c>
      <c r="U64" t="s">
        <v>2</v>
      </c>
      <c r="V64">
        <v>0.79100000000000004</v>
      </c>
      <c r="W64" t="s">
        <v>2</v>
      </c>
      <c r="X64">
        <v>0.185</v>
      </c>
      <c r="Y64" t="s">
        <v>2</v>
      </c>
      <c r="Z64" t="s">
        <v>2</v>
      </c>
      <c r="AA64" t="s">
        <v>2</v>
      </c>
      <c r="AB64" t="s">
        <v>2</v>
      </c>
      <c r="AC64">
        <v>0.84799999999999998</v>
      </c>
      <c r="AD64">
        <v>0.69199999999999995</v>
      </c>
      <c r="AE64" t="s">
        <v>2</v>
      </c>
      <c r="AF64" t="s">
        <v>2</v>
      </c>
      <c r="AG64">
        <v>0.42399999999999999</v>
      </c>
      <c r="AH64" t="s">
        <v>2</v>
      </c>
      <c r="AI64">
        <v>4.7E-2</v>
      </c>
      <c r="AJ64">
        <v>4.4999999999999998E-2</v>
      </c>
      <c r="AK64">
        <v>0.35699999999999998</v>
      </c>
      <c r="AL64">
        <v>0.03</v>
      </c>
      <c r="AM64" t="s">
        <v>2</v>
      </c>
      <c r="AN64" t="s">
        <v>2</v>
      </c>
      <c r="AO64">
        <v>0.377</v>
      </c>
      <c r="AP64">
        <v>4.7770000000000001</v>
      </c>
      <c r="AQ64">
        <v>1.7450000000000001</v>
      </c>
      <c r="AR64">
        <v>2.1000000000000001E-2</v>
      </c>
      <c r="AS64">
        <v>0.70399999999999996</v>
      </c>
      <c r="AT64">
        <v>0.17699999999999999</v>
      </c>
      <c r="AU64" t="s">
        <v>2</v>
      </c>
      <c r="AV64">
        <v>8.3580000000000005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>
        <v>0.34899999999999998</v>
      </c>
      <c r="BD64" t="s">
        <v>2</v>
      </c>
      <c r="BE64">
        <v>1.1259999999999999</v>
      </c>
      <c r="BF64">
        <v>0.75600000000000001</v>
      </c>
      <c r="BG64">
        <v>0.61</v>
      </c>
      <c r="BH64" t="s">
        <v>2</v>
      </c>
      <c r="BI64" t="s">
        <v>2</v>
      </c>
      <c r="BJ64" t="s">
        <v>2</v>
      </c>
      <c r="BK64">
        <v>3.5999999999999997E-2</v>
      </c>
      <c r="BL64" t="s">
        <v>2</v>
      </c>
      <c r="BM64">
        <v>19.960999999999999</v>
      </c>
      <c r="BN64" t="s">
        <v>2</v>
      </c>
      <c r="BO64" t="s">
        <v>2</v>
      </c>
      <c r="BP64">
        <v>131.65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172.749</v>
      </c>
      <c r="CG64" s="9">
        <f t="shared" si="0"/>
        <v>350.404</v>
      </c>
      <c r="CH64">
        <f>+BM$82</f>
        <v>648.53200000000004</v>
      </c>
      <c r="CI64" s="10">
        <f t="shared" si="1"/>
        <v>2.8119314099968924</v>
      </c>
      <c r="CJ64" s="7">
        <f t="shared" si="2"/>
        <v>2.5445690551673112</v>
      </c>
    </row>
    <row r="65" spans="2:88">
      <c r="B65" t="s">
        <v>65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>
        <v>1.9E-2</v>
      </c>
      <c r="M65" t="s">
        <v>2</v>
      </c>
      <c r="N65">
        <v>0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>
        <v>0</v>
      </c>
      <c r="X65" t="s">
        <v>2</v>
      </c>
      <c r="Y65">
        <v>0.111</v>
      </c>
      <c r="Z65">
        <v>0.433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>
        <v>7.2999999999999995E-2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>
        <v>1.6E-2</v>
      </c>
      <c r="AN65">
        <v>0.06</v>
      </c>
      <c r="AO65" t="s">
        <v>2</v>
      </c>
      <c r="AP65" t="s">
        <v>2</v>
      </c>
      <c r="AQ65" t="s">
        <v>2</v>
      </c>
      <c r="AR65" t="s">
        <v>2</v>
      </c>
      <c r="AS65" t="s">
        <v>2</v>
      </c>
      <c r="AT65">
        <v>4.9000000000000002E-2</v>
      </c>
      <c r="AU65">
        <v>8.0000000000000002E-3</v>
      </c>
      <c r="AV65" t="s">
        <v>2</v>
      </c>
      <c r="AW65">
        <v>0.34</v>
      </c>
      <c r="AX65">
        <v>2.1000000000000001E-2</v>
      </c>
      <c r="AY65">
        <v>0.127</v>
      </c>
      <c r="AZ65" t="s">
        <v>2</v>
      </c>
      <c r="BA65" t="s">
        <v>2</v>
      </c>
      <c r="BB65" t="s">
        <v>2</v>
      </c>
      <c r="BC65" t="s">
        <v>2</v>
      </c>
      <c r="BD65">
        <v>0.46</v>
      </c>
      <c r="BE65" t="s">
        <v>2</v>
      </c>
      <c r="BF65" t="s">
        <v>2</v>
      </c>
      <c r="BG65" t="s">
        <v>2</v>
      </c>
      <c r="BH65" t="s">
        <v>2</v>
      </c>
      <c r="BI65" t="s">
        <v>2</v>
      </c>
      <c r="BJ65" t="s">
        <v>2</v>
      </c>
      <c r="BK65" t="s">
        <v>2</v>
      </c>
      <c r="BL65" t="s">
        <v>2</v>
      </c>
      <c r="BM65" t="s">
        <v>2</v>
      </c>
      <c r="BN65" t="s">
        <v>2</v>
      </c>
      <c r="BO65" t="s">
        <v>2</v>
      </c>
      <c r="BP65" t="s">
        <v>2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>
        <v>1.0409999999999999</v>
      </c>
      <c r="CB65" t="s">
        <v>2</v>
      </c>
      <c r="CC65" t="s">
        <v>2</v>
      </c>
      <c r="CG65" s="9">
        <f t="shared" si="0"/>
        <v>2.758</v>
      </c>
      <c r="CH65">
        <f>+BN$82</f>
        <v>5.673</v>
      </c>
      <c r="CI65" s="10">
        <f t="shared" si="1"/>
        <v>0.75381278356470216</v>
      </c>
      <c r="CJ65" s="7">
        <f t="shared" si="2"/>
        <v>0.44059426183983097</v>
      </c>
    </row>
    <row r="66" spans="2:88">
      <c r="B66" t="s">
        <v>87</v>
      </c>
      <c r="C66" t="s">
        <v>2</v>
      </c>
      <c r="D66" t="s">
        <v>2</v>
      </c>
      <c r="E66">
        <v>0.122</v>
      </c>
      <c r="F66" t="s">
        <v>2</v>
      </c>
      <c r="G66" t="s">
        <v>2</v>
      </c>
      <c r="H66" t="s">
        <v>2</v>
      </c>
      <c r="I66" t="s">
        <v>2</v>
      </c>
      <c r="J66">
        <v>1.4E-2</v>
      </c>
      <c r="K66" t="s">
        <v>2</v>
      </c>
      <c r="L66">
        <v>1.6E-2</v>
      </c>
      <c r="M66" t="s">
        <v>2</v>
      </c>
      <c r="N66">
        <v>4.1000000000000002E-2</v>
      </c>
      <c r="O66" t="s">
        <v>2</v>
      </c>
      <c r="P66">
        <v>0.153</v>
      </c>
      <c r="Q66" t="s">
        <v>2</v>
      </c>
      <c r="R66" t="s">
        <v>2</v>
      </c>
      <c r="S66" t="s">
        <v>2</v>
      </c>
      <c r="T66" t="s">
        <v>2</v>
      </c>
      <c r="U66">
        <v>0</v>
      </c>
      <c r="V66" t="s">
        <v>2</v>
      </c>
      <c r="W66">
        <v>2E-3</v>
      </c>
      <c r="X66" t="s">
        <v>2</v>
      </c>
      <c r="Y66" t="s">
        <v>2</v>
      </c>
      <c r="Z66">
        <v>0.43099999999999999</v>
      </c>
      <c r="AA66">
        <v>8.0000000000000002E-3</v>
      </c>
      <c r="AB66">
        <v>0.222</v>
      </c>
      <c r="AC66" t="s">
        <v>2</v>
      </c>
      <c r="AD66" t="s">
        <v>2</v>
      </c>
      <c r="AE66" t="s">
        <v>2</v>
      </c>
      <c r="AF66">
        <v>0.11799999999999999</v>
      </c>
      <c r="AG66" t="s">
        <v>2</v>
      </c>
      <c r="AH66">
        <v>2.5999999999999999E-2</v>
      </c>
      <c r="AI66" t="s">
        <v>2</v>
      </c>
      <c r="AJ66" t="s">
        <v>2</v>
      </c>
      <c r="AK66" t="s">
        <v>2</v>
      </c>
      <c r="AL66" t="s">
        <v>2</v>
      </c>
      <c r="AM66">
        <v>0.90400000000000003</v>
      </c>
      <c r="AN66">
        <v>0.11600000000000001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0.23499999999999999</v>
      </c>
      <c r="AU66">
        <v>2.5000000000000001E-2</v>
      </c>
      <c r="AV66" t="s">
        <v>2</v>
      </c>
      <c r="AW66">
        <v>0.25</v>
      </c>
      <c r="AX66">
        <v>4.2000000000000003E-2</v>
      </c>
      <c r="AY66">
        <v>1.2999999999999999E-2</v>
      </c>
      <c r="AZ66">
        <v>3.0000000000000001E-3</v>
      </c>
      <c r="BA66">
        <v>5.0000000000000001E-3</v>
      </c>
      <c r="BB66">
        <v>5.0000000000000001E-3</v>
      </c>
      <c r="BC66" t="s">
        <v>2</v>
      </c>
      <c r="BD66">
        <v>1.25</v>
      </c>
      <c r="BE66" t="s">
        <v>2</v>
      </c>
      <c r="BF66" t="s">
        <v>2</v>
      </c>
      <c r="BG66" t="s">
        <v>2</v>
      </c>
      <c r="BH66">
        <v>3.6999999999999998E-2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>
        <v>0.86299999999999999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4.9580000000000002</v>
      </c>
      <c r="CB66" t="s">
        <v>2</v>
      </c>
      <c r="CC66" t="s">
        <v>2</v>
      </c>
      <c r="CG66" s="9">
        <f t="shared" si="0"/>
        <v>9.859</v>
      </c>
      <c r="CH66">
        <f>+BO$82</f>
        <v>16.597000000000001</v>
      </c>
      <c r="CI66" s="10">
        <f t="shared" si="1"/>
        <v>1.220029593992445</v>
      </c>
      <c r="CJ66" s="7">
        <f t="shared" si="2"/>
        <v>0.99383286661398618</v>
      </c>
    </row>
    <row r="67" spans="2:88">
      <c r="B67" t="s">
        <v>67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>
        <v>0.106</v>
      </c>
      <c r="I67">
        <v>5.2999999999999999E-2</v>
      </c>
      <c r="J67" t="s">
        <v>2</v>
      </c>
      <c r="K67" t="s">
        <v>2</v>
      </c>
      <c r="L67" t="s">
        <v>2</v>
      </c>
      <c r="M67">
        <v>0.23200000000000001</v>
      </c>
      <c r="N67" t="s">
        <v>2</v>
      </c>
      <c r="O67">
        <v>0.54200000000000004</v>
      </c>
      <c r="P67" t="s">
        <v>2</v>
      </c>
      <c r="Q67">
        <v>0.76400000000000001</v>
      </c>
      <c r="R67">
        <v>0.14499999999999999</v>
      </c>
      <c r="S67" t="s">
        <v>2</v>
      </c>
      <c r="T67">
        <v>0.12</v>
      </c>
      <c r="U67" t="s">
        <v>2</v>
      </c>
      <c r="V67">
        <v>0.95599999999999996</v>
      </c>
      <c r="W67" t="s">
        <v>2</v>
      </c>
      <c r="X67">
        <v>2.7E-2</v>
      </c>
      <c r="Y67" t="s">
        <v>2</v>
      </c>
      <c r="Z67" t="s">
        <v>2</v>
      </c>
      <c r="AA67" t="s">
        <v>2</v>
      </c>
      <c r="AB67" t="s">
        <v>2</v>
      </c>
      <c r="AC67">
        <v>0.93799999999999994</v>
      </c>
      <c r="AD67">
        <v>0.65700000000000003</v>
      </c>
      <c r="AE67" t="s">
        <v>2</v>
      </c>
      <c r="AF67" t="s">
        <v>2</v>
      </c>
      <c r="AG67">
        <v>3.7930000000000001</v>
      </c>
      <c r="AH67" t="s">
        <v>2</v>
      </c>
      <c r="AI67">
        <v>9.9000000000000005E-2</v>
      </c>
      <c r="AJ67">
        <v>6.4000000000000001E-2</v>
      </c>
      <c r="AK67">
        <v>1.0329999999999999</v>
      </c>
      <c r="AL67">
        <v>1.2E-2</v>
      </c>
      <c r="AM67" t="s">
        <v>2</v>
      </c>
      <c r="AN67" t="s">
        <v>2</v>
      </c>
      <c r="AO67">
        <v>0.13900000000000001</v>
      </c>
      <c r="AP67">
        <v>1.329</v>
      </c>
      <c r="AQ67">
        <v>0.98199999999999998</v>
      </c>
      <c r="AR67">
        <v>1.2E-2</v>
      </c>
      <c r="AS67">
        <v>1.3560000000000001</v>
      </c>
      <c r="AT67">
        <v>8.8999999999999996E-2</v>
      </c>
      <c r="AU67" t="s">
        <v>2</v>
      </c>
      <c r="AV67">
        <v>3.87</v>
      </c>
      <c r="AW67" t="s">
        <v>2</v>
      </c>
      <c r="AX67" t="s">
        <v>2</v>
      </c>
      <c r="AY67" t="s">
        <v>2</v>
      </c>
      <c r="AZ67" t="s">
        <v>2</v>
      </c>
      <c r="BA67" t="s">
        <v>2</v>
      </c>
      <c r="BB67" t="s">
        <v>2</v>
      </c>
      <c r="BC67">
        <v>0.23</v>
      </c>
      <c r="BD67" t="s">
        <v>2</v>
      </c>
      <c r="BE67">
        <v>0.53800000000000003</v>
      </c>
      <c r="BF67">
        <v>0.35499999999999998</v>
      </c>
      <c r="BG67">
        <v>0.28499999999999998</v>
      </c>
      <c r="BH67" t="s">
        <v>2</v>
      </c>
      <c r="BI67">
        <v>4.0330000000000004</v>
      </c>
      <c r="BJ67">
        <v>0.94799999999999995</v>
      </c>
      <c r="BK67">
        <v>3.6999999999999998E-2</v>
      </c>
      <c r="BL67" t="s">
        <v>2</v>
      </c>
      <c r="BM67">
        <v>82.658000000000001</v>
      </c>
      <c r="BN67" t="s">
        <v>2</v>
      </c>
      <c r="BO67" t="s">
        <v>2</v>
      </c>
      <c r="BP67">
        <v>95.3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 t="s">
        <v>2</v>
      </c>
      <c r="CB67" t="s">
        <v>2</v>
      </c>
      <c r="CC67">
        <v>941.83299999999997</v>
      </c>
      <c r="CG67" s="9">
        <f t="shared" ref="CG67:CG82" si="3">+SUM(C67:CC67)</f>
        <v>1143.5349999999999</v>
      </c>
      <c r="CH67">
        <f>+BP$82</f>
        <v>3612.4229999999998</v>
      </c>
      <c r="CI67" s="10">
        <f t="shared" ref="CI67:CI80" si="4">+LOG(CH67)</f>
        <v>3.557798598731662</v>
      </c>
      <c r="CJ67" s="7">
        <f t="shared" ref="CJ67:CJ80" si="5">+LOG(CG67)</f>
        <v>3.0582494615306532</v>
      </c>
    </row>
    <row r="68" spans="2:88">
      <c r="B68" t="s">
        <v>68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>
        <v>1E-3</v>
      </c>
      <c r="K68" t="s">
        <v>2</v>
      </c>
      <c r="L68">
        <v>4.0000000000000001E-3</v>
      </c>
      <c r="M68" t="s">
        <v>2</v>
      </c>
      <c r="N68">
        <v>5.0000000000000001E-3</v>
      </c>
      <c r="O68" t="s">
        <v>2</v>
      </c>
      <c r="P68">
        <v>4.0000000000000001E-3</v>
      </c>
      <c r="Q68" t="s">
        <v>2</v>
      </c>
      <c r="R68" t="s">
        <v>2</v>
      </c>
      <c r="S68" t="s">
        <v>2</v>
      </c>
      <c r="T68" t="s">
        <v>2</v>
      </c>
      <c r="U68">
        <v>3.0000000000000001E-3</v>
      </c>
      <c r="V68" t="s">
        <v>2</v>
      </c>
      <c r="W68">
        <v>0</v>
      </c>
      <c r="X68" t="s">
        <v>2</v>
      </c>
      <c r="Y68">
        <v>8.5000000000000006E-2</v>
      </c>
      <c r="Z68">
        <v>0.11600000000000001</v>
      </c>
      <c r="AA68">
        <v>1E-3</v>
      </c>
      <c r="AB68">
        <v>4.0000000000000001E-3</v>
      </c>
      <c r="AC68" t="s">
        <v>2</v>
      </c>
      <c r="AD68" t="s">
        <v>2</v>
      </c>
      <c r="AE68" t="s">
        <v>2</v>
      </c>
      <c r="AF68">
        <v>5.0999999999999997E-2</v>
      </c>
      <c r="AG68" t="s">
        <v>2</v>
      </c>
      <c r="AH68">
        <v>0.11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  <c r="AN68" t="s">
        <v>2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>
        <v>2E-3</v>
      </c>
      <c r="AV68" t="s">
        <v>2</v>
      </c>
      <c r="AW68">
        <v>0.27100000000000002</v>
      </c>
      <c r="AX68">
        <v>5.0000000000000001E-3</v>
      </c>
      <c r="AY68">
        <v>4.0000000000000001E-3</v>
      </c>
      <c r="AZ68">
        <v>0.113</v>
      </c>
      <c r="BA68">
        <v>0.192</v>
      </c>
      <c r="BB68">
        <v>0.218</v>
      </c>
      <c r="BC68" t="s">
        <v>2</v>
      </c>
      <c r="BD68">
        <v>0.53200000000000003</v>
      </c>
      <c r="BE68" t="s">
        <v>2</v>
      </c>
      <c r="BF68" t="s">
        <v>2</v>
      </c>
      <c r="BG68" t="s">
        <v>2</v>
      </c>
      <c r="BH68" t="s">
        <v>2</v>
      </c>
      <c r="BI68" t="s">
        <v>2</v>
      </c>
      <c r="BJ68" t="s">
        <v>2</v>
      </c>
      <c r="BK68" t="s">
        <v>2</v>
      </c>
      <c r="BL68" t="s">
        <v>2</v>
      </c>
      <c r="BM68" t="s">
        <v>2</v>
      </c>
      <c r="BN68" t="s">
        <v>2</v>
      </c>
      <c r="BO68" t="s">
        <v>2</v>
      </c>
      <c r="BP68" t="s">
        <v>2</v>
      </c>
      <c r="BQ68" t="s">
        <v>2</v>
      </c>
      <c r="BR68" t="s">
        <v>2</v>
      </c>
      <c r="BS68">
        <v>0.86199999999999999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>
        <v>5.5709999999999997</v>
      </c>
      <c r="CB68" t="s">
        <v>2</v>
      </c>
      <c r="CC68" t="s">
        <v>2</v>
      </c>
      <c r="CG68" s="9">
        <f t="shared" si="3"/>
        <v>8.1539999999999999</v>
      </c>
      <c r="CH68">
        <f>+BQ$82</f>
        <v>31.981999999999999</v>
      </c>
      <c r="CI68" s="10">
        <f t="shared" si="4"/>
        <v>1.5049056189413152</v>
      </c>
      <c r="CJ68" s="7">
        <f t="shared" si="5"/>
        <v>0.91137070711613799</v>
      </c>
    </row>
    <row r="69" spans="2:88">
      <c r="B69" t="s">
        <v>69</v>
      </c>
      <c r="C69" t="s">
        <v>2</v>
      </c>
      <c r="D69" t="s">
        <v>2</v>
      </c>
      <c r="E69" t="s">
        <v>2</v>
      </c>
      <c r="F69" t="s">
        <v>2</v>
      </c>
      <c r="G69">
        <v>2.7E-2</v>
      </c>
      <c r="H69" t="s">
        <v>2</v>
      </c>
      <c r="I69">
        <v>3.9E-2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>
        <v>0.36599999999999999</v>
      </c>
      <c r="P69" t="s">
        <v>2</v>
      </c>
      <c r="Q69">
        <v>1.33</v>
      </c>
      <c r="R69">
        <v>8.8999999999999996E-2</v>
      </c>
      <c r="S69" t="s">
        <v>2</v>
      </c>
      <c r="T69">
        <v>0.109</v>
      </c>
      <c r="U69" t="s">
        <v>2</v>
      </c>
      <c r="V69">
        <v>0.28799999999999998</v>
      </c>
      <c r="W69" t="s">
        <v>2</v>
      </c>
      <c r="X69">
        <v>8.8999999999999996E-2</v>
      </c>
      <c r="Y69" t="s">
        <v>2</v>
      </c>
      <c r="Z69" t="s">
        <v>2</v>
      </c>
      <c r="AA69" t="s">
        <v>2</v>
      </c>
      <c r="AB69" t="s">
        <v>2</v>
      </c>
      <c r="AC69">
        <v>0.33500000000000002</v>
      </c>
      <c r="AD69">
        <v>0.69</v>
      </c>
      <c r="AE69">
        <v>0.35299999999999998</v>
      </c>
      <c r="AF69" t="s">
        <v>2</v>
      </c>
      <c r="AG69" t="s">
        <v>2</v>
      </c>
      <c r="AH69" t="s">
        <v>2</v>
      </c>
      <c r="AI69">
        <v>0.09</v>
      </c>
      <c r="AJ69">
        <v>3.2000000000000001E-2</v>
      </c>
      <c r="AK69" t="s">
        <v>2</v>
      </c>
      <c r="AL69">
        <v>1.2999999999999999E-2</v>
      </c>
      <c r="AM69" t="s">
        <v>2</v>
      </c>
      <c r="AN69" t="s">
        <v>2</v>
      </c>
      <c r="AO69">
        <v>5.8999999999999997E-2</v>
      </c>
      <c r="AP69">
        <v>1.149</v>
      </c>
      <c r="AQ69">
        <v>0.65800000000000003</v>
      </c>
      <c r="AR69">
        <v>8.9999999999999993E-3</v>
      </c>
      <c r="AS69">
        <v>1.1890000000000001</v>
      </c>
      <c r="AT69">
        <v>0.105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 t="s">
        <v>2</v>
      </c>
      <c r="BC69">
        <v>0.219</v>
      </c>
      <c r="BD69" t="s">
        <v>2</v>
      </c>
      <c r="BE69">
        <v>1.234</v>
      </c>
      <c r="BF69">
        <v>1.2</v>
      </c>
      <c r="BG69">
        <v>0.97199999999999998</v>
      </c>
      <c r="BH69" t="s">
        <v>2</v>
      </c>
      <c r="BI69">
        <v>6.2329999999999997</v>
      </c>
      <c r="BJ69" t="s">
        <v>2</v>
      </c>
      <c r="BK69">
        <v>0.11</v>
      </c>
      <c r="BL69">
        <v>2.1999999999999999E-2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 t="s">
        <v>2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 t="s">
        <v>2</v>
      </c>
      <c r="CB69" t="s">
        <v>2</v>
      </c>
      <c r="CC69">
        <v>17.036999999999999</v>
      </c>
      <c r="CG69" s="9">
        <f t="shared" si="3"/>
        <v>34.045999999999992</v>
      </c>
      <c r="CH69">
        <f>+BR$82</f>
        <v>49.753</v>
      </c>
      <c r="CI69" s="10">
        <f t="shared" si="4"/>
        <v>1.6968192729041436</v>
      </c>
      <c r="CJ69" s="7">
        <f t="shared" si="5"/>
        <v>1.5320660948105516</v>
      </c>
    </row>
    <row r="70" spans="2:88">
      <c r="B70" t="s">
        <v>70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>
        <v>1.4E-2</v>
      </c>
      <c r="O70" t="s">
        <v>2</v>
      </c>
      <c r="P70">
        <v>0.04</v>
      </c>
      <c r="Q70" t="s">
        <v>2</v>
      </c>
      <c r="R70" t="s">
        <v>2</v>
      </c>
      <c r="S70" t="s">
        <v>2</v>
      </c>
      <c r="T70" t="s">
        <v>2</v>
      </c>
      <c r="U70">
        <v>1E-3</v>
      </c>
      <c r="V70" t="s">
        <v>2</v>
      </c>
      <c r="W70" t="s">
        <v>2</v>
      </c>
      <c r="X70" t="s">
        <v>2</v>
      </c>
      <c r="Y70">
        <v>8.3000000000000004E-2</v>
      </c>
      <c r="Z70">
        <v>0.125</v>
      </c>
      <c r="AA70">
        <v>2E-3</v>
      </c>
      <c r="AB70">
        <v>2E-3</v>
      </c>
      <c r="AC70" t="s">
        <v>2</v>
      </c>
      <c r="AD70" t="s">
        <v>2</v>
      </c>
      <c r="AE70" t="s">
        <v>2</v>
      </c>
      <c r="AF70">
        <v>3.1E-2</v>
      </c>
      <c r="AG70" t="s">
        <v>2</v>
      </c>
      <c r="AH70">
        <v>2.5000000000000001E-2</v>
      </c>
      <c r="AI70" t="s">
        <v>2</v>
      </c>
      <c r="AJ70" t="s">
        <v>2</v>
      </c>
      <c r="AK70" t="s">
        <v>2</v>
      </c>
      <c r="AL70" t="s">
        <v>2</v>
      </c>
      <c r="AM70">
        <v>3.0000000000000001E-3</v>
      </c>
      <c r="AN70">
        <v>1E-3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>
        <v>2.5000000000000001E-2</v>
      </c>
      <c r="AU70">
        <v>1.4999999999999999E-2</v>
      </c>
      <c r="AV70" t="s">
        <v>2</v>
      </c>
      <c r="AW70">
        <v>1.1180000000000001</v>
      </c>
      <c r="AX70">
        <v>8.0000000000000002E-3</v>
      </c>
      <c r="AY70" t="s">
        <v>2</v>
      </c>
      <c r="AZ70">
        <v>0.251</v>
      </c>
      <c r="BA70">
        <v>0.42899999999999999</v>
      </c>
      <c r="BB70">
        <v>0.48099999999999998</v>
      </c>
      <c r="BC70" t="s">
        <v>2</v>
      </c>
      <c r="BD70">
        <v>0.61799999999999999</v>
      </c>
      <c r="BE70" t="s">
        <v>2</v>
      </c>
      <c r="BF70" t="s">
        <v>2</v>
      </c>
      <c r="BG70" t="s">
        <v>2</v>
      </c>
      <c r="BH70" t="s">
        <v>2</v>
      </c>
      <c r="BI70" t="s">
        <v>2</v>
      </c>
      <c r="BJ70" t="s">
        <v>2</v>
      </c>
      <c r="BK70" t="s">
        <v>2</v>
      </c>
      <c r="BL70" t="s">
        <v>2</v>
      </c>
      <c r="BM70" t="s">
        <v>2</v>
      </c>
      <c r="BN70">
        <v>0.46800000000000003</v>
      </c>
      <c r="BO70">
        <v>1.4</v>
      </c>
      <c r="BP70" t="s">
        <v>2</v>
      </c>
      <c r="BQ70">
        <v>2.403</v>
      </c>
      <c r="BR70" t="s">
        <v>2</v>
      </c>
      <c r="BS70">
        <v>0.997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>
        <v>9.0679999999999996</v>
      </c>
      <c r="CB70" t="s">
        <v>2</v>
      </c>
      <c r="CC70" t="s">
        <v>2</v>
      </c>
      <c r="CG70" s="9">
        <f t="shared" si="3"/>
        <v>17.607999999999997</v>
      </c>
      <c r="CH70">
        <f>+BS$82</f>
        <v>40.838000000000001</v>
      </c>
      <c r="CI70" s="10">
        <f t="shared" si="4"/>
        <v>1.6110644647999708</v>
      </c>
      <c r="CJ70" s="7">
        <f t="shared" si="5"/>
        <v>1.2457100295452914</v>
      </c>
    </row>
    <row r="71" spans="2:88">
      <c r="B71" t="s">
        <v>71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>
        <v>1E-3</v>
      </c>
      <c r="K71" t="s">
        <v>2</v>
      </c>
      <c r="L71" t="s">
        <v>2</v>
      </c>
      <c r="M71" t="s">
        <v>2</v>
      </c>
      <c r="N71">
        <v>2E-3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>
        <v>0.73299999999999998</v>
      </c>
      <c r="AA71" t="s">
        <v>2</v>
      </c>
      <c r="AB71">
        <v>7.0000000000000001E-3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>
        <v>1.4E-2</v>
      </c>
      <c r="AI71" t="s">
        <v>2</v>
      </c>
      <c r="AJ71" t="s">
        <v>2</v>
      </c>
      <c r="AK71" t="s">
        <v>2</v>
      </c>
      <c r="AL71" t="s">
        <v>2</v>
      </c>
      <c r="AM71">
        <v>0.28499999999999998</v>
      </c>
      <c r="AN71" t="s">
        <v>2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>
        <v>1.9E-2</v>
      </c>
      <c r="AV71" t="s">
        <v>2</v>
      </c>
      <c r="AW71">
        <v>0.60399999999999998</v>
      </c>
      <c r="AX71">
        <v>2.5999999999999999E-2</v>
      </c>
      <c r="AY71" t="s">
        <v>2</v>
      </c>
      <c r="AZ71">
        <v>0.04</v>
      </c>
      <c r="BA71">
        <v>6.9000000000000006E-2</v>
      </c>
      <c r="BB71">
        <v>7.5999999999999998E-2</v>
      </c>
      <c r="BC71" t="s">
        <v>2</v>
      </c>
      <c r="BD71">
        <v>1.18</v>
      </c>
      <c r="BE71" t="s">
        <v>2</v>
      </c>
      <c r="BF71" t="s">
        <v>2</v>
      </c>
      <c r="BG71" t="s">
        <v>2</v>
      </c>
      <c r="BH71">
        <v>8.4000000000000005E-2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0.29599999999999999</v>
      </c>
      <c r="BO71" t="s">
        <v>2</v>
      </c>
      <c r="BP71" t="s">
        <v>2</v>
      </c>
      <c r="BQ71" t="s">
        <v>2</v>
      </c>
      <c r="BR71" t="s">
        <v>2</v>
      </c>
      <c r="BS71">
        <v>6.8000000000000005E-2</v>
      </c>
      <c r="BT71">
        <v>0.95099999999999996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3.645</v>
      </c>
      <c r="CB71" t="s">
        <v>2</v>
      </c>
      <c r="CC71" t="s">
        <v>2</v>
      </c>
      <c r="CG71" s="9">
        <f t="shared" si="3"/>
        <v>8.1</v>
      </c>
      <c r="CH71">
        <f>+BT$82</f>
        <v>17.425999999999998</v>
      </c>
      <c r="CI71" s="10">
        <f t="shared" si="4"/>
        <v>1.241197709698056</v>
      </c>
      <c r="CJ71" s="7">
        <f t="shared" si="5"/>
        <v>0.90848501887864974</v>
      </c>
    </row>
    <row r="72" spans="2:88">
      <c r="B72" t="s">
        <v>72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>
        <v>0.96299999999999997</v>
      </c>
      <c r="I72">
        <v>2.5999999999999999E-2</v>
      </c>
      <c r="J72" t="s">
        <v>2</v>
      </c>
      <c r="K72">
        <v>1.361</v>
      </c>
      <c r="L72" t="s">
        <v>2</v>
      </c>
      <c r="M72" t="s">
        <v>2</v>
      </c>
      <c r="N72" t="s">
        <v>2</v>
      </c>
      <c r="O72">
        <v>3.4000000000000002E-2</v>
      </c>
      <c r="P72" t="s">
        <v>2</v>
      </c>
      <c r="Q72" t="s">
        <v>2</v>
      </c>
      <c r="R72">
        <v>0.215</v>
      </c>
      <c r="S72">
        <v>10.042999999999999</v>
      </c>
      <c r="T72">
        <v>3.1E-2</v>
      </c>
      <c r="U72" t="s">
        <v>2</v>
      </c>
      <c r="V72">
        <v>0.65800000000000003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>
        <v>0.41699999999999998</v>
      </c>
      <c r="AD72" t="s">
        <v>2</v>
      </c>
      <c r="AE72">
        <v>7.3999999999999996E-2</v>
      </c>
      <c r="AF72" t="s">
        <v>2</v>
      </c>
      <c r="AG72">
        <v>10.185</v>
      </c>
      <c r="AH72" t="s">
        <v>2</v>
      </c>
      <c r="AI72" t="s">
        <v>2</v>
      </c>
      <c r="AJ72" t="s">
        <v>2</v>
      </c>
      <c r="AK72">
        <v>0.57999999999999996</v>
      </c>
      <c r="AL72">
        <v>4.2999999999999997E-2</v>
      </c>
      <c r="AM72" t="s">
        <v>2</v>
      </c>
      <c r="AN72" t="s">
        <v>2</v>
      </c>
      <c r="AO72">
        <v>7.3999999999999996E-2</v>
      </c>
      <c r="AP72">
        <v>0.56000000000000005</v>
      </c>
      <c r="AQ72">
        <v>0.755</v>
      </c>
      <c r="AR72" t="s">
        <v>2</v>
      </c>
      <c r="AS72">
        <v>0.94799999999999995</v>
      </c>
      <c r="AT72" t="s">
        <v>2</v>
      </c>
      <c r="AU72" t="s">
        <v>2</v>
      </c>
      <c r="AV72">
        <v>27.645</v>
      </c>
      <c r="AW72" t="s">
        <v>2</v>
      </c>
      <c r="AX72" t="s">
        <v>2</v>
      </c>
      <c r="AY72" t="s">
        <v>2</v>
      </c>
      <c r="AZ72" t="s">
        <v>2</v>
      </c>
      <c r="BA72" t="s">
        <v>2</v>
      </c>
      <c r="BB72" t="s">
        <v>2</v>
      </c>
      <c r="BC72">
        <v>0.47699999999999998</v>
      </c>
      <c r="BD72" t="s">
        <v>2</v>
      </c>
      <c r="BE72">
        <v>0.25600000000000001</v>
      </c>
      <c r="BF72">
        <v>0.17100000000000001</v>
      </c>
      <c r="BG72">
        <v>0.13700000000000001</v>
      </c>
      <c r="BH72" t="s">
        <v>2</v>
      </c>
      <c r="BI72" t="s">
        <v>2</v>
      </c>
      <c r="BJ72">
        <v>26.148</v>
      </c>
      <c r="BK72">
        <v>0.06</v>
      </c>
      <c r="BL72" t="s">
        <v>2</v>
      </c>
      <c r="BM72">
        <v>59.835999999999999</v>
      </c>
      <c r="BN72" t="s">
        <v>2</v>
      </c>
      <c r="BO72" t="s">
        <v>2</v>
      </c>
      <c r="BP72" t="s">
        <v>2</v>
      </c>
      <c r="BQ72" t="s">
        <v>2</v>
      </c>
      <c r="BR72">
        <v>4.6449999999999996</v>
      </c>
      <c r="BS72" t="s">
        <v>2</v>
      </c>
      <c r="BT72" t="s">
        <v>2</v>
      </c>
      <c r="BU72">
        <v>48.561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 t="s">
        <v>2</v>
      </c>
      <c r="CB72" t="s">
        <v>2</v>
      </c>
      <c r="CC72">
        <v>225.714</v>
      </c>
      <c r="CG72" s="9">
        <f t="shared" si="3"/>
        <v>420.61700000000002</v>
      </c>
      <c r="CH72">
        <f>+BU$82</f>
        <v>1097.3520000000001</v>
      </c>
      <c r="CI72" s="10">
        <f t="shared" si="4"/>
        <v>3.0403459595131981</v>
      </c>
      <c r="CJ72" s="7">
        <f t="shared" si="5"/>
        <v>2.6238868215052991</v>
      </c>
    </row>
    <row r="73" spans="2:88">
      <c r="B73" t="s">
        <v>88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>
        <v>0</v>
      </c>
      <c r="X73" t="s">
        <v>2</v>
      </c>
      <c r="Y73" t="s">
        <v>2</v>
      </c>
      <c r="Z73" t="s">
        <v>2</v>
      </c>
      <c r="AA73">
        <v>2E-3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2</v>
      </c>
      <c r="AM73">
        <v>0.108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 t="s">
        <v>2</v>
      </c>
      <c r="BD73">
        <v>0.47699999999999998</v>
      </c>
      <c r="BE73" t="s">
        <v>2</v>
      </c>
      <c r="BF73" t="s">
        <v>2</v>
      </c>
      <c r="BG73" t="s">
        <v>2</v>
      </c>
      <c r="BH73">
        <v>0.183</v>
      </c>
      <c r="BI73" t="s">
        <v>2</v>
      </c>
      <c r="BJ73" t="s">
        <v>2</v>
      </c>
      <c r="BK73" t="s">
        <v>2</v>
      </c>
      <c r="BL73" t="s">
        <v>2</v>
      </c>
      <c r="BM73" t="s">
        <v>2</v>
      </c>
      <c r="BN73">
        <v>0.24199999999999999</v>
      </c>
      <c r="BO73" t="s">
        <v>2</v>
      </c>
      <c r="BP73" t="s">
        <v>2</v>
      </c>
      <c r="BQ73" t="s">
        <v>2</v>
      </c>
      <c r="BR73" t="s">
        <v>2</v>
      </c>
      <c r="BS73" t="s">
        <v>2</v>
      </c>
      <c r="BT73">
        <v>14.077999999999999</v>
      </c>
      <c r="BU73" t="s">
        <v>2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>
        <v>51.728999999999999</v>
      </c>
      <c r="CB73" t="s">
        <v>2</v>
      </c>
      <c r="CC73" t="s">
        <v>2</v>
      </c>
      <c r="CG73" s="9">
        <f t="shared" si="3"/>
        <v>66.819000000000003</v>
      </c>
      <c r="CH73">
        <f>+BV$82</f>
        <v>0</v>
      </c>
      <c r="CI73" s="10"/>
      <c r="CJ73" s="7"/>
    </row>
    <row r="74" spans="2:88">
      <c r="B74" t="s">
        <v>74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>
        <v>0.01</v>
      </c>
      <c r="Q74" t="s">
        <v>2</v>
      </c>
      <c r="R74" t="s">
        <v>2</v>
      </c>
      <c r="S74" t="s">
        <v>2</v>
      </c>
      <c r="T74" t="s">
        <v>2</v>
      </c>
      <c r="U74">
        <v>0</v>
      </c>
      <c r="V74" t="s">
        <v>2</v>
      </c>
      <c r="W74" t="s">
        <v>2</v>
      </c>
      <c r="X74" t="s">
        <v>2</v>
      </c>
      <c r="Y74">
        <v>7.6999999999999999E-2</v>
      </c>
      <c r="Z74" t="s">
        <v>2</v>
      </c>
      <c r="AA74" t="s">
        <v>2</v>
      </c>
      <c r="AB74">
        <v>1E-3</v>
      </c>
      <c r="AC74" t="s">
        <v>2</v>
      </c>
      <c r="AD74" t="s">
        <v>2</v>
      </c>
      <c r="AE74" t="s">
        <v>2</v>
      </c>
      <c r="AF74" t="s">
        <v>2</v>
      </c>
      <c r="AG74" t="s">
        <v>2</v>
      </c>
      <c r="AH74">
        <v>5.0000000000000001E-3</v>
      </c>
      <c r="AI74" t="s">
        <v>2</v>
      </c>
      <c r="AJ74" t="s">
        <v>2</v>
      </c>
      <c r="AK74" t="s">
        <v>2</v>
      </c>
      <c r="AL74" t="s">
        <v>2</v>
      </c>
      <c r="AM74">
        <v>1.6E-2</v>
      </c>
      <c r="AN74">
        <v>7.0000000000000001E-3</v>
      </c>
      <c r="AO74" t="s">
        <v>2</v>
      </c>
      <c r="AP74" t="s">
        <v>2</v>
      </c>
      <c r="AQ74" t="s">
        <v>2</v>
      </c>
      <c r="AR74" t="s">
        <v>2</v>
      </c>
      <c r="AS74" t="s">
        <v>2</v>
      </c>
      <c r="AT74">
        <v>0.49299999999999999</v>
      </c>
      <c r="AU74">
        <v>5.0000000000000001E-3</v>
      </c>
      <c r="AV74" t="s">
        <v>2</v>
      </c>
      <c r="AW74">
        <v>1.998</v>
      </c>
      <c r="AX74">
        <v>6.9000000000000006E-2</v>
      </c>
      <c r="AY74">
        <v>8.2000000000000003E-2</v>
      </c>
      <c r="AZ74">
        <v>0.159</v>
      </c>
      <c r="BA74">
        <v>0.27100000000000002</v>
      </c>
      <c r="BB74">
        <v>0.31</v>
      </c>
      <c r="BC74" t="s">
        <v>2</v>
      </c>
      <c r="BD74">
        <v>1.9390000000000001</v>
      </c>
      <c r="BE74" t="s">
        <v>2</v>
      </c>
      <c r="BF74" t="s">
        <v>2</v>
      </c>
      <c r="BG74" t="s">
        <v>2</v>
      </c>
      <c r="BH74">
        <v>1.4E-2</v>
      </c>
      <c r="BI74" t="s">
        <v>2</v>
      </c>
      <c r="BJ74" t="s">
        <v>2</v>
      </c>
      <c r="BK74" t="s">
        <v>2</v>
      </c>
      <c r="BL74" t="s">
        <v>2</v>
      </c>
      <c r="BM74" t="s">
        <v>2</v>
      </c>
      <c r="BN74">
        <v>0.79100000000000004</v>
      </c>
      <c r="BO74">
        <v>6.1449999999999996</v>
      </c>
      <c r="BP74" t="s">
        <v>2</v>
      </c>
      <c r="BQ74">
        <v>0.98799999999999999</v>
      </c>
      <c r="BR74" t="s">
        <v>2</v>
      </c>
      <c r="BS74">
        <v>0.86599999999999999</v>
      </c>
      <c r="BT74" t="s">
        <v>2</v>
      </c>
      <c r="BU74" t="s">
        <v>2</v>
      </c>
      <c r="BV74" t="s">
        <v>2</v>
      </c>
      <c r="BW74" t="s">
        <v>2</v>
      </c>
      <c r="BX74" t="s">
        <v>2</v>
      </c>
      <c r="BY74" t="s">
        <v>2</v>
      </c>
      <c r="BZ74" t="s">
        <v>2</v>
      </c>
      <c r="CA74">
        <v>218.822</v>
      </c>
      <c r="CB74" t="s">
        <v>2</v>
      </c>
      <c r="CC74" t="s">
        <v>2</v>
      </c>
      <c r="CG74" s="9">
        <f t="shared" si="3"/>
        <v>233.06800000000001</v>
      </c>
      <c r="CH74">
        <f>+BW$82</f>
        <v>0</v>
      </c>
      <c r="CI74" s="10"/>
      <c r="CJ74" s="7"/>
    </row>
    <row r="75" spans="2:88">
      <c r="B75" t="s">
        <v>89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>
        <v>1.69</v>
      </c>
      <c r="AH75" t="s">
        <v>2</v>
      </c>
      <c r="AI75">
        <v>6.2E-2</v>
      </c>
      <c r="AJ75" t="s">
        <v>2</v>
      </c>
      <c r="AK75" t="s">
        <v>2</v>
      </c>
      <c r="AL75" t="s">
        <v>2</v>
      </c>
      <c r="AM75" t="s">
        <v>2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>
        <v>23.384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  <c r="BF75" t="s">
        <v>2</v>
      </c>
      <c r="BG75" t="s">
        <v>2</v>
      </c>
      <c r="BH75" t="s">
        <v>2</v>
      </c>
      <c r="BI75" t="s">
        <v>2</v>
      </c>
      <c r="BJ75">
        <v>43.795000000000002</v>
      </c>
      <c r="BK75" t="s">
        <v>2</v>
      </c>
      <c r="BL75" t="s">
        <v>2</v>
      </c>
      <c r="BM75" t="s">
        <v>2</v>
      </c>
      <c r="BN75" t="s">
        <v>2</v>
      </c>
      <c r="BO75" t="s">
        <v>2</v>
      </c>
      <c r="BP75" t="s">
        <v>2</v>
      </c>
      <c r="BQ75" t="s">
        <v>2</v>
      </c>
      <c r="BR75">
        <v>12.999000000000001</v>
      </c>
      <c r="BS75" t="s">
        <v>2</v>
      </c>
      <c r="BT75" t="s">
        <v>2</v>
      </c>
      <c r="BU75">
        <v>904.58500000000004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 t="s">
        <v>2</v>
      </c>
      <c r="CB75" t="s">
        <v>2</v>
      </c>
      <c r="CC75">
        <v>12032.66</v>
      </c>
      <c r="CG75" s="9">
        <f t="shared" si="3"/>
        <v>13019.174999999999</v>
      </c>
      <c r="CH75">
        <f>+BX$82</f>
        <v>0</v>
      </c>
      <c r="CI75" s="10"/>
      <c r="CJ75" s="7"/>
    </row>
    <row r="76" spans="2:88">
      <c r="B76" t="s">
        <v>76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>
        <v>2E-3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0.129</v>
      </c>
      <c r="AF76" t="s">
        <v>2</v>
      </c>
      <c r="AG76" t="s">
        <v>2</v>
      </c>
      <c r="AH76" t="s">
        <v>2</v>
      </c>
      <c r="AI76">
        <v>2.4E-2</v>
      </c>
      <c r="AJ76" t="s">
        <v>2</v>
      </c>
      <c r="AK76">
        <v>0.20300000000000001</v>
      </c>
      <c r="AL76" t="s">
        <v>2</v>
      </c>
      <c r="AM76" t="s">
        <v>2</v>
      </c>
      <c r="AN76" t="s">
        <v>2</v>
      </c>
      <c r="AO76" t="s">
        <v>2</v>
      </c>
      <c r="AP76" t="s">
        <v>2</v>
      </c>
      <c r="AQ76" t="s">
        <v>2</v>
      </c>
      <c r="AR76">
        <v>2E-3</v>
      </c>
      <c r="AS76" t="s">
        <v>2</v>
      </c>
      <c r="AT76">
        <v>0.28799999999999998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t="s">
        <v>2</v>
      </c>
      <c r="BC76">
        <v>0.56200000000000006</v>
      </c>
      <c r="BD76" t="s">
        <v>2</v>
      </c>
      <c r="BE76">
        <v>0.13400000000000001</v>
      </c>
      <c r="BF76">
        <v>0.13</v>
      </c>
      <c r="BG76">
        <v>0.104</v>
      </c>
      <c r="BH76" t="s">
        <v>2</v>
      </c>
      <c r="BI76">
        <v>11.217000000000001</v>
      </c>
      <c r="BJ76" t="s">
        <v>2</v>
      </c>
      <c r="BK76">
        <v>0.36299999999999999</v>
      </c>
      <c r="BL76">
        <v>1.7000000000000001E-2</v>
      </c>
      <c r="BM76">
        <v>54.381999999999998</v>
      </c>
      <c r="BN76" t="s">
        <v>2</v>
      </c>
      <c r="BO76" t="s">
        <v>2</v>
      </c>
      <c r="BP76">
        <v>70.751999999999995</v>
      </c>
      <c r="BQ76" t="s">
        <v>2</v>
      </c>
      <c r="BR76">
        <v>7.0049999999999999</v>
      </c>
      <c r="BS76" t="s">
        <v>2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 t="s">
        <v>2</v>
      </c>
      <c r="CB76" t="s">
        <v>2</v>
      </c>
      <c r="CC76">
        <v>170.80099999999999</v>
      </c>
      <c r="CG76" s="9">
        <f t="shared" si="3"/>
        <v>316.11500000000001</v>
      </c>
      <c r="CH76">
        <f>+BY$82</f>
        <v>0</v>
      </c>
      <c r="CI76" s="10"/>
      <c r="CJ76" s="7"/>
    </row>
    <row r="77" spans="2:88">
      <c r="B77" t="s">
        <v>77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>
        <v>0.104</v>
      </c>
      <c r="AE77" t="s">
        <v>2</v>
      </c>
      <c r="AF77" t="s">
        <v>2</v>
      </c>
      <c r="AG77" t="s">
        <v>2</v>
      </c>
      <c r="AH77" t="s">
        <v>2</v>
      </c>
      <c r="AI77" t="s">
        <v>2</v>
      </c>
      <c r="AJ77">
        <v>2.1999999999999999E-2</v>
      </c>
      <c r="AK77">
        <v>0.68</v>
      </c>
      <c r="AL77" t="s">
        <v>2</v>
      </c>
      <c r="AM77" t="s">
        <v>2</v>
      </c>
      <c r="AN77" t="s">
        <v>2</v>
      </c>
      <c r="AO77" t="s">
        <v>2</v>
      </c>
      <c r="AP77">
        <v>0.13900000000000001</v>
      </c>
      <c r="AQ77">
        <v>0.745</v>
      </c>
      <c r="AR77">
        <v>2E-3</v>
      </c>
      <c r="AS77">
        <v>7.6999999999999999E-2</v>
      </c>
      <c r="AT77">
        <v>0.56399999999999995</v>
      </c>
      <c r="AU77" t="s">
        <v>2</v>
      </c>
      <c r="AV77">
        <v>1.355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>
        <v>1.6459999999999999</v>
      </c>
      <c r="BD77" t="s">
        <v>2</v>
      </c>
      <c r="BE77">
        <v>1.1890000000000001</v>
      </c>
      <c r="BF77">
        <v>0.77300000000000002</v>
      </c>
      <c r="BG77">
        <v>0.62</v>
      </c>
      <c r="BH77" t="s">
        <v>2</v>
      </c>
      <c r="BI77">
        <v>11.382</v>
      </c>
      <c r="BJ77">
        <v>2.819</v>
      </c>
      <c r="BK77">
        <v>0.48599999999999999</v>
      </c>
      <c r="BL77">
        <v>5.0999999999999997E-2</v>
      </c>
      <c r="BM77">
        <v>161.32599999999999</v>
      </c>
      <c r="BN77" t="s">
        <v>2</v>
      </c>
      <c r="BO77" t="s">
        <v>2</v>
      </c>
      <c r="BP77">
        <v>71.293000000000006</v>
      </c>
      <c r="BQ77" t="s">
        <v>2</v>
      </c>
      <c r="BR77">
        <v>9.3420000000000005</v>
      </c>
      <c r="BS77" t="s">
        <v>2</v>
      </c>
      <c r="BT77" t="s">
        <v>2</v>
      </c>
      <c r="BU77" t="s">
        <v>2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1941.8910000000001</v>
      </c>
      <c r="CG77" s="9">
        <f t="shared" si="3"/>
        <v>2206.5060000000003</v>
      </c>
      <c r="CH77">
        <f>+BZ$82</f>
        <v>0</v>
      </c>
      <c r="CI77" s="10"/>
      <c r="CJ77" s="7"/>
    </row>
    <row r="78" spans="2:88">
      <c r="B78" t="s">
        <v>78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>
        <v>3.0000000000000001E-3</v>
      </c>
      <c r="Q78" t="s">
        <v>2</v>
      </c>
      <c r="R78" t="s">
        <v>2</v>
      </c>
      <c r="S78" t="s">
        <v>2</v>
      </c>
      <c r="T78" t="s">
        <v>2</v>
      </c>
      <c r="U78">
        <v>0</v>
      </c>
      <c r="V78" t="s">
        <v>2</v>
      </c>
      <c r="W78">
        <v>0</v>
      </c>
      <c r="X78" t="s">
        <v>2</v>
      </c>
      <c r="Y78" t="s">
        <v>2</v>
      </c>
      <c r="Z78" t="s">
        <v>2</v>
      </c>
      <c r="AA78">
        <v>0</v>
      </c>
      <c r="AB78">
        <v>8.0000000000000002E-3</v>
      </c>
      <c r="AC78" t="s">
        <v>2</v>
      </c>
      <c r="AD78" t="s">
        <v>2</v>
      </c>
      <c r="AE78" t="s">
        <v>2</v>
      </c>
      <c r="AF78">
        <v>3.6999999999999998E-2</v>
      </c>
      <c r="AG78" t="s">
        <v>2</v>
      </c>
      <c r="AH78">
        <v>1.4999999999999999E-2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>
        <v>1.6E-2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>
        <v>5.3999999999999999E-2</v>
      </c>
      <c r="AV78" t="s">
        <v>2</v>
      </c>
      <c r="AW78">
        <v>0.42799999999999999</v>
      </c>
      <c r="AX78">
        <v>6.9000000000000006E-2</v>
      </c>
      <c r="AY78">
        <v>8.5000000000000006E-2</v>
      </c>
      <c r="AZ78">
        <v>0.53800000000000003</v>
      </c>
      <c r="BA78">
        <v>0.92</v>
      </c>
      <c r="BB78">
        <v>1.03</v>
      </c>
      <c r="BC78" t="s">
        <v>2</v>
      </c>
      <c r="BD78">
        <v>4.7080000000000002</v>
      </c>
      <c r="BE78" t="s">
        <v>2</v>
      </c>
      <c r="BF78" t="s">
        <v>2</v>
      </c>
      <c r="BG78" t="s">
        <v>2</v>
      </c>
      <c r="BH78">
        <v>8.2000000000000003E-2</v>
      </c>
      <c r="BI78" t="s">
        <v>2</v>
      </c>
      <c r="BJ78" t="s">
        <v>2</v>
      </c>
      <c r="BK78" t="s">
        <v>2</v>
      </c>
      <c r="BL78" t="s">
        <v>2</v>
      </c>
      <c r="BM78" t="s">
        <v>2</v>
      </c>
      <c r="BN78">
        <v>3.8759999999999999</v>
      </c>
      <c r="BO78">
        <v>8.1890000000000001</v>
      </c>
      <c r="BP78" t="s">
        <v>2</v>
      </c>
      <c r="BQ78">
        <v>28.591000000000001</v>
      </c>
      <c r="BR78" t="s">
        <v>2</v>
      </c>
      <c r="BS78">
        <v>38.045999999999999</v>
      </c>
      <c r="BT78">
        <v>2.3959999999999999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209.62100000000001</v>
      </c>
      <c r="CG78" s="9">
        <f t="shared" si="3"/>
        <v>298.71199999999999</v>
      </c>
      <c r="CH78">
        <f>+CA$82</f>
        <v>298.71199999999999</v>
      </c>
      <c r="CI78" s="10">
        <f t="shared" si="4"/>
        <v>2.4752526696382806</v>
      </c>
      <c r="CJ78" s="7">
        <f t="shared" si="5"/>
        <v>2.4752526696382806</v>
      </c>
    </row>
    <row r="79" spans="2:88">
      <c r="B79" t="s">
        <v>79</v>
      </c>
      <c r="C79">
        <v>0</v>
      </c>
      <c r="D79">
        <v>0</v>
      </c>
      <c r="E79">
        <v>4.2000000000000003E-2</v>
      </c>
      <c r="F79" t="s">
        <v>2</v>
      </c>
      <c r="G79">
        <v>4.3999999999999997E-2</v>
      </c>
      <c r="H79">
        <v>8.9999999999999993E-3</v>
      </c>
      <c r="I79">
        <v>2.5999999999999999E-2</v>
      </c>
      <c r="J79" t="s">
        <v>2</v>
      </c>
      <c r="K79">
        <v>1.2E-2</v>
      </c>
      <c r="L79" t="s">
        <v>2</v>
      </c>
      <c r="M79">
        <v>8.0000000000000002E-3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>
        <v>8.9999999999999993E-3</v>
      </c>
      <c r="U79" t="s">
        <v>2</v>
      </c>
      <c r="V79" t="s">
        <v>2</v>
      </c>
      <c r="W79" t="s">
        <v>2</v>
      </c>
      <c r="X79">
        <v>8.9999999999999993E-3</v>
      </c>
      <c r="Y79" t="s">
        <v>2</v>
      </c>
      <c r="Z79" t="s">
        <v>2</v>
      </c>
      <c r="AA79" t="s">
        <v>2</v>
      </c>
      <c r="AB79" t="s">
        <v>2</v>
      </c>
      <c r="AC79">
        <v>4.2999999999999997E-2</v>
      </c>
      <c r="AD79" t="s">
        <v>2</v>
      </c>
      <c r="AE79" t="s">
        <v>2</v>
      </c>
      <c r="AF79" t="s">
        <v>2</v>
      </c>
      <c r="AG79">
        <v>3.1E-2</v>
      </c>
      <c r="AH79" t="s">
        <v>2</v>
      </c>
      <c r="AI79">
        <v>2E-3</v>
      </c>
      <c r="AJ79" t="s">
        <v>2</v>
      </c>
      <c r="AK79">
        <v>3.6999999999999998E-2</v>
      </c>
      <c r="AL79" t="s">
        <v>2</v>
      </c>
      <c r="AM79" t="s">
        <v>2</v>
      </c>
      <c r="AN79" t="s">
        <v>2</v>
      </c>
      <c r="AO79" t="s">
        <v>2</v>
      </c>
      <c r="AP79" t="s">
        <v>2</v>
      </c>
      <c r="AQ79">
        <v>2.5999999999999999E-2</v>
      </c>
      <c r="AR79" t="s">
        <v>2</v>
      </c>
      <c r="AS79">
        <v>2.9000000000000001E-2</v>
      </c>
      <c r="AT79">
        <v>2.3E-2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 t="s">
        <v>2</v>
      </c>
      <c r="BD79" t="s">
        <v>2</v>
      </c>
      <c r="BE79" t="s">
        <v>2</v>
      </c>
      <c r="BF79" t="s">
        <v>2</v>
      </c>
      <c r="BG79" t="s">
        <v>2</v>
      </c>
      <c r="BH79" t="s">
        <v>2</v>
      </c>
      <c r="BI79" t="s">
        <v>2</v>
      </c>
      <c r="BJ79" t="s">
        <v>2</v>
      </c>
      <c r="BK79" t="s">
        <v>2</v>
      </c>
      <c r="BL79" t="s">
        <v>2</v>
      </c>
      <c r="BM79" t="s">
        <v>2</v>
      </c>
      <c r="BN79" t="s">
        <v>2</v>
      </c>
      <c r="BO79" t="s">
        <v>2</v>
      </c>
      <c r="BP79" t="s">
        <v>2</v>
      </c>
      <c r="BQ79" t="s">
        <v>2</v>
      </c>
      <c r="BR79" t="s">
        <v>2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>
        <v>4.5999999999999999E-2</v>
      </c>
      <c r="CG79" s="9">
        <f t="shared" si="3"/>
        <v>0.39600000000000007</v>
      </c>
      <c r="CH79">
        <f>+CB$82</f>
        <v>0.39700000000000002</v>
      </c>
      <c r="CI79" s="10">
        <f t="shared" si="4"/>
        <v>-0.40120949323688493</v>
      </c>
      <c r="CJ79" s="7">
        <f t="shared" si="5"/>
        <v>-0.40230481407448759</v>
      </c>
    </row>
    <row r="80" spans="2:88">
      <c r="B80" t="s">
        <v>80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>
        <v>4.1000000000000002E-2</v>
      </c>
      <c r="I80">
        <v>3.7999999999999999E-2</v>
      </c>
      <c r="J80" t="s">
        <v>2</v>
      </c>
      <c r="K80">
        <v>0.11799999999999999</v>
      </c>
      <c r="L80" t="s">
        <v>2</v>
      </c>
      <c r="M80">
        <v>5.2999999999999999E-2</v>
      </c>
      <c r="N80" t="s">
        <v>2</v>
      </c>
      <c r="O80" t="s">
        <v>2</v>
      </c>
      <c r="P80" t="s">
        <v>2</v>
      </c>
      <c r="Q80">
        <v>4.1000000000000002E-2</v>
      </c>
      <c r="R80" t="s">
        <v>2</v>
      </c>
      <c r="S80">
        <v>1.552</v>
      </c>
      <c r="T80">
        <v>6.0000000000000001E-3</v>
      </c>
      <c r="U80" t="s">
        <v>2</v>
      </c>
      <c r="V80">
        <v>0.78</v>
      </c>
      <c r="W80" t="s">
        <v>2</v>
      </c>
      <c r="X80">
        <v>2.3E-2</v>
      </c>
      <c r="Y80" t="s">
        <v>2</v>
      </c>
      <c r="Z80" t="s">
        <v>2</v>
      </c>
      <c r="AA80" t="s">
        <v>2</v>
      </c>
      <c r="AB80" t="s">
        <v>2</v>
      </c>
      <c r="AC80">
        <v>0.49199999999999999</v>
      </c>
      <c r="AD80">
        <v>0.1</v>
      </c>
      <c r="AE80">
        <v>8.1000000000000003E-2</v>
      </c>
      <c r="AF80" t="s">
        <v>2</v>
      </c>
      <c r="AG80">
        <v>2.448</v>
      </c>
      <c r="AH80" t="s">
        <v>2</v>
      </c>
      <c r="AI80">
        <v>1.2E-2</v>
      </c>
      <c r="AJ80">
        <v>1.7000000000000001E-2</v>
      </c>
      <c r="AK80">
        <v>0.218</v>
      </c>
      <c r="AL80">
        <v>1.7999999999999999E-2</v>
      </c>
      <c r="AM80" t="s">
        <v>2</v>
      </c>
      <c r="AN80" t="s">
        <v>2</v>
      </c>
      <c r="AO80">
        <v>0.157</v>
      </c>
      <c r="AP80">
        <v>2.7250000000000001</v>
      </c>
      <c r="AQ80">
        <v>0.97099999999999997</v>
      </c>
      <c r="AR80">
        <v>1.9E-2</v>
      </c>
      <c r="AS80">
        <v>2.8450000000000002</v>
      </c>
      <c r="AT80" t="s">
        <v>2</v>
      </c>
      <c r="AU80" t="s">
        <v>2</v>
      </c>
      <c r="AV80">
        <v>6.0090000000000003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>
        <v>0.314</v>
      </c>
      <c r="BD80" t="s">
        <v>2</v>
      </c>
      <c r="BE80">
        <v>2.77</v>
      </c>
      <c r="BF80">
        <v>2.847</v>
      </c>
      <c r="BG80">
        <v>2.2919999999999998</v>
      </c>
      <c r="BH80" t="s">
        <v>2</v>
      </c>
      <c r="BI80">
        <v>0.57899999999999996</v>
      </c>
      <c r="BJ80">
        <v>15.362</v>
      </c>
      <c r="BK80">
        <v>0.217</v>
      </c>
      <c r="BL80" t="s">
        <v>2</v>
      </c>
      <c r="BM80">
        <v>270.36900000000003</v>
      </c>
      <c r="BN80" t="s">
        <v>2</v>
      </c>
      <c r="BO80" t="s">
        <v>2</v>
      </c>
      <c r="BP80">
        <v>3243.4279999999999</v>
      </c>
      <c r="BQ80" t="s">
        <v>2</v>
      </c>
      <c r="BR80">
        <v>15.762</v>
      </c>
      <c r="BS80" t="s">
        <v>2</v>
      </c>
      <c r="BT80" t="s">
        <v>2</v>
      </c>
      <c r="BU80">
        <v>144.20599999999999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 t="s">
        <v>2</v>
      </c>
      <c r="CG80" s="9">
        <f t="shared" si="3"/>
        <v>3716.9100000000003</v>
      </c>
      <c r="CH80">
        <f>+CC$82</f>
        <v>15746.66</v>
      </c>
      <c r="CI80" s="10">
        <f t="shared" si="4"/>
        <v>4.1971884503545098</v>
      </c>
      <c r="CJ80" s="7">
        <f t="shared" si="5"/>
        <v>3.5701820453635276</v>
      </c>
    </row>
    <row r="81" spans="2:88">
      <c r="B81" t="s">
        <v>81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>
        <v>0</v>
      </c>
      <c r="CB81">
        <v>0</v>
      </c>
      <c r="CC81">
        <v>0</v>
      </c>
      <c r="CG81" s="9">
        <f t="shared" si="3"/>
        <v>0</v>
      </c>
      <c r="CH81">
        <f>+CD$82</f>
        <v>0</v>
      </c>
      <c r="CI81" s="10"/>
      <c r="CJ81" s="7"/>
    </row>
    <row r="82" spans="2:88">
      <c r="B82" t="s">
        <v>82</v>
      </c>
      <c r="C82">
        <v>0.28299999999999997</v>
      </c>
      <c r="D82">
        <v>1.7000000000000001E-2</v>
      </c>
      <c r="E82">
        <v>1.278</v>
      </c>
      <c r="F82">
        <v>2.9000000000000001E-2</v>
      </c>
      <c r="G82">
        <v>0.19900000000000001</v>
      </c>
      <c r="H82">
        <v>3.08</v>
      </c>
      <c r="I82">
        <v>0.38500000000000001</v>
      </c>
      <c r="J82">
        <v>0.03</v>
      </c>
      <c r="K82">
        <v>5.69</v>
      </c>
      <c r="L82">
        <v>0.121</v>
      </c>
      <c r="M82">
        <v>0.55500000000000005</v>
      </c>
      <c r="N82">
        <v>0.155</v>
      </c>
      <c r="O82">
        <v>2.0110000000000001</v>
      </c>
      <c r="P82">
        <v>0.60199999999999998</v>
      </c>
      <c r="Q82">
        <v>4.194</v>
      </c>
      <c r="R82">
        <v>1.085</v>
      </c>
      <c r="S82">
        <v>20.654</v>
      </c>
      <c r="T82">
        <v>0.47799999999999998</v>
      </c>
      <c r="U82">
        <v>1.0999999999999999E-2</v>
      </c>
      <c r="V82">
        <v>4.5250000000000004</v>
      </c>
      <c r="W82">
        <v>4.0000000000000001E-3</v>
      </c>
      <c r="X82">
        <v>0.433</v>
      </c>
      <c r="Y82">
        <v>0.623</v>
      </c>
      <c r="Z82">
        <v>1.839</v>
      </c>
      <c r="AA82">
        <v>1.6E-2</v>
      </c>
      <c r="AB82">
        <v>0.25</v>
      </c>
      <c r="AC82">
        <v>3.6320000000000001</v>
      </c>
      <c r="AD82">
        <v>2.4729999999999999</v>
      </c>
      <c r="AE82">
        <v>0.85899999999999999</v>
      </c>
      <c r="AF82">
        <v>0.47499999999999998</v>
      </c>
      <c r="AG82">
        <v>21.814</v>
      </c>
      <c r="AH82">
        <v>0.19500000000000001</v>
      </c>
      <c r="AI82">
        <v>0.44500000000000001</v>
      </c>
      <c r="AJ82">
        <v>0.19600000000000001</v>
      </c>
      <c r="AK82">
        <v>3.798</v>
      </c>
      <c r="AL82">
        <v>0.12</v>
      </c>
      <c r="AM82">
        <v>1.347</v>
      </c>
      <c r="AN82">
        <v>0.20699999999999999</v>
      </c>
      <c r="AO82">
        <v>0.88800000000000001</v>
      </c>
      <c r="AP82">
        <v>11.195</v>
      </c>
      <c r="AQ82">
        <v>6.5439999999999996</v>
      </c>
      <c r="AR82">
        <v>7.0000000000000007E-2</v>
      </c>
      <c r="AS82">
        <v>7.2240000000000002</v>
      </c>
      <c r="AT82">
        <v>2.9980000000000002</v>
      </c>
      <c r="AU82">
        <v>0.14699999999999999</v>
      </c>
      <c r="AV82">
        <v>71.84</v>
      </c>
      <c r="AW82">
        <v>5.01</v>
      </c>
      <c r="AX82">
        <v>0.26</v>
      </c>
      <c r="AY82">
        <v>0.35799999999999998</v>
      </c>
      <c r="AZ82">
        <v>1.2190000000000001</v>
      </c>
      <c r="BA82">
        <v>2.0840000000000001</v>
      </c>
      <c r="BB82">
        <v>2.3340000000000001</v>
      </c>
      <c r="BC82">
        <v>3.8730000000000002</v>
      </c>
      <c r="BD82">
        <v>11.66</v>
      </c>
      <c r="BE82">
        <v>7.42</v>
      </c>
      <c r="BF82">
        <v>6.266</v>
      </c>
      <c r="BG82">
        <v>5.0469999999999997</v>
      </c>
      <c r="BH82">
        <v>0.41199999999999998</v>
      </c>
      <c r="BI82">
        <v>33.997</v>
      </c>
      <c r="BJ82">
        <v>91.822000000000003</v>
      </c>
      <c r="BK82">
        <v>1.3620000000000001</v>
      </c>
      <c r="BL82">
        <v>9.0999999999999998E-2</v>
      </c>
      <c r="BM82">
        <v>648.53200000000004</v>
      </c>
      <c r="BN82">
        <v>5.673</v>
      </c>
      <c r="BO82">
        <v>16.597000000000001</v>
      </c>
      <c r="BP82">
        <v>3612.4229999999998</v>
      </c>
      <c r="BQ82">
        <v>31.981999999999999</v>
      </c>
      <c r="BR82">
        <v>49.753</v>
      </c>
      <c r="BS82">
        <v>40.838000000000001</v>
      </c>
      <c r="BT82">
        <v>17.425999999999998</v>
      </c>
      <c r="BU82">
        <v>1097.3520000000001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298.71199999999999</v>
      </c>
      <c r="CB82">
        <v>0.39700000000000002</v>
      </c>
      <c r="CC82">
        <v>15746.66</v>
      </c>
      <c r="CG82" s="9">
        <f t="shared" si="3"/>
        <v>21924.574000000001</v>
      </c>
      <c r="CH82">
        <f>+CE$82</f>
        <v>0</v>
      </c>
      <c r="CI82" s="10"/>
      <c r="CJ82" s="7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J82"/>
  <sheetViews>
    <sheetView topLeftCell="BU14" workbookViewId="0">
      <selection activeCell="CS39" sqref="CS39"/>
    </sheetView>
  </sheetViews>
  <sheetFormatPr baseColWidth="10" defaultRowHeight="15" x14ac:dyDescent="0"/>
  <cols>
    <col min="87" max="87" width="11.5" bestFit="1" customWidth="1"/>
  </cols>
  <sheetData>
    <row r="1" spans="2:88">
      <c r="B1" t="s">
        <v>0</v>
      </c>
    </row>
    <row r="2" spans="2:88">
      <c r="B2" t="s">
        <v>1</v>
      </c>
      <c r="C2">
        <v>1E-3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>
        <v>7.1999999999999995E-2</v>
      </c>
      <c r="CG2" s="9">
        <f>+SUM(C2:CC2)</f>
        <v>7.2999999999999995E-2</v>
      </c>
      <c r="CH2">
        <f>+C82</f>
        <v>0.55100000000000005</v>
      </c>
      <c r="CI2" s="10">
        <f>+LOG(CH2)</f>
        <v>-0.25884840114821489</v>
      </c>
      <c r="CJ2" s="7">
        <f>+LOG(CG2)</f>
        <v>-1.1366771398795441</v>
      </c>
    </row>
    <row r="3" spans="2:88">
      <c r="B3" t="s">
        <v>3</v>
      </c>
      <c r="C3">
        <v>1E-3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>
        <v>1E-3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1E-3</v>
      </c>
      <c r="CG3" s="9">
        <f t="shared" ref="CG3:CG66" si="0">+SUM(C3:CC3)</f>
        <v>3.0000000000000001E-3</v>
      </c>
      <c r="CH3">
        <f>+D$82</f>
        <v>4.9000000000000002E-2</v>
      </c>
      <c r="CI3" s="10">
        <f t="shared" ref="CI3:CI66" si="1">+LOG(CH3)</f>
        <v>-1.3098039199714864</v>
      </c>
      <c r="CJ3" s="7">
        <f t="shared" ref="CJ3:CJ66" si="2">+LOG(CG3)</f>
        <v>-2.5228787452803374</v>
      </c>
    </row>
    <row r="4" spans="2:88">
      <c r="B4" t="s">
        <v>4</v>
      </c>
      <c r="C4">
        <v>0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0.25800000000000001</v>
      </c>
      <c r="CG4" s="9">
        <f t="shared" si="0"/>
        <v>0.25800000000000001</v>
      </c>
      <c r="CH4">
        <f>+E$82</f>
        <v>1.2949999999999999</v>
      </c>
      <c r="CI4" s="10">
        <f t="shared" si="1"/>
        <v>0.11226976841727061</v>
      </c>
      <c r="CJ4" s="7">
        <f t="shared" si="2"/>
        <v>-0.58838029403676984</v>
      </c>
    </row>
    <row r="5" spans="2:88">
      <c r="B5" t="s">
        <v>83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>
        <v>0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>
        <v>6.0000000000000001E-3</v>
      </c>
      <c r="CB5" t="s">
        <v>2</v>
      </c>
      <c r="CC5" t="s">
        <v>2</v>
      </c>
      <c r="CG5" s="9">
        <f t="shared" si="0"/>
        <v>6.0000000000000001E-3</v>
      </c>
      <c r="CH5">
        <f>+F$82</f>
        <v>4.3999999999999997E-2</v>
      </c>
      <c r="CI5" s="10">
        <f t="shared" si="1"/>
        <v>-1.3565473235138126</v>
      </c>
      <c r="CJ5" s="7">
        <f t="shared" si="2"/>
        <v>-2.2218487496163561</v>
      </c>
    </row>
    <row r="6" spans="2:88">
      <c r="B6" t="s">
        <v>6</v>
      </c>
      <c r="C6">
        <v>0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>
        <v>3.5999999999999997E-2</v>
      </c>
      <c r="CG6" s="9">
        <f t="shared" si="0"/>
        <v>3.5999999999999997E-2</v>
      </c>
      <c r="CH6">
        <f>+G$82</f>
        <v>0.17899999999999999</v>
      </c>
      <c r="CI6" s="10">
        <f t="shared" si="1"/>
        <v>-0.7471469690201068</v>
      </c>
      <c r="CJ6" s="7">
        <f t="shared" si="2"/>
        <v>-1.4436974992327127</v>
      </c>
    </row>
    <row r="7" spans="2:88">
      <c r="B7" t="s">
        <v>7</v>
      </c>
      <c r="C7">
        <v>4.9000000000000002E-2</v>
      </c>
      <c r="D7">
        <v>5.0000000000000001E-3</v>
      </c>
      <c r="E7">
        <v>3.2000000000000001E-2</v>
      </c>
      <c r="F7" t="s">
        <v>2</v>
      </c>
      <c r="G7">
        <v>7.0000000000000001E-3</v>
      </c>
      <c r="H7">
        <v>1.4E-2</v>
      </c>
      <c r="I7" t="s">
        <v>2</v>
      </c>
      <c r="J7" t="s">
        <v>2</v>
      </c>
      <c r="K7">
        <v>8.7999999999999995E-2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>
        <v>0.1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>
        <v>0.127</v>
      </c>
      <c r="AH7" t="s">
        <v>2</v>
      </c>
      <c r="AI7" t="s">
        <v>2</v>
      </c>
      <c r="AJ7" t="s">
        <v>2</v>
      </c>
      <c r="AK7">
        <v>2.4E-2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0.36399999999999999</v>
      </c>
      <c r="CG7" s="9">
        <f t="shared" si="0"/>
        <v>0.81</v>
      </c>
      <c r="CH7">
        <f>+H$82</f>
        <v>5.4089999999999998</v>
      </c>
      <c r="CI7" s="10">
        <f t="shared" si="1"/>
        <v>0.73311698144206439</v>
      </c>
      <c r="CJ7" s="7">
        <f t="shared" si="2"/>
        <v>-9.1514981121350217E-2</v>
      </c>
    </row>
    <row r="8" spans="2:88">
      <c r="B8" t="s">
        <v>8</v>
      </c>
      <c r="C8">
        <v>8.9999999999999993E-3</v>
      </c>
      <c r="D8" t="s">
        <v>2</v>
      </c>
      <c r="E8" t="s">
        <v>2</v>
      </c>
      <c r="F8" t="s">
        <v>2</v>
      </c>
      <c r="G8">
        <v>2E-3</v>
      </c>
      <c r="H8" t="s">
        <v>2</v>
      </c>
      <c r="I8" t="s">
        <v>2</v>
      </c>
      <c r="J8" t="s">
        <v>2</v>
      </c>
      <c r="K8">
        <v>2E-3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1E-3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6.8000000000000005E-2</v>
      </c>
      <c r="CG8" s="9">
        <f t="shared" si="0"/>
        <v>8.2000000000000003E-2</v>
      </c>
      <c r="CH8">
        <f>+I$82</f>
        <v>0.56200000000000006</v>
      </c>
      <c r="CI8" s="10">
        <f t="shared" si="1"/>
        <v>-0.25026368443093888</v>
      </c>
      <c r="CJ8" s="7">
        <f t="shared" si="2"/>
        <v>-1.0861861476162833</v>
      </c>
    </row>
    <row r="9" spans="2:88">
      <c r="B9" t="s">
        <v>9</v>
      </c>
      <c r="C9" t="s">
        <v>2</v>
      </c>
      <c r="D9" t="s">
        <v>2</v>
      </c>
      <c r="E9" t="s">
        <v>2</v>
      </c>
      <c r="F9">
        <v>0</v>
      </c>
      <c r="G9">
        <v>1E-3</v>
      </c>
      <c r="H9" t="s">
        <v>2</v>
      </c>
      <c r="I9" t="s">
        <v>2</v>
      </c>
      <c r="J9" t="s">
        <v>2</v>
      </c>
      <c r="K9" t="s">
        <v>2</v>
      </c>
      <c r="L9">
        <v>0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>
        <v>6.0000000000000001E-3</v>
      </c>
      <c r="CB9" t="s">
        <v>2</v>
      </c>
      <c r="CC9" t="s">
        <v>2</v>
      </c>
      <c r="CG9" s="9">
        <f t="shared" si="0"/>
        <v>7.0000000000000001E-3</v>
      </c>
      <c r="CH9">
        <f>+J$82</f>
        <v>3.6999999999999998E-2</v>
      </c>
      <c r="CI9" s="10">
        <f t="shared" si="1"/>
        <v>-1.431798275933005</v>
      </c>
      <c r="CJ9" s="7">
        <f t="shared" si="2"/>
        <v>-2.1549019599857431</v>
      </c>
    </row>
    <row r="10" spans="2:88">
      <c r="B10" t="s">
        <v>84</v>
      </c>
      <c r="C10" t="s">
        <v>2</v>
      </c>
      <c r="D10" t="s">
        <v>2</v>
      </c>
      <c r="E10">
        <v>7.0000000000000001E-3</v>
      </c>
      <c r="F10" t="s">
        <v>2</v>
      </c>
      <c r="G10" t="s">
        <v>2</v>
      </c>
      <c r="H10">
        <v>3.1E-2</v>
      </c>
      <c r="I10" t="s">
        <v>2</v>
      </c>
      <c r="J10" t="s">
        <v>2</v>
      </c>
      <c r="K10">
        <v>8.9999999999999993E-3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>
        <v>4.7E-2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>
        <v>0.13900000000000001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>
        <v>1.012</v>
      </c>
      <c r="CG10" s="9">
        <f t="shared" si="0"/>
        <v>1.2450000000000001</v>
      </c>
      <c r="CH10">
        <f>+K$82</f>
        <v>6.7539999999999996</v>
      </c>
      <c r="CI10" s="10">
        <f t="shared" si="1"/>
        <v>0.8295610562993927</v>
      </c>
      <c r="CJ10" s="7">
        <f t="shared" si="2"/>
        <v>9.5169351431755186E-2</v>
      </c>
    </row>
    <row r="11" spans="2:88">
      <c r="B11" t="s">
        <v>11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>
        <v>1E-3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>
        <v>0.04</v>
      </c>
      <c r="CB11" t="s">
        <v>2</v>
      </c>
      <c r="CC11" t="s">
        <v>2</v>
      </c>
      <c r="CG11" s="9">
        <f t="shared" si="0"/>
        <v>4.1000000000000002E-2</v>
      </c>
      <c r="CH11">
        <f>+L$82</f>
        <v>8.5999999999999993E-2</v>
      </c>
      <c r="CI11" s="10">
        <f t="shared" si="1"/>
        <v>-1.0655015487564323</v>
      </c>
      <c r="CJ11" s="7">
        <f t="shared" si="2"/>
        <v>-1.3872161432802645</v>
      </c>
    </row>
    <row r="12" spans="2:88">
      <c r="B12" t="s">
        <v>12</v>
      </c>
      <c r="C12">
        <v>0.06</v>
      </c>
      <c r="D12" t="s">
        <v>2</v>
      </c>
      <c r="E12">
        <v>3.0000000000000001E-3</v>
      </c>
      <c r="F12" t="s">
        <v>2</v>
      </c>
      <c r="G12">
        <v>1E-3</v>
      </c>
      <c r="H12">
        <v>0.161</v>
      </c>
      <c r="I12">
        <v>2.3E-2</v>
      </c>
      <c r="J12" t="s">
        <v>2</v>
      </c>
      <c r="K12">
        <v>4.2000000000000003E-2</v>
      </c>
      <c r="L12" t="s">
        <v>2</v>
      </c>
      <c r="M12">
        <v>1.2E-2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>
        <v>0.28199999999999997</v>
      </c>
      <c r="CG12" s="9">
        <f t="shared" si="0"/>
        <v>0.58399999999999996</v>
      </c>
      <c r="CH12">
        <f>+M$82</f>
        <v>3.1080000000000001</v>
      </c>
      <c r="CI12" s="10">
        <f t="shared" si="1"/>
        <v>0.49248101012887668</v>
      </c>
      <c r="CJ12" s="7">
        <f t="shared" si="2"/>
        <v>-0.23358715288760054</v>
      </c>
    </row>
    <row r="13" spans="2:88">
      <c r="B13" t="s">
        <v>13</v>
      </c>
      <c r="C13" t="s">
        <v>2</v>
      </c>
      <c r="D13" t="s">
        <v>2</v>
      </c>
      <c r="E13">
        <v>0.01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>
        <v>1.7999999999999999E-2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>
        <v>7.0999999999999994E-2</v>
      </c>
      <c r="CB13" t="s">
        <v>2</v>
      </c>
      <c r="CC13" t="s">
        <v>2</v>
      </c>
      <c r="CG13" s="9">
        <f t="shared" si="0"/>
        <v>9.8999999999999991E-2</v>
      </c>
      <c r="CH13">
        <f>+N$82</f>
        <v>0.13600000000000001</v>
      </c>
      <c r="CI13" s="10">
        <f t="shared" si="1"/>
        <v>-0.86646109162978246</v>
      </c>
      <c r="CJ13" s="7">
        <f t="shared" si="2"/>
        <v>-1.0043648054024501</v>
      </c>
    </row>
    <row r="14" spans="2:88">
      <c r="B14" t="s">
        <v>14</v>
      </c>
      <c r="C14" t="s">
        <v>2</v>
      </c>
      <c r="D14">
        <v>1.2E-2</v>
      </c>
      <c r="E14" t="s">
        <v>2</v>
      </c>
      <c r="F14" t="s">
        <v>2</v>
      </c>
      <c r="G14" t="s">
        <v>2</v>
      </c>
      <c r="H14" t="s">
        <v>2</v>
      </c>
      <c r="I14">
        <v>2.9000000000000001E-2</v>
      </c>
      <c r="J14" t="s">
        <v>2</v>
      </c>
      <c r="K14">
        <v>6.4000000000000001E-2</v>
      </c>
      <c r="L14" t="s">
        <v>2</v>
      </c>
      <c r="M14">
        <v>6.5000000000000002E-2</v>
      </c>
      <c r="N14" t="s">
        <v>2</v>
      </c>
      <c r="O14">
        <v>1.4E-2</v>
      </c>
      <c r="P14" t="s">
        <v>2</v>
      </c>
      <c r="Q14" t="s">
        <v>2</v>
      </c>
      <c r="R14" t="s">
        <v>2</v>
      </c>
      <c r="S14" t="s">
        <v>2</v>
      </c>
      <c r="T14">
        <v>5.2999999999999999E-2</v>
      </c>
      <c r="U14" t="s">
        <v>2</v>
      </c>
      <c r="V14">
        <v>0.113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 t="s">
        <v>2</v>
      </c>
      <c r="CB14" t="s">
        <v>2</v>
      </c>
      <c r="CC14">
        <v>0.47499999999999998</v>
      </c>
      <c r="CG14" s="9">
        <f t="shared" si="0"/>
        <v>0.82499999999999996</v>
      </c>
      <c r="CH14">
        <f>+O$82</f>
        <v>2.7890000000000001</v>
      </c>
      <c r="CI14" s="10">
        <f t="shared" si="1"/>
        <v>0.44544851426604987</v>
      </c>
      <c r="CJ14" s="7">
        <f t="shared" si="2"/>
        <v>-8.3546051450074932E-2</v>
      </c>
    </row>
    <row r="15" spans="2:88">
      <c r="B15" t="s">
        <v>15</v>
      </c>
      <c r="C15" t="s">
        <v>2</v>
      </c>
      <c r="D15" t="s">
        <v>2</v>
      </c>
      <c r="E15">
        <v>5.0000000000000001E-3</v>
      </c>
      <c r="F15">
        <v>1E-3</v>
      </c>
      <c r="G15">
        <v>1E-3</v>
      </c>
      <c r="H15" t="s">
        <v>2</v>
      </c>
      <c r="I15" t="s">
        <v>2</v>
      </c>
      <c r="J15" t="s">
        <v>2</v>
      </c>
      <c r="K15" t="s">
        <v>2</v>
      </c>
      <c r="L15">
        <v>0</v>
      </c>
      <c r="M15" t="s">
        <v>2</v>
      </c>
      <c r="N15" t="s">
        <v>2</v>
      </c>
      <c r="O15" t="s">
        <v>2</v>
      </c>
      <c r="P15">
        <v>1E-3</v>
      </c>
      <c r="Q15" t="s">
        <v>2</v>
      </c>
      <c r="R15" t="s">
        <v>2</v>
      </c>
      <c r="S15" t="s">
        <v>2</v>
      </c>
      <c r="T15" t="s">
        <v>2</v>
      </c>
      <c r="U15">
        <v>0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>
        <v>0.13500000000000001</v>
      </c>
      <c r="CB15" t="s">
        <v>2</v>
      </c>
      <c r="CC15" t="s">
        <v>2</v>
      </c>
      <c r="CG15" s="9">
        <f t="shared" si="0"/>
        <v>0.14300000000000002</v>
      </c>
      <c r="CH15">
        <f>+P$82</f>
        <v>0.86</v>
      </c>
      <c r="CI15" s="10">
        <f t="shared" si="1"/>
        <v>-6.5501548756432285E-2</v>
      </c>
      <c r="CJ15" s="7">
        <f t="shared" si="2"/>
        <v>-0.84466396253493814</v>
      </c>
    </row>
    <row r="16" spans="2:88">
      <c r="B16" t="s">
        <v>16</v>
      </c>
      <c r="C16">
        <v>0.105</v>
      </c>
      <c r="D16" t="s">
        <v>2</v>
      </c>
      <c r="E16" t="s">
        <v>2</v>
      </c>
      <c r="F16" t="s">
        <v>2</v>
      </c>
      <c r="G16" t="s">
        <v>2</v>
      </c>
      <c r="H16">
        <v>0.68500000000000005</v>
      </c>
      <c r="I16" t="s">
        <v>2</v>
      </c>
      <c r="J16" t="s">
        <v>2</v>
      </c>
      <c r="K16" t="s">
        <v>2</v>
      </c>
      <c r="L16" t="s">
        <v>2</v>
      </c>
      <c r="M16">
        <v>0.316</v>
      </c>
      <c r="N16" t="s">
        <v>2</v>
      </c>
      <c r="O16">
        <v>0.122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 t="s">
        <v>2</v>
      </c>
      <c r="CB16" t="s">
        <v>2</v>
      </c>
      <c r="CC16">
        <v>1.069</v>
      </c>
      <c r="CG16" s="9">
        <f t="shared" si="0"/>
        <v>2.2970000000000002</v>
      </c>
      <c r="CH16">
        <f>+Q$82</f>
        <v>4.2830000000000004</v>
      </c>
      <c r="CI16" s="10">
        <f t="shared" si="1"/>
        <v>0.63174807439656944</v>
      </c>
      <c r="CJ16" s="7">
        <f t="shared" si="2"/>
        <v>0.36116099519502609</v>
      </c>
    </row>
    <row r="17" spans="2:88">
      <c r="B17" t="s">
        <v>17</v>
      </c>
      <c r="C17">
        <v>1E-3</v>
      </c>
      <c r="D17">
        <v>0</v>
      </c>
      <c r="E17" t="s">
        <v>2</v>
      </c>
      <c r="F17" t="s">
        <v>2</v>
      </c>
      <c r="G17" t="s">
        <v>2</v>
      </c>
      <c r="H17">
        <v>1.6E-2</v>
      </c>
      <c r="I17">
        <v>2E-3</v>
      </c>
      <c r="J17" t="s">
        <v>2</v>
      </c>
      <c r="K17">
        <v>3.6999999999999998E-2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>
        <v>4.0000000000000001E-3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>
        <v>4.0000000000000001E-3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0.44500000000000001</v>
      </c>
      <c r="CG17" s="9">
        <f t="shared" si="0"/>
        <v>0.50900000000000001</v>
      </c>
      <c r="CH17">
        <f>+R$82</f>
        <v>3.4409999999999998</v>
      </c>
      <c r="CI17" s="10">
        <f t="shared" si="1"/>
        <v>0.53668467262093011</v>
      </c>
      <c r="CJ17" s="7">
        <f t="shared" si="2"/>
        <v>-0.29328221766324125</v>
      </c>
    </row>
    <row r="18" spans="2:88">
      <c r="B18" t="s">
        <v>18</v>
      </c>
      <c r="C18">
        <v>4.2000000000000003E-2</v>
      </c>
      <c r="D18">
        <v>7.0000000000000001E-3</v>
      </c>
      <c r="E18">
        <v>0.115</v>
      </c>
      <c r="F18" t="s">
        <v>2</v>
      </c>
      <c r="G18" t="s">
        <v>2</v>
      </c>
      <c r="H18">
        <v>0.38900000000000001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>
        <v>0.157</v>
      </c>
      <c r="T18">
        <v>6.2E-2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>
        <v>0.51400000000000001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3.593</v>
      </c>
      <c r="CG18" s="9">
        <f t="shared" si="0"/>
        <v>4.8789999999999996</v>
      </c>
      <c r="CH18">
        <f>+S$82</f>
        <v>14.28</v>
      </c>
      <c r="CI18" s="10">
        <f t="shared" si="1"/>
        <v>1.1547282074401555</v>
      </c>
      <c r="CJ18" s="7">
        <f t="shared" si="2"/>
        <v>0.68833081811226626</v>
      </c>
    </row>
    <row r="19" spans="2:88">
      <c r="B19" t="s">
        <v>19</v>
      </c>
      <c r="C19" t="s">
        <v>2</v>
      </c>
      <c r="D19" t="s">
        <v>2</v>
      </c>
      <c r="E19">
        <v>1.2E-2</v>
      </c>
      <c r="F19" t="s">
        <v>2</v>
      </c>
      <c r="G19">
        <v>2E-3</v>
      </c>
      <c r="H19" t="s">
        <v>2</v>
      </c>
      <c r="I19">
        <v>1.7999999999999999E-2</v>
      </c>
      <c r="J19" t="s">
        <v>2</v>
      </c>
      <c r="K19">
        <v>1.2999999999999999E-2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>
        <v>2.5999999999999999E-2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>
        <v>1.0999999999999999E-2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0.115</v>
      </c>
      <c r="CG19" s="9">
        <f t="shared" si="0"/>
        <v>0.19700000000000001</v>
      </c>
      <c r="CH19">
        <f>+T$82</f>
        <v>1.083</v>
      </c>
      <c r="CI19" s="10">
        <f t="shared" si="1"/>
        <v>3.4628456625320346E-2</v>
      </c>
      <c r="CJ19" s="7">
        <f t="shared" si="2"/>
        <v>-0.7055337738384071</v>
      </c>
    </row>
    <row r="20" spans="2:88">
      <c r="B20" t="s">
        <v>20</v>
      </c>
      <c r="C20" t="s">
        <v>2</v>
      </c>
      <c r="D20" t="s">
        <v>2</v>
      </c>
      <c r="E20">
        <v>0</v>
      </c>
      <c r="F20" t="s">
        <v>2</v>
      </c>
      <c r="G20">
        <v>0</v>
      </c>
      <c r="H20" t="s">
        <v>2</v>
      </c>
      <c r="I20" t="s">
        <v>2</v>
      </c>
      <c r="J20">
        <v>0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>
        <v>4.0000000000000001E-3</v>
      </c>
      <c r="CB20" t="s">
        <v>2</v>
      </c>
      <c r="CC20" t="s">
        <v>2</v>
      </c>
      <c r="CG20" s="9">
        <f t="shared" si="0"/>
        <v>4.0000000000000001E-3</v>
      </c>
      <c r="CH20">
        <f>+U$82</f>
        <v>2.9000000000000001E-2</v>
      </c>
      <c r="CI20" s="10">
        <f t="shared" si="1"/>
        <v>-1.5376020021010439</v>
      </c>
      <c r="CJ20" s="7">
        <f t="shared" si="2"/>
        <v>-2.3979400086720375</v>
      </c>
    </row>
    <row r="21" spans="2:88">
      <c r="B21" t="s">
        <v>21</v>
      </c>
      <c r="C21" t="s">
        <v>2</v>
      </c>
      <c r="D21" t="s">
        <v>2</v>
      </c>
      <c r="E21">
        <v>0.128</v>
      </c>
      <c r="F21" t="s">
        <v>2</v>
      </c>
      <c r="G21">
        <v>3.0000000000000001E-3</v>
      </c>
      <c r="H21" t="s">
        <v>2</v>
      </c>
      <c r="I21" t="s">
        <v>2</v>
      </c>
      <c r="J21" t="s">
        <v>2</v>
      </c>
      <c r="K21">
        <v>0.16500000000000001</v>
      </c>
      <c r="L21" t="s">
        <v>2</v>
      </c>
      <c r="M21">
        <v>0.06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>
        <v>0.46600000000000003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>
        <v>0.26700000000000002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 t="s">
        <v>2</v>
      </c>
      <c r="CB21" t="s">
        <v>2</v>
      </c>
      <c r="CC21">
        <v>1.7949999999999999</v>
      </c>
      <c r="CG21" s="9">
        <f t="shared" si="0"/>
        <v>2.8839999999999999</v>
      </c>
      <c r="CH21">
        <f>+V$82</f>
        <v>5.6040000000000001</v>
      </c>
      <c r="CI21" s="10">
        <f t="shared" si="1"/>
        <v>0.74849812661373705</v>
      </c>
      <c r="CJ21" s="7">
        <f t="shared" si="2"/>
        <v>0.45999525604739139</v>
      </c>
    </row>
    <row r="22" spans="2:88">
      <c r="B22" t="s">
        <v>22</v>
      </c>
      <c r="C22" t="s">
        <v>2</v>
      </c>
      <c r="D22" t="s">
        <v>2</v>
      </c>
      <c r="E22">
        <v>0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>
        <v>0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>
        <v>3.0000000000000001E-3</v>
      </c>
      <c r="CB22" t="s">
        <v>2</v>
      </c>
      <c r="CC22" t="s">
        <v>2</v>
      </c>
      <c r="CG22" s="9">
        <f t="shared" si="0"/>
        <v>3.0000000000000001E-3</v>
      </c>
      <c r="CH22">
        <f>+W$82</f>
        <v>2.5000000000000001E-2</v>
      </c>
      <c r="CI22" s="10">
        <f t="shared" si="1"/>
        <v>-1.6020599913279623</v>
      </c>
      <c r="CJ22" s="7">
        <f t="shared" si="2"/>
        <v>-2.5228787452803374</v>
      </c>
    </row>
    <row r="23" spans="2:88">
      <c r="B23" t="s">
        <v>23</v>
      </c>
      <c r="C23">
        <v>3.0000000000000001E-3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>
        <v>8.9999999999999993E-3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 t="s">
        <v>2</v>
      </c>
      <c r="CB23" t="s">
        <v>2</v>
      </c>
      <c r="CC23">
        <v>5.7000000000000002E-2</v>
      </c>
      <c r="CG23" s="9">
        <f t="shared" si="0"/>
        <v>6.9000000000000006E-2</v>
      </c>
      <c r="CH23">
        <f>+X$82</f>
        <v>0.34</v>
      </c>
      <c r="CI23" s="10">
        <f t="shared" si="1"/>
        <v>-0.46852108295774486</v>
      </c>
      <c r="CJ23" s="7">
        <f t="shared" si="2"/>
        <v>-1.1611509092627446</v>
      </c>
    </row>
    <row r="24" spans="2:88">
      <c r="B24" t="s">
        <v>24</v>
      </c>
      <c r="C24" t="s">
        <v>2</v>
      </c>
      <c r="D24" t="s">
        <v>2</v>
      </c>
      <c r="E24" t="s">
        <v>2</v>
      </c>
      <c r="F24">
        <v>1E-3</v>
      </c>
      <c r="G24" t="s">
        <v>2</v>
      </c>
      <c r="H24" t="s">
        <v>2</v>
      </c>
      <c r="I24" t="s">
        <v>2</v>
      </c>
      <c r="J24">
        <v>1E-3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>
        <v>1E-3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>
        <v>0.189</v>
      </c>
      <c r="CB24" t="s">
        <v>2</v>
      </c>
      <c r="CC24" t="s">
        <v>2</v>
      </c>
      <c r="CG24" s="9">
        <f t="shared" si="0"/>
        <v>0.192</v>
      </c>
      <c r="CH24">
        <f>+Y$82</f>
        <v>1.0549999999999999</v>
      </c>
      <c r="CI24" s="10">
        <f t="shared" si="1"/>
        <v>2.3252459633711444E-2</v>
      </c>
      <c r="CJ24" s="7">
        <f t="shared" si="2"/>
        <v>-0.71669877129645043</v>
      </c>
    </row>
    <row r="25" spans="2:88">
      <c r="B25" t="s">
        <v>25</v>
      </c>
      <c r="C25" t="s">
        <v>2</v>
      </c>
      <c r="D25" t="s">
        <v>2</v>
      </c>
      <c r="E25">
        <v>7.1999999999999995E-2</v>
      </c>
      <c r="F25" t="s">
        <v>2</v>
      </c>
      <c r="G25" t="s">
        <v>2</v>
      </c>
      <c r="H25" t="s">
        <v>2</v>
      </c>
      <c r="I25" t="s">
        <v>2</v>
      </c>
      <c r="J25">
        <v>0</v>
      </c>
      <c r="K25" t="s">
        <v>2</v>
      </c>
      <c r="L25" t="s">
        <v>2</v>
      </c>
      <c r="M25" t="s">
        <v>2</v>
      </c>
      <c r="N25">
        <v>2E-3</v>
      </c>
      <c r="O25" t="s">
        <v>2</v>
      </c>
      <c r="P25">
        <v>1.2999999999999999E-2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>
        <v>1E-3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4.0000000000000001E-3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>
        <v>1.2999999999999999E-2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0.33300000000000002</v>
      </c>
      <c r="CB25" t="s">
        <v>2</v>
      </c>
      <c r="CC25" t="s">
        <v>2</v>
      </c>
      <c r="CG25" s="9">
        <f t="shared" si="0"/>
        <v>0.438</v>
      </c>
      <c r="CH25">
        <f>+Z$82</f>
        <v>1.49</v>
      </c>
      <c r="CI25" s="10">
        <f t="shared" si="1"/>
        <v>0.17318626841227402</v>
      </c>
      <c r="CJ25" s="7">
        <f t="shared" si="2"/>
        <v>-0.35852588949590047</v>
      </c>
    </row>
    <row r="26" spans="2:88">
      <c r="B26" t="s">
        <v>26</v>
      </c>
      <c r="C26" t="s">
        <v>2</v>
      </c>
      <c r="D26" t="s">
        <v>2</v>
      </c>
      <c r="E26">
        <v>2E-3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>
        <v>0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8.9999999999999993E-3</v>
      </c>
      <c r="CB26" t="s">
        <v>2</v>
      </c>
      <c r="CC26" t="s">
        <v>2</v>
      </c>
      <c r="CG26" s="9">
        <f t="shared" si="0"/>
        <v>1.0999999999999999E-2</v>
      </c>
      <c r="CH26">
        <f>+AA$82</f>
        <v>0.08</v>
      </c>
      <c r="CI26" s="10">
        <f t="shared" si="1"/>
        <v>-1.0969100130080565</v>
      </c>
      <c r="CJ26" s="7">
        <f t="shared" si="2"/>
        <v>-1.9586073148417751</v>
      </c>
    </row>
    <row r="27" spans="2:88">
      <c r="B27" t="s">
        <v>27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>
        <v>1.4E-2</v>
      </c>
      <c r="Q27" t="s">
        <v>2</v>
      </c>
      <c r="R27" t="s">
        <v>2</v>
      </c>
      <c r="S27" t="s">
        <v>2</v>
      </c>
      <c r="T27" t="s">
        <v>2</v>
      </c>
      <c r="U27">
        <v>0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2.5999999999999999E-2</v>
      </c>
      <c r="CB27" t="s">
        <v>2</v>
      </c>
      <c r="CC27" t="s">
        <v>2</v>
      </c>
      <c r="CG27" s="9">
        <f t="shared" si="0"/>
        <v>0.04</v>
      </c>
      <c r="CH27">
        <f>+AB$82</f>
        <v>0.124</v>
      </c>
      <c r="CI27" s="10">
        <f t="shared" si="1"/>
        <v>-0.90657831483776496</v>
      </c>
      <c r="CJ27" s="7">
        <f t="shared" si="2"/>
        <v>-1.3979400086720375</v>
      </c>
    </row>
    <row r="28" spans="2:88">
      <c r="B28" t="s">
        <v>28</v>
      </c>
      <c r="C28">
        <v>1.2999999999999999E-2</v>
      </c>
      <c r="D28" t="s">
        <v>2</v>
      </c>
      <c r="E28" t="s">
        <v>2</v>
      </c>
      <c r="F28" t="s">
        <v>2</v>
      </c>
      <c r="G28">
        <v>3.0000000000000001E-3</v>
      </c>
      <c r="H28" t="s">
        <v>2</v>
      </c>
      <c r="I28">
        <v>1.7000000000000001E-2</v>
      </c>
      <c r="J28" t="s">
        <v>2</v>
      </c>
      <c r="K28">
        <v>6.0000000000000001E-3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>
        <v>7.4999999999999997E-2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>
        <v>1.7999999999999999E-2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>
        <v>7.6999999999999999E-2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 t="s">
        <v>2</v>
      </c>
      <c r="CB28" t="s">
        <v>2</v>
      </c>
      <c r="CC28">
        <v>0.64900000000000002</v>
      </c>
      <c r="CG28" s="9">
        <f t="shared" si="0"/>
        <v>0.85799999999999998</v>
      </c>
      <c r="CH28">
        <f>+AC$82</f>
        <v>4.5129999999999999</v>
      </c>
      <c r="CI28" s="10">
        <f t="shared" si="1"/>
        <v>0.6544653335201458</v>
      </c>
      <c r="CJ28" s="7">
        <f t="shared" si="2"/>
        <v>-6.6512712151294562E-2</v>
      </c>
    </row>
    <row r="29" spans="2:88">
      <c r="B29" t="s">
        <v>29</v>
      </c>
      <c r="C29" t="s">
        <v>2</v>
      </c>
      <c r="D29" t="s">
        <v>2</v>
      </c>
      <c r="E29">
        <v>8.0000000000000002E-3</v>
      </c>
      <c r="F29" t="s">
        <v>2</v>
      </c>
      <c r="G29">
        <v>7.0000000000000001E-3</v>
      </c>
      <c r="H29" t="s">
        <v>2</v>
      </c>
      <c r="I29">
        <v>3.3000000000000002E-2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>
        <v>0.23799999999999999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>
        <v>0.26800000000000002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0.84</v>
      </c>
      <c r="CG29" s="9">
        <f t="shared" si="0"/>
        <v>1.3940000000000001</v>
      </c>
      <c r="CH29">
        <f>+AD$82</f>
        <v>1.7110000000000001</v>
      </c>
      <c r="CI29" s="10">
        <f t="shared" si="1"/>
        <v>0.23325000954110028</v>
      </c>
      <c r="CJ29" s="7">
        <f t="shared" si="2"/>
        <v>0.14426277376199065</v>
      </c>
    </row>
    <row r="30" spans="2:88">
      <c r="B30" t="s">
        <v>30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>
        <v>8.0000000000000002E-3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0.17799999999999999</v>
      </c>
      <c r="CG30" s="9">
        <f t="shared" si="0"/>
        <v>0.186</v>
      </c>
      <c r="CH30">
        <f>+AE$82</f>
        <v>1.022</v>
      </c>
      <c r="CI30" s="10">
        <f t="shared" si="1"/>
        <v>9.4508957986939347E-3</v>
      </c>
      <c r="CJ30" s="7">
        <f t="shared" si="2"/>
        <v>-0.73048705578208373</v>
      </c>
    </row>
    <row r="31" spans="2:88">
      <c r="B31" t="s">
        <v>31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>
        <v>2E-3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>
        <v>7.0000000000000007E-2</v>
      </c>
      <c r="CB31" t="s">
        <v>2</v>
      </c>
      <c r="CC31" t="s">
        <v>2</v>
      </c>
      <c r="CG31" s="9">
        <f t="shared" si="0"/>
        <v>7.2000000000000008E-2</v>
      </c>
      <c r="CH31">
        <f>+AF$82</f>
        <v>0.39500000000000002</v>
      </c>
      <c r="CI31" s="10">
        <f t="shared" si="1"/>
        <v>-0.40340290437353976</v>
      </c>
      <c r="CJ31" s="7">
        <f t="shared" si="2"/>
        <v>-1.1426675035687315</v>
      </c>
    </row>
    <row r="32" spans="2:88">
      <c r="B32" t="s">
        <v>32</v>
      </c>
      <c r="C32">
        <v>6.7000000000000004E-2</v>
      </c>
      <c r="D32" t="s">
        <v>2</v>
      </c>
      <c r="E32">
        <v>0.10199999999999999</v>
      </c>
      <c r="F32" t="s">
        <v>2</v>
      </c>
      <c r="G32">
        <v>1.9E-2</v>
      </c>
      <c r="H32" t="s">
        <v>2</v>
      </c>
      <c r="I32" t="s">
        <v>2</v>
      </c>
      <c r="J32" t="s">
        <v>2</v>
      </c>
      <c r="K32">
        <v>0.115</v>
      </c>
      <c r="L32" t="s">
        <v>2</v>
      </c>
      <c r="M32">
        <v>0.152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>
        <v>0.91200000000000003</v>
      </c>
      <c r="T32" t="s">
        <v>2</v>
      </c>
      <c r="U32" t="s">
        <v>2</v>
      </c>
      <c r="V32">
        <v>0.14699999999999999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>
        <v>5.3999999999999999E-2</v>
      </c>
      <c r="AD32" t="s">
        <v>2</v>
      </c>
      <c r="AE32" t="s">
        <v>2</v>
      </c>
      <c r="AF32" t="s">
        <v>2</v>
      </c>
      <c r="AG32">
        <v>0.13600000000000001</v>
      </c>
      <c r="AH32" t="s">
        <v>2</v>
      </c>
      <c r="AI32" t="s">
        <v>2</v>
      </c>
      <c r="AJ32" t="s">
        <v>2</v>
      </c>
      <c r="AK32">
        <v>0.14899999999999999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 t="s">
        <v>2</v>
      </c>
      <c r="CB32" t="s">
        <v>2</v>
      </c>
      <c r="CC32">
        <v>5.2320000000000002</v>
      </c>
      <c r="CG32" s="9">
        <f t="shared" si="0"/>
        <v>7.0850000000000009</v>
      </c>
      <c r="CH32">
        <f>+AG$82</f>
        <v>23.806000000000001</v>
      </c>
      <c r="CI32" s="10">
        <f t="shared" si="1"/>
        <v>1.3766864292619154</v>
      </c>
      <c r="CJ32" s="7">
        <f t="shared" si="2"/>
        <v>0.85033985458347927</v>
      </c>
    </row>
    <row r="33" spans="2:88">
      <c r="B33" t="s">
        <v>33</v>
      </c>
      <c r="C33" t="s">
        <v>2</v>
      </c>
      <c r="D33" t="s">
        <v>2</v>
      </c>
      <c r="E33">
        <v>2E-3</v>
      </c>
      <c r="F33" t="s">
        <v>2</v>
      </c>
      <c r="G33">
        <v>6.0000000000000001E-3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>
        <v>0</v>
      </c>
      <c r="X33" t="s">
        <v>2</v>
      </c>
      <c r="Y33" t="s">
        <v>2</v>
      </c>
      <c r="Z33" t="s">
        <v>2</v>
      </c>
      <c r="AA33">
        <v>2E-3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>
        <v>4.0000000000000001E-3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>
        <v>7.3999999999999996E-2</v>
      </c>
      <c r="CB33" t="s">
        <v>2</v>
      </c>
      <c r="CC33" t="s">
        <v>2</v>
      </c>
      <c r="CG33" s="9">
        <f t="shared" si="0"/>
        <v>8.7999999999999995E-2</v>
      </c>
      <c r="CH33">
        <f>+AH$82</f>
        <v>0.43099999999999999</v>
      </c>
      <c r="CI33" s="10">
        <f t="shared" si="1"/>
        <v>-0.36552272983926842</v>
      </c>
      <c r="CJ33" s="7">
        <f t="shared" si="2"/>
        <v>-1.0555173278498313</v>
      </c>
    </row>
    <row r="34" spans="2:88">
      <c r="B34" t="s">
        <v>34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>
        <v>1.7000000000000001E-2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>
        <v>4.0000000000000001E-3</v>
      </c>
      <c r="P34" t="s">
        <v>2</v>
      </c>
      <c r="Q34" t="s">
        <v>2</v>
      </c>
      <c r="R34" t="s">
        <v>2</v>
      </c>
      <c r="S34" t="s">
        <v>2</v>
      </c>
      <c r="T34">
        <v>1.4999999999999999E-2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>
        <v>7.0000000000000001E-3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>
        <v>9.2999999999999999E-2</v>
      </c>
      <c r="CG34" s="9">
        <f t="shared" si="0"/>
        <v>0.13600000000000001</v>
      </c>
      <c r="CH34">
        <f>+AI$82</f>
        <v>0.50800000000000001</v>
      </c>
      <c r="CI34" s="10">
        <f t="shared" si="1"/>
        <v>-0.29413628771608075</v>
      </c>
      <c r="CJ34" s="7">
        <f t="shared" si="2"/>
        <v>-0.86646109162978246</v>
      </c>
    </row>
    <row r="35" spans="2:88">
      <c r="B35" t="s">
        <v>35</v>
      </c>
      <c r="C35">
        <v>1E-3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1E-3</v>
      </c>
      <c r="J35" t="s">
        <v>2</v>
      </c>
      <c r="K35">
        <v>1E-3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>
        <v>2E-3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>
        <v>1E-3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>
        <v>1E-3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7.6999999999999999E-2</v>
      </c>
      <c r="CG35" s="9">
        <f t="shared" si="0"/>
        <v>8.4000000000000005E-2</v>
      </c>
      <c r="CH35">
        <f>+AJ$82</f>
        <v>0.47</v>
      </c>
      <c r="CI35" s="10">
        <f t="shared" si="1"/>
        <v>-0.32790214206428259</v>
      </c>
      <c r="CJ35" s="7">
        <f t="shared" si="2"/>
        <v>-1.0757207139381184</v>
      </c>
    </row>
    <row r="36" spans="2:88">
      <c r="B36" t="s">
        <v>85</v>
      </c>
      <c r="C36" t="s">
        <v>2</v>
      </c>
      <c r="D36">
        <v>1E-3</v>
      </c>
      <c r="E36" t="s">
        <v>2</v>
      </c>
      <c r="F36" t="s">
        <v>2</v>
      </c>
      <c r="G36">
        <v>3.0000000000000001E-3</v>
      </c>
      <c r="H36" t="s">
        <v>2</v>
      </c>
      <c r="I36">
        <v>5.0000000000000001E-3</v>
      </c>
      <c r="J36" t="s">
        <v>2</v>
      </c>
      <c r="K36">
        <v>4.1000000000000002E-2</v>
      </c>
      <c r="L36" t="s">
        <v>2</v>
      </c>
      <c r="M36">
        <v>5.3999999999999999E-2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5.6000000000000001E-2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>
        <v>4.1000000000000002E-2</v>
      </c>
      <c r="AH36" t="s">
        <v>2</v>
      </c>
      <c r="AI36" t="s">
        <v>2</v>
      </c>
      <c r="AJ36" t="s">
        <v>2</v>
      </c>
      <c r="AK36">
        <v>1.4999999999999999E-2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0.84799999999999998</v>
      </c>
      <c r="CG36" s="9">
        <f t="shared" si="0"/>
        <v>1.0640000000000001</v>
      </c>
      <c r="CH36">
        <f>+AK$82</f>
        <v>4.9269999999999996</v>
      </c>
      <c r="CI36" s="10">
        <f t="shared" si="1"/>
        <v>0.69258256227490911</v>
      </c>
      <c r="CJ36" s="7">
        <f t="shared" si="2"/>
        <v>2.69416279590294E-2</v>
      </c>
    </row>
    <row r="37" spans="2:88">
      <c r="B37" t="s">
        <v>37</v>
      </c>
      <c r="C37" t="s">
        <v>2</v>
      </c>
      <c r="D37" t="s">
        <v>2</v>
      </c>
      <c r="E37" t="s">
        <v>2</v>
      </c>
      <c r="F37" t="s">
        <v>2</v>
      </c>
      <c r="G37">
        <v>1E-3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>
        <v>1E-3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>
        <v>0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2.1000000000000001E-2</v>
      </c>
      <c r="CG37" s="9">
        <f t="shared" si="0"/>
        <v>2.3E-2</v>
      </c>
      <c r="CH37">
        <f>+AL$82</f>
        <v>0.11600000000000001</v>
      </c>
      <c r="CI37" s="10">
        <f t="shared" si="1"/>
        <v>-0.93554201077308152</v>
      </c>
      <c r="CJ37" s="7">
        <f t="shared" si="2"/>
        <v>-1.6382721639824072</v>
      </c>
    </row>
    <row r="38" spans="2:88">
      <c r="B38" t="s">
        <v>38</v>
      </c>
      <c r="C38" t="s">
        <v>2</v>
      </c>
      <c r="D38" t="s">
        <v>2</v>
      </c>
      <c r="E38">
        <v>3.4000000000000002E-2</v>
      </c>
      <c r="F38">
        <v>2.1000000000000001E-2</v>
      </c>
      <c r="G38">
        <v>2.8000000000000001E-2</v>
      </c>
      <c r="H38" t="s">
        <v>2</v>
      </c>
      <c r="I38" t="s">
        <v>2</v>
      </c>
      <c r="J38" t="s">
        <v>2</v>
      </c>
      <c r="K38" t="s">
        <v>2</v>
      </c>
      <c r="L38">
        <v>1E-3</v>
      </c>
      <c r="M38" t="s">
        <v>2</v>
      </c>
      <c r="N38">
        <v>1.7999999999999999E-2</v>
      </c>
      <c r="O38" t="s">
        <v>2</v>
      </c>
      <c r="P38">
        <v>8.9999999999999993E-3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>
        <v>2E-3</v>
      </c>
      <c r="X38" t="s">
        <v>2</v>
      </c>
      <c r="Y38" t="s">
        <v>2</v>
      </c>
      <c r="Z38" t="s">
        <v>2</v>
      </c>
      <c r="AA38">
        <v>4.0000000000000001E-3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>
        <v>2E-3</v>
      </c>
      <c r="AN38">
        <v>6.0000000000000001E-3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 t="s">
        <v>2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>
        <v>0.19400000000000001</v>
      </c>
      <c r="CB38" t="s">
        <v>2</v>
      </c>
      <c r="CC38" t="s">
        <v>2</v>
      </c>
      <c r="CG38" s="9">
        <f t="shared" si="0"/>
        <v>0.31900000000000001</v>
      </c>
      <c r="CH38">
        <f>+AM$82</f>
        <v>0.59299999999999997</v>
      </c>
      <c r="CI38" s="10">
        <f t="shared" si="1"/>
        <v>-0.22694530663573742</v>
      </c>
      <c r="CJ38" s="7">
        <f t="shared" si="2"/>
        <v>-0.49620931694281889</v>
      </c>
    </row>
    <row r="39" spans="2:88">
      <c r="B39" t="s">
        <v>39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>
        <v>1.0999999999999999E-2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  <c r="AN39" t="s">
        <v>2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>
        <v>1E-3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2.7E-2</v>
      </c>
      <c r="CB39" t="s">
        <v>2</v>
      </c>
      <c r="CC39" t="s">
        <v>2</v>
      </c>
      <c r="CG39" s="9">
        <f t="shared" si="0"/>
        <v>3.9E-2</v>
      </c>
      <c r="CH39">
        <f>+AN$82</f>
        <v>0.126</v>
      </c>
      <c r="CI39" s="10">
        <f t="shared" si="1"/>
        <v>-0.89962945488243706</v>
      </c>
      <c r="CJ39" s="7">
        <f t="shared" si="2"/>
        <v>-1.4089353929735009</v>
      </c>
    </row>
    <row r="40" spans="2:88">
      <c r="B40" t="s">
        <v>40</v>
      </c>
      <c r="C40" t="s">
        <v>2</v>
      </c>
      <c r="D40" t="s">
        <v>2</v>
      </c>
      <c r="E40">
        <v>1.4999999999999999E-2</v>
      </c>
      <c r="F40" t="s">
        <v>2</v>
      </c>
      <c r="G40">
        <v>3.0000000000000001E-3</v>
      </c>
      <c r="H40">
        <v>1.0999999999999999E-2</v>
      </c>
      <c r="I40">
        <v>8.9999999999999993E-3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>
        <v>2.1000000000000001E-2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>
        <v>0.01</v>
      </c>
      <c r="AU40" t="s">
        <v>2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 t="s">
        <v>2</v>
      </c>
      <c r="CB40" t="s">
        <v>2</v>
      </c>
      <c r="CC40">
        <v>0.19700000000000001</v>
      </c>
      <c r="CG40" s="9">
        <f t="shared" si="0"/>
        <v>0.26600000000000001</v>
      </c>
      <c r="CH40">
        <f>+AO$82</f>
        <v>1.288</v>
      </c>
      <c r="CI40" s="10">
        <f t="shared" si="1"/>
        <v>0.1099158630237933</v>
      </c>
      <c r="CJ40" s="7">
        <f t="shared" si="2"/>
        <v>-0.57511836336893296</v>
      </c>
    </row>
    <row r="41" spans="2:88">
      <c r="B41" t="s">
        <v>41</v>
      </c>
      <c r="C41">
        <v>0.13800000000000001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>
        <v>5.5E-2</v>
      </c>
      <c r="J41" t="s">
        <v>2</v>
      </c>
      <c r="K41" t="s">
        <v>2</v>
      </c>
      <c r="L41" t="s">
        <v>2</v>
      </c>
      <c r="M41">
        <v>0.65500000000000003</v>
      </c>
      <c r="N41" t="s">
        <v>2</v>
      </c>
      <c r="O41">
        <v>0.20300000000000001</v>
      </c>
      <c r="P41" t="s">
        <v>2</v>
      </c>
      <c r="Q41">
        <v>0.41699999999999998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>
        <v>0.16600000000000001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3.0000000000000001E-3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2.714</v>
      </c>
      <c r="CG41" s="9">
        <f t="shared" si="0"/>
        <v>4.351</v>
      </c>
      <c r="CH41">
        <f>+AP$82</f>
        <v>8.9009999999999998</v>
      </c>
      <c r="CI41" s="10">
        <f t="shared" si="1"/>
        <v>0.94943880103650424</v>
      </c>
      <c r="CJ41" s="7">
        <f t="shared" si="2"/>
        <v>0.63858908329271691</v>
      </c>
    </row>
    <row r="42" spans="2:88">
      <c r="B42" t="s">
        <v>42</v>
      </c>
      <c r="C42" t="s">
        <v>2</v>
      </c>
      <c r="D42" t="s">
        <v>2</v>
      </c>
      <c r="E42">
        <v>4.3999999999999997E-2</v>
      </c>
      <c r="F42" t="s">
        <v>2</v>
      </c>
      <c r="G42">
        <v>7.0000000000000001E-3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>
        <v>5.0999999999999997E-2</v>
      </c>
      <c r="R42" t="s">
        <v>2</v>
      </c>
      <c r="S42">
        <v>0.105</v>
      </c>
      <c r="T42" t="s">
        <v>2</v>
      </c>
      <c r="U42" t="s">
        <v>2</v>
      </c>
      <c r="V42">
        <v>8.5000000000000006E-2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6.7000000000000004E-2</v>
      </c>
      <c r="AD42" t="s">
        <v>2</v>
      </c>
      <c r="AE42">
        <v>0.127</v>
      </c>
      <c r="AF42" t="s">
        <v>2</v>
      </c>
      <c r="AG42">
        <v>6.6000000000000003E-2</v>
      </c>
      <c r="AH42" t="s">
        <v>2</v>
      </c>
      <c r="AI42">
        <v>3.2000000000000001E-2</v>
      </c>
      <c r="AJ42" t="s">
        <v>2</v>
      </c>
      <c r="AK42">
        <v>3.5000000000000003E-2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>
        <v>8.5999999999999993E-2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1.464</v>
      </c>
      <c r="CG42" s="9">
        <f t="shared" si="0"/>
        <v>2.169</v>
      </c>
      <c r="CH42">
        <f>+AQ$82</f>
        <v>6.8520000000000003</v>
      </c>
      <c r="CI42" s="10">
        <f t="shared" si="1"/>
        <v>0.83581735429347292</v>
      </c>
      <c r="CJ42" s="7">
        <f t="shared" si="2"/>
        <v>0.33625955201419327</v>
      </c>
    </row>
    <row r="43" spans="2:88">
      <c r="B43" t="s">
        <v>43</v>
      </c>
      <c r="C43">
        <v>1E-3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4.0000000000000001E-3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 t="s">
        <v>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1.4999999999999999E-2</v>
      </c>
      <c r="CG43" s="9">
        <f t="shared" si="0"/>
        <v>0.02</v>
      </c>
      <c r="CH43">
        <f>+AR$82</f>
        <v>0.11</v>
      </c>
      <c r="CI43" s="10">
        <f t="shared" si="1"/>
        <v>-0.95860731484177497</v>
      </c>
      <c r="CJ43" s="7">
        <f t="shared" si="2"/>
        <v>-1.6989700043360187</v>
      </c>
    </row>
    <row r="44" spans="2:88">
      <c r="B44" t="s">
        <v>44</v>
      </c>
      <c r="C44" t="s">
        <v>2</v>
      </c>
      <c r="D44" t="s">
        <v>2</v>
      </c>
      <c r="E44">
        <v>2.9000000000000001E-2</v>
      </c>
      <c r="F44" t="s">
        <v>2</v>
      </c>
      <c r="G44">
        <v>8.0000000000000002E-3</v>
      </c>
      <c r="H44" t="s">
        <v>2</v>
      </c>
      <c r="I44">
        <v>1.9E-2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>
        <v>6.8000000000000005E-2</v>
      </c>
      <c r="P44" t="s">
        <v>2</v>
      </c>
      <c r="Q44" t="s">
        <v>2</v>
      </c>
      <c r="R44" t="s">
        <v>2</v>
      </c>
      <c r="S44">
        <v>8.5999999999999993E-2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>
        <v>7.5999999999999998E-2</v>
      </c>
      <c r="AD44" t="s">
        <v>2</v>
      </c>
      <c r="AE44">
        <v>2.5000000000000001E-2</v>
      </c>
      <c r="AF44" t="s">
        <v>2</v>
      </c>
      <c r="AG44">
        <v>9.5000000000000001E-2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>
        <v>7.0000000000000001E-3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1.08</v>
      </c>
      <c r="CG44" s="9">
        <f t="shared" si="0"/>
        <v>1.4930000000000001</v>
      </c>
      <c r="CH44">
        <f>+AS$82</f>
        <v>6.2009999999999996</v>
      </c>
      <c r="CI44" s="10">
        <f t="shared" si="1"/>
        <v>0.79246173134695064</v>
      </c>
      <c r="CJ44" s="7">
        <f t="shared" si="2"/>
        <v>0.17405980772502544</v>
      </c>
    </row>
    <row r="45" spans="2:88">
      <c r="B45" t="s">
        <v>45</v>
      </c>
      <c r="C45">
        <v>8.9999999999999993E-3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0.442</v>
      </c>
      <c r="CG45" s="9">
        <f t="shared" si="0"/>
        <v>0.45100000000000001</v>
      </c>
      <c r="CH45">
        <f>+AT$82</f>
        <v>2.371</v>
      </c>
      <c r="CI45" s="10">
        <f t="shared" si="1"/>
        <v>0.37493155397818817</v>
      </c>
      <c r="CJ45" s="7">
        <f t="shared" si="2"/>
        <v>-0.34582345812203946</v>
      </c>
    </row>
    <row r="46" spans="2:88">
      <c r="B46" t="s">
        <v>46</v>
      </c>
      <c r="C46" t="s">
        <v>2</v>
      </c>
      <c r="D46" t="s">
        <v>2</v>
      </c>
      <c r="E46">
        <v>1.2999999999999999E-2</v>
      </c>
      <c r="F46" t="s">
        <v>2</v>
      </c>
      <c r="G46">
        <v>1E-3</v>
      </c>
      <c r="H46" t="s">
        <v>2</v>
      </c>
      <c r="I46" t="s">
        <v>2</v>
      </c>
      <c r="J46" t="s">
        <v>2</v>
      </c>
      <c r="K46" t="s">
        <v>2</v>
      </c>
      <c r="L46">
        <v>0</v>
      </c>
      <c r="M46" t="s">
        <v>2</v>
      </c>
      <c r="N46" t="s">
        <v>2</v>
      </c>
      <c r="O46" t="s">
        <v>2</v>
      </c>
      <c r="P46">
        <v>7.0000000000000001E-3</v>
      </c>
      <c r="Q46" t="s">
        <v>2</v>
      </c>
      <c r="R46" t="s">
        <v>2</v>
      </c>
      <c r="S46" t="s">
        <v>2</v>
      </c>
      <c r="T46" t="s">
        <v>2</v>
      </c>
      <c r="U46">
        <v>0</v>
      </c>
      <c r="V46" t="s">
        <v>2</v>
      </c>
      <c r="W46">
        <v>0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>
        <v>1E-3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>
        <v>3.2000000000000001E-2</v>
      </c>
      <c r="CB46" t="s">
        <v>2</v>
      </c>
      <c r="CC46" t="s">
        <v>2</v>
      </c>
      <c r="CG46" s="9">
        <f t="shared" si="0"/>
        <v>5.3999999999999999E-2</v>
      </c>
      <c r="CH46">
        <f>+AU$82</f>
        <v>0.40699999999999997</v>
      </c>
      <c r="CI46" s="10">
        <f t="shared" si="1"/>
        <v>-0.39040559077477999</v>
      </c>
      <c r="CJ46" s="7">
        <f t="shared" si="2"/>
        <v>-1.2676062401770316</v>
      </c>
    </row>
    <row r="47" spans="2:88">
      <c r="B47" t="s">
        <v>47</v>
      </c>
      <c r="C47">
        <v>4.5999999999999999E-2</v>
      </c>
      <c r="D47">
        <v>1.2E-2</v>
      </c>
      <c r="E47">
        <v>7.5999999999999998E-2</v>
      </c>
      <c r="F47" t="s">
        <v>2</v>
      </c>
      <c r="G47">
        <v>1.4E-2</v>
      </c>
      <c r="H47">
        <v>1.2110000000000001</v>
      </c>
      <c r="I47" t="s">
        <v>2</v>
      </c>
      <c r="J47" t="s">
        <v>2</v>
      </c>
      <c r="K47">
        <v>1.845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>
        <v>0.748</v>
      </c>
      <c r="S47">
        <v>2.1349999999999998</v>
      </c>
      <c r="T47" t="s">
        <v>2</v>
      </c>
      <c r="U47" t="s">
        <v>2</v>
      </c>
      <c r="V47">
        <v>0.27500000000000002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>
        <v>0.16800000000000001</v>
      </c>
      <c r="AD47" t="s">
        <v>2</v>
      </c>
      <c r="AE47">
        <v>1.7000000000000001E-2</v>
      </c>
      <c r="AF47" t="s">
        <v>2</v>
      </c>
      <c r="AG47">
        <v>0.99299999999999999</v>
      </c>
      <c r="AH47" t="s">
        <v>2</v>
      </c>
      <c r="AI47" t="s">
        <v>2</v>
      </c>
      <c r="AJ47" t="s">
        <v>2</v>
      </c>
      <c r="AK47">
        <v>0.20399999999999999</v>
      </c>
      <c r="AL47">
        <v>1E-3</v>
      </c>
      <c r="AM47" t="s">
        <v>2</v>
      </c>
      <c r="AN47" t="s">
        <v>2</v>
      </c>
      <c r="AO47" t="s">
        <v>2</v>
      </c>
      <c r="AP47" t="s">
        <v>2</v>
      </c>
      <c r="AQ47">
        <v>0.17399999999999999</v>
      </c>
      <c r="AR47" t="s">
        <v>2</v>
      </c>
      <c r="AS47" t="s">
        <v>2</v>
      </c>
      <c r="AT47" t="s">
        <v>2</v>
      </c>
      <c r="AU47" t="s">
        <v>2</v>
      </c>
      <c r="AV47">
        <v>0.26600000000000001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>
        <v>1.456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 t="s">
        <v>2</v>
      </c>
      <c r="CB47" t="s">
        <v>2</v>
      </c>
      <c r="CC47">
        <v>8.5310000000000006</v>
      </c>
      <c r="CG47" s="9">
        <f t="shared" si="0"/>
        <v>18.172000000000004</v>
      </c>
      <c r="CH47">
        <f>+AV$82</f>
        <v>37.350999999999999</v>
      </c>
      <c r="CI47" s="10">
        <f t="shared" si="1"/>
        <v>1.5723022336927337</v>
      </c>
      <c r="CJ47" s="7">
        <f t="shared" si="2"/>
        <v>1.2594027281425886</v>
      </c>
    </row>
    <row r="48" spans="2:88">
      <c r="B48" t="s">
        <v>48</v>
      </c>
      <c r="C48" t="s">
        <v>2</v>
      </c>
      <c r="D48" t="s">
        <v>2</v>
      </c>
      <c r="E48">
        <v>0.20300000000000001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>
        <v>7.0000000000000001E-3</v>
      </c>
      <c r="O48" t="s">
        <v>2</v>
      </c>
      <c r="P48">
        <v>0.159</v>
      </c>
      <c r="Q48" t="s">
        <v>2</v>
      </c>
      <c r="R48" t="s">
        <v>2</v>
      </c>
      <c r="S48" t="s">
        <v>2</v>
      </c>
      <c r="T48" t="s">
        <v>2</v>
      </c>
      <c r="U48">
        <v>3.0000000000000001E-3</v>
      </c>
      <c r="V48" t="s">
        <v>2</v>
      </c>
      <c r="W48">
        <v>2E-3</v>
      </c>
      <c r="X48" t="s">
        <v>2</v>
      </c>
      <c r="Y48" t="s">
        <v>2</v>
      </c>
      <c r="Z48" t="s">
        <v>2</v>
      </c>
      <c r="AA48">
        <v>8.9999999999999993E-3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 t="s">
        <v>2</v>
      </c>
      <c r="AQ48" t="s">
        <v>2</v>
      </c>
      <c r="AR48" t="s">
        <v>2</v>
      </c>
      <c r="AS48" t="s">
        <v>2</v>
      </c>
      <c r="AT48" t="s">
        <v>2</v>
      </c>
      <c r="AU48" t="s">
        <v>2</v>
      </c>
      <c r="AV48" t="s">
        <v>2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 t="s">
        <v>2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>
        <v>1.873</v>
      </c>
      <c r="CB48" t="s">
        <v>2</v>
      </c>
      <c r="CC48" t="s">
        <v>2</v>
      </c>
      <c r="CG48" s="9">
        <f t="shared" si="0"/>
        <v>2.2560000000000002</v>
      </c>
      <c r="CH48">
        <f>+AW$82</f>
        <v>5.3390000000000004</v>
      </c>
      <c r="CI48" s="10">
        <f t="shared" si="1"/>
        <v>0.72745992085790889</v>
      </c>
      <c r="CJ48" s="7">
        <f t="shared" si="2"/>
        <v>0.35333909531130475</v>
      </c>
    </row>
    <row r="49" spans="2:88">
      <c r="B49" t="s">
        <v>49</v>
      </c>
      <c r="C49" t="s">
        <v>2</v>
      </c>
      <c r="D49" t="s">
        <v>2</v>
      </c>
      <c r="E49">
        <v>5.0000000000000001E-3</v>
      </c>
      <c r="F49" t="s">
        <v>2</v>
      </c>
      <c r="G49" t="s">
        <v>2</v>
      </c>
      <c r="H49" t="s">
        <v>2</v>
      </c>
      <c r="I49" t="s">
        <v>2</v>
      </c>
      <c r="J49">
        <v>1E-3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>
        <v>5.0000000000000001E-3</v>
      </c>
      <c r="AU49">
        <v>0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0.14499999999999999</v>
      </c>
      <c r="CB49" t="s">
        <v>2</v>
      </c>
      <c r="CC49" t="s">
        <v>2</v>
      </c>
      <c r="CG49" s="9">
        <f t="shared" si="0"/>
        <v>0.156</v>
      </c>
      <c r="CH49">
        <f>+AX$82</f>
        <v>0.93700000000000006</v>
      </c>
      <c r="CI49" s="10">
        <f t="shared" si="1"/>
        <v>-2.8260409112221711E-2</v>
      </c>
      <c r="CJ49" s="7">
        <f t="shared" si="2"/>
        <v>-0.80687540164553839</v>
      </c>
    </row>
    <row r="50" spans="2:88">
      <c r="B50" t="s">
        <v>50</v>
      </c>
      <c r="C50" t="s">
        <v>2</v>
      </c>
      <c r="D50" t="s">
        <v>2</v>
      </c>
      <c r="E50" t="s">
        <v>2</v>
      </c>
      <c r="F50">
        <v>5.0000000000000001E-3</v>
      </c>
      <c r="G50" t="s">
        <v>2</v>
      </c>
      <c r="H50" t="s">
        <v>2</v>
      </c>
      <c r="I50" t="s">
        <v>2</v>
      </c>
      <c r="J50">
        <v>8.0000000000000002E-3</v>
      </c>
      <c r="K50" t="s">
        <v>2</v>
      </c>
      <c r="L50">
        <v>1.7999999999999999E-2</v>
      </c>
      <c r="M50" t="s">
        <v>2</v>
      </c>
      <c r="N50">
        <v>5.0000000000000001E-3</v>
      </c>
      <c r="O50" t="s">
        <v>2</v>
      </c>
      <c r="P50">
        <v>0.01</v>
      </c>
      <c r="Q50" t="s">
        <v>2</v>
      </c>
      <c r="R50" t="s">
        <v>2</v>
      </c>
      <c r="S50" t="s">
        <v>2</v>
      </c>
      <c r="T50" t="s">
        <v>2</v>
      </c>
      <c r="U50">
        <v>1E-3</v>
      </c>
      <c r="V50" t="s">
        <v>2</v>
      </c>
      <c r="W50">
        <v>1E-3</v>
      </c>
      <c r="X50" t="s">
        <v>2</v>
      </c>
      <c r="Y50" t="s">
        <v>2</v>
      </c>
      <c r="Z50" t="s">
        <v>2</v>
      </c>
      <c r="AA50">
        <v>3.0000000000000001E-3</v>
      </c>
      <c r="AB50">
        <v>8.9999999999999993E-3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>
        <v>1.7999999999999999E-2</v>
      </c>
      <c r="AN50">
        <v>8.0000000000000002E-3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1.2999999999999999E-2</v>
      </c>
      <c r="AU50">
        <v>1E-3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0.11799999999999999</v>
      </c>
      <c r="CB50" t="s">
        <v>2</v>
      </c>
      <c r="CC50" t="s">
        <v>2</v>
      </c>
      <c r="CG50" s="9">
        <f t="shared" si="0"/>
        <v>0.21799999999999997</v>
      </c>
      <c r="CH50">
        <f>+AY$82</f>
        <v>0.22600000000000001</v>
      </c>
      <c r="CI50" s="10">
        <f t="shared" si="1"/>
        <v>-0.64589156085259902</v>
      </c>
      <c r="CJ50" s="7">
        <f t="shared" si="2"/>
        <v>-0.66154350639539528</v>
      </c>
    </row>
    <row r="51" spans="2:88">
      <c r="B51" t="s">
        <v>51</v>
      </c>
      <c r="C51" t="s">
        <v>2</v>
      </c>
      <c r="D51" t="s">
        <v>2</v>
      </c>
      <c r="E51" t="s">
        <v>2</v>
      </c>
      <c r="F51">
        <v>0</v>
      </c>
      <c r="G51" t="s">
        <v>2</v>
      </c>
      <c r="H51" t="s">
        <v>2</v>
      </c>
      <c r="I51" t="s">
        <v>2</v>
      </c>
      <c r="J51">
        <v>1E-3</v>
      </c>
      <c r="K51" t="s">
        <v>2</v>
      </c>
      <c r="L51">
        <v>2E-3</v>
      </c>
      <c r="M51" t="s">
        <v>2</v>
      </c>
      <c r="N51">
        <v>4.0000000000000001E-3</v>
      </c>
      <c r="O51" t="s">
        <v>2</v>
      </c>
      <c r="P51">
        <v>9.5000000000000001E-2</v>
      </c>
      <c r="Q51" t="s">
        <v>2</v>
      </c>
      <c r="R51" t="s">
        <v>2</v>
      </c>
      <c r="S51" t="s">
        <v>2</v>
      </c>
      <c r="T51" t="s">
        <v>2</v>
      </c>
      <c r="U51">
        <v>1E-3</v>
      </c>
      <c r="V51" t="s">
        <v>2</v>
      </c>
      <c r="W51">
        <v>0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>
        <v>2.1999999999999999E-2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6.6000000000000003E-2</v>
      </c>
      <c r="AU51">
        <v>6.0000000000000001E-3</v>
      </c>
      <c r="AV51" t="s">
        <v>2</v>
      </c>
      <c r="AW51" t="s">
        <v>2</v>
      </c>
      <c r="AX51" t="s">
        <v>2</v>
      </c>
      <c r="AY51">
        <v>1E-3</v>
      </c>
      <c r="AZ51">
        <v>3.0000000000000001E-3</v>
      </c>
      <c r="BA51">
        <v>5.0000000000000001E-3</v>
      </c>
      <c r="BB51">
        <v>5.0000000000000001E-3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0.16400000000000001</v>
      </c>
      <c r="CB51" t="s">
        <v>2</v>
      </c>
      <c r="CC51" t="s">
        <v>2</v>
      </c>
      <c r="CG51" s="9">
        <f t="shared" si="0"/>
        <v>0.375</v>
      </c>
      <c r="CH51">
        <f>+AZ$82</f>
        <v>0.66100000000000003</v>
      </c>
      <c r="CI51" s="10">
        <f t="shared" si="1"/>
        <v>-0.17979854051435976</v>
      </c>
      <c r="CJ51" s="7">
        <f t="shared" si="2"/>
        <v>-0.42596873227228116</v>
      </c>
    </row>
    <row r="52" spans="2:88">
      <c r="B52" t="s">
        <v>52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1E-3</v>
      </c>
      <c r="K52" t="s">
        <v>2</v>
      </c>
      <c r="L52">
        <v>3.0000000000000001E-3</v>
      </c>
      <c r="M52" t="s">
        <v>2</v>
      </c>
      <c r="N52">
        <v>5.0000000000000001E-3</v>
      </c>
      <c r="O52" t="s">
        <v>2</v>
      </c>
      <c r="P52">
        <v>0.16900000000000001</v>
      </c>
      <c r="Q52" t="s">
        <v>2</v>
      </c>
      <c r="R52" t="s">
        <v>2</v>
      </c>
      <c r="S52" t="s">
        <v>2</v>
      </c>
      <c r="T52" t="s">
        <v>2</v>
      </c>
      <c r="U52">
        <v>4.0000000000000001E-3</v>
      </c>
      <c r="V52" t="s">
        <v>2</v>
      </c>
      <c r="W52">
        <v>0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2.9000000000000001E-2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0.13400000000000001</v>
      </c>
      <c r="AU52">
        <v>7.0000000000000001E-3</v>
      </c>
      <c r="AV52" t="s">
        <v>2</v>
      </c>
      <c r="AW52" t="s">
        <v>2</v>
      </c>
      <c r="AX52" t="s">
        <v>2</v>
      </c>
      <c r="AY52">
        <v>1E-3</v>
      </c>
      <c r="AZ52">
        <v>3.0000000000000001E-3</v>
      </c>
      <c r="BA52">
        <v>5.0000000000000001E-3</v>
      </c>
      <c r="BB52">
        <v>6.0000000000000001E-3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0.29499999999999998</v>
      </c>
      <c r="CB52" t="s">
        <v>2</v>
      </c>
      <c r="CC52" t="s">
        <v>2</v>
      </c>
      <c r="CG52" s="9">
        <f t="shared" si="0"/>
        <v>0.66200000000000003</v>
      </c>
      <c r="CH52">
        <f>+BA$82</f>
        <v>1.1499999999999999</v>
      </c>
      <c r="CI52" s="10">
        <f t="shared" si="1"/>
        <v>6.069784035361165E-2</v>
      </c>
      <c r="CJ52" s="7">
        <f t="shared" si="2"/>
        <v>-0.17914201056030005</v>
      </c>
    </row>
    <row r="53" spans="2:88">
      <c r="B53" t="s">
        <v>53</v>
      </c>
      <c r="C53" t="s">
        <v>2</v>
      </c>
      <c r="D53" t="s">
        <v>2</v>
      </c>
      <c r="E53" t="s">
        <v>2</v>
      </c>
      <c r="F53">
        <v>1E-3</v>
      </c>
      <c r="G53" t="s">
        <v>2</v>
      </c>
      <c r="H53" t="s">
        <v>2</v>
      </c>
      <c r="I53" t="s">
        <v>2</v>
      </c>
      <c r="J53">
        <v>8.9999999999999993E-3</v>
      </c>
      <c r="K53" t="s">
        <v>2</v>
      </c>
      <c r="L53">
        <v>0.03</v>
      </c>
      <c r="M53" t="s">
        <v>2</v>
      </c>
      <c r="N53">
        <v>4.8000000000000001E-2</v>
      </c>
      <c r="O53" t="s">
        <v>2</v>
      </c>
      <c r="P53">
        <v>6.8000000000000005E-2</v>
      </c>
      <c r="Q53" t="s">
        <v>2</v>
      </c>
      <c r="R53" t="s">
        <v>2</v>
      </c>
      <c r="S53" t="s">
        <v>2</v>
      </c>
      <c r="T53" t="s">
        <v>2</v>
      </c>
      <c r="U53">
        <v>3.0000000000000001E-3</v>
      </c>
      <c r="V53" t="s">
        <v>2</v>
      </c>
      <c r="W53">
        <v>2E-3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2.5000000000000001E-2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5.2999999999999999E-2</v>
      </c>
      <c r="AU53">
        <v>1.0999999999999999E-2</v>
      </c>
      <c r="AV53" t="s">
        <v>2</v>
      </c>
      <c r="AW53" t="s">
        <v>2</v>
      </c>
      <c r="AX53" t="s">
        <v>2</v>
      </c>
      <c r="AY53">
        <v>1.0999999999999999E-2</v>
      </c>
      <c r="AZ53">
        <v>2.9000000000000001E-2</v>
      </c>
      <c r="BA53">
        <v>0.05</v>
      </c>
      <c r="BB53">
        <v>5.1999999999999998E-2</v>
      </c>
      <c r="BC53" t="s">
        <v>2</v>
      </c>
      <c r="BD53">
        <v>5.8000000000000003E-2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0.3</v>
      </c>
      <c r="CB53" t="s">
        <v>2</v>
      </c>
      <c r="CC53" t="s">
        <v>2</v>
      </c>
      <c r="CG53" s="9">
        <f t="shared" si="0"/>
        <v>0.75</v>
      </c>
      <c r="CH53">
        <f>+BB$82</f>
        <v>1.2609999999999999</v>
      </c>
      <c r="CI53" s="10">
        <f t="shared" si="1"/>
        <v>0.10071508657308159</v>
      </c>
      <c r="CJ53" s="7">
        <f t="shared" si="2"/>
        <v>-0.12493873660829995</v>
      </c>
    </row>
    <row r="54" spans="2:88">
      <c r="B54" t="s">
        <v>54</v>
      </c>
      <c r="C54" t="s">
        <v>2</v>
      </c>
      <c r="D54" t="s">
        <v>2</v>
      </c>
      <c r="E54">
        <v>9.5000000000000001E-2</v>
      </c>
      <c r="F54" t="s">
        <v>2</v>
      </c>
      <c r="G54" t="s">
        <v>2</v>
      </c>
      <c r="H54" t="s">
        <v>2</v>
      </c>
      <c r="I54">
        <v>4.4999999999999998E-2</v>
      </c>
      <c r="J54" t="s">
        <v>2</v>
      </c>
      <c r="K54" t="s">
        <v>2</v>
      </c>
      <c r="L54" t="s">
        <v>2</v>
      </c>
      <c r="M54">
        <v>0.11700000000000001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>
        <v>0.13800000000000001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>
        <v>3.9E-2</v>
      </c>
      <c r="AD54" t="s">
        <v>2</v>
      </c>
      <c r="AE54" t="s">
        <v>2</v>
      </c>
      <c r="AF54" t="s">
        <v>2</v>
      </c>
      <c r="AG54">
        <v>4.2000000000000003E-2</v>
      </c>
      <c r="AH54" t="s">
        <v>2</v>
      </c>
      <c r="AI54" t="s">
        <v>2</v>
      </c>
      <c r="AJ54" t="s">
        <v>2</v>
      </c>
      <c r="AK54">
        <v>7.8E-2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 t="s">
        <v>2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 t="s">
        <v>2</v>
      </c>
      <c r="CB54" t="s">
        <v>2</v>
      </c>
      <c r="CC54">
        <v>1.0469999999999999</v>
      </c>
      <c r="CG54" s="9">
        <f t="shared" si="0"/>
        <v>1.601</v>
      </c>
      <c r="CH54">
        <f>+BC$82</f>
        <v>4.1840000000000002</v>
      </c>
      <c r="CI54" s="10">
        <f t="shared" si="1"/>
        <v>0.62159167585921782</v>
      </c>
      <c r="CJ54" s="7">
        <f t="shared" si="2"/>
        <v>0.20439133191929973</v>
      </c>
    </row>
    <row r="55" spans="2:88">
      <c r="B55" t="s">
        <v>55</v>
      </c>
      <c r="C55" t="s">
        <v>2</v>
      </c>
      <c r="D55" t="s">
        <v>2</v>
      </c>
      <c r="E55">
        <v>1.7999999999999999E-2</v>
      </c>
      <c r="F55">
        <v>1.0999999999999999E-2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>
        <v>2E-3</v>
      </c>
      <c r="V55" t="s">
        <v>2</v>
      </c>
      <c r="W55" t="s">
        <v>2</v>
      </c>
      <c r="X55" t="s">
        <v>2</v>
      </c>
      <c r="Y55">
        <v>0.73499999999999999</v>
      </c>
      <c r="Z55" t="s">
        <v>2</v>
      </c>
      <c r="AA55">
        <v>1.0999999999999999E-2</v>
      </c>
      <c r="AB55" t="s">
        <v>2</v>
      </c>
      <c r="AC55" t="s">
        <v>2</v>
      </c>
      <c r="AD55" t="s">
        <v>2</v>
      </c>
      <c r="AE55" t="s">
        <v>2</v>
      </c>
      <c r="AF55">
        <v>8.4000000000000005E-2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>
        <v>0.113</v>
      </c>
      <c r="AU55">
        <v>2.4E-2</v>
      </c>
      <c r="AV55" t="s">
        <v>2</v>
      </c>
      <c r="AW55" t="s">
        <v>2</v>
      </c>
      <c r="AX55">
        <v>0.14599999999999999</v>
      </c>
      <c r="AY55">
        <v>3.5000000000000003E-2</v>
      </c>
      <c r="AZ55" t="s">
        <v>2</v>
      </c>
      <c r="BA55" t="s">
        <v>2</v>
      </c>
      <c r="BB55" t="s">
        <v>2</v>
      </c>
      <c r="BC55" t="s">
        <v>2</v>
      </c>
      <c r="BD55">
        <v>1.0209999999999999</v>
      </c>
      <c r="BE55" t="s">
        <v>2</v>
      </c>
      <c r="BF55" t="s">
        <v>2</v>
      </c>
      <c r="BG55" t="s">
        <v>2</v>
      </c>
      <c r="BH55">
        <v>4.9000000000000002E-2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>
        <v>3.2320000000000002</v>
      </c>
      <c r="CB55" t="s">
        <v>2</v>
      </c>
      <c r="CC55" t="s">
        <v>2</v>
      </c>
      <c r="CG55" s="9">
        <f t="shared" si="0"/>
        <v>5.4809999999999999</v>
      </c>
      <c r="CH55">
        <f>+BD$82</f>
        <v>10.11</v>
      </c>
      <c r="CI55" s="10">
        <f t="shared" si="1"/>
        <v>1.0047511555910011</v>
      </c>
      <c r="CJ55" s="7">
        <f t="shared" si="2"/>
        <v>0.73885980207220026</v>
      </c>
    </row>
    <row r="56" spans="2:88">
      <c r="B56" t="s">
        <v>56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>
        <v>1.6E-2</v>
      </c>
      <c r="I56">
        <v>1.4E-2</v>
      </c>
      <c r="J56" t="s">
        <v>2</v>
      </c>
      <c r="K56">
        <v>8.9999999999999993E-3</v>
      </c>
      <c r="L56" t="s">
        <v>2</v>
      </c>
      <c r="M56">
        <v>1.2E-2</v>
      </c>
      <c r="N56" t="s">
        <v>2</v>
      </c>
      <c r="O56">
        <v>4.1000000000000002E-2</v>
      </c>
      <c r="P56" t="s">
        <v>2</v>
      </c>
      <c r="Q56">
        <v>1.9E-2</v>
      </c>
      <c r="R56" t="s">
        <v>2</v>
      </c>
      <c r="S56">
        <v>1.0999999999999999E-2</v>
      </c>
      <c r="T56">
        <v>1.2E-2</v>
      </c>
      <c r="U56" t="s">
        <v>2</v>
      </c>
      <c r="V56">
        <v>2.5000000000000001E-2</v>
      </c>
      <c r="W56" t="s">
        <v>2</v>
      </c>
      <c r="X56">
        <v>1.0999999999999999E-2</v>
      </c>
      <c r="Y56" t="s">
        <v>2</v>
      </c>
      <c r="Z56" t="s">
        <v>2</v>
      </c>
      <c r="AA56" t="s">
        <v>2</v>
      </c>
      <c r="AB56" t="s">
        <v>2</v>
      </c>
      <c r="AC56">
        <v>1.7999999999999999E-2</v>
      </c>
      <c r="AD56">
        <v>1.7000000000000001E-2</v>
      </c>
      <c r="AE56">
        <v>0.03</v>
      </c>
      <c r="AF56" t="s">
        <v>2</v>
      </c>
      <c r="AG56">
        <v>1.7999999999999999E-2</v>
      </c>
      <c r="AH56" t="s">
        <v>2</v>
      </c>
      <c r="AI56">
        <v>2.1999999999999999E-2</v>
      </c>
      <c r="AJ56" t="s">
        <v>2</v>
      </c>
      <c r="AK56">
        <v>1.6E-2</v>
      </c>
      <c r="AL56" t="s">
        <v>2</v>
      </c>
      <c r="AM56" t="s">
        <v>2</v>
      </c>
      <c r="AN56" t="s">
        <v>2</v>
      </c>
      <c r="AO56">
        <v>2.4E-2</v>
      </c>
      <c r="AP56" t="s">
        <v>2</v>
      </c>
      <c r="AQ56">
        <v>2.5999999999999999E-2</v>
      </c>
      <c r="AR56" t="s">
        <v>2</v>
      </c>
      <c r="AS56">
        <v>2.5999999999999999E-2</v>
      </c>
      <c r="AT56">
        <v>2.1000000000000001E-2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t="s">
        <v>2</v>
      </c>
      <c r="BC56" t="s">
        <v>2</v>
      </c>
      <c r="BD56" t="s">
        <v>2</v>
      </c>
      <c r="BE56">
        <v>1.6E-2</v>
      </c>
      <c r="BF56">
        <v>2E-3</v>
      </c>
      <c r="BG56">
        <v>2E-3</v>
      </c>
      <c r="BH56" t="s">
        <v>2</v>
      </c>
      <c r="BI56">
        <v>2.7E-2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 t="s">
        <v>2</v>
      </c>
      <c r="CB56" t="s">
        <v>2</v>
      </c>
      <c r="CC56">
        <v>0.73</v>
      </c>
      <c r="CG56" s="9">
        <f t="shared" si="0"/>
        <v>1.165</v>
      </c>
      <c r="CH56">
        <f>+BE$82</f>
        <v>3.7450000000000001</v>
      </c>
      <c r="CI56" s="10">
        <f t="shared" si="1"/>
        <v>0.57345182203548528</v>
      </c>
      <c r="CJ56" s="7">
        <f t="shared" si="2"/>
        <v>6.6325925362037796E-2</v>
      </c>
    </row>
    <row r="57" spans="2:88">
      <c r="B57" t="s">
        <v>57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5.0000000000000001E-3</v>
      </c>
      <c r="I57">
        <v>1.4E-2</v>
      </c>
      <c r="J57" t="s">
        <v>2</v>
      </c>
      <c r="K57">
        <v>1.4E-2</v>
      </c>
      <c r="L57" t="s">
        <v>2</v>
      </c>
      <c r="M57">
        <v>2.1000000000000001E-2</v>
      </c>
      <c r="N57" t="s">
        <v>2</v>
      </c>
      <c r="O57">
        <v>3.1E-2</v>
      </c>
      <c r="P57" t="s">
        <v>2</v>
      </c>
      <c r="Q57">
        <v>1.6E-2</v>
      </c>
      <c r="R57" t="s">
        <v>2</v>
      </c>
      <c r="S57">
        <v>1.4999999999999999E-2</v>
      </c>
      <c r="T57">
        <v>1.2E-2</v>
      </c>
      <c r="U57" t="s">
        <v>2</v>
      </c>
      <c r="V57">
        <v>2.7E-2</v>
      </c>
      <c r="W57" t="s">
        <v>2</v>
      </c>
      <c r="X57">
        <v>1.0999999999999999E-2</v>
      </c>
      <c r="Y57" t="s">
        <v>2</v>
      </c>
      <c r="Z57" t="s">
        <v>2</v>
      </c>
      <c r="AA57" t="s">
        <v>2</v>
      </c>
      <c r="AB57" t="s">
        <v>2</v>
      </c>
      <c r="AC57">
        <v>1.4999999999999999E-2</v>
      </c>
      <c r="AD57">
        <v>0.03</v>
      </c>
      <c r="AE57">
        <v>1.7999999999999999E-2</v>
      </c>
      <c r="AF57" t="s">
        <v>2</v>
      </c>
      <c r="AG57">
        <v>0.03</v>
      </c>
      <c r="AH57" t="s">
        <v>2</v>
      </c>
      <c r="AI57">
        <v>2.1000000000000001E-2</v>
      </c>
      <c r="AJ57" t="s">
        <v>2</v>
      </c>
      <c r="AK57">
        <v>1.6E-2</v>
      </c>
      <c r="AL57" t="s">
        <v>2</v>
      </c>
      <c r="AM57" t="s">
        <v>2</v>
      </c>
      <c r="AN57" t="s">
        <v>2</v>
      </c>
      <c r="AO57">
        <v>1.4999999999999999E-2</v>
      </c>
      <c r="AP57" t="s">
        <v>2</v>
      </c>
      <c r="AQ57">
        <v>2.7E-2</v>
      </c>
      <c r="AR57" t="s">
        <v>2</v>
      </c>
      <c r="AS57">
        <v>8.0000000000000002E-3</v>
      </c>
      <c r="AT57">
        <v>1.6E-2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1.6E-2</v>
      </c>
      <c r="BF57">
        <v>4.0000000000000001E-3</v>
      </c>
      <c r="BG57">
        <v>3.0000000000000001E-3</v>
      </c>
      <c r="BH57" t="s">
        <v>2</v>
      </c>
      <c r="BI57">
        <v>2.1999999999999999E-2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0.64700000000000002</v>
      </c>
      <c r="CG57" s="9">
        <f t="shared" si="0"/>
        <v>1.0540000000000003</v>
      </c>
      <c r="CH57">
        <f>+BF$82</f>
        <v>3.0009999999999999</v>
      </c>
      <c r="CI57" s="10">
        <f t="shared" si="1"/>
        <v>0.4772659954248526</v>
      </c>
      <c r="CJ57" s="7">
        <f t="shared" si="2"/>
        <v>2.2840610876527914E-2</v>
      </c>
    </row>
    <row r="58" spans="2:88">
      <c r="B58" t="s">
        <v>58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5.0000000000000001E-3</v>
      </c>
      <c r="I58">
        <v>1.4E-2</v>
      </c>
      <c r="J58" t="s">
        <v>2</v>
      </c>
      <c r="K58">
        <v>1.4E-2</v>
      </c>
      <c r="L58" t="s">
        <v>2</v>
      </c>
      <c r="M58">
        <v>2.1000000000000001E-2</v>
      </c>
      <c r="N58" t="s">
        <v>2</v>
      </c>
      <c r="O58">
        <v>0.03</v>
      </c>
      <c r="P58" t="s">
        <v>2</v>
      </c>
      <c r="Q58">
        <v>1.4999999999999999E-2</v>
      </c>
      <c r="R58" t="s">
        <v>2</v>
      </c>
      <c r="S58">
        <v>1.4999999999999999E-2</v>
      </c>
      <c r="T58">
        <v>1.2E-2</v>
      </c>
      <c r="U58" t="s">
        <v>2</v>
      </c>
      <c r="V58">
        <v>2.5999999999999999E-2</v>
      </c>
      <c r="W58" t="s">
        <v>2</v>
      </c>
      <c r="X58">
        <v>0.01</v>
      </c>
      <c r="Y58" t="s">
        <v>2</v>
      </c>
      <c r="Z58" t="s">
        <v>2</v>
      </c>
      <c r="AA58" t="s">
        <v>2</v>
      </c>
      <c r="AB58" t="s">
        <v>2</v>
      </c>
      <c r="AC58">
        <v>1.4999999999999999E-2</v>
      </c>
      <c r="AD58">
        <v>3.1E-2</v>
      </c>
      <c r="AE58">
        <v>1.7999999999999999E-2</v>
      </c>
      <c r="AF58" t="s">
        <v>2</v>
      </c>
      <c r="AG58">
        <v>2.5999999999999999E-2</v>
      </c>
      <c r="AH58" t="s">
        <v>2</v>
      </c>
      <c r="AI58">
        <v>2.1000000000000001E-2</v>
      </c>
      <c r="AJ58" t="s">
        <v>2</v>
      </c>
      <c r="AK58">
        <v>1.6E-2</v>
      </c>
      <c r="AL58" t="s">
        <v>2</v>
      </c>
      <c r="AM58" t="s">
        <v>2</v>
      </c>
      <c r="AN58" t="s">
        <v>2</v>
      </c>
      <c r="AO58">
        <v>1.4999999999999999E-2</v>
      </c>
      <c r="AP58" t="s">
        <v>2</v>
      </c>
      <c r="AQ58">
        <v>2.5999999999999999E-2</v>
      </c>
      <c r="AR58" t="s">
        <v>2</v>
      </c>
      <c r="AS58">
        <v>8.0000000000000002E-3</v>
      </c>
      <c r="AT58">
        <v>1.4999999999999999E-2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1.4999999999999999E-2</v>
      </c>
      <c r="BF58">
        <v>4.0000000000000001E-3</v>
      </c>
      <c r="BG58">
        <v>3.0000000000000001E-3</v>
      </c>
      <c r="BH58" t="s">
        <v>2</v>
      </c>
      <c r="BI58">
        <v>2.1999999999999999E-2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0.503</v>
      </c>
      <c r="CG58" s="9">
        <f t="shared" si="0"/>
        <v>0.90000000000000013</v>
      </c>
      <c r="CH58">
        <f>+BG$82</f>
        <v>2.343</v>
      </c>
      <c r="CI58" s="10">
        <f t="shared" si="1"/>
        <v>0.36977228859696276</v>
      </c>
      <c r="CJ58" s="7">
        <f t="shared" si="2"/>
        <v>-4.575749056067506E-2</v>
      </c>
    </row>
    <row r="59" spans="2:88">
      <c r="B59" t="s">
        <v>59</v>
      </c>
      <c r="C59" t="s">
        <v>2</v>
      </c>
      <c r="D59" t="s">
        <v>2</v>
      </c>
      <c r="E59">
        <v>0.01</v>
      </c>
      <c r="F59">
        <v>5.0000000000000001E-3</v>
      </c>
      <c r="G59">
        <v>5.0000000000000001E-3</v>
      </c>
      <c r="H59" t="s">
        <v>2</v>
      </c>
      <c r="I59" t="s">
        <v>2</v>
      </c>
      <c r="J59">
        <v>0</v>
      </c>
      <c r="K59" t="s">
        <v>2</v>
      </c>
      <c r="L59">
        <v>0</v>
      </c>
      <c r="M59" t="s">
        <v>2</v>
      </c>
      <c r="N59">
        <v>1E-3</v>
      </c>
      <c r="O59" t="s">
        <v>2</v>
      </c>
      <c r="P59">
        <v>1.4E-2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>
        <v>0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>
        <v>1E-3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 t="s">
        <v>2</v>
      </c>
      <c r="BF59" t="s">
        <v>2</v>
      </c>
      <c r="BG59" t="s">
        <v>2</v>
      </c>
      <c r="BH59">
        <v>2E-3</v>
      </c>
      <c r="BI59" t="s">
        <v>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>
        <v>0.13100000000000001</v>
      </c>
      <c r="CB59" t="s">
        <v>2</v>
      </c>
      <c r="CC59" t="s">
        <v>2</v>
      </c>
      <c r="CG59" s="9">
        <f t="shared" si="0"/>
        <v>0.16900000000000001</v>
      </c>
      <c r="CH59">
        <f>+BH$82</f>
        <v>0.89200000000000002</v>
      </c>
      <c r="CI59" s="10">
        <f t="shared" si="1"/>
        <v>-4.9635145623876928E-2</v>
      </c>
      <c r="CJ59" s="7">
        <f t="shared" si="2"/>
        <v>-0.77211329538632645</v>
      </c>
    </row>
    <row r="60" spans="2:88">
      <c r="B60" t="s">
        <v>60</v>
      </c>
      <c r="C60" t="s">
        <v>2</v>
      </c>
      <c r="D60" t="s">
        <v>2</v>
      </c>
      <c r="E60" t="s">
        <v>2</v>
      </c>
      <c r="F60" t="s">
        <v>2</v>
      </c>
      <c r="G60">
        <v>1E-3</v>
      </c>
      <c r="H60">
        <v>2.7E-2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>
        <v>0.46800000000000003</v>
      </c>
      <c r="P60" t="s">
        <v>2</v>
      </c>
      <c r="Q60">
        <v>1.329</v>
      </c>
      <c r="R60" t="s">
        <v>2</v>
      </c>
      <c r="S60">
        <v>0.68300000000000005</v>
      </c>
      <c r="T60">
        <v>0.13300000000000001</v>
      </c>
      <c r="U60" t="s">
        <v>2</v>
      </c>
      <c r="V60">
        <v>0.14699999999999999</v>
      </c>
      <c r="W60" t="s">
        <v>2</v>
      </c>
      <c r="X60">
        <v>0.107</v>
      </c>
      <c r="Y60" t="s">
        <v>2</v>
      </c>
      <c r="Z60" t="s">
        <v>2</v>
      </c>
      <c r="AA60" t="s">
        <v>2</v>
      </c>
      <c r="AB60" t="s">
        <v>2</v>
      </c>
      <c r="AC60">
        <v>0.14699999999999999</v>
      </c>
      <c r="AD60">
        <v>0.27100000000000002</v>
      </c>
      <c r="AE60">
        <v>0.193</v>
      </c>
      <c r="AF60" t="s">
        <v>2</v>
      </c>
      <c r="AG60" t="s">
        <v>2</v>
      </c>
      <c r="AH60" t="s">
        <v>2</v>
      </c>
      <c r="AI60">
        <v>8.7999999999999995E-2</v>
      </c>
      <c r="AJ60">
        <v>0.13</v>
      </c>
      <c r="AK60">
        <v>0.19900000000000001</v>
      </c>
      <c r="AL60">
        <v>7.0000000000000001E-3</v>
      </c>
      <c r="AM60" t="s">
        <v>2</v>
      </c>
      <c r="AN60" t="s">
        <v>2</v>
      </c>
      <c r="AO60">
        <v>0.23499999999999999</v>
      </c>
      <c r="AP60">
        <v>1.95</v>
      </c>
      <c r="AQ60">
        <v>0.60699999999999998</v>
      </c>
      <c r="AR60">
        <v>2.5999999999999999E-2</v>
      </c>
      <c r="AS60">
        <v>8.6999999999999994E-2</v>
      </c>
      <c r="AT60">
        <v>0.115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>
        <v>0.34300000000000003</v>
      </c>
      <c r="BD60" t="s">
        <v>2</v>
      </c>
      <c r="BE60" t="s">
        <v>2</v>
      </c>
      <c r="BF60" t="s">
        <v>2</v>
      </c>
      <c r="BG60" t="s">
        <v>2</v>
      </c>
      <c r="BH60" t="s">
        <v>2</v>
      </c>
      <c r="BI60">
        <v>1.806</v>
      </c>
      <c r="BJ60" t="s">
        <v>2</v>
      </c>
      <c r="BK60">
        <v>0.28999999999999998</v>
      </c>
      <c r="BL60">
        <v>6.0000000000000001E-3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 t="s">
        <v>2</v>
      </c>
      <c r="CB60" t="s">
        <v>2</v>
      </c>
      <c r="CC60">
        <v>9.7870000000000008</v>
      </c>
      <c r="CG60" s="9">
        <f t="shared" si="0"/>
        <v>19.182000000000002</v>
      </c>
      <c r="CH60">
        <f>+BI$82</f>
        <v>41.2</v>
      </c>
      <c r="CI60" s="10">
        <f t="shared" si="1"/>
        <v>1.6148972160331345</v>
      </c>
      <c r="CJ60" s="7">
        <f t="shared" si="2"/>
        <v>1.2828938866553317</v>
      </c>
    </row>
    <row r="61" spans="2:88">
      <c r="B61" t="s">
        <v>61</v>
      </c>
      <c r="C61">
        <v>3.0000000000000001E-3</v>
      </c>
      <c r="D61">
        <v>1.0999999999999999E-2</v>
      </c>
      <c r="E61">
        <v>8.3000000000000004E-2</v>
      </c>
      <c r="F61" t="s">
        <v>2</v>
      </c>
      <c r="G61">
        <v>8.0000000000000002E-3</v>
      </c>
      <c r="H61">
        <v>0.85299999999999998</v>
      </c>
      <c r="I61">
        <v>3.0000000000000001E-3</v>
      </c>
      <c r="J61" t="s">
        <v>2</v>
      </c>
      <c r="K61">
        <v>2.5649999999999999</v>
      </c>
      <c r="L61" t="s">
        <v>2</v>
      </c>
      <c r="M61">
        <v>5.3999999999999999E-2</v>
      </c>
      <c r="N61" t="s">
        <v>2</v>
      </c>
      <c r="O61" t="s">
        <v>2</v>
      </c>
      <c r="P61" t="s">
        <v>2</v>
      </c>
      <c r="Q61" t="s">
        <v>2</v>
      </c>
      <c r="R61">
        <v>0.67</v>
      </c>
      <c r="S61">
        <v>1.8759999999999999</v>
      </c>
      <c r="T61" t="s">
        <v>2</v>
      </c>
      <c r="U61" t="s">
        <v>2</v>
      </c>
      <c r="V61">
        <v>0.69799999999999995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  <c r="AB61" t="s">
        <v>2</v>
      </c>
      <c r="AC61">
        <v>0.627</v>
      </c>
      <c r="AD61" t="s">
        <v>2</v>
      </c>
      <c r="AE61">
        <v>1.7999999999999999E-2</v>
      </c>
      <c r="AF61" t="s">
        <v>2</v>
      </c>
      <c r="AG61">
        <v>2.4169999999999998</v>
      </c>
      <c r="AH61" t="s">
        <v>2</v>
      </c>
      <c r="AI61" t="s">
        <v>2</v>
      </c>
      <c r="AJ61" t="s">
        <v>2</v>
      </c>
      <c r="AK61">
        <v>0.20599999999999999</v>
      </c>
      <c r="AL61">
        <v>1E-3</v>
      </c>
      <c r="AM61" t="s">
        <v>2</v>
      </c>
      <c r="AN61" t="s">
        <v>2</v>
      </c>
      <c r="AO61" t="s">
        <v>2</v>
      </c>
      <c r="AP61" t="s">
        <v>2</v>
      </c>
      <c r="AQ61">
        <v>0.372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 t="s">
        <v>2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 t="s">
        <v>2</v>
      </c>
      <c r="BJ61">
        <v>0.65</v>
      </c>
      <c r="BK61" t="s">
        <v>2</v>
      </c>
      <c r="BL61" t="s">
        <v>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22.341000000000001</v>
      </c>
      <c r="CG61" s="9">
        <f t="shared" si="0"/>
        <v>33.456000000000003</v>
      </c>
      <c r="CH61">
        <f>+BJ$82</f>
        <v>119.21299999999999</v>
      </c>
      <c r="CI61" s="10">
        <f t="shared" si="1"/>
        <v>2.0763236171526991</v>
      </c>
      <c r="CJ61" s="7">
        <f t="shared" si="2"/>
        <v>1.5244740154735967</v>
      </c>
    </row>
    <row r="62" spans="2:88">
      <c r="B62" t="s">
        <v>62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>
        <v>2.3E-2</v>
      </c>
      <c r="J62" t="s">
        <v>2</v>
      </c>
      <c r="K62" t="s">
        <v>2</v>
      </c>
      <c r="L62" t="s">
        <v>2</v>
      </c>
      <c r="M62">
        <v>2.5000000000000001E-2</v>
      </c>
      <c r="N62" t="s">
        <v>2</v>
      </c>
      <c r="O62">
        <v>3.6999999999999998E-2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>
        <v>0.05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  <c r="AO62" t="s">
        <v>2</v>
      </c>
      <c r="AP62" t="s">
        <v>2</v>
      </c>
      <c r="AQ62">
        <v>2.9000000000000001E-2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 t="s">
        <v>2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0.29399999999999998</v>
      </c>
      <c r="CG62" s="9">
        <f t="shared" si="0"/>
        <v>0.45799999999999996</v>
      </c>
      <c r="CH62">
        <f>+BK$82</f>
        <v>1.38</v>
      </c>
      <c r="CI62" s="10">
        <f t="shared" si="1"/>
        <v>0.13987908640123647</v>
      </c>
      <c r="CJ62" s="7">
        <f t="shared" si="2"/>
        <v>-0.33913452199613087</v>
      </c>
    </row>
    <row r="63" spans="2:88">
      <c r="B63" t="s">
        <v>63</v>
      </c>
      <c r="C63">
        <v>4.0000000000000001E-3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3.0000000000000001E-3</v>
      </c>
      <c r="J63" t="s">
        <v>2</v>
      </c>
      <c r="K63" t="s">
        <v>2</v>
      </c>
      <c r="L63" t="s">
        <v>2</v>
      </c>
      <c r="M63">
        <v>4.0000000000000001E-3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1.4999999999999999E-2</v>
      </c>
      <c r="CG63" s="9">
        <f t="shared" si="0"/>
        <v>2.5999999999999999E-2</v>
      </c>
      <c r="CH63">
        <f>+BL$82</f>
        <v>0.11799999999999999</v>
      </c>
      <c r="CI63" s="10">
        <f t="shared" si="1"/>
        <v>-0.92811799269387463</v>
      </c>
      <c r="CJ63" s="7">
        <f t="shared" si="2"/>
        <v>-1.585026652029182</v>
      </c>
    </row>
    <row r="64" spans="2:88">
      <c r="B64" t="s">
        <v>86</v>
      </c>
      <c r="C64" t="s">
        <v>2</v>
      </c>
      <c r="D64" t="s">
        <v>2</v>
      </c>
      <c r="E64">
        <v>9.1999999999999998E-2</v>
      </c>
      <c r="F64" t="s">
        <v>2</v>
      </c>
      <c r="G64">
        <v>2E-3</v>
      </c>
      <c r="H64">
        <v>8.5000000000000006E-2</v>
      </c>
      <c r="I64">
        <v>4.3999999999999997E-2</v>
      </c>
      <c r="J64" t="s">
        <v>2</v>
      </c>
      <c r="K64">
        <v>5.6000000000000001E-2</v>
      </c>
      <c r="L64" t="s">
        <v>2</v>
      </c>
      <c r="M64">
        <v>0.40699999999999997</v>
      </c>
      <c r="N64" t="s">
        <v>2</v>
      </c>
      <c r="O64">
        <v>0.95799999999999996</v>
      </c>
      <c r="P64" t="s">
        <v>2</v>
      </c>
      <c r="Q64">
        <v>1.355</v>
      </c>
      <c r="R64">
        <v>0.55900000000000005</v>
      </c>
      <c r="S64">
        <v>0.31900000000000001</v>
      </c>
      <c r="T64">
        <v>0.27600000000000002</v>
      </c>
      <c r="U64" t="s">
        <v>2</v>
      </c>
      <c r="V64">
        <v>0.73399999999999999</v>
      </c>
      <c r="W64" t="s">
        <v>2</v>
      </c>
      <c r="X64">
        <v>0.122</v>
      </c>
      <c r="Y64" t="s">
        <v>2</v>
      </c>
      <c r="Z64" t="s">
        <v>2</v>
      </c>
      <c r="AA64" t="s">
        <v>2</v>
      </c>
      <c r="AB64" t="s">
        <v>2</v>
      </c>
      <c r="AC64">
        <v>0.54700000000000004</v>
      </c>
      <c r="AD64">
        <v>0.378</v>
      </c>
      <c r="AE64" t="s">
        <v>2</v>
      </c>
      <c r="AF64" t="s">
        <v>2</v>
      </c>
      <c r="AG64">
        <v>0.378</v>
      </c>
      <c r="AH64" t="s">
        <v>2</v>
      </c>
      <c r="AI64">
        <v>4.8000000000000001E-2</v>
      </c>
      <c r="AJ64">
        <v>8.1000000000000003E-2</v>
      </c>
      <c r="AK64">
        <v>0.35</v>
      </c>
      <c r="AL64">
        <v>2.7E-2</v>
      </c>
      <c r="AM64" t="s">
        <v>2</v>
      </c>
      <c r="AN64" t="s">
        <v>2</v>
      </c>
      <c r="AO64">
        <v>0.25600000000000001</v>
      </c>
      <c r="AP64">
        <v>2.6160000000000001</v>
      </c>
      <c r="AQ64">
        <v>1.8859999999999999</v>
      </c>
      <c r="AR64">
        <v>2.5999999999999999E-2</v>
      </c>
      <c r="AS64">
        <v>0.73499999999999999</v>
      </c>
      <c r="AT64">
        <v>0.11799999999999999</v>
      </c>
      <c r="AU64" t="s">
        <v>2</v>
      </c>
      <c r="AV64">
        <v>3.2690000000000001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>
        <v>0.28299999999999997</v>
      </c>
      <c r="BD64" t="s">
        <v>2</v>
      </c>
      <c r="BE64">
        <v>0.42799999999999999</v>
      </c>
      <c r="BF64">
        <v>0.312</v>
      </c>
      <c r="BG64">
        <v>0.24399999999999999</v>
      </c>
      <c r="BH64" t="s">
        <v>2</v>
      </c>
      <c r="BI64" t="s">
        <v>2</v>
      </c>
      <c r="BJ64" t="s">
        <v>2</v>
      </c>
      <c r="BK64">
        <v>2.5999999999999999E-2</v>
      </c>
      <c r="BL64" t="s">
        <v>2</v>
      </c>
      <c r="BM64">
        <v>9.3970000000000002</v>
      </c>
      <c r="BN64" t="s">
        <v>2</v>
      </c>
      <c r="BO64" t="s">
        <v>2</v>
      </c>
      <c r="BP64">
        <v>67.397000000000006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93.42</v>
      </c>
      <c r="CG64" s="9">
        <f t="shared" si="0"/>
        <v>187.23099999999999</v>
      </c>
      <c r="CH64">
        <f>+BM$82</f>
        <v>404.80500000000001</v>
      </c>
      <c r="CI64" s="10">
        <f t="shared" si="1"/>
        <v>2.6072458681079258</v>
      </c>
      <c r="CJ64" s="7">
        <f t="shared" si="2"/>
        <v>2.2723777568717791</v>
      </c>
    </row>
    <row r="65" spans="2:88">
      <c r="B65" t="s">
        <v>65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>
        <v>7.0000000000000001E-3</v>
      </c>
      <c r="M65" t="s">
        <v>2</v>
      </c>
      <c r="N65">
        <v>0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>
        <v>1E-3</v>
      </c>
      <c r="X65" t="s">
        <v>2</v>
      </c>
      <c r="Y65">
        <v>4.9000000000000002E-2</v>
      </c>
      <c r="Z65">
        <v>0.22500000000000001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>
        <v>3.3000000000000002E-2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>
        <v>4.0000000000000001E-3</v>
      </c>
      <c r="AN65">
        <v>2.3E-2</v>
      </c>
      <c r="AO65" t="s">
        <v>2</v>
      </c>
      <c r="AP65" t="s">
        <v>2</v>
      </c>
      <c r="AQ65" t="s">
        <v>2</v>
      </c>
      <c r="AR65" t="s">
        <v>2</v>
      </c>
      <c r="AS65" t="s">
        <v>2</v>
      </c>
      <c r="AT65">
        <v>1.6E-2</v>
      </c>
      <c r="AU65">
        <v>1.0999999999999999E-2</v>
      </c>
      <c r="AV65" t="s">
        <v>2</v>
      </c>
      <c r="AW65">
        <v>0.161</v>
      </c>
      <c r="AX65">
        <v>0.03</v>
      </c>
      <c r="AY65">
        <v>3.5000000000000003E-2</v>
      </c>
      <c r="AZ65" t="s">
        <v>2</v>
      </c>
      <c r="BA65" t="s">
        <v>2</v>
      </c>
      <c r="BB65" t="s">
        <v>2</v>
      </c>
      <c r="BC65" t="s">
        <v>2</v>
      </c>
      <c r="BD65">
        <v>0.157</v>
      </c>
      <c r="BE65" t="s">
        <v>2</v>
      </c>
      <c r="BF65" t="s">
        <v>2</v>
      </c>
      <c r="BG65" t="s">
        <v>2</v>
      </c>
      <c r="BH65" t="s">
        <v>2</v>
      </c>
      <c r="BI65" t="s">
        <v>2</v>
      </c>
      <c r="BJ65" t="s">
        <v>2</v>
      </c>
      <c r="BK65" t="s">
        <v>2</v>
      </c>
      <c r="BL65" t="s">
        <v>2</v>
      </c>
      <c r="BM65" t="s">
        <v>2</v>
      </c>
      <c r="BN65" t="s">
        <v>2</v>
      </c>
      <c r="BO65" t="s">
        <v>2</v>
      </c>
      <c r="BP65" t="s">
        <v>2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>
        <v>0.59099999999999997</v>
      </c>
      <c r="CB65" t="s">
        <v>2</v>
      </c>
      <c r="CC65" t="s">
        <v>2</v>
      </c>
      <c r="CG65" s="9">
        <f t="shared" si="0"/>
        <v>1.3430000000000002</v>
      </c>
      <c r="CH65">
        <f>+BN$82</f>
        <v>2.859</v>
      </c>
      <c r="CI65" s="10">
        <f t="shared" si="1"/>
        <v>0.45621415535798887</v>
      </c>
      <c r="CJ65" s="7">
        <f t="shared" si="2"/>
        <v>0.12807601266871541</v>
      </c>
    </row>
    <row r="66" spans="2:88">
      <c r="B66" t="s">
        <v>87</v>
      </c>
      <c r="C66" t="s">
        <v>2</v>
      </c>
      <c r="D66" t="s">
        <v>2</v>
      </c>
      <c r="E66">
        <v>3.4000000000000002E-2</v>
      </c>
      <c r="F66" t="s">
        <v>2</v>
      </c>
      <c r="G66" t="s">
        <v>2</v>
      </c>
      <c r="H66" t="s">
        <v>2</v>
      </c>
      <c r="I66" t="s">
        <v>2</v>
      </c>
      <c r="J66">
        <v>1.2999999999999999E-2</v>
      </c>
      <c r="K66" t="s">
        <v>2</v>
      </c>
      <c r="L66">
        <v>8.0000000000000002E-3</v>
      </c>
      <c r="M66" t="s">
        <v>2</v>
      </c>
      <c r="N66">
        <v>2.7E-2</v>
      </c>
      <c r="O66" t="s">
        <v>2</v>
      </c>
      <c r="P66">
        <v>0.189</v>
      </c>
      <c r="Q66" t="s">
        <v>2</v>
      </c>
      <c r="R66" t="s">
        <v>2</v>
      </c>
      <c r="S66" t="s">
        <v>2</v>
      </c>
      <c r="T66" t="s">
        <v>2</v>
      </c>
      <c r="U66">
        <v>1E-3</v>
      </c>
      <c r="V66" t="s">
        <v>2</v>
      </c>
      <c r="W66">
        <v>8.0000000000000002E-3</v>
      </c>
      <c r="X66" t="s">
        <v>2</v>
      </c>
      <c r="Y66" t="s">
        <v>2</v>
      </c>
      <c r="Z66">
        <v>0.33200000000000002</v>
      </c>
      <c r="AA66">
        <v>2.5000000000000001E-2</v>
      </c>
      <c r="AB66">
        <v>9.9000000000000005E-2</v>
      </c>
      <c r="AC66" t="s">
        <v>2</v>
      </c>
      <c r="AD66" t="s">
        <v>2</v>
      </c>
      <c r="AE66" t="s">
        <v>2</v>
      </c>
      <c r="AF66">
        <v>7.8E-2</v>
      </c>
      <c r="AG66" t="s">
        <v>2</v>
      </c>
      <c r="AH66">
        <v>0.04</v>
      </c>
      <c r="AI66" t="s">
        <v>2</v>
      </c>
      <c r="AJ66" t="s">
        <v>2</v>
      </c>
      <c r="AK66" t="s">
        <v>2</v>
      </c>
      <c r="AL66" t="s">
        <v>2</v>
      </c>
      <c r="AM66">
        <v>0.33400000000000002</v>
      </c>
      <c r="AN66">
        <v>6.4000000000000001E-2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0.113</v>
      </c>
      <c r="AU66">
        <v>5.2999999999999999E-2</v>
      </c>
      <c r="AV66" t="s">
        <v>2</v>
      </c>
      <c r="AW66">
        <v>0.17499999999999999</v>
      </c>
      <c r="AX66">
        <v>9.1999999999999998E-2</v>
      </c>
      <c r="AY66">
        <v>5.0000000000000001E-3</v>
      </c>
      <c r="AZ66">
        <v>1E-3</v>
      </c>
      <c r="BA66">
        <v>1E-3</v>
      </c>
      <c r="BB66">
        <v>2E-3</v>
      </c>
      <c r="BC66" t="s">
        <v>2</v>
      </c>
      <c r="BD66">
        <v>0.60799999999999998</v>
      </c>
      <c r="BE66" t="s">
        <v>2</v>
      </c>
      <c r="BF66" t="s">
        <v>2</v>
      </c>
      <c r="BG66" t="s">
        <v>2</v>
      </c>
      <c r="BH66">
        <v>4.9000000000000002E-2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>
        <v>0.22800000000000001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2.0960000000000001</v>
      </c>
      <c r="CB66" t="s">
        <v>2</v>
      </c>
      <c r="CC66" t="s">
        <v>2</v>
      </c>
      <c r="CG66" s="9">
        <f t="shared" si="0"/>
        <v>4.6750000000000007</v>
      </c>
      <c r="CH66">
        <f>+BO$82</f>
        <v>9.09</v>
      </c>
      <c r="CI66" s="10">
        <f t="shared" si="1"/>
        <v>0.95856388322196739</v>
      </c>
      <c r="CJ66" s="7">
        <f t="shared" si="2"/>
        <v>0.66978161520853663</v>
      </c>
    </row>
    <row r="67" spans="2:88">
      <c r="B67" t="s">
        <v>67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>
        <v>0.16400000000000001</v>
      </c>
      <c r="I67">
        <v>4.8000000000000001E-2</v>
      </c>
      <c r="J67" t="s">
        <v>2</v>
      </c>
      <c r="K67" t="s">
        <v>2</v>
      </c>
      <c r="L67" t="s">
        <v>2</v>
      </c>
      <c r="M67">
        <v>0.746</v>
      </c>
      <c r="N67" t="s">
        <v>2</v>
      </c>
      <c r="O67">
        <v>0.56799999999999995</v>
      </c>
      <c r="P67" t="s">
        <v>2</v>
      </c>
      <c r="Q67">
        <v>0.624</v>
      </c>
      <c r="R67">
        <v>0.46700000000000003</v>
      </c>
      <c r="S67" t="s">
        <v>2</v>
      </c>
      <c r="T67">
        <v>0.245</v>
      </c>
      <c r="U67" t="s">
        <v>2</v>
      </c>
      <c r="V67">
        <v>0.95499999999999996</v>
      </c>
      <c r="W67" t="s">
        <v>2</v>
      </c>
      <c r="X67">
        <v>1.9E-2</v>
      </c>
      <c r="Y67" t="s">
        <v>2</v>
      </c>
      <c r="Z67" t="s">
        <v>2</v>
      </c>
      <c r="AA67" t="s">
        <v>2</v>
      </c>
      <c r="AB67" t="s">
        <v>2</v>
      </c>
      <c r="AC67">
        <v>1.0660000000000001</v>
      </c>
      <c r="AD67">
        <v>0.52700000000000002</v>
      </c>
      <c r="AE67" t="s">
        <v>2</v>
      </c>
      <c r="AF67" t="s">
        <v>2</v>
      </c>
      <c r="AG67">
        <v>3.5640000000000001</v>
      </c>
      <c r="AH67" t="s">
        <v>2</v>
      </c>
      <c r="AI67">
        <v>0.106</v>
      </c>
      <c r="AJ67">
        <v>0.112</v>
      </c>
      <c r="AK67">
        <v>1.0429999999999999</v>
      </c>
      <c r="AL67">
        <v>1.0999999999999999E-2</v>
      </c>
      <c r="AM67" t="s">
        <v>2</v>
      </c>
      <c r="AN67" t="s">
        <v>2</v>
      </c>
      <c r="AO67">
        <v>0.217</v>
      </c>
      <c r="AP67">
        <v>1.1990000000000001</v>
      </c>
      <c r="AQ67">
        <v>1.0289999999999999</v>
      </c>
      <c r="AR67">
        <v>1.4E-2</v>
      </c>
      <c r="AS67">
        <v>1.4510000000000001</v>
      </c>
      <c r="AT67">
        <v>6.0999999999999999E-2</v>
      </c>
      <c r="AU67" t="s">
        <v>2</v>
      </c>
      <c r="AV67">
        <v>1.7949999999999999</v>
      </c>
      <c r="AW67" t="s">
        <v>2</v>
      </c>
      <c r="AX67" t="s">
        <v>2</v>
      </c>
      <c r="AY67" t="s">
        <v>2</v>
      </c>
      <c r="AZ67" t="s">
        <v>2</v>
      </c>
      <c r="BA67" t="s">
        <v>2</v>
      </c>
      <c r="BB67" t="s">
        <v>2</v>
      </c>
      <c r="BC67">
        <v>0.19900000000000001</v>
      </c>
      <c r="BD67" t="s">
        <v>2</v>
      </c>
      <c r="BE67">
        <v>0.23499999999999999</v>
      </c>
      <c r="BF67">
        <v>0.17199999999999999</v>
      </c>
      <c r="BG67">
        <v>0.13400000000000001</v>
      </c>
      <c r="BH67" t="s">
        <v>2</v>
      </c>
      <c r="BI67">
        <v>4.016</v>
      </c>
      <c r="BJ67">
        <v>0.99</v>
      </c>
      <c r="BK67">
        <v>2.9000000000000001E-2</v>
      </c>
      <c r="BL67" t="s">
        <v>2</v>
      </c>
      <c r="BM67">
        <v>40.345999999999997</v>
      </c>
      <c r="BN67" t="s">
        <v>2</v>
      </c>
      <c r="BO67" t="s">
        <v>2</v>
      </c>
      <c r="BP67">
        <v>52.091999999999999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 t="s">
        <v>2</v>
      </c>
      <c r="CB67" t="s">
        <v>2</v>
      </c>
      <c r="CC67">
        <v>732.67700000000002</v>
      </c>
      <c r="CG67" s="9">
        <f t="shared" ref="CG67:CG82" si="3">+SUM(C67:CC67)</f>
        <v>846.92100000000005</v>
      </c>
      <c r="CH67">
        <f>+BP$82</f>
        <v>2197.3440000000001</v>
      </c>
      <c r="CI67" s="10">
        <f t="shared" ref="CI67:CI80" si="4">+LOG(CH67)</f>
        <v>3.3418980521899204</v>
      </c>
      <c r="CJ67" s="7">
        <f t="shared" ref="CJ67:CJ80" si="5">+LOG(CG67)</f>
        <v>2.9278429016362693</v>
      </c>
    </row>
    <row r="68" spans="2:88">
      <c r="B68" t="s">
        <v>68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>
        <v>1E-3</v>
      </c>
      <c r="K68" t="s">
        <v>2</v>
      </c>
      <c r="L68">
        <v>4.0000000000000001E-3</v>
      </c>
      <c r="M68" t="s">
        <v>2</v>
      </c>
      <c r="N68">
        <v>6.0000000000000001E-3</v>
      </c>
      <c r="O68" t="s">
        <v>2</v>
      </c>
      <c r="P68">
        <v>7.0000000000000001E-3</v>
      </c>
      <c r="Q68" t="s">
        <v>2</v>
      </c>
      <c r="R68" t="s">
        <v>2</v>
      </c>
      <c r="S68" t="s">
        <v>2</v>
      </c>
      <c r="T68" t="s">
        <v>2</v>
      </c>
      <c r="U68">
        <v>8.9999999999999993E-3</v>
      </c>
      <c r="V68" t="s">
        <v>2</v>
      </c>
      <c r="W68">
        <v>2E-3</v>
      </c>
      <c r="X68" t="s">
        <v>2</v>
      </c>
      <c r="Y68">
        <v>9.2999999999999999E-2</v>
      </c>
      <c r="Z68">
        <v>0.155</v>
      </c>
      <c r="AA68">
        <v>4.0000000000000001E-3</v>
      </c>
      <c r="AB68">
        <v>4.0000000000000001E-3</v>
      </c>
      <c r="AC68" t="s">
        <v>2</v>
      </c>
      <c r="AD68" t="s">
        <v>2</v>
      </c>
      <c r="AE68" t="s">
        <v>2</v>
      </c>
      <c r="AF68">
        <v>5.8000000000000003E-2</v>
      </c>
      <c r="AG68" t="s">
        <v>2</v>
      </c>
      <c r="AH68">
        <v>0.26700000000000002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  <c r="AN68" t="s">
        <v>2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>
        <v>6.0000000000000001E-3</v>
      </c>
      <c r="AV68" t="s">
        <v>2</v>
      </c>
      <c r="AW68">
        <v>0.33500000000000002</v>
      </c>
      <c r="AX68">
        <v>1.4999999999999999E-2</v>
      </c>
      <c r="AY68">
        <v>3.0000000000000001E-3</v>
      </c>
      <c r="AZ68">
        <v>7.2999999999999995E-2</v>
      </c>
      <c r="BA68">
        <v>0.127</v>
      </c>
      <c r="BB68">
        <v>0.13900000000000001</v>
      </c>
      <c r="BC68" t="s">
        <v>2</v>
      </c>
      <c r="BD68">
        <v>0.498</v>
      </c>
      <c r="BE68" t="s">
        <v>2</v>
      </c>
      <c r="BF68" t="s">
        <v>2</v>
      </c>
      <c r="BG68" t="s">
        <v>2</v>
      </c>
      <c r="BH68" t="s">
        <v>2</v>
      </c>
      <c r="BI68" t="s">
        <v>2</v>
      </c>
      <c r="BJ68" t="s">
        <v>2</v>
      </c>
      <c r="BK68" t="s">
        <v>2</v>
      </c>
      <c r="BL68" t="s">
        <v>2</v>
      </c>
      <c r="BM68" t="s">
        <v>2</v>
      </c>
      <c r="BN68" t="s">
        <v>2</v>
      </c>
      <c r="BO68" t="s">
        <v>2</v>
      </c>
      <c r="BP68" t="s">
        <v>2</v>
      </c>
      <c r="BQ68" t="s">
        <v>2</v>
      </c>
      <c r="BR68" t="s">
        <v>2</v>
      </c>
      <c r="BS68">
        <v>0.52400000000000002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>
        <v>6.3280000000000003</v>
      </c>
      <c r="CB68" t="s">
        <v>2</v>
      </c>
      <c r="CC68" t="s">
        <v>2</v>
      </c>
      <c r="CG68" s="9">
        <f t="shared" si="3"/>
        <v>8.6580000000000013</v>
      </c>
      <c r="CH68">
        <f>+BQ$82</f>
        <v>21.376999999999999</v>
      </c>
      <c r="CI68" s="10">
        <f t="shared" si="4"/>
        <v>1.3299467572402384</v>
      </c>
      <c r="CJ68" s="7">
        <f t="shared" si="5"/>
        <v>0.93741758147713794</v>
      </c>
    </row>
    <row r="69" spans="2:88">
      <c r="B69" t="s">
        <v>69</v>
      </c>
      <c r="C69" t="s">
        <v>2</v>
      </c>
      <c r="D69" t="s">
        <v>2</v>
      </c>
      <c r="E69" t="s">
        <v>2</v>
      </c>
      <c r="F69" t="s">
        <v>2</v>
      </c>
      <c r="G69">
        <v>7.0000000000000001E-3</v>
      </c>
      <c r="H69" t="s">
        <v>2</v>
      </c>
      <c r="I69">
        <v>2.3E-2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>
        <v>0.20799999999999999</v>
      </c>
      <c r="P69" t="s">
        <v>2</v>
      </c>
      <c r="Q69">
        <v>0.41299999999999998</v>
      </c>
      <c r="R69">
        <v>0.20200000000000001</v>
      </c>
      <c r="S69" t="s">
        <v>2</v>
      </c>
      <c r="T69">
        <v>0.14899999999999999</v>
      </c>
      <c r="U69" t="s">
        <v>2</v>
      </c>
      <c r="V69">
        <v>0.157</v>
      </c>
      <c r="W69" t="s">
        <v>2</v>
      </c>
      <c r="X69">
        <v>3.1E-2</v>
      </c>
      <c r="Y69" t="s">
        <v>2</v>
      </c>
      <c r="Z69" t="s">
        <v>2</v>
      </c>
      <c r="AA69" t="s">
        <v>2</v>
      </c>
      <c r="AB69" t="s">
        <v>2</v>
      </c>
      <c r="AC69">
        <v>0.33100000000000002</v>
      </c>
      <c r="AD69">
        <v>0.28999999999999998</v>
      </c>
      <c r="AE69">
        <v>0.219</v>
      </c>
      <c r="AF69" t="s">
        <v>2</v>
      </c>
      <c r="AG69" t="s">
        <v>2</v>
      </c>
      <c r="AH69" t="s">
        <v>2</v>
      </c>
      <c r="AI69">
        <v>3.4000000000000002E-2</v>
      </c>
      <c r="AJ69">
        <v>3.9E-2</v>
      </c>
      <c r="AK69" t="s">
        <v>2</v>
      </c>
      <c r="AL69">
        <v>8.0000000000000002E-3</v>
      </c>
      <c r="AM69" t="s">
        <v>2</v>
      </c>
      <c r="AN69" t="s">
        <v>2</v>
      </c>
      <c r="AO69">
        <v>9.5000000000000001E-2</v>
      </c>
      <c r="AP69">
        <v>0.56299999999999994</v>
      </c>
      <c r="AQ69">
        <v>0.4</v>
      </c>
      <c r="AR69">
        <v>7.0000000000000001E-3</v>
      </c>
      <c r="AS69">
        <v>0.61699999999999999</v>
      </c>
      <c r="AT69">
        <v>4.3999999999999997E-2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 t="s">
        <v>2</v>
      </c>
      <c r="BC69">
        <v>0.105</v>
      </c>
      <c r="BD69" t="s">
        <v>2</v>
      </c>
      <c r="BE69">
        <v>0.29799999999999999</v>
      </c>
      <c r="BF69">
        <v>0.26800000000000002</v>
      </c>
      <c r="BG69">
        <v>0.20899999999999999</v>
      </c>
      <c r="BH69" t="s">
        <v>2</v>
      </c>
      <c r="BI69">
        <v>3.12</v>
      </c>
      <c r="BJ69" t="s">
        <v>2</v>
      </c>
      <c r="BK69">
        <v>0.05</v>
      </c>
      <c r="BL69">
        <v>1.4E-2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 t="s">
        <v>2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 t="s">
        <v>2</v>
      </c>
      <c r="CB69" t="s">
        <v>2</v>
      </c>
      <c r="CC69">
        <v>6.1840000000000002</v>
      </c>
      <c r="CG69" s="9">
        <f t="shared" si="3"/>
        <v>14.085000000000001</v>
      </c>
      <c r="CH69">
        <f>+BR$82</f>
        <v>29.346</v>
      </c>
      <c r="CI69" s="10">
        <f t="shared" si="4"/>
        <v>1.467548913204926</v>
      </c>
      <c r="CJ69" s="7">
        <f t="shared" si="5"/>
        <v>1.1487568513217923</v>
      </c>
    </row>
    <row r="70" spans="2:88">
      <c r="B70" t="s">
        <v>70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>
        <v>1.2E-2</v>
      </c>
      <c r="O70" t="s">
        <v>2</v>
      </c>
      <c r="P70">
        <v>5.8999999999999997E-2</v>
      </c>
      <c r="Q70" t="s">
        <v>2</v>
      </c>
      <c r="R70" t="s">
        <v>2</v>
      </c>
      <c r="S70" t="s">
        <v>2</v>
      </c>
      <c r="T70" t="s">
        <v>2</v>
      </c>
      <c r="U70">
        <v>2E-3</v>
      </c>
      <c r="V70" t="s">
        <v>2</v>
      </c>
      <c r="W70" t="s">
        <v>2</v>
      </c>
      <c r="X70" t="s">
        <v>2</v>
      </c>
      <c r="Y70">
        <v>6.8000000000000005E-2</v>
      </c>
      <c r="Z70">
        <v>0.11899999999999999</v>
      </c>
      <c r="AA70">
        <v>6.0000000000000001E-3</v>
      </c>
      <c r="AB70">
        <v>1E-3</v>
      </c>
      <c r="AC70" t="s">
        <v>2</v>
      </c>
      <c r="AD70" t="s">
        <v>2</v>
      </c>
      <c r="AE70" t="s">
        <v>2</v>
      </c>
      <c r="AF70">
        <v>2.5000000000000001E-2</v>
      </c>
      <c r="AG70" t="s">
        <v>2</v>
      </c>
      <c r="AH70">
        <v>4.5999999999999999E-2</v>
      </c>
      <c r="AI70" t="s">
        <v>2</v>
      </c>
      <c r="AJ70" t="s">
        <v>2</v>
      </c>
      <c r="AK70" t="s">
        <v>2</v>
      </c>
      <c r="AL70" t="s">
        <v>2</v>
      </c>
      <c r="AM70">
        <v>2E-3</v>
      </c>
      <c r="AN70">
        <v>1E-3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>
        <v>1.4999999999999999E-2</v>
      </c>
      <c r="AU70">
        <v>3.6999999999999998E-2</v>
      </c>
      <c r="AV70" t="s">
        <v>2</v>
      </c>
      <c r="AW70">
        <v>0.97299999999999998</v>
      </c>
      <c r="AX70">
        <v>2.1000000000000001E-2</v>
      </c>
      <c r="AY70" t="s">
        <v>2</v>
      </c>
      <c r="AZ70">
        <v>0.106</v>
      </c>
      <c r="BA70">
        <v>0.184</v>
      </c>
      <c r="BB70">
        <v>0.20200000000000001</v>
      </c>
      <c r="BC70" t="s">
        <v>2</v>
      </c>
      <c r="BD70">
        <v>0.39300000000000002</v>
      </c>
      <c r="BE70" t="s">
        <v>2</v>
      </c>
      <c r="BF70" t="s">
        <v>2</v>
      </c>
      <c r="BG70" t="s">
        <v>2</v>
      </c>
      <c r="BH70" t="s">
        <v>2</v>
      </c>
      <c r="BI70" t="s">
        <v>2</v>
      </c>
      <c r="BJ70" t="s">
        <v>2</v>
      </c>
      <c r="BK70" t="s">
        <v>2</v>
      </c>
      <c r="BL70" t="s">
        <v>2</v>
      </c>
      <c r="BM70" t="s">
        <v>2</v>
      </c>
      <c r="BN70">
        <v>0.16900000000000001</v>
      </c>
      <c r="BO70">
        <v>0.51700000000000002</v>
      </c>
      <c r="BP70" t="s">
        <v>2</v>
      </c>
      <c r="BQ70">
        <v>1.1950000000000001</v>
      </c>
      <c r="BR70" t="s">
        <v>2</v>
      </c>
      <c r="BS70">
        <v>0.41499999999999998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>
        <v>4.8719999999999999</v>
      </c>
      <c r="CB70" t="s">
        <v>2</v>
      </c>
      <c r="CC70" t="s">
        <v>2</v>
      </c>
      <c r="CG70" s="9">
        <f t="shared" si="3"/>
        <v>9.4400000000000013</v>
      </c>
      <c r="CH70">
        <f>+BS$82</f>
        <v>22.925999999999998</v>
      </c>
      <c r="CI70" s="10">
        <f t="shared" si="4"/>
        <v>1.3603282880720524</v>
      </c>
      <c r="CJ70" s="7">
        <f t="shared" si="5"/>
        <v>0.97497199429806902</v>
      </c>
    </row>
    <row r="71" spans="2:88">
      <c r="B71" t="s">
        <v>71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>
        <v>1E-3</v>
      </c>
      <c r="K71" t="s">
        <v>2</v>
      </c>
      <c r="L71" t="s">
        <v>2</v>
      </c>
      <c r="M71" t="s">
        <v>2</v>
      </c>
      <c r="N71">
        <v>1E-3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>
        <v>0.65900000000000003</v>
      </c>
      <c r="AA71" t="s">
        <v>2</v>
      </c>
      <c r="AB71">
        <v>4.0000000000000001E-3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>
        <v>2.5000000000000001E-2</v>
      </c>
      <c r="AI71" t="s">
        <v>2</v>
      </c>
      <c r="AJ71" t="s">
        <v>2</v>
      </c>
      <c r="AK71" t="s">
        <v>2</v>
      </c>
      <c r="AL71" t="s">
        <v>2</v>
      </c>
      <c r="AM71">
        <v>0.13</v>
      </c>
      <c r="AN71" t="s">
        <v>2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>
        <v>4.4999999999999998E-2</v>
      </c>
      <c r="AV71" t="s">
        <v>2</v>
      </c>
      <c r="AW71">
        <v>0.49399999999999999</v>
      </c>
      <c r="AX71">
        <v>6.7000000000000004E-2</v>
      </c>
      <c r="AY71" t="s">
        <v>2</v>
      </c>
      <c r="AZ71">
        <v>1.4999999999999999E-2</v>
      </c>
      <c r="BA71">
        <v>2.5999999999999999E-2</v>
      </c>
      <c r="BB71">
        <v>2.9000000000000001E-2</v>
      </c>
      <c r="BC71" t="s">
        <v>2</v>
      </c>
      <c r="BD71">
        <v>0.69199999999999995</v>
      </c>
      <c r="BE71" t="s">
        <v>2</v>
      </c>
      <c r="BF71" t="s">
        <v>2</v>
      </c>
      <c r="BG71" t="s">
        <v>2</v>
      </c>
      <c r="BH71">
        <v>0.127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9.6000000000000002E-2</v>
      </c>
      <c r="BO71" t="s">
        <v>2</v>
      </c>
      <c r="BP71" t="s">
        <v>2</v>
      </c>
      <c r="BQ71" t="s">
        <v>2</v>
      </c>
      <c r="BR71" t="s">
        <v>2</v>
      </c>
      <c r="BS71">
        <v>2.5999999999999999E-2</v>
      </c>
      <c r="BT71">
        <v>0.33900000000000002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2.33</v>
      </c>
      <c r="CB71" t="s">
        <v>2</v>
      </c>
      <c r="CC71" t="s">
        <v>2</v>
      </c>
      <c r="CG71" s="9">
        <f t="shared" si="3"/>
        <v>5.1059999999999999</v>
      </c>
      <c r="CH71">
        <f>+BT$82</f>
        <v>11.44</v>
      </c>
      <c r="CI71" s="10">
        <f t="shared" si="4"/>
        <v>1.0584260244570054</v>
      </c>
      <c r="CJ71" s="7">
        <f t="shared" si="5"/>
        <v>0.70808081046823146</v>
      </c>
    </row>
    <row r="72" spans="2:88">
      <c r="B72" t="s">
        <v>72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>
        <v>1.635</v>
      </c>
      <c r="I72">
        <v>2.5999999999999999E-2</v>
      </c>
      <c r="J72" t="s">
        <v>2</v>
      </c>
      <c r="K72">
        <v>1.5</v>
      </c>
      <c r="L72" t="s">
        <v>2</v>
      </c>
      <c r="M72" t="s">
        <v>2</v>
      </c>
      <c r="N72" t="s">
        <v>2</v>
      </c>
      <c r="O72">
        <v>3.6999999999999998E-2</v>
      </c>
      <c r="P72" t="s">
        <v>2</v>
      </c>
      <c r="Q72" t="s">
        <v>2</v>
      </c>
      <c r="R72">
        <v>0.79600000000000004</v>
      </c>
      <c r="S72">
        <v>6.2869999999999999</v>
      </c>
      <c r="T72">
        <v>7.0000000000000007E-2</v>
      </c>
      <c r="U72" t="s">
        <v>2</v>
      </c>
      <c r="V72">
        <v>0.67400000000000004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>
        <v>0.52200000000000002</v>
      </c>
      <c r="AD72" t="s">
        <v>2</v>
      </c>
      <c r="AE72">
        <v>0.08</v>
      </c>
      <c r="AF72" t="s">
        <v>2</v>
      </c>
      <c r="AG72">
        <v>10.013</v>
      </c>
      <c r="AH72" t="s">
        <v>2</v>
      </c>
      <c r="AI72" t="s">
        <v>2</v>
      </c>
      <c r="AJ72" t="s">
        <v>2</v>
      </c>
      <c r="AK72">
        <v>0.628</v>
      </c>
      <c r="AL72">
        <v>4.2000000000000003E-2</v>
      </c>
      <c r="AM72" t="s">
        <v>2</v>
      </c>
      <c r="AN72" t="s">
        <v>2</v>
      </c>
      <c r="AO72">
        <v>0.127</v>
      </c>
      <c r="AP72">
        <v>0.51600000000000001</v>
      </c>
      <c r="AQ72">
        <v>0.82799999999999996</v>
      </c>
      <c r="AR72" t="s">
        <v>2</v>
      </c>
      <c r="AS72">
        <v>1.087</v>
      </c>
      <c r="AT72" t="s">
        <v>2</v>
      </c>
      <c r="AU72" t="s">
        <v>2</v>
      </c>
      <c r="AV72">
        <v>12.553000000000001</v>
      </c>
      <c r="AW72" t="s">
        <v>2</v>
      </c>
      <c r="AX72" t="s">
        <v>2</v>
      </c>
      <c r="AY72" t="s">
        <v>2</v>
      </c>
      <c r="AZ72" t="s">
        <v>2</v>
      </c>
      <c r="BA72" t="s">
        <v>2</v>
      </c>
      <c r="BB72" t="s">
        <v>2</v>
      </c>
      <c r="BC72">
        <v>0.42499999999999999</v>
      </c>
      <c r="BD72" t="s">
        <v>2</v>
      </c>
      <c r="BE72">
        <v>0.113</v>
      </c>
      <c r="BF72">
        <v>8.2000000000000003E-2</v>
      </c>
      <c r="BG72">
        <v>6.4000000000000001E-2</v>
      </c>
      <c r="BH72" t="s">
        <v>2</v>
      </c>
      <c r="BI72" t="s">
        <v>2</v>
      </c>
      <c r="BJ72">
        <v>28.742000000000001</v>
      </c>
      <c r="BK72">
        <v>4.9000000000000002E-2</v>
      </c>
      <c r="BL72" t="s">
        <v>2</v>
      </c>
      <c r="BM72">
        <v>29.277000000000001</v>
      </c>
      <c r="BN72" t="s">
        <v>2</v>
      </c>
      <c r="BO72" t="s">
        <v>2</v>
      </c>
      <c r="BP72" t="s">
        <v>2</v>
      </c>
      <c r="BQ72" t="s">
        <v>2</v>
      </c>
      <c r="BR72">
        <v>1.905</v>
      </c>
      <c r="BS72" t="s">
        <v>2</v>
      </c>
      <c r="BT72" t="s">
        <v>2</v>
      </c>
      <c r="BU72">
        <v>21.582000000000001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 t="s">
        <v>2</v>
      </c>
      <c r="CB72" t="s">
        <v>2</v>
      </c>
      <c r="CC72">
        <v>131.94499999999999</v>
      </c>
      <c r="CG72" s="9">
        <f t="shared" si="3"/>
        <v>251.60500000000002</v>
      </c>
      <c r="CH72">
        <f>+BU$82</f>
        <v>675.625</v>
      </c>
      <c r="CI72" s="10">
        <f t="shared" si="4"/>
        <v>2.8297057112973856</v>
      </c>
      <c r="CJ72" s="7">
        <f t="shared" si="5"/>
        <v>2.4007192673409308</v>
      </c>
    </row>
    <row r="73" spans="2:88">
      <c r="B73" t="s">
        <v>88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>
        <v>1E-3</v>
      </c>
      <c r="X73" t="s">
        <v>2</v>
      </c>
      <c r="Y73" t="s">
        <v>2</v>
      </c>
      <c r="Z73" t="s">
        <v>2</v>
      </c>
      <c r="AA73">
        <v>1.4999999999999999E-2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2</v>
      </c>
      <c r="AM73">
        <v>8.8999999999999996E-2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 t="s">
        <v>2</v>
      </c>
      <c r="BD73">
        <v>0.47899999999999998</v>
      </c>
      <c r="BE73" t="s">
        <v>2</v>
      </c>
      <c r="BF73" t="s">
        <v>2</v>
      </c>
      <c r="BG73" t="s">
        <v>2</v>
      </c>
      <c r="BH73">
        <v>0.436</v>
      </c>
      <c r="BI73" t="s">
        <v>2</v>
      </c>
      <c r="BJ73" t="s">
        <v>2</v>
      </c>
      <c r="BK73" t="s">
        <v>2</v>
      </c>
      <c r="BL73" t="s">
        <v>2</v>
      </c>
      <c r="BM73" t="s">
        <v>2</v>
      </c>
      <c r="BN73">
        <v>0.16</v>
      </c>
      <c r="BO73" t="s">
        <v>2</v>
      </c>
      <c r="BP73" t="s">
        <v>2</v>
      </c>
      <c r="BQ73" t="s">
        <v>2</v>
      </c>
      <c r="BR73" t="s">
        <v>2</v>
      </c>
      <c r="BS73" t="s">
        <v>2</v>
      </c>
      <c r="BT73">
        <v>9.8290000000000006</v>
      </c>
      <c r="BU73" t="s">
        <v>2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>
        <v>44.024000000000001</v>
      </c>
      <c r="CB73" t="s">
        <v>2</v>
      </c>
      <c r="CC73" t="s">
        <v>2</v>
      </c>
      <c r="CG73" s="9">
        <f t="shared" si="3"/>
        <v>55.033000000000001</v>
      </c>
      <c r="CH73">
        <f>+BV$82</f>
        <v>0</v>
      </c>
      <c r="CI73" s="10"/>
      <c r="CJ73" s="7"/>
    </row>
    <row r="74" spans="2:88">
      <c r="B74" t="s">
        <v>74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>
        <v>2.4E-2</v>
      </c>
      <c r="Q74" t="s">
        <v>2</v>
      </c>
      <c r="R74" t="s">
        <v>2</v>
      </c>
      <c r="S74" t="s">
        <v>2</v>
      </c>
      <c r="T74" t="s">
        <v>2</v>
      </c>
      <c r="U74">
        <v>2E-3</v>
      </c>
      <c r="V74" t="s">
        <v>2</v>
      </c>
      <c r="W74" t="s">
        <v>2</v>
      </c>
      <c r="X74" t="s">
        <v>2</v>
      </c>
      <c r="Y74">
        <v>0.111</v>
      </c>
      <c r="Z74" t="s">
        <v>2</v>
      </c>
      <c r="AA74" t="s">
        <v>2</v>
      </c>
      <c r="AB74">
        <v>1E-3</v>
      </c>
      <c r="AC74" t="s">
        <v>2</v>
      </c>
      <c r="AD74" t="s">
        <v>2</v>
      </c>
      <c r="AE74" t="s">
        <v>2</v>
      </c>
      <c r="AF74" t="s">
        <v>2</v>
      </c>
      <c r="AG74" t="s">
        <v>2</v>
      </c>
      <c r="AH74">
        <v>1.4E-2</v>
      </c>
      <c r="AI74" t="s">
        <v>2</v>
      </c>
      <c r="AJ74" t="s">
        <v>2</v>
      </c>
      <c r="AK74" t="s">
        <v>2</v>
      </c>
      <c r="AL74" t="s">
        <v>2</v>
      </c>
      <c r="AM74">
        <v>1.4E-2</v>
      </c>
      <c r="AN74">
        <v>8.0000000000000002E-3</v>
      </c>
      <c r="AO74" t="s">
        <v>2</v>
      </c>
      <c r="AP74" t="s">
        <v>2</v>
      </c>
      <c r="AQ74" t="s">
        <v>2</v>
      </c>
      <c r="AR74" t="s">
        <v>2</v>
      </c>
      <c r="AS74" t="s">
        <v>2</v>
      </c>
      <c r="AT74">
        <v>0.52100000000000002</v>
      </c>
      <c r="AU74">
        <v>2.4E-2</v>
      </c>
      <c r="AV74" t="s">
        <v>2</v>
      </c>
      <c r="AW74">
        <v>2.6789999999999998</v>
      </c>
      <c r="AX74">
        <v>0.32800000000000001</v>
      </c>
      <c r="AY74">
        <v>7.2999999999999995E-2</v>
      </c>
      <c r="AZ74">
        <v>0.122</v>
      </c>
      <c r="BA74">
        <v>0.21099999999999999</v>
      </c>
      <c r="BB74">
        <v>0.23899999999999999</v>
      </c>
      <c r="BC74" t="s">
        <v>2</v>
      </c>
      <c r="BD74">
        <v>2.0529999999999999</v>
      </c>
      <c r="BE74" t="s">
        <v>2</v>
      </c>
      <c r="BF74" t="s">
        <v>2</v>
      </c>
      <c r="BG74" t="s">
        <v>2</v>
      </c>
      <c r="BH74">
        <v>3.6999999999999998E-2</v>
      </c>
      <c r="BI74" t="s">
        <v>2</v>
      </c>
      <c r="BJ74" t="s">
        <v>2</v>
      </c>
      <c r="BK74" t="s">
        <v>2</v>
      </c>
      <c r="BL74" t="s">
        <v>2</v>
      </c>
      <c r="BM74" t="s">
        <v>2</v>
      </c>
      <c r="BN74">
        <v>0.55300000000000005</v>
      </c>
      <c r="BO74">
        <v>4.2430000000000003</v>
      </c>
      <c r="BP74" t="s">
        <v>2</v>
      </c>
      <c r="BQ74">
        <v>0.88800000000000001</v>
      </c>
      <c r="BR74" t="s">
        <v>2</v>
      </c>
      <c r="BS74">
        <v>0.67900000000000005</v>
      </c>
      <c r="BT74" t="s">
        <v>2</v>
      </c>
      <c r="BU74" t="s">
        <v>2</v>
      </c>
      <c r="BV74" t="s">
        <v>2</v>
      </c>
      <c r="BW74" t="s">
        <v>2</v>
      </c>
      <c r="BX74" t="s">
        <v>2</v>
      </c>
      <c r="BY74" t="s">
        <v>2</v>
      </c>
      <c r="BZ74" t="s">
        <v>2</v>
      </c>
      <c r="CA74">
        <v>143.346</v>
      </c>
      <c r="CB74" t="s">
        <v>2</v>
      </c>
      <c r="CC74" t="s">
        <v>2</v>
      </c>
      <c r="CG74" s="9">
        <f t="shared" si="3"/>
        <v>156.17000000000002</v>
      </c>
      <c r="CH74">
        <f>+BW$82</f>
        <v>0</v>
      </c>
      <c r="CI74" s="10"/>
      <c r="CJ74" s="7"/>
    </row>
    <row r="75" spans="2:88">
      <c r="B75" t="s">
        <v>89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>
        <v>2.1659999999999999</v>
      </c>
      <c r="AH75" t="s">
        <v>2</v>
      </c>
      <c r="AI75">
        <v>8.7999999999999995E-2</v>
      </c>
      <c r="AJ75" t="s">
        <v>2</v>
      </c>
      <c r="AK75" t="s">
        <v>2</v>
      </c>
      <c r="AL75" t="s">
        <v>2</v>
      </c>
      <c r="AM75" t="s">
        <v>2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>
        <v>15.494999999999999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  <c r="BF75" t="s">
        <v>2</v>
      </c>
      <c r="BG75" t="s">
        <v>2</v>
      </c>
      <c r="BH75" t="s">
        <v>2</v>
      </c>
      <c r="BI75" t="s">
        <v>2</v>
      </c>
      <c r="BJ75">
        <v>63.929000000000002</v>
      </c>
      <c r="BK75" t="s">
        <v>2</v>
      </c>
      <c r="BL75" t="s">
        <v>2</v>
      </c>
      <c r="BM75" t="s">
        <v>2</v>
      </c>
      <c r="BN75" t="s">
        <v>2</v>
      </c>
      <c r="BO75" t="s">
        <v>2</v>
      </c>
      <c r="BP75" t="s">
        <v>2</v>
      </c>
      <c r="BQ75" t="s">
        <v>2</v>
      </c>
      <c r="BR75">
        <v>8.1010000000000009</v>
      </c>
      <c r="BS75" t="s">
        <v>2</v>
      </c>
      <c r="BT75" t="s">
        <v>2</v>
      </c>
      <c r="BU75">
        <v>582.96299999999997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 t="s">
        <v>2</v>
      </c>
      <c r="CB75" t="s">
        <v>2</v>
      </c>
      <c r="CC75">
        <v>8114.8010000000004</v>
      </c>
      <c r="CG75" s="9">
        <f t="shared" si="3"/>
        <v>8787.5429999999997</v>
      </c>
      <c r="CH75">
        <f>+BX$82</f>
        <v>0</v>
      </c>
      <c r="CI75" s="10"/>
      <c r="CJ75" s="7"/>
    </row>
    <row r="76" spans="2:88">
      <c r="B76" t="s">
        <v>76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>
        <v>6.0000000000000001E-3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0.16</v>
      </c>
      <c r="AF76" t="s">
        <v>2</v>
      </c>
      <c r="AG76" t="s">
        <v>2</v>
      </c>
      <c r="AH76" t="s">
        <v>2</v>
      </c>
      <c r="AI76">
        <v>2.8000000000000001E-2</v>
      </c>
      <c r="AJ76" t="s">
        <v>2</v>
      </c>
      <c r="AK76">
        <v>0.246</v>
      </c>
      <c r="AL76" t="s">
        <v>2</v>
      </c>
      <c r="AM76" t="s">
        <v>2</v>
      </c>
      <c r="AN76" t="s">
        <v>2</v>
      </c>
      <c r="AO76" t="s">
        <v>2</v>
      </c>
      <c r="AP76" t="s">
        <v>2</v>
      </c>
      <c r="AQ76" t="s">
        <v>2</v>
      </c>
      <c r="AR76">
        <v>3.0000000000000001E-3</v>
      </c>
      <c r="AS76" t="s">
        <v>2</v>
      </c>
      <c r="AT76">
        <v>0.255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t="s">
        <v>2</v>
      </c>
      <c r="BC76">
        <v>0.53400000000000003</v>
      </c>
      <c r="BD76" t="s">
        <v>2</v>
      </c>
      <c r="BE76">
        <v>8.2000000000000003E-2</v>
      </c>
      <c r="BF76">
        <v>7.5999999999999998E-2</v>
      </c>
      <c r="BG76">
        <v>0.06</v>
      </c>
      <c r="BH76" t="s">
        <v>2</v>
      </c>
      <c r="BI76">
        <v>15.42</v>
      </c>
      <c r="BJ76" t="s">
        <v>2</v>
      </c>
      <c r="BK76">
        <v>0.32700000000000001</v>
      </c>
      <c r="BL76">
        <v>0.02</v>
      </c>
      <c r="BM76">
        <v>33.759</v>
      </c>
      <c r="BN76" t="s">
        <v>2</v>
      </c>
      <c r="BO76" t="s">
        <v>2</v>
      </c>
      <c r="BP76">
        <v>46.93</v>
      </c>
      <c r="BQ76" t="s">
        <v>2</v>
      </c>
      <c r="BR76">
        <v>4.1289999999999996</v>
      </c>
      <c r="BS76" t="s">
        <v>2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 t="s">
        <v>2</v>
      </c>
      <c r="CB76" t="s">
        <v>2</v>
      </c>
      <c r="CC76">
        <v>115.08199999999999</v>
      </c>
      <c r="CG76" s="9">
        <f t="shared" si="3"/>
        <v>217.11700000000002</v>
      </c>
      <c r="CH76">
        <f>+BY$82</f>
        <v>0</v>
      </c>
      <c r="CI76" s="10"/>
      <c r="CJ76" s="7"/>
    </row>
    <row r="77" spans="2:88">
      <c r="B77" t="s">
        <v>77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>
        <v>9.5000000000000001E-2</v>
      </c>
      <c r="AE77" t="s">
        <v>2</v>
      </c>
      <c r="AF77" t="s">
        <v>2</v>
      </c>
      <c r="AG77" t="s">
        <v>2</v>
      </c>
      <c r="AH77" t="s">
        <v>2</v>
      </c>
      <c r="AI77" t="s">
        <v>2</v>
      </c>
      <c r="AJ77">
        <v>7.0999999999999994E-2</v>
      </c>
      <c r="AK77">
        <v>1.0389999999999999</v>
      </c>
      <c r="AL77" t="s">
        <v>2</v>
      </c>
      <c r="AM77" t="s">
        <v>2</v>
      </c>
      <c r="AN77" t="s">
        <v>2</v>
      </c>
      <c r="AO77" t="s">
        <v>2</v>
      </c>
      <c r="AP77">
        <v>0.17299999999999999</v>
      </c>
      <c r="AQ77">
        <v>0.69399999999999995</v>
      </c>
      <c r="AR77">
        <v>4.0000000000000001E-3</v>
      </c>
      <c r="AS77">
        <v>0.122</v>
      </c>
      <c r="AT77">
        <v>0.629</v>
      </c>
      <c r="AU77" t="s">
        <v>2</v>
      </c>
      <c r="AV77">
        <v>0.94599999999999995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>
        <v>1.9750000000000001</v>
      </c>
      <c r="BD77" t="s">
        <v>2</v>
      </c>
      <c r="BE77">
        <v>0.84099999999999997</v>
      </c>
      <c r="BF77">
        <v>0.57299999999999995</v>
      </c>
      <c r="BG77">
        <v>0.44900000000000001</v>
      </c>
      <c r="BH77" t="s">
        <v>2</v>
      </c>
      <c r="BI77">
        <v>16.077999999999999</v>
      </c>
      <c r="BJ77">
        <v>4.0949999999999998</v>
      </c>
      <c r="BK77">
        <v>0.43099999999999999</v>
      </c>
      <c r="BL77">
        <v>7.6999999999999999E-2</v>
      </c>
      <c r="BM77">
        <v>124.949</v>
      </c>
      <c r="BN77" t="s">
        <v>2</v>
      </c>
      <c r="BO77" t="s">
        <v>2</v>
      </c>
      <c r="BP77">
        <v>59.712000000000003</v>
      </c>
      <c r="BQ77" t="s">
        <v>2</v>
      </c>
      <c r="BR77">
        <v>6.1360000000000001</v>
      </c>
      <c r="BS77" t="s">
        <v>2</v>
      </c>
      <c r="BT77" t="s">
        <v>2</v>
      </c>
      <c r="BU77" t="s">
        <v>2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1251.2239999999999</v>
      </c>
      <c r="CG77" s="9">
        <f t="shared" si="3"/>
        <v>1470.3129999999999</v>
      </c>
      <c r="CH77">
        <f>+BZ$82</f>
        <v>0</v>
      </c>
      <c r="CI77" s="10"/>
      <c r="CJ77" s="7"/>
    </row>
    <row r="78" spans="2:88">
      <c r="B78" t="s">
        <v>78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>
        <v>6.0000000000000001E-3</v>
      </c>
      <c r="Q78" t="s">
        <v>2</v>
      </c>
      <c r="R78" t="s">
        <v>2</v>
      </c>
      <c r="S78" t="s">
        <v>2</v>
      </c>
      <c r="T78" t="s">
        <v>2</v>
      </c>
      <c r="U78">
        <v>1E-3</v>
      </c>
      <c r="V78" t="s">
        <v>2</v>
      </c>
      <c r="W78">
        <v>1E-3</v>
      </c>
      <c r="X78" t="s">
        <v>2</v>
      </c>
      <c r="Y78" t="s">
        <v>2</v>
      </c>
      <c r="Z78" t="s">
        <v>2</v>
      </c>
      <c r="AA78">
        <v>0</v>
      </c>
      <c r="AB78">
        <v>6.0000000000000001E-3</v>
      </c>
      <c r="AC78" t="s">
        <v>2</v>
      </c>
      <c r="AD78" t="s">
        <v>2</v>
      </c>
      <c r="AE78" t="s">
        <v>2</v>
      </c>
      <c r="AF78">
        <v>4.2000000000000003E-2</v>
      </c>
      <c r="AG78" t="s">
        <v>2</v>
      </c>
      <c r="AH78">
        <v>3.7999999999999999E-2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>
        <v>1.6E-2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>
        <v>0.17499999999999999</v>
      </c>
      <c r="AV78" t="s">
        <v>2</v>
      </c>
      <c r="AW78">
        <v>0.52200000000000002</v>
      </c>
      <c r="AX78">
        <v>0.23699999999999999</v>
      </c>
      <c r="AY78">
        <v>6.2E-2</v>
      </c>
      <c r="AZ78">
        <v>0.309</v>
      </c>
      <c r="BA78">
        <v>0.53900000000000003</v>
      </c>
      <c r="BB78">
        <v>0.58799999999999997</v>
      </c>
      <c r="BC78" t="s">
        <v>2</v>
      </c>
      <c r="BD78">
        <v>4.1520000000000001</v>
      </c>
      <c r="BE78" t="s">
        <v>2</v>
      </c>
      <c r="BF78" t="s">
        <v>2</v>
      </c>
      <c r="BG78" t="s">
        <v>2</v>
      </c>
      <c r="BH78">
        <v>0.17399999999999999</v>
      </c>
      <c r="BI78" t="s">
        <v>2</v>
      </c>
      <c r="BJ78" t="s">
        <v>2</v>
      </c>
      <c r="BK78" t="s">
        <v>2</v>
      </c>
      <c r="BL78" t="s">
        <v>2</v>
      </c>
      <c r="BM78" t="s">
        <v>2</v>
      </c>
      <c r="BN78">
        <v>1.88</v>
      </c>
      <c r="BO78">
        <v>4.1020000000000003</v>
      </c>
      <c r="BP78" t="s">
        <v>2</v>
      </c>
      <c r="BQ78">
        <v>19.294</v>
      </c>
      <c r="BR78" t="s">
        <v>2</v>
      </c>
      <c r="BS78">
        <v>21.283000000000001</v>
      </c>
      <c r="BT78">
        <v>1.272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156.364</v>
      </c>
      <c r="CG78" s="9">
        <f t="shared" si="3"/>
        <v>211.06300000000002</v>
      </c>
      <c r="CH78">
        <f>+CA$82</f>
        <v>211.06399999999999</v>
      </c>
      <c r="CI78" s="10">
        <f t="shared" si="4"/>
        <v>2.3244141644558054</v>
      </c>
      <c r="CJ78" s="7">
        <f t="shared" si="5"/>
        <v>2.3244121068073635</v>
      </c>
    </row>
    <row r="79" spans="2:88">
      <c r="B79" t="s">
        <v>79</v>
      </c>
      <c r="C79">
        <v>0</v>
      </c>
      <c r="D79">
        <v>0</v>
      </c>
      <c r="E79">
        <v>4.4999999999999998E-2</v>
      </c>
      <c r="F79" t="s">
        <v>2</v>
      </c>
      <c r="G79">
        <v>3.9E-2</v>
      </c>
      <c r="H79">
        <v>2.3E-2</v>
      </c>
      <c r="I79">
        <v>2.5999999999999999E-2</v>
      </c>
      <c r="J79" t="s">
        <v>2</v>
      </c>
      <c r="K79">
        <v>2.4E-2</v>
      </c>
      <c r="L79" t="s">
        <v>2</v>
      </c>
      <c r="M79">
        <v>6.2E-2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>
        <v>0.03</v>
      </c>
      <c r="U79" t="s">
        <v>2</v>
      </c>
      <c r="V79" t="s">
        <v>2</v>
      </c>
      <c r="W79" t="s">
        <v>2</v>
      </c>
      <c r="X79">
        <v>0.01</v>
      </c>
      <c r="Y79" t="s">
        <v>2</v>
      </c>
      <c r="Z79" t="s">
        <v>2</v>
      </c>
      <c r="AA79" t="s">
        <v>2</v>
      </c>
      <c r="AB79" t="s">
        <v>2</v>
      </c>
      <c r="AC79">
        <v>0.05</v>
      </c>
      <c r="AD79" t="s">
        <v>2</v>
      </c>
      <c r="AE79" t="s">
        <v>2</v>
      </c>
      <c r="AF79" t="s">
        <v>2</v>
      </c>
      <c r="AG79">
        <v>4.7E-2</v>
      </c>
      <c r="AH79" t="s">
        <v>2</v>
      </c>
      <c r="AI79">
        <v>3.0000000000000001E-3</v>
      </c>
      <c r="AJ79" t="s">
        <v>2</v>
      </c>
      <c r="AK79">
        <v>4.2999999999999997E-2</v>
      </c>
      <c r="AL79" t="s">
        <v>2</v>
      </c>
      <c r="AM79" t="s">
        <v>2</v>
      </c>
      <c r="AN79" t="s">
        <v>2</v>
      </c>
      <c r="AO79" t="s">
        <v>2</v>
      </c>
      <c r="AP79" t="s">
        <v>2</v>
      </c>
      <c r="AQ79">
        <v>5.8000000000000003E-2</v>
      </c>
      <c r="AR79" t="s">
        <v>2</v>
      </c>
      <c r="AS79">
        <v>3.1E-2</v>
      </c>
      <c r="AT79">
        <v>2.5999999999999999E-2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 t="s">
        <v>2</v>
      </c>
      <c r="BD79" t="s">
        <v>2</v>
      </c>
      <c r="BE79" t="s">
        <v>2</v>
      </c>
      <c r="BF79" t="s">
        <v>2</v>
      </c>
      <c r="BG79" t="s">
        <v>2</v>
      </c>
      <c r="BH79" t="s">
        <v>2</v>
      </c>
      <c r="BI79" t="s">
        <v>2</v>
      </c>
      <c r="BJ79" t="s">
        <v>2</v>
      </c>
      <c r="BK79" t="s">
        <v>2</v>
      </c>
      <c r="BL79" t="s">
        <v>2</v>
      </c>
      <c r="BM79" t="s">
        <v>2</v>
      </c>
      <c r="BN79" t="s">
        <v>2</v>
      </c>
      <c r="BO79" t="s">
        <v>2</v>
      </c>
      <c r="BP79" t="s">
        <v>2</v>
      </c>
      <c r="BQ79" t="s">
        <v>2</v>
      </c>
      <c r="BR79" t="s">
        <v>2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>
        <v>3.2000000000000001E-2</v>
      </c>
      <c r="CG79" s="9">
        <f t="shared" si="3"/>
        <v>0.54899999999999993</v>
      </c>
      <c r="CH79">
        <f>+CB$82</f>
        <v>0.55000000000000004</v>
      </c>
      <c r="CI79" s="10">
        <f t="shared" si="4"/>
        <v>-0.25963731050575611</v>
      </c>
      <c r="CJ79" s="7">
        <f t="shared" si="5"/>
        <v>-0.26042765554990815</v>
      </c>
    </row>
    <row r="80" spans="2:88">
      <c r="B80" t="s">
        <v>80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>
        <v>7.8E-2</v>
      </c>
      <c r="I80">
        <v>4.2000000000000003E-2</v>
      </c>
      <c r="J80" t="s">
        <v>2</v>
      </c>
      <c r="K80">
        <v>0.14399999999999999</v>
      </c>
      <c r="L80" t="s">
        <v>2</v>
      </c>
      <c r="M80">
        <v>0.31</v>
      </c>
      <c r="N80" t="s">
        <v>2</v>
      </c>
      <c r="O80" t="s">
        <v>2</v>
      </c>
      <c r="P80" t="s">
        <v>2</v>
      </c>
      <c r="Q80">
        <v>3.9E-2</v>
      </c>
      <c r="R80" t="s">
        <v>2</v>
      </c>
      <c r="S80">
        <v>1.091</v>
      </c>
      <c r="T80">
        <v>1.4E-2</v>
      </c>
      <c r="U80" t="s">
        <v>2</v>
      </c>
      <c r="V80">
        <v>0.90700000000000003</v>
      </c>
      <c r="W80" t="s">
        <v>2</v>
      </c>
      <c r="X80">
        <v>1.9E-2</v>
      </c>
      <c r="Y80" t="s">
        <v>2</v>
      </c>
      <c r="Z80" t="s">
        <v>2</v>
      </c>
      <c r="AA80" t="s">
        <v>2</v>
      </c>
      <c r="AB80" t="s">
        <v>2</v>
      </c>
      <c r="AC80">
        <v>0.59599999999999997</v>
      </c>
      <c r="AD80">
        <v>7.0999999999999994E-2</v>
      </c>
      <c r="AE80">
        <v>9.7000000000000003E-2</v>
      </c>
      <c r="AF80" t="s">
        <v>2</v>
      </c>
      <c r="AG80">
        <v>2.7240000000000002</v>
      </c>
      <c r="AH80" t="s">
        <v>2</v>
      </c>
      <c r="AI80">
        <v>1.6E-2</v>
      </c>
      <c r="AJ80">
        <v>3.6999999999999998E-2</v>
      </c>
      <c r="AK80">
        <v>0.26500000000000001</v>
      </c>
      <c r="AL80">
        <v>0.02</v>
      </c>
      <c r="AM80" t="s">
        <v>2</v>
      </c>
      <c r="AN80" t="s">
        <v>2</v>
      </c>
      <c r="AO80">
        <v>0.30399999999999999</v>
      </c>
      <c r="AP80">
        <v>1.8839999999999999</v>
      </c>
      <c r="AQ80">
        <v>0.69599999999999995</v>
      </c>
      <c r="AR80">
        <v>2.8000000000000001E-2</v>
      </c>
      <c r="AS80">
        <v>2.0289999999999999</v>
      </c>
      <c r="AT80" t="s">
        <v>2</v>
      </c>
      <c r="AU80" t="s">
        <v>2</v>
      </c>
      <c r="AV80">
        <v>3.0259999999999998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>
        <v>0.318</v>
      </c>
      <c r="BD80" t="s">
        <v>2</v>
      </c>
      <c r="BE80">
        <v>1.7010000000000001</v>
      </c>
      <c r="BF80">
        <v>1.508</v>
      </c>
      <c r="BG80">
        <v>1.1759999999999999</v>
      </c>
      <c r="BH80" t="s">
        <v>2</v>
      </c>
      <c r="BI80">
        <v>0.68899999999999995</v>
      </c>
      <c r="BJ80">
        <v>19.263999999999999</v>
      </c>
      <c r="BK80">
        <v>0.17599999999999999</v>
      </c>
      <c r="BL80" t="s">
        <v>2</v>
      </c>
      <c r="BM80">
        <v>167.077</v>
      </c>
      <c r="BN80" t="s">
        <v>2</v>
      </c>
      <c r="BO80" t="s">
        <v>2</v>
      </c>
      <c r="BP80">
        <v>1971.213</v>
      </c>
      <c r="BQ80" t="s">
        <v>2</v>
      </c>
      <c r="BR80">
        <v>9.0760000000000005</v>
      </c>
      <c r="BS80" t="s">
        <v>2</v>
      </c>
      <c r="BT80" t="s">
        <v>2</v>
      </c>
      <c r="BU80">
        <v>71.08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 t="s">
        <v>2</v>
      </c>
      <c r="CG80" s="9">
        <f t="shared" si="3"/>
        <v>2257.7150000000001</v>
      </c>
      <c r="CH80">
        <f>+CC$82</f>
        <v>10669.12</v>
      </c>
      <c r="CI80" s="10">
        <f t="shared" si="4"/>
        <v>4.0281285998457532</v>
      </c>
      <c r="CJ80" s="7">
        <f t="shared" si="5"/>
        <v>3.3536691183953078</v>
      </c>
    </row>
    <row r="81" spans="2:88">
      <c r="B81" t="s">
        <v>81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>
        <v>0</v>
      </c>
      <c r="CB81">
        <v>0</v>
      </c>
      <c r="CC81">
        <v>0</v>
      </c>
      <c r="CG81" s="9">
        <f t="shared" si="3"/>
        <v>0</v>
      </c>
      <c r="CH81">
        <f>+CD$82</f>
        <v>0</v>
      </c>
      <c r="CI81" s="10"/>
      <c r="CJ81" s="7"/>
    </row>
    <row r="82" spans="2:88">
      <c r="B82" t="s">
        <v>82</v>
      </c>
      <c r="C82">
        <v>0.55100000000000005</v>
      </c>
      <c r="D82">
        <v>4.9000000000000002E-2</v>
      </c>
      <c r="E82">
        <v>1.2949999999999999</v>
      </c>
      <c r="F82">
        <v>4.3999999999999997E-2</v>
      </c>
      <c r="G82">
        <v>0.17899999999999999</v>
      </c>
      <c r="H82">
        <v>5.4089999999999998</v>
      </c>
      <c r="I82">
        <v>0.56200000000000006</v>
      </c>
      <c r="J82">
        <v>3.6999999999999998E-2</v>
      </c>
      <c r="K82">
        <v>6.7539999999999996</v>
      </c>
      <c r="L82">
        <v>8.5999999999999993E-2</v>
      </c>
      <c r="M82">
        <v>3.1080000000000001</v>
      </c>
      <c r="N82">
        <v>0.13600000000000001</v>
      </c>
      <c r="O82">
        <v>2.7890000000000001</v>
      </c>
      <c r="P82">
        <v>0.86</v>
      </c>
      <c r="Q82">
        <v>4.2830000000000004</v>
      </c>
      <c r="R82">
        <v>3.4409999999999998</v>
      </c>
      <c r="S82">
        <v>14.28</v>
      </c>
      <c r="T82">
        <v>1.083</v>
      </c>
      <c r="U82">
        <v>2.9000000000000001E-2</v>
      </c>
      <c r="V82">
        <v>5.6040000000000001</v>
      </c>
      <c r="W82">
        <v>2.5000000000000001E-2</v>
      </c>
      <c r="X82">
        <v>0.34</v>
      </c>
      <c r="Y82">
        <v>1.0549999999999999</v>
      </c>
      <c r="Z82">
        <v>1.49</v>
      </c>
      <c r="AA82">
        <v>0.08</v>
      </c>
      <c r="AB82">
        <v>0.124</v>
      </c>
      <c r="AC82">
        <v>4.5129999999999999</v>
      </c>
      <c r="AD82">
        <v>1.7110000000000001</v>
      </c>
      <c r="AE82">
        <v>1.022</v>
      </c>
      <c r="AF82">
        <v>0.39500000000000002</v>
      </c>
      <c r="AG82">
        <v>23.806000000000001</v>
      </c>
      <c r="AH82">
        <v>0.43099999999999999</v>
      </c>
      <c r="AI82">
        <v>0.50800000000000001</v>
      </c>
      <c r="AJ82">
        <v>0.47</v>
      </c>
      <c r="AK82">
        <v>4.9269999999999996</v>
      </c>
      <c r="AL82">
        <v>0.11600000000000001</v>
      </c>
      <c r="AM82">
        <v>0.59299999999999997</v>
      </c>
      <c r="AN82">
        <v>0.126</v>
      </c>
      <c r="AO82">
        <v>1.288</v>
      </c>
      <c r="AP82">
        <v>8.9009999999999998</v>
      </c>
      <c r="AQ82">
        <v>6.8520000000000003</v>
      </c>
      <c r="AR82">
        <v>0.11</v>
      </c>
      <c r="AS82">
        <v>6.2009999999999996</v>
      </c>
      <c r="AT82">
        <v>2.371</v>
      </c>
      <c r="AU82">
        <v>0.40699999999999997</v>
      </c>
      <c r="AV82">
        <v>37.350999999999999</v>
      </c>
      <c r="AW82">
        <v>5.3390000000000004</v>
      </c>
      <c r="AX82">
        <v>0.93700000000000006</v>
      </c>
      <c r="AY82">
        <v>0.22600000000000001</v>
      </c>
      <c r="AZ82">
        <v>0.66100000000000003</v>
      </c>
      <c r="BA82">
        <v>1.1499999999999999</v>
      </c>
      <c r="BB82">
        <v>1.2609999999999999</v>
      </c>
      <c r="BC82">
        <v>4.1840000000000002</v>
      </c>
      <c r="BD82">
        <v>10.11</v>
      </c>
      <c r="BE82">
        <v>3.7450000000000001</v>
      </c>
      <c r="BF82">
        <v>3.0009999999999999</v>
      </c>
      <c r="BG82">
        <v>2.343</v>
      </c>
      <c r="BH82">
        <v>0.89200000000000002</v>
      </c>
      <c r="BI82">
        <v>41.2</v>
      </c>
      <c r="BJ82">
        <v>119.21299999999999</v>
      </c>
      <c r="BK82">
        <v>1.38</v>
      </c>
      <c r="BL82">
        <v>0.11799999999999999</v>
      </c>
      <c r="BM82">
        <v>404.80500000000001</v>
      </c>
      <c r="BN82">
        <v>2.859</v>
      </c>
      <c r="BO82">
        <v>9.09</v>
      </c>
      <c r="BP82">
        <v>2197.3440000000001</v>
      </c>
      <c r="BQ82">
        <v>21.376999999999999</v>
      </c>
      <c r="BR82">
        <v>29.346</v>
      </c>
      <c r="BS82">
        <v>22.925999999999998</v>
      </c>
      <c r="BT82">
        <v>11.44</v>
      </c>
      <c r="BU82">
        <v>675.625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211.06399999999999</v>
      </c>
      <c r="CB82">
        <v>0.55000000000000004</v>
      </c>
      <c r="CC82">
        <v>10669.12</v>
      </c>
      <c r="CG82" s="9">
        <f t="shared" si="3"/>
        <v>14607.098000000002</v>
      </c>
      <c r="CH82">
        <f>+CE$82</f>
        <v>0</v>
      </c>
      <c r="CI82" s="10"/>
      <c r="CJ82" s="7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J82"/>
  <sheetViews>
    <sheetView topLeftCell="BN14" workbookViewId="0">
      <selection activeCell="CF78" sqref="CF78"/>
    </sheetView>
  </sheetViews>
  <sheetFormatPr baseColWidth="10" defaultRowHeight="15" x14ac:dyDescent="0"/>
  <cols>
    <col min="87" max="87" width="11.5" bestFit="1" customWidth="1"/>
  </cols>
  <sheetData>
    <row r="1" spans="2:88">
      <c r="B1" t="s">
        <v>0</v>
      </c>
    </row>
    <row r="2" spans="2:88">
      <c r="B2" t="s">
        <v>1</v>
      </c>
      <c r="C2">
        <v>1E-3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>
        <v>0.11899999999999999</v>
      </c>
      <c r="CG2" s="9">
        <f>+SUM(C2:CC2)</f>
        <v>0.12</v>
      </c>
      <c r="CH2">
        <f>+C82</f>
        <v>0.76300000000000001</v>
      </c>
      <c r="CI2" s="10">
        <f>+LOG(CH2)</f>
        <v>-0.11747546204511952</v>
      </c>
      <c r="CJ2" s="7">
        <f>+LOG(CG2)</f>
        <v>-0.92081875395237522</v>
      </c>
    </row>
    <row r="3" spans="2:88">
      <c r="B3" t="s">
        <v>3</v>
      </c>
      <c r="C3">
        <v>4.0000000000000001E-3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>
        <v>3.0000000000000001E-3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4.0000000000000001E-3</v>
      </c>
      <c r="CG3" s="9">
        <f t="shared" ref="CG3:CG66" si="0">+SUM(C3:CC3)</f>
        <v>1.0999999999999999E-2</v>
      </c>
      <c r="CH3">
        <f>+D$82</f>
        <v>0.20499999999999999</v>
      </c>
      <c r="CI3" s="10">
        <f t="shared" ref="CI3:CI66" si="1">+LOG(CH3)</f>
        <v>-0.68824613894424569</v>
      </c>
      <c r="CJ3" s="7">
        <f t="shared" ref="CJ3:CJ66" si="2">+LOG(CG3)</f>
        <v>-1.9586073148417751</v>
      </c>
    </row>
    <row r="4" spans="2:88">
      <c r="B4" t="s">
        <v>4</v>
      </c>
      <c r="C4">
        <v>0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0.30199999999999999</v>
      </c>
      <c r="CG4" s="9">
        <f t="shared" si="0"/>
        <v>0.30199999999999999</v>
      </c>
      <c r="CH4">
        <f>+E$82</f>
        <v>1.5189999999999999</v>
      </c>
      <c r="CI4" s="10">
        <f t="shared" si="1"/>
        <v>0.18155777386278632</v>
      </c>
      <c r="CJ4" s="7">
        <f t="shared" si="2"/>
        <v>-0.51999305704284937</v>
      </c>
    </row>
    <row r="5" spans="2:88">
      <c r="B5" t="s">
        <v>83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>
        <v>1E-3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>
        <v>0.01</v>
      </c>
      <c r="CB5" t="s">
        <v>2</v>
      </c>
      <c r="CC5" t="s">
        <v>2</v>
      </c>
      <c r="CG5" s="9">
        <f t="shared" si="0"/>
        <v>1.0999999999999999E-2</v>
      </c>
      <c r="CH5">
        <f>+F$82</f>
        <v>5.5E-2</v>
      </c>
      <c r="CI5" s="10">
        <f t="shared" si="1"/>
        <v>-1.2596373105057561</v>
      </c>
      <c r="CJ5" s="7">
        <f t="shared" si="2"/>
        <v>-1.9586073148417751</v>
      </c>
    </row>
    <row r="6" spans="2:88">
      <c r="B6" t="s">
        <v>6</v>
      </c>
      <c r="C6">
        <v>0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>
        <v>4.4999999999999998E-2</v>
      </c>
      <c r="CG6" s="9">
        <f t="shared" si="0"/>
        <v>4.4999999999999998E-2</v>
      </c>
      <c r="CH6">
        <f>+G$82</f>
        <v>0.22500000000000001</v>
      </c>
      <c r="CI6" s="10">
        <f t="shared" si="1"/>
        <v>-0.64781748188863753</v>
      </c>
      <c r="CJ6" s="7">
        <f t="shared" si="2"/>
        <v>-1.3467874862246563</v>
      </c>
    </row>
    <row r="7" spans="2:88">
      <c r="B7" t="s">
        <v>7</v>
      </c>
      <c r="C7">
        <v>0.111</v>
      </c>
      <c r="D7">
        <v>3.1E-2</v>
      </c>
      <c r="E7">
        <v>7.0999999999999994E-2</v>
      </c>
      <c r="F7" t="s">
        <v>2</v>
      </c>
      <c r="G7">
        <v>1.4999999999999999E-2</v>
      </c>
      <c r="H7">
        <v>4.2999999999999997E-2</v>
      </c>
      <c r="I7" t="s">
        <v>2</v>
      </c>
      <c r="J7" t="s">
        <v>2</v>
      </c>
      <c r="K7">
        <v>0.216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>
        <v>0.22600000000000001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>
        <v>0.307</v>
      </c>
      <c r="AH7" t="s">
        <v>2</v>
      </c>
      <c r="AI7" t="s">
        <v>2</v>
      </c>
      <c r="AJ7" t="s">
        <v>2</v>
      </c>
      <c r="AK7">
        <v>6.3E-2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0.96399999999999997</v>
      </c>
      <c r="CG7" s="9">
        <f t="shared" si="0"/>
        <v>2.0469999999999997</v>
      </c>
      <c r="CH7">
        <f>+H$82</f>
        <v>10.287000000000001</v>
      </c>
      <c r="CI7" s="10">
        <f t="shared" si="1"/>
        <v>1.0122887398346065</v>
      </c>
      <c r="CJ7" s="7">
        <f t="shared" si="2"/>
        <v>0.31111784266250558</v>
      </c>
    </row>
    <row r="8" spans="2:88">
      <c r="B8" t="s">
        <v>8</v>
      </c>
      <c r="C8">
        <v>1.4999999999999999E-2</v>
      </c>
      <c r="D8" t="s">
        <v>2</v>
      </c>
      <c r="E8" t="s">
        <v>2</v>
      </c>
      <c r="F8" t="s">
        <v>2</v>
      </c>
      <c r="G8">
        <v>4.0000000000000001E-3</v>
      </c>
      <c r="H8" t="s">
        <v>2</v>
      </c>
      <c r="I8" t="s">
        <v>2</v>
      </c>
      <c r="J8" t="s">
        <v>2</v>
      </c>
      <c r="K8">
        <v>3.0000000000000001E-3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3.0000000000000001E-3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0.121</v>
      </c>
      <c r="CG8" s="9">
        <f t="shared" si="0"/>
        <v>0.14599999999999999</v>
      </c>
      <c r="CH8">
        <f>+I$82</f>
        <v>1.0069999999999999</v>
      </c>
      <c r="CI8" s="10">
        <f t="shared" si="1"/>
        <v>3.0294705536179621E-3</v>
      </c>
      <c r="CJ8" s="7">
        <f t="shared" si="2"/>
        <v>-0.83564714421556296</v>
      </c>
    </row>
    <row r="9" spans="2:88">
      <c r="B9" t="s">
        <v>9</v>
      </c>
      <c r="C9" t="s">
        <v>2</v>
      </c>
      <c r="D9" t="s">
        <v>2</v>
      </c>
      <c r="E9" t="s">
        <v>2</v>
      </c>
      <c r="F9">
        <v>0</v>
      </c>
      <c r="G9">
        <v>1E-3</v>
      </c>
      <c r="H9" t="s">
        <v>2</v>
      </c>
      <c r="I9" t="s">
        <v>2</v>
      </c>
      <c r="J9" t="s">
        <v>2</v>
      </c>
      <c r="K9" t="s">
        <v>2</v>
      </c>
      <c r="L9">
        <v>0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>
        <v>1.0999999999999999E-2</v>
      </c>
      <c r="CB9" t="s">
        <v>2</v>
      </c>
      <c r="CC9" t="s">
        <v>2</v>
      </c>
      <c r="CG9" s="9">
        <f t="shared" si="0"/>
        <v>1.2E-2</v>
      </c>
      <c r="CH9">
        <f>+J$82</f>
        <v>7.3999999999999996E-2</v>
      </c>
      <c r="CI9" s="10">
        <f t="shared" si="1"/>
        <v>-1.1307682802690238</v>
      </c>
      <c r="CJ9" s="7">
        <f t="shared" si="2"/>
        <v>-1.9208187539523751</v>
      </c>
    </row>
    <row r="10" spans="2:88">
      <c r="B10" t="s">
        <v>84</v>
      </c>
      <c r="C10" t="s">
        <v>2</v>
      </c>
      <c r="D10" t="s">
        <v>2</v>
      </c>
      <c r="E10">
        <v>1.0999999999999999E-2</v>
      </c>
      <c r="F10" t="s">
        <v>2</v>
      </c>
      <c r="G10" t="s">
        <v>2</v>
      </c>
      <c r="H10">
        <v>5.2999999999999999E-2</v>
      </c>
      <c r="I10" t="s">
        <v>2</v>
      </c>
      <c r="J10" t="s">
        <v>2</v>
      </c>
      <c r="K10">
        <v>1.7999999999999999E-2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>
        <v>7.0999999999999994E-2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>
        <v>0.23300000000000001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>
        <v>1.8120000000000001</v>
      </c>
      <c r="CG10" s="9">
        <f t="shared" si="0"/>
        <v>2.198</v>
      </c>
      <c r="CH10">
        <f>+K$82</f>
        <v>13.032999999999999</v>
      </c>
      <c r="CI10" s="10">
        <f t="shared" si="1"/>
        <v>1.1150443952584133</v>
      </c>
      <c r="CJ10" s="7">
        <f t="shared" si="2"/>
        <v>0.34202768808747175</v>
      </c>
    </row>
    <row r="11" spans="2:88">
      <c r="B11" t="s">
        <v>11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>
        <v>5.0000000000000001E-3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>
        <v>3.9E-2</v>
      </c>
      <c r="CB11" t="s">
        <v>2</v>
      </c>
      <c r="CC11" t="s">
        <v>2</v>
      </c>
      <c r="CG11" s="9">
        <f t="shared" si="0"/>
        <v>4.3999999999999997E-2</v>
      </c>
      <c r="CH11">
        <f>+L$82</f>
        <v>8.6999999999999994E-2</v>
      </c>
      <c r="CI11" s="10">
        <f t="shared" si="1"/>
        <v>-1.0604807473813815</v>
      </c>
      <c r="CJ11" s="7">
        <f t="shared" si="2"/>
        <v>-1.3565473235138126</v>
      </c>
    </row>
    <row r="12" spans="2:88">
      <c r="B12" t="s">
        <v>12</v>
      </c>
      <c r="C12">
        <v>0.183</v>
      </c>
      <c r="D12" t="s">
        <v>2</v>
      </c>
      <c r="E12">
        <v>8.0000000000000002E-3</v>
      </c>
      <c r="F12" t="s">
        <v>2</v>
      </c>
      <c r="G12">
        <v>3.0000000000000001E-3</v>
      </c>
      <c r="H12">
        <v>0.48899999999999999</v>
      </c>
      <c r="I12">
        <v>7.5999999999999998E-2</v>
      </c>
      <c r="J12" t="s">
        <v>2</v>
      </c>
      <c r="K12">
        <v>0.13</v>
      </c>
      <c r="L12" t="s">
        <v>2</v>
      </c>
      <c r="M12">
        <v>4.2999999999999997E-2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>
        <v>1.048</v>
      </c>
      <c r="CG12" s="9">
        <f t="shared" si="0"/>
        <v>1.98</v>
      </c>
      <c r="CH12">
        <f>+M$82</f>
        <v>5.0999999999999996</v>
      </c>
      <c r="CI12" s="10">
        <f t="shared" si="1"/>
        <v>0.70757017609793638</v>
      </c>
      <c r="CJ12" s="7">
        <f t="shared" si="2"/>
        <v>0.2966651902615311</v>
      </c>
    </row>
    <row r="13" spans="2:88">
      <c r="B13" t="s">
        <v>13</v>
      </c>
      <c r="C13" t="s">
        <v>2</v>
      </c>
      <c r="D13" t="s">
        <v>2</v>
      </c>
      <c r="E13">
        <v>5.0000000000000001E-3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>
        <v>1.4999999999999999E-2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>
        <v>0.03</v>
      </c>
      <c r="CB13" t="s">
        <v>2</v>
      </c>
      <c r="CC13" t="s">
        <v>2</v>
      </c>
      <c r="CG13" s="9">
        <f t="shared" si="0"/>
        <v>0.05</v>
      </c>
      <c r="CH13">
        <f>+N$82</f>
        <v>0.14299999999999999</v>
      </c>
      <c r="CI13" s="10">
        <f t="shared" si="1"/>
        <v>-0.84466396253493825</v>
      </c>
      <c r="CJ13" s="7">
        <f t="shared" si="2"/>
        <v>-1.3010299956639813</v>
      </c>
    </row>
    <row r="14" spans="2:88">
      <c r="B14" t="s">
        <v>14</v>
      </c>
      <c r="C14" t="s">
        <v>2</v>
      </c>
      <c r="D14">
        <v>4.1000000000000002E-2</v>
      </c>
      <c r="E14" t="s">
        <v>2</v>
      </c>
      <c r="F14" t="s">
        <v>2</v>
      </c>
      <c r="G14" t="s">
        <v>2</v>
      </c>
      <c r="H14" t="s">
        <v>2</v>
      </c>
      <c r="I14">
        <v>4.7E-2</v>
      </c>
      <c r="J14" t="s">
        <v>2</v>
      </c>
      <c r="K14">
        <v>7.6999999999999999E-2</v>
      </c>
      <c r="L14" t="s">
        <v>2</v>
      </c>
      <c r="M14">
        <v>7.6999999999999999E-2</v>
      </c>
      <c r="N14" t="s">
        <v>2</v>
      </c>
      <c r="O14">
        <v>1.7000000000000001E-2</v>
      </c>
      <c r="P14" t="s">
        <v>2</v>
      </c>
      <c r="Q14" t="s">
        <v>2</v>
      </c>
      <c r="R14" t="s">
        <v>2</v>
      </c>
      <c r="S14" t="s">
        <v>2</v>
      </c>
      <c r="T14">
        <v>0.16</v>
      </c>
      <c r="U14" t="s">
        <v>2</v>
      </c>
      <c r="V14">
        <v>0.13100000000000001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 t="s">
        <v>2</v>
      </c>
      <c r="CB14" t="s">
        <v>2</v>
      </c>
      <c r="CC14">
        <v>0.72199999999999998</v>
      </c>
      <c r="CG14" s="9">
        <f t="shared" si="0"/>
        <v>1.272</v>
      </c>
      <c r="CH14">
        <f>+O$82</f>
        <v>3.9910000000000001</v>
      </c>
      <c r="CI14" s="10">
        <f t="shared" si="1"/>
        <v>0.60108172778402325</v>
      </c>
      <c r="CJ14" s="7">
        <f t="shared" si="2"/>
        <v>0.10448711131239508</v>
      </c>
    </row>
    <row r="15" spans="2:88">
      <c r="B15" t="s">
        <v>15</v>
      </c>
      <c r="C15" t="s">
        <v>2</v>
      </c>
      <c r="D15" t="s">
        <v>2</v>
      </c>
      <c r="E15">
        <v>1.2E-2</v>
      </c>
      <c r="F15">
        <v>3.0000000000000001E-3</v>
      </c>
      <c r="G15">
        <v>2E-3</v>
      </c>
      <c r="H15" t="s">
        <v>2</v>
      </c>
      <c r="I15" t="s">
        <v>2</v>
      </c>
      <c r="J15" t="s">
        <v>2</v>
      </c>
      <c r="K15" t="s">
        <v>2</v>
      </c>
      <c r="L15">
        <v>1E-3</v>
      </c>
      <c r="M15" t="s">
        <v>2</v>
      </c>
      <c r="N15" t="s">
        <v>2</v>
      </c>
      <c r="O15" t="s">
        <v>2</v>
      </c>
      <c r="P15">
        <v>4.0000000000000001E-3</v>
      </c>
      <c r="Q15" t="s">
        <v>2</v>
      </c>
      <c r="R15" t="s">
        <v>2</v>
      </c>
      <c r="S15" t="s">
        <v>2</v>
      </c>
      <c r="T15" t="s">
        <v>2</v>
      </c>
      <c r="U15">
        <v>3.0000000000000001E-3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>
        <v>0.25600000000000001</v>
      </c>
      <c r="CB15" t="s">
        <v>2</v>
      </c>
      <c r="CC15" t="s">
        <v>2</v>
      </c>
      <c r="CG15" s="9">
        <f t="shared" si="0"/>
        <v>0.28100000000000003</v>
      </c>
      <c r="CH15">
        <f>+P$82</f>
        <v>1.573</v>
      </c>
      <c r="CI15" s="10">
        <f t="shared" si="1"/>
        <v>0.19672872262328683</v>
      </c>
      <c r="CJ15" s="7">
        <f t="shared" si="2"/>
        <v>-0.55129368009492008</v>
      </c>
    </row>
    <row r="16" spans="2:88">
      <c r="B16" t="s">
        <v>16</v>
      </c>
      <c r="C16">
        <v>6.9000000000000006E-2</v>
      </c>
      <c r="D16" t="s">
        <v>2</v>
      </c>
      <c r="E16" t="s">
        <v>2</v>
      </c>
      <c r="F16" t="s">
        <v>2</v>
      </c>
      <c r="G16" t="s">
        <v>2</v>
      </c>
      <c r="H16">
        <v>0.75600000000000001</v>
      </c>
      <c r="I16" t="s">
        <v>2</v>
      </c>
      <c r="J16" t="s">
        <v>2</v>
      </c>
      <c r="K16" t="s">
        <v>2</v>
      </c>
      <c r="L16" t="s">
        <v>2</v>
      </c>
      <c r="M16">
        <v>0.3</v>
      </c>
      <c r="N16" t="s">
        <v>2</v>
      </c>
      <c r="O16">
        <v>8.8999999999999996E-2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 t="s">
        <v>2</v>
      </c>
      <c r="CB16" t="s">
        <v>2</v>
      </c>
      <c r="CC16">
        <v>0.90700000000000003</v>
      </c>
      <c r="CG16" s="9">
        <f t="shared" si="0"/>
        <v>2.121</v>
      </c>
      <c r="CH16">
        <f>+Q$82</f>
        <v>5.1760000000000002</v>
      </c>
      <c r="CI16" s="10">
        <f t="shared" si="1"/>
        <v>0.713994267660644</v>
      </c>
      <c r="CJ16" s="7">
        <f t="shared" si="2"/>
        <v>0.32654066851656183</v>
      </c>
    </row>
    <row r="17" spans="2:88">
      <c r="B17" t="s">
        <v>17</v>
      </c>
      <c r="C17">
        <v>3.0000000000000001E-3</v>
      </c>
      <c r="D17">
        <v>4.0000000000000001E-3</v>
      </c>
      <c r="E17" t="s">
        <v>2</v>
      </c>
      <c r="F17" t="s">
        <v>2</v>
      </c>
      <c r="G17" t="s">
        <v>2</v>
      </c>
      <c r="H17">
        <v>0.08</v>
      </c>
      <c r="I17">
        <v>0.01</v>
      </c>
      <c r="J17" t="s">
        <v>2</v>
      </c>
      <c r="K17">
        <v>0.17699999999999999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>
        <v>1.7000000000000001E-2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>
        <v>1.6E-2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1.6910000000000001</v>
      </c>
      <c r="CG17" s="9">
        <f t="shared" si="0"/>
        <v>1.9980000000000002</v>
      </c>
      <c r="CH17">
        <f>+R$82</f>
        <v>12.723000000000001</v>
      </c>
      <c r="CI17" s="10">
        <f t="shared" si="1"/>
        <v>1.104589527179372</v>
      </c>
      <c r="CJ17" s="7">
        <f t="shared" si="2"/>
        <v>0.30059548388996354</v>
      </c>
    </row>
    <row r="18" spans="2:88">
      <c r="B18" t="s">
        <v>18</v>
      </c>
      <c r="C18">
        <v>0.06</v>
      </c>
      <c r="D18">
        <v>2.3E-2</v>
      </c>
      <c r="E18">
        <v>0.105</v>
      </c>
      <c r="F18" t="s">
        <v>2</v>
      </c>
      <c r="G18" t="s">
        <v>2</v>
      </c>
      <c r="H18">
        <v>0.51300000000000001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>
        <v>0.124</v>
      </c>
      <c r="T18">
        <v>8.7999999999999995E-2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>
        <v>0.47699999999999998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3.694</v>
      </c>
      <c r="CG18" s="9">
        <f t="shared" si="0"/>
        <v>5.0839999999999996</v>
      </c>
      <c r="CH18">
        <f>+S$82</f>
        <v>18.710999999999999</v>
      </c>
      <c r="CI18" s="10">
        <f t="shared" si="1"/>
        <v>1.272096998770794</v>
      </c>
      <c r="CJ18" s="7">
        <f t="shared" si="2"/>
        <v>0.70620554188197049</v>
      </c>
    </row>
    <row r="19" spans="2:88">
      <c r="B19" t="s">
        <v>19</v>
      </c>
      <c r="C19" t="s">
        <v>2</v>
      </c>
      <c r="D19" t="s">
        <v>2</v>
      </c>
      <c r="E19">
        <v>0.03</v>
      </c>
      <c r="F19" t="s">
        <v>2</v>
      </c>
      <c r="G19">
        <v>5.0000000000000001E-3</v>
      </c>
      <c r="H19" t="s">
        <v>2</v>
      </c>
      <c r="I19">
        <v>4.3999999999999997E-2</v>
      </c>
      <c r="J19" t="s">
        <v>2</v>
      </c>
      <c r="K19">
        <v>3.9E-2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>
        <v>6.5000000000000002E-2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>
        <v>3.3000000000000002E-2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0.29399999999999998</v>
      </c>
      <c r="CG19" s="9">
        <f t="shared" si="0"/>
        <v>0.51</v>
      </c>
      <c r="CH19">
        <f>+T$82</f>
        <v>2.4609999999999999</v>
      </c>
      <c r="CI19" s="10">
        <f t="shared" si="1"/>
        <v>0.39111161370280251</v>
      </c>
      <c r="CJ19" s="7">
        <f t="shared" si="2"/>
        <v>-0.29242982390206362</v>
      </c>
    </row>
    <row r="20" spans="2:88">
      <c r="B20" t="s">
        <v>20</v>
      </c>
      <c r="C20" t="s">
        <v>2</v>
      </c>
      <c r="D20" t="s">
        <v>2</v>
      </c>
      <c r="E20">
        <v>1E-3</v>
      </c>
      <c r="F20" t="s">
        <v>2</v>
      </c>
      <c r="G20">
        <v>0</v>
      </c>
      <c r="H20" t="s">
        <v>2</v>
      </c>
      <c r="I20" t="s">
        <v>2</v>
      </c>
      <c r="J20">
        <v>0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>
        <v>1.4999999999999999E-2</v>
      </c>
      <c r="CB20" t="s">
        <v>2</v>
      </c>
      <c r="CC20" t="s">
        <v>2</v>
      </c>
      <c r="CG20" s="9">
        <f t="shared" si="0"/>
        <v>1.6E-2</v>
      </c>
      <c r="CH20">
        <f>+U$82</f>
        <v>0.13</v>
      </c>
      <c r="CI20" s="10">
        <f t="shared" si="1"/>
        <v>-0.88605664769316317</v>
      </c>
      <c r="CJ20" s="7">
        <f t="shared" si="2"/>
        <v>-1.7958800173440752</v>
      </c>
    </row>
    <row r="21" spans="2:88">
      <c r="B21" t="s">
        <v>21</v>
      </c>
      <c r="C21" t="s">
        <v>2</v>
      </c>
      <c r="D21" t="s">
        <v>2</v>
      </c>
      <c r="E21">
        <v>0.13200000000000001</v>
      </c>
      <c r="F21" t="s">
        <v>2</v>
      </c>
      <c r="G21">
        <v>3.0000000000000001E-3</v>
      </c>
      <c r="H21" t="s">
        <v>2</v>
      </c>
      <c r="I21" t="s">
        <v>2</v>
      </c>
      <c r="J21" t="s">
        <v>2</v>
      </c>
      <c r="K21">
        <v>0.23200000000000001</v>
      </c>
      <c r="L21" t="s">
        <v>2</v>
      </c>
      <c r="M21">
        <v>7.9000000000000001E-2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>
        <v>0.44500000000000001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>
        <v>0.32300000000000001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 t="s">
        <v>2</v>
      </c>
      <c r="CB21" t="s">
        <v>2</v>
      </c>
      <c r="CC21">
        <v>1.575</v>
      </c>
      <c r="CG21" s="9">
        <f t="shared" si="0"/>
        <v>2.7889999999999997</v>
      </c>
      <c r="CH21">
        <f>+V$82</f>
        <v>7.9139999999999997</v>
      </c>
      <c r="CI21" s="10">
        <f t="shared" si="1"/>
        <v>0.89839604593000888</v>
      </c>
      <c r="CJ21" s="7">
        <f t="shared" si="2"/>
        <v>0.44544851426604981</v>
      </c>
    </row>
    <row r="22" spans="2:88">
      <c r="B22" t="s">
        <v>22</v>
      </c>
      <c r="C22" t="s">
        <v>2</v>
      </c>
      <c r="D22" t="s">
        <v>2</v>
      </c>
      <c r="E22">
        <v>3.0000000000000001E-3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>
        <v>0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>
        <v>2.5999999999999999E-2</v>
      </c>
      <c r="CB22" t="s">
        <v>2</v>
      </c>
      <c r="CC22" t="s">
        <v>2</v>
      </c>
      <c r="CG22" s="9">
        <f t="shared" si="0"/>
        <v>2.8999999999999998E-2</v>
      </c>
      <c r="CH22">
        <f>+W$82</f>
        <v>0.19500000000000001</v>
      </c>
      <c r="CI22" s="10">
        <f t="shared" si="1"/>
        <v>-0.70996538863748193</v>
      </c>
      <c r="CJ22" s="7">
        <f t="shared" si="2"/>
        <v>-1.5376020021010439</v>
      </c>
    </row>
    <row r="23" spans="2:88">
      <c r="B23" t="s">
        <v>23</v>
      </c>
      <c r="C23">
        <v>4.0000000000000001E-3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>
        <v>0.01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 t="s">
        <v>2</v>
      </c>
      <c r="CB23" t="s">
        <v>2</v>
      </c>
      <c r="CC23">
        <v>7.2999999999999995E-2</v>
      </c>
      <c r="CG23" s="9">
        <f t="shared" si="0"/>
        <v>8.6999999999999994E-2</v>
      </c>
      <c r="CH23">
        <f>+X$82</f>
        <v>0.47399999999999998</v>
      </c>
      <c r="CI23" s="10">
        <f t="shared" si="1"/>
        <v>-0.32422165832591499</v>
      </c>
      <c r="CJ23" s="7">
        <f t="shared" si="2"/>
        <v>-1.0604807473813815</v>
      </c>
    </row>
    <row r="24" spans="2:88">
      <c r="B24" t="s">
        <v>24</v>
      </c>
      <c r="C24" t="s">
        <v>2</v>
      </c>
      <c r="D24" t="s">
        <v>2</v>
      </c>
      <c r="E24" t="s">
        <v>2</v>
      </c>
      <c r="F24">
        <v>3.0000000000000001E-3</v>
      </c>
      <c r="G24" t="s">
        <v>2</v>
      </c>
      <c r="H24" t="s">
        <v>2</v>
      </c>
      <c r="I24" t="s">
        <v>2</v>
      </c>
      <c r="J24">
        <v>4.0000000000000001E-3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>
        <v>5.0000000000000001E-3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>
        <v>0.255</v>
      </c>
      <c r="CB24" t="s">
        <v>2</v>
      </c>
      <c r="CC24" t="s">
        <v>2</v>
      </c>
      <c r="CG24" s="9">
        <f t="shared" si="0"/>
        <v>0.26700000000000002</v>
      </c>
      <c r="CH24">
        <f>+Y$82</f>
        <v>1.347</v>
      </c>
      <c r="CI24" s="10">
        <f t="shared" si="1"/>
        <v>0.12936759572298562</v>
      </c>
      <c r="CJ24" s="7">
        <f t="shared" si="2"/>
        <v>-0.57348873863542471</v>
      </c>
    </row>
    <row r="25" spans="2:88">
      <c r="B25" t="s">
        <v>25</v>
      </c>
      <c r="C25" t="s">
        <v>2</v>
      </c>
      <c r="D25" t="s">
        <v>2</v>
      </c>
      <c r="E25">
        <v>5.8999999999999997E-2</v>
      </c>
      <c r="F25" t="s">
        <v>2</v>
      </c>
      <c r="G25" t="s">
        <v>2</v>
      </c>
      <c r="H25" t="s">
        <v>2</v>
      </c>
      <c r="I25" t="s">
        <v>2</v>
      </c>
      <c r="J25">
        <v>0</v>
      </c>
      <c r="K25" t="s">
        <v>2</v>
      </c>
      <c r="L25" t="s">
        <v>2</v>
      </c>
      <c r="M25" t="s">
        <v>2</v>
      </c>
      <c r="N25">
        <v>1E-3</v>
      </c>
      <c r="O25" t="s">
        <v>2</v>
      </c>
      <c r="P25">
        <v>1.6E-2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>
        <v>3.0000000000000001E-3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8.0000000000000002E-3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>
        <v>1.6E-2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0.42899999999999999</v>
      </c>
      <c r="CB25" t="s">
        <v>2</v>
      </c>
      <c r="CC25" t="s">
        <v>2</v>
      </c>
      <c r="CG25" s="9">
        <f t="shared" si="0"/>
        <v>0.53200000000000003</v>
      </c>
      <c r="CH25">
        <f>+Z$82</f>
        <v>2.2109999999999999</v>
      </c>
      <c r="CI25" s="10">
        <f t="shared" si="1"/>
        <v>0.34458874257871386</v>
      </c>
      <c r="CJ25" s="7">
        <f t="shared" si="2"/>
        <v>-0.27408836770495182</v>
      </c>
    </row>
    <row r="26" spans="2:88">
      <c r="B26" t="s">
        <v>26</v>
      </c>
      <c r="C26" t="s">
        <v>2</v>
      </c>
      <c r="D26" t="s">
        <v>2</v>
      </c>
      <c r="E26">
        <v>8.9999999999999993E-3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>
        <v>0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4.2000000000000003E-2</v>
      </c>
      <c r="CB26" t="s">
        <v>2</v>
      </c>
      <c r="CC26" t="s">
        <v>2</v>
      </c>
      <c r="CG26" s="9">
        <f t="shared" si="0"/>
        <v>5.1000000000000004E-2</v>
      </c>
      <c r="CH26">
        <f>+AA$82</f>
        <v>0.371</v>
      </c>
      <c r="CI26" s="10">
        <f t="shared" si="1"/>
        <v>-0.43062609038495414</v>
      </c>
      <c r="CJ26" s="7">
        <f t="shared" si="2"/>
        <v>-1.2924298239020635</v>
      </c>
    </row>
    <row r="27" spans="2:88">
      <c r="B27" t="s">
        <v>27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>
        <v>8.9999999999999993E-3</v>
      </c>
      <c r="Q27" t="s">
        <v>2</v>
      </c>
      <c r="R27" t="s">
        <v>2</v>
      </c>
      <c r="S27" t="s">
        <v>2</v>
      </c>
      <c r="T27" t="s">
        <v>2</v>
      </c>
      <c r="U27">
        <v>0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3.1E-2</v>
      </c>
      <c r="CB27" t="s">
        <v>2</v>
      </c>
      <c r="CC27" t="s">
        <v>2</v>
      </c>
      <c r="CG27" s="9">
        <f t="shared" si="0"/>
        <v>0.04</v>
      </c>
      <c r="CH27">
        <f>+AB$82</f>
        <v>0.14799999999999999</v>
      </c>
      <c r="CI27" s="10">
        <f t="shared" si="1"/>
        <v>-0.82973828460504262</v>
      </c>
      <c r="CJ27" s="7">
        <f t="shared" si="2"/>
        <v>-1.3979400086720375</v>
      </c>
    </row>
    <row r="28" spans="2:88">
      <c r="B28" t="s">
        <v>28</v>
      </c>
      <c r="C28">
        <v>3.5999999999999997E-2</v>
      </c>
      <c r="D28" t="s">
        <v>2</v>
      </c>
      <c r="E28" t="s">
        <v>2</v>
      </c>
      <c r="F28" t="s">
        <v>2</v>
      </c>
      <c r="G28">
        <v>4.0000000000000001E-3</v>
      </c>
      <c r="H28" t="s">
        <v>2</v>
      </c>
      <c r="I28">
        <v>2.7E-2</v>
      </c>
      <c r="J28" t="s">
        <v>2</v>
      </c>
      <c r="K28">
        <v>1.6E-2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>
        <v>0.11799999999999999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>
        <v>3.5000000000000003E-2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>
        <v>0.14799999999999999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 t="s">
        <v>2</v>
      </c>
      <c r="CB28" t="s">
        <v>2</v>
      </c>
      <c r="CC28">
        <v>1.151</v>
      </c>
      <c r="CG28" s="9">
        <f t="shared" si="0"/>
        <v>1.5350000000000001</v>
      </c>
      <c r="CH28">
        <f>+AC$82</f>
        <v>8.1829999999999998</v>
      </c>
      <c r="CI28" s="10">
        <f t="shared" si="1"/>
        <v>0.91291255117609693</v>
      </c>
      <c r="CJ28" s="7">
        <f t="shared" si="2"/>
        <v>0.18610837981320533</v>
      </c>
    </row>
    <row r="29" spans="2:88">
      <c r="B29" t="s">
        <v>29</v>
      </c>
      <c r="C29" t="s">
        <v>2</v>
      </c>
      <c r="D29" t="s">
        <v>2</v>
      </c>
      <c r="E29">
        <v>8.9999999999999993E-3</v>
      </c>
      <c r="F29" t="s">
        <v>2</v>
      </c>
      <c r="G29">
        <v>7.0000000000000001E-3</v>
      </c>
      <c r="H29" t="s">
        <v>2</v>
      </c>
      <c r="I29">
        <v>7.0000000000000007E-2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>
        <v>0.20799999999999999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>
        <v>0.24399999999999999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0.4</v>
      </c>
      <c r="CG29" s="9">
        <f t="shared" si="0"/>
        <v>0.93800000000000006</v>
      </c>
      <c r="CH29">
        <f>+AD$82</f>
        <v>2.5529999999999999</v>
      </c>
      <c r="CI29" s="10">
        <f t="shared" si="1"/>
        <v>0.40705081480425032</v>
      </c>
      <c r="CJ29" s="7">
        <f t="shared" si="2"/>
        <v>-2.7797161620935516E-2</v>
      </c>
    </row>
    <row r="30" spans="2:88">
      <c r="B30" t="s">
        <v>30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>
        <v>1.7000000000000001E-2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0.27800000000000002</v>
      </c>
      <c r="CG30" s="9">
        <f t="shared" si="0"/>
        <v>0.29500000000000004</v>
      </c>
      <c r="CH30">
        <f>+AE$82</f>
        <v>1.665</v>
      </c>
      <c r="CI30" s="10">
        <f t="shared" si="1"/>
        <v>0.22141423784233868</v>
      </c>
      <c r="CJ30" s="7">
        <f t="shared" si="2"/>
        <v>-0.53017798402183691</v>
      </c>
    </row>
    <row r="31" spans="2:88">
      <c r="B31" t="s">
        <v>31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>
        <v>1.2999999999999999E-2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>
        <v>0.11700000000000001</v>
      </c>
      <c r="CB31" t="s">
        <v>2</v>
      </c>
      <c r="CC31" t="s">
        <v>2</v>
      </c>
      <c r="CG31" s="9">
        <f t="shared" si="0"/>
        <v>0.13</v>
      </c>
      <c r="CH31">
        <f>+AF$82</f>
        <v>0.56100000000000005</v>
      </c>
      <c r="CI31" s="10">
        <f t="shared" si="1"/>
        <v>-0.25103713874383854</v>
      </c>
      <c r="CJ31" s="7">
        <f t="shared" si="2"/>
        <v>-0.88605664769316317</v>
      </c>
    </row>
    <row r="32" spans="2:88">
      <c r="B32" t="s">
        <v>32</v>
      </c>
      <c r="C32">
        <v>0.10299999999999999</v>
      </c>
      <c r="D32" t="s">
        <v>2</v>
      </c>
      <c r="E32">
        <v>0.121</v>
      </c>
      <c r="F32" t="s">
        <v>2</v>
      </c>
      <c r="G32">
        <v>2.1999999999999999E-2</v>
      </c>
      <c r="H32" t="s">
        <v>2</v>
      </c>
      <c r="I32" t="s">
        <v>2</v>
      </c>
      <c r="J32" t="s">
        <v>2</v>
      </c>
      <c r="K32">
        <v>0.185</v>
      </c>
      <c r="L32" t="s">
        <v>2</v>
      </c>
      <c r="M32">
        <v>0.23699999999999999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>
        <v>1.0489999999999999</v>
      </c>
      <c r="T32" t="s">
        <v>2</v>
      </c>
      <c r="U32" t="s">
        <v>2</v>
      </c>
      <c r="V32">
        <v>0.17399999999999999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>
        <v>8.3000000000000004E-2</v>
      </c>
      <c r="AD32" t="s">
        <v>2</v>
      </c>
      <c r="AE32" t="s">
        <v>2</v>
      </c>
      <c r="AF32" t="s">
        <v>2</v>
      </c>
      <c r="AG32">
        <v>0.17699999999999999</v>
      </c>
      <c r="AH32" t="s">
        <v>2</v>
      </c>
      <c r="AI32" t="s">
        <v>2</v>
      </c>
      <c r="AJ32" t="s">
        <v>2</v>
      </c>
      <c r="AK32">
        <v>0.21099999999999999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 t="s">
        <v>2</v>
      </c>
      <c r="CB32" t="s">
        <v>2</v>
      </c>
      <c r="CC32">
        <v>7.056</v>
      </c>
      <c r="CG32" s="9">
        <f t="shared" si="0"/>
        <v>9.4179999999999993</v>
      </c>
      <c r="CH32">
        <f>+AG$82</f>
        <v>37.027999999999999</v>
      </c>
      <c r="CI32" s="10">
        <f t="shared" si="1"/>
        <v>1.5685302550572469</v>
      </c>
      <c r="CJ32" s="7">
        <f t="shared" si="2"/>
        <v>0.97395868610670366</v>
      </c>
    </row>
    <row r="33" spans="2:88">
      <c r="B33" t="s">
        <v>33</v>
      </c>
      <c r="C33" t="s">
        <v>2</v>
      </c>
      <c r="D33" t="s">
        <v>2</v>
      </c>
      <c r="E33">
        <v>5.0000000000000001E-3</v>
      </c>
      <c r="F33" t="s">
        <v>2</v>
      </c>
      <c r="G33">
        <v>0.01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>
        <v>4.0000000000000001E-3</v>
      </c>
      <c r="X33" t="s">
        <v>2</v>
      </c>
      <c r="Y33" t="s">
        <v>2</v>
      </c>
      <c r="Z33" t="s">
        <v>2</v>
      </c>
      <c r="AA33">
        <v>0.01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>
        <v>1.0999999999999999E-2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>
        <v>0.153</v>
      </c>
      <c r="CB33" t="s">
        <v>2</v>
      </c>
      <c r="CC33" t="s">
        <v>2</v>
      </c>
      <c r="CG33" s="9">
        <f t="shared" si="0"/>
        <v>0.193</v>
      </c>
      <c r="CH33">
        <f>+AH$82</f>
        <v>0.8</v>
      </c>
      <c r="CI33" s="10">
        <f t="shared" si="1"/>
        <v>-9.6910013008056392E-2</v>
      </c>
      <c r="CJ33" s="7">
        <f t="shared" si="2"/>
        <v>-0.71444269099222624</v>
      </c>
    </row>
    <row r="34" spans="2:88">
      <c r="B34" t="s">
        <v>34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>
        <v>2.5999999999999999E-2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>
        <v>4.0000000000000001E-3</v>
      </c>
      <c r="P34" t="s">
        <v>2</v>
      </c>
      <c r="Q34" t="s">
        <v>2</v>
      </c>
      <c r="R34" t="s">
        <v>2</v>
      </c>
      <c r="S34" t="s">
        <v>2</v>
      </c>
      <c r="T34">
        <v>2.7E-2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>
        <v>0.01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>
        <v>0.14099999999999999</v>
      </c>
      <c r="CG34" s="9">
        <f t="shared" si="0"/>
        <v>0.20799999999999996</v>
      </c>
      <c r="CH34">
        <f>+AI$82</f>
        <v>0.76400000000000001</v>
      </c>
      <c r="CI34" s="10">
        <f t="shared" si="1"/>
        <v>-0.11690664142431006</v>
      </c>
      <c r="CJ34" s="7">
        <f t="shared" si="2"/>
        <v>-0.68193666503723849</v>
      </c>
    </row>
    <row r="35" spans="2:88">
      <c r="B35" t="s">
        <v>35</v>
      </c>
      <c r="C35">
        <v>3.0000000000000001E-3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5.0000000000000001E-3</v>
      </c>
      <c r="J35" t="s">
        <v>2</v>
      </c>
      <c r="K35">
        <v>3.0000000000000001E-3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>
        <v>5.0000000000000001E-3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>
        <v>2E-3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>
        <v>4.0000000000000001E-3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0.22900000000000001</v>
      </c>
      <c r="CG35" s="9">
        <f t="shared" si="0"/>
        <v>0.251</v>
      </c>
      <c r="CH35">
        <f>+AJ$82</f>
        <v>1.399</v>
      </c>
      <c r="CI35" s="10">
        <f t="shared" si="1"/>
        <v>0.14581771449182765</v>
      </c>
      <c r="CJ35" s="7">
        <f t="shared" si="2"/>
        <v>-0.60032627851896181</v>
      </c>
    </row>
    <row r="36" spans="2:88">
      <c r="B36" t="s">
        <v>85</v>
      </c>
      <c r="C36" t="s">
        <v>2</v>
      </c>
      <c r="D36">
        <v>7.0000000000000001E-3</v>
      </c>
      <c r="E36" t="s">
        <v>2</v>
      </c>
      <c r="F36" t="s">
        <v>2</v>
      </c>
      <c r="G36">
        <v>4.0000000000000001E-3</v>
      </c>
      <c r="H36" t="s">
        <v>2</v>
      </c>
      <c r="I36">
        <v>0.01</v>
      </c>
      <c r="J36" t="s">
        <v>2</v>
      </c>
      <c r="K36">
        <v>6.4000000000000001E-2</v>
      </c>
      <c r="L36" t="s">
        <v>2</v>
      </c>
      <c r="M36">
        <v>0.10100000000000001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8.1000000000000003E-2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>
        <v>6.5000000000000002E-2</v>
      </c>
      <c r="AH36" t="s">
        <v>2</v>
      </c>
      <c r="AI36" t="s">
        <v>2</v>
      </c>
      <c r="AJ36" t="s">
        <v>2</v>
      </c>
      <c r="AK36">
        <v>2.5999999999999999E-2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1.405</v>
      </c>
      <c r="CG36" s="9">
        <f t="shared" si="0"/>
        <v>1.7630000000000001</v>
      </c>
      <c r="CH36">
        <f>+AK$82</f>
        <v>8.3550000000000004</v>
      </c>
      <c r="CI36" s="10">
        <f t="shared" si="1"/>
        <v>0.92194645422941013</v>
      </c>
      <c r="CJ36" s="7">
        <f t="shared" si="2"/>
        <v>0.24625231229932204</v>
      </c>
    </row>
    <row r="37" spans="2:88">
      <c r="B37" t="s">
        <v>37</v>
      </c>
      <c r="C37" t="s">
        <v>2</v>
      </c>
      <c r="D37" t="s">
        <v>2</v>
      </c>
      <c r="E37" t="s">
        <v>2</v>
      </c>
      <c r="F37" t="s">
        <v>2</v>
      </c>
      <c r="G37">
        <v>1E-3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>
        <v>2E-3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>
        <v>1E-3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3.3000000000000002E-2</v>
      </c>
      <c r="CG37" s="9">
        <f t="shared" si="0"/>
        <v>3.7000000000000005E-2</v>
      </c>
      <c r="CH37">
        <f>+AL$82</f>
        <v>0.19400000000000001</v>
      </c>
      <c r="CI37" s="10">
        <f t="shared" si="1"/>
        <v>-0.71219827006977399</v>
      </c>
      <c r="CJ37" s="7">
        <f t="shared" si="2"/>
        <v>-1.431798275933005</v>
      </c>
    </row>
    <row r="38" spans="2:88">
      <c r="B38" t="s">
        <v>38</v>
      </c>
      <c r="C38" t="s">
        <v>2</v>
      </c>
      <c r="D38" t="s">
        <v>2</v>
      </c>
      <c r="E38">
        <v>2.9000000000000001E-2</v>
      </c>
      <c r="F38">
        <v>2.1000000000000001E-2</v>
      </c>
      <c r="G38">
        <v>2.1999999999999999E-2</v>
      </c>
      <c r="H38" t="s">
        <v>2</v>
      </c>
      <c r="I38" t="s">
        <v>2</v>
      </c>
      <c r="J38" t="s">
        <v>2</v>
      </c>
      <c r="K38" t="s">
        <v>2</v>
      </c>
      <c r="L38">
        <v>1E-3</v>
      </c>
      <c r="M38" t="s">
        <v>2</v>
      </c>
      <c r="N38">
        <v>1.0999999999999999E-2</v>
      </c>
      <c r="O38" t="s">
        <v>2</v>
      </c>
      <c r="P38">
        <v>1.2E-2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>
        <v>1.4E-2</v>
      </c>
      <c r="X38" t="s">
        <v>2</v>
      </c>
      <c r="Y38" t="s">
        <v>2</v>
      </c>
      <c r="Z38" t="s">
        <v>2</v>
      </c>
      <c r="AA38">
        <v>1.4E-2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>
        <v>1E-3</v>
      </c>
      <c r="AN38">
        <v>3.0000000000000001E-3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 t="s">
        <v>2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>
        <v>0.16400000000000001</v>
      </c>
      <c r="CB38" t="s">
        <v>2</v>
      </c>
      <c r="CC38" t="s">
        <v>2</v>
      </c>
      <c r="CG38" s="9">
        <f t="shared" si="0"/>
        <v>0.29200000000000004</v>
      </c>
      <c r="CH38">
        <f>+AM$82</f>
        <v>0.80300000000000005</v>
      </c>
      <c r="CI38" s="10">
        <f t="shared" si="1"/>
        <v>-9.5284454721319037E-2</v>
      </c>
      <c r="CJ38" s="7">
        <f t="shared" si="2"/>
        <v>-0.5346171485515816</v>
      </c>
    </row>
    <row r="39" spans="2:88">
      <c r="B39" t="s">
        <v>39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>
        <v>4.0000000000000001E-3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  <c r="AN39" t="s">
        <v>2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>
        <v>1E-3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3.1E-2</v>
      </c>
      <c r="CB39" t="s">
        <v>2</v>
      </c>
      <c r="CC39" t="s">
        <v>2</v>
      </c>
      <c r="CG39" s="9">
        <f t="shared" si="0"/>
        <v>3.5999999999999997E-2</v>
      </c>
      <c r="CH39">
        <f>+AN$82</f>
        <v>0.14599999999999999</v>
      </c>
      <c r="CI39" s="10">
        <f t="shared" si="1"/>
        <v>-0.83564714421556296</v>
      </c>
      <c r="CJ39" s="7">
        <f t="shared" si="2"/>
        <v>-1.4436974992327127</v>
      </c>
    </row>
    <row r="40" spans="2:88">
      <c r="B40" t="s">
        <v>40</v>
      </c>
      <c r="C40" t="s">
        <v>2</v>
      </c>
      <c r="D40" t="s">
        <v>2</v>
      </c>
      <c r="E40">
        <v>2.7E-2</v>
      </c>
      <c r="F40" t="s">
        <v>2</v>
      </c>
      <c r="G40">
        <v>5.0000000000000001E-3</v>
      </c>
      <c r="H40">
        <v>0.03</v>
      </c>
      <c r="I40">
        <v>2.3E-2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>
        <v>3.9E-2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>
        <v>1.9E-2</v>
      </c>
      <c r="AU40" t="s">
        <v>2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 t="s">
        <v>2</v>
      </c>
      <c r="CB40" t="s">
        <v>2</v>
      </c>
      <c r="CC40">
        <v>0.38700000000000001</v>
      </c>
      <c r="CG40" s="9">
        <f t="shared" si="0"/>
        <v>0.53</v>
      </c>
      <c r="CH40">
        <f>+AO$82</f>
        <v>2.4550000000000001</v>
      </c>
      <c r="CI40" s="10">
        <f t="shared" si="1"/>
        <v>0.39005149645898729</v>
      </c>
      <c r="CJ40" s="7">
        <f t="shared" si="2"/>
        <v>-0.27572413039921095</v>
      </c>
    </row>
    <row r="41" spans="2:88">
      <c r="B41" t="s">
        <v>41</v>
      </c>
      <c r="C41">
        <v>4.7E-2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>
        <v>3.6999999999999998E-2</v>
      </c>
      <c r="J41" t="s">
        <v>2</v>
      </c>
      <c r="K41" t="s">
        <v>2</v>
      </c>
      <c r="L41" t="s">
        <v>2</v>
      </c>
      <c r="M41">
        <v>0.48599999999999999</v>
      </c>
      <c r="N41" t="s">
        <v>2</v>
      </c>
      <c r="O41">
        <v>7.2999999999999995E-2</v>
      </c>
      <c r="P41" t="s">
        <v>2</v>
      </c>
      <c r="Q41">
        <v>0.14499999999999999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>
        <v>0.13900000000000001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1E-3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1.962</v>
      </c>
      <c r="CG41" s="9">
        <f t="shared" si="0"/>
        <v>2.8899999999999997</v>
      </c>
      <c r="CH41">
        <f>+AP$82</f>
        <v>11.959</v>
      </c>
      <c r="CI41" s="10">
        <f t="shared" si="1"/>
        <v>1.0776948658865861</v>
      </c>
      <c r="CJ41" s="7">
        <f t="shared" si="2"/>
        <v>0.46089784275654783</v>
      </c>
    </row>
    <row r="42" spans="2:88">
      <c r="B42" t="s">
        <v>42</v>
      </c>
      <c r="C42" t="s">
        <v>2</v>
      </c>
      <c r="D42" t="s">
        <v>2</v>
      </c>
      <c r="E42">
        <v>4.4999999999999998E-2</v>
      </c>
      <c r="F42" t="s">
        <v>2</v>
      </c>
      <c r="G42">
        <v>7.0000000000000001E-3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>
        <v>5.5E-2</v>
      </c>
      <c r="R42" t="s">
        <v>2</v>
      </c>
      <c r="S42">
        <v>0.113</v>
      </c>
      <c r="T42" t="s">
        <v>2</v>
      </c>
      <c r="U42" t="s">
        <v>2</v>
      </c>
      <c r="V42">
        <v>9.2999999999999999E-2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7.4999999999999997E-2</v>
      </c>
      <c r="AD42" t="s">
        <v>2</v>
      </c>
      <c r="AE42">
        <v>0.14099999999999999</v>
      </c>
      <c r="AF42" t="s">
        <v>2</v>
      </c>
      <c r="AG42">
        <v>7.4999999999999997E-2</v>
      </c>
      <c r="AH42" t="s">
        <v>2</v>
      </c>
      <c r="AI42">
        <v>3.5000000000000003E-2</v>
      </c>
      <c r="AJ42" t="s">
        <v>2</v>
      </c>
      <c r="AK42">
        <v>3.9E-2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>
        <v>9.8000000000000004E-2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1.802</v>
      </c>
      <c r="CG42" s="9">
        <f t="shared" si="0"/>
        <v>2.5780000000000003</v>
      </c>
      <c r="CH42">
        <f>+AQ$82</f>
        <v>10.433</v>
      </c>
      <c r="CI42" s="10">
        <f t="shared" si="1"/>
        <v>1.0184092073820683</v>
      </c>
      <c r="CJ42" s="7">
        <f t="shared" si="2"/>
        <v>0.41128291301738429</v>
      </c>
    </row>
    <row r="43" spans="2:88">
      <c r="B43" t="s">
        <v>43</v>
      </c>
      <c r="C43">
        <v>2E-3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6.0000000000000001E-3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 t="s">
        <v>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3.2000000000000001E-2</v>
      </c>
      <c r="CG43" s="9">
        <f t="shared" si="0"/>
        <v>0.04</v>
      </c>
      <c r="CH43">
        <f>+AR$82</f>
        <v>0.24299999999999999</v>
      </c>
      <c r="CI43" s="10">
        <f t="shared" si="1"/>
        <v>-0.61439372640168788</v>
      </c>
      <c r="CJ43" s="7">
        <f t="shared" si="2"/>
        <v>-1.3979400086720375</v>
      </c>
    </row>
    <row r="44" spans="2:88">
      <c r="B44" t="s">
        <v>44</v>
      </c>
      <c r="C44" t="s">
        <v>2</v>
      </c>
      <c r="D44" t="s">
        <v>2</v>
      </c>
      <c r="E44">
        <v>3.5999999999999997E-2</v>
      </c>
      <c r="F44" t="s">
        <v>2</v>
      </c>
      <c r="G44">
        <v>8.9999999999999993E-3</v>
      </c>
      <c r="H44" t="s">
        <v>2</v>
      </c>
      <c r="I44">
        <v>2.5999999999999999E-2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>
        <v>8.5000000000000006E-2</v>
      </c>
      <c r="P44" t="s">
        <v>2</v>
      </c>
      <c r="Q44" t="s">
        <v>2</v>
      </c>
      <c r="R44" t="s">
        <v>2</v>
      </c>
      <c r="S44">
        <v>0.107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>
        <v>9.6000000000000002E-2</v>
      </c>
      <c r="AD44" t="s">
        <v>2</v>
      </c>
      <c r="AE44">
        <v>3.7999999999999999E-2</v>
      </c>
      <c r="AF44" t="s">
        <v>2</v>
      </c>
      <c r="AG44">
        <v>0.125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>
        <v>8.9999999999999993E-3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1.573</v>
      </c>
      <c r="CG44" s="9">
        <f t="shared" si="0"/>
        <v>2.1040000000000001</v>
      </c>
      <c r="CH44">
        <f>+AS$82</f>
        <v>10.098000000000001</v>
      </c>
      <c r="CI44" s="10">
        <f t="shared" si="1"/>
        <v>1.0042353663594674</v>
      </c>
      <c r="CJ44" s="7">
        <f t="shared" si="2"/>
        <v>0.32304573548170146</v>
      </c>
    </row>
    <row r="45" spans="2:88">
      <c r="B45" t="s">
        <v>45</v>
      </c>
      <c r="C45">
        <v>8.9999999999999993E-3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0.60399999999999998</v>
      </c>
      <c r="CG45" s="9">
        <f t="shared" si="0"/>
        <v>0.61299999999999999</v>
      </c>
      <c r="CH45">
        <f>+AT$82</f>
        <v>3.3940000000000001</v>
      </c>
      <c r="CI45" s="10">
        <f t="shared" si="1"/>
        <v>0.530711837981657</v>
      </c>
      <c r="CJ45" s="7">
        <f t="shared" si="2"/>
        <v>-0.21253952548158497</v>
      </c>
    </row>
    <row r="46" spans="2:88">
      <c r="B46" t="s">
        <v>46</v>
      </c>
      <c r="C46" t="s">
        <v>2</v>
      </c>
      <c r="D46" t="s">
        <v>2</v>
      </c>
      <c r="E46">
        <v>4.2999999999999997E-2</v>
      </c>
      <c r="F46" t="s">
        <v>2</v>
      </c>
      <c r="G46">
        <v>4.0000000000000001E-3</v>
      </c>
      <c r="H46" t="s">
        <v>2</v>
      </c>
      <c r="I46" t="s">
        <v>2</v>
      </c>
      <c r="J46" t="s">
        <v>2</v>
      </c>
      <c r="K46" t="s">
        <v>2</v>
      </c>
      <c r="L46">
        <v>0</v>
      </c>
      <c r="M46" t="s">
        <v>2</v>
      </c>
      <c r="N46" t="s">
        <v>2</v>
      </c>
      <c r="O46" t="s">
        <v>2</v>
      </c>
      <c r="P46">
        <v>3.1E-2</v>
      </c>
      <c r="Q46" t="s">
        <v>2</v>
      </c>
      <c r="R46" t="s">
        <v>2</v>
      </c>
      <c r="S46" t="s">
        <v>2</v>
      </c>
      <c r="T46" t="s">
        <v>2</v>
      </c>
      <c r="U46">
        <v>0</v>
      </c>
      <c r="V46" t="s">
        <v>2</v>
      </c>
      <c r="W46">
        <v>0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>
        <v>5.0000000000000001E-3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>
        <v>0.11799999999999999</v>
      </c>
      <c r="CB46" t="s">
        <v>2</v>
      </c>
      <c r="CC46" t="s">
        <v>2</v>
      </c>
      <c r="CG46" s="9">
        <f t="shared" si="0"/>
        <v>0.20100000000000001</v>
      </c>
      <c r="CH46">
        <f>+AU$82</f>
        <v>1.3129999999999999</v>
      </c>
      <c r="CI46" s="10">
        <f t="shared" si="1"/>
        <v>0.11826472608947933</v>
      </c>
      <c r="CJ46" s="7">
        <f t="shared" si="2"/>
        <v>-0.69680394257951106</v>
      </c>
    </row>
    <row r="47" spans="2:88">
      <c r="B47" t="s">
        <v>47</v>
      </c>
      <c r="C47">
        <v>9.8000000000000004E-2</v>
      </c>
      <c r="D47">
        <v>5.2999999999999999E-2</v>
      </c>
      <c r="E47">
        <v>0.104</v>
      </c>
      <c r="F47" t="s">
        <v>2</v>
      </c>
      <c r="G47">
        <v>1.9E-2</v>
      </c>
      <c r="H47">
        <v>2.444</v>
      </c>
      <c r="I47" t="s">
        <v>2</v>
      </c>
      <c r="J47" t="s">
        <v>2</v>
      </c>
      <c r="K47">
        <v>3.4809999999999999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>
        <v>2.7450000000000001</v>
      </c>
      <c r="S47">
        <v>2.738</v>
      </c>
      <c r="T47" t="s">
        <v>2</v>
      </c>
      <c r="U47" t="s">
        <v>2</v>
      </c>
      <c r="V47">
        <v>0.36099999999999999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>
        <v>0.30499999999999999</v>
      </c>
      <c r="AD47" t="s">
        <v>2</v>
      </c>
      <c r="AE47">
        <v>2.9000000000000001E-2</v>
      </c>
      <c r="AF47" t="s">
        <v>2</v>
      </c>
      <c r="AG47">
        <v>1.46</v>
      </c>
      <c r="AH47" t="s">
        <v>2</v>
      </c>
      <c r="AI47" t="s">
        <v>2</v>
      </c>
      <c r="AJ47" t="s">
        <v>2</v>
      </c>
      <c r="AK47">
        <v>0.33200000000000002</v>
      </c>
      <c r="AL47">
        <v>1E-3</v>
      </c>
      <c r="AM47" t="s">
        <v>2</v>
      </c>
      <c r="AN47" t="s">
        <v>2</v>
      </c>
      <c r="AO47" t="s">
        <v>2</v>
      </c>
      <c r="AP47" t="s">
        <v>2</v>
      </c>
      <c r="AQ47">
        <v>0.24399999999999999</v>
      </c>
      <c r="AR47" t="s">
        <v>2</v>
      </c>
      <c r="AS47" t="s">
        <v>2</v>
      </c>
      <c r="AT47" t="s">
        <v>2</v>
      </c>
      <c r="AU47" t="s">
        <v>2</v>
      </c>
      <c r="AV47">
        <v>0.39400000000000002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>
        <v>2.1920000000000002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 t="s">
        <v>2</v>
      </c>
      <c r="CB47" t="s">
        <v>2</v>
      </c>
      <c r="CC47">
        <v>14.39</v>
      </c>
      <c r="CG47" s="9">
        <f t="shared" si="0"/>
        <v>31.39</v>
      </c>
      <c r="CH47">
        <f>+AV$82</f>
        <v>59.637</v>
      </c>
      <c r="CI47" s="10">
        <f t="shared" si="1"/>
        <v>1.7755157884326085</v>
      </c>
      <c r="CJ47" s="7">
        <f t="shared" si="2"/>
        <v>1.4967913157000425</v>
      </c>
    </row>
    <row r="48" spans="2:88">
      <c r="B48" t="s">
        <v>48</v>
      </c>
      <c r="C48" t="s">
        <v>2</v>
      </c>
      <c r="D48" t="s">
        <v>2</v>
      </c>
      <c r="E48">
        <v>0.16300000000000001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>
        <v>4.0000000000000001E-3</v>
      </c>
      <c r="O48" t="s">
        <v>2</v>
      </c>
      <c r="P48">
        <v>0.2</v>
      </c>
      <c r="Q48" t="s">
        <v>2</v>
      </c>
      <c r="R48" t="s">
        <v>2</v>
      </c>
      <c r="S48" t="s">
        <v>2</v>
      </c>
      <c r="T48" t="s">
        <v>2</v>
      </c>
      <c r="U48">
        <v>8.9999999999999993E-3</v>
      </c>
      <c r="V48" t="s">
        <v>2</v>
      </c>
      <c r="W48">
        <v>8.0000000000000002E-3</v>
      </c>
      <c r="X48" t="s">
        <v>2</v>
      </c>
      <c r="Y48" t="s">
        <v>2</v>
      </c>
      <c r="Z48" t="s">
        <v>2</v>
      </c>
      <c r="AA48">
        <v>3.2000000000000001E-2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 t="s">
        <v>2</v>
      </c>
      <c r="AQ48" t="s">
        <v>2</v>
      </c>
      <c r="AR48" t="s">
        <v>2</v>
      </c>
      <c r="AS48" t="s">
        <v>2</v>
      </c>
      <c r="AT48" t="s">
        <v>2</v>
      </c>
      <c r="AU48" t="s">
        <v>2</v>
      </c>
      <c r="AV48" t="s">
        <v>2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 t="s">
        <v>2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>
        <v>1.6850000000000001</v>
      </c>
      <c r="CB48" t="s">
        <v>2</v>
      </c>
      <c r="CC48" t="s">
        <v>2</v>
      </c>
      <c r="CG48" s="9">
        <f t="shared" si="0"/>
        <v>2.101</v>
      </c>
      <c r="CH48">
        <f>+AW$82</f>
        <v>7.6580000000000004</v>
      </c>
      <c r="CI48" s="10">
        <f t="shared" si="1"/>
        <v>0.88411536201166885</v>
      </c>
      <c r="CJ48" s="7">
        <f t="shared" si="2"/>
        <v>0.32242605240595257</v>
      </c>
    </row>
    <row r="49" spans="2:88">
      <c r="B49" t="s">
        <v>49</v>
      </c>
      <c r="C49" t="s">
        <v>2</v>
      </c>
      <c r="D49" t="s">
        <v>2</v>
      </c>
      <c r="E49">
        <v>1.7999999999999999E-2</v>
      </c>
      <c r="F49" t="s">
        <v>2</v>
      </c>
      <c r="G49" t="s">
        <v>2</v>
      </c>
      <c r="H49" t="s">
        <v>2</v>
      </c>
      <c r="I49" t="s">
        <v>2</v>
      </c>
      <c r="J49">
        <v>6.0000000000000001E-3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>
        <v>1.9E-2</v>
      </c>
      <c r="AU49">
        <v>2E-3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0.48099999999999998</v>
      </c>
      <c r="CB49" t="s">
        <v>2</v>
      </c>
      <c r="CC49" t="s">
        <v>2</v>
      </c>
      <c r="CG49" s="9">
        <f t="shared" si="0"/>
        <v>0.52600000000000002</v>
      </c>
      <c r="CH49">
        <f>+AX$82</f>
        <v>2.9750000000000001</v>
      </c>
      <c r="CI49" s="10">
        <f t="shared" si="1"/>
        <v>0.47348697006456836</v>
      </c>
      <c r="CJ49" s="7">
        <f t="shared" si="2"/>
        <v>-0.27901425584626094</v>
      </c>
    </row>
    <row r="50" spans="2:88">
      <c r="B50" t="s">
        <v>50</v>
      </c>
      <c r="C50" t="s">
        <v>2</v>
      </c>
      <c r="D50" t="s">
        <v>2</v>
      </c>
      <c r="E50" t="s">
        <v>2</v>
      </c>
      <c r="F50">
        <v>4.0000000000000001E-3</v>
      </c>
      <c r="G50" t="s">
        <v>2</v>
      </c>
      <c r="H50" t="s">
        <v>2</v>
      </c>
      <c r="I50" t="s">
        <v>2</v>
      </c>
      <c r="J50">
        <v>8.9999999999999993E-3</v>
      </c>
      <c r="K50" t="s">
        <v>2</v>
      </c>
      <c r="L50">
        <v>8.9999999999999993E-3</v>
      </c>
      <c r="M50" t="s">
        <v>2</v>
      </c>
      <c r="N50">
        <v>2E-3</v>
      </c>
      <c r="O50" t="s">
        <v>2</v>
      </c>
      <c r="P50">
        <v>1.0999999999999999E-2</v>
      </c>
      <c r="Q50" t="s">
        <v>2</v>
      </c>
      <c r="R50" t="s">
        <v>2</v>
      </c>
      <c r="S50" t="s">
        <v>2</v>
      </c>
      <c r="T50" t="s">
        <v>2</v>
      </c>
      <c r="U50">
        <v>2E-3</v>
      </c>
      <c r="V50" t="s">
        <v>2</v>
      </c>
      <c r="W50">
        <v>5.0000000000000001E-3</v>
      </c>
      <c r="X50" t="s">
        <v>2</v>
      </c>
      <c r="Y50" t="s">
        <v>2</v>
      </c>
      <c r="Z50" t="s">
        <v>2</v>
      </c>
      <c r="AA50">
        <v>7.0000000000000001E-3</v>
      </c>
      <c r="AB50">
        <v>4.0000000000000001E-3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>
        <v>8.9999999999999993E-3</v>
      </c>
      <c r="AN50">
        <v>4.0000000000000001E-3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8.0000000000000002E-3</v>
      </c>
      <c r="AU50">
        <v>2E-3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5.0999999999999997E-2</v>
      </c>
      <c r="CB50" t="s">
        <v>2</v>
      </c>
      <c r="CC50" t="s">
        <v>2</v>
      </c>
      <c r="CG50" s="9">
        <f t="shared" si="0"/>
        <v>0.127</v>
      </c>
      <c r="CH50">
        <f>+AY$82</f>
        <v>0.27900000000000003</v>
      </c>
      <c r="CI50" s="10">
        <f t="shared" si="1"/>
        <v>-0.55439579672640238</v>
      </c>
      <c r="CJ50" s="7">
        <f t="shared" si="2"/>
        <v>-0.89619627904404309</v>
      </c>
    </row>
    <row r="51" spans="2:88">
      <c r="B51" t="s">
        <v>51</v>
      </c>
      <c r="C51" t="s">
        <v>2</v>
      </c>
      <c r="D51" t="s">
        <v>2</v>
      </c>
      <c r="E51" t="s">
        <v>2</v>
      </c>
      <c r="F51">
        <v>0</v>
      </c>
      <c r="G51" t="s">
        <v>2</v>
      </c>
      <c r="H51" t="s">
        <v>2</v>
      </c>
      <c r="I51" t="s">
        <v>2</v>
      </c>
      <c r="J51">
        <v>1E-3</v>
      </c>
      <c r="K51" t="s">
        <v>2</v>
      </c>
      <c r="L51">
        <v>2E-3</v>
      </c>
      <c r="M51" t="s">
        <v>2</v>
      </c>
      <c r="N51">
        <v>3.0000000000000001E-3</v>
      </c>
      <c r="O51" t="s">
        <v>2</v>
      </c>
      <c r="P51">
        <v>0.16900000000000001</v>
      </c>
      <c r="Q51" t="s">
        <v>2</v>
      </c>
      <c r="R51" t="s">
        <v>2</v>
      </c>
      <c r="S51" t="s">
        <v>2</v>
      </c>
      <c r="T51" t="s">
        <v>2</v>
      </c>
      <c r="U51">
        <v>5.0000000000000001E-3</v>
      </c>
      <c r="V51" t="s">
        <v>2</v>
      </c>
      <c r="W51">
        <v>2E-3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>
        <v>2.5999999999999999E-2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7.5999999999999998E-2</v>
      </c>
      <c r="AU51">
        <v>1.7000000000000001E-2</v>
      </c>
      <c r="AV51" t="s">
        <v>2</v>
      </c>
      <c r="AW51" t="s">
        <v>2</v>
      </c>
      <c r="AX51" t="s">
        <v>2</v>
      </c>
      <c r="AY51">
        <v>1E-3</v>
      </c>
      <c r="AZ51">
        <v>3.0000000000000001E-3</v>
      </c>
      <c r="BA51">
        <v>5.0000000000000001E-3</v>
      </c>
      <c r="BB51">
        <v>6.0000000000000001E-3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0.22500000000000001</v>
      </c>
      <c r="CB51" t="s">
        <v>2</v>
      </c>
      <c r="CC51" t="s">
        <v>2</v>
      </c>
      <c r="CG51" s="9">
        <f t="shared" si="0"/>
        <v>0.54100000000000004</v>
      </c>
      <c r="CH51">
        <f>+AZ$82</f>
        <v>0.97399999999999998</v>
      </c>
      <c r="CI51" s="10">
        <f t="shared" si="1"/>
        <v>-1.1441043121384482E-2</v>
      </c>
      <c r="CJ51" s="7">
        <f t="shared" si="2"/>
        <v>-0.26680273489343054</v>
      </c>
    </row>
    <row r="52" spans="2:88">
      <c r="B52" t="s">
        <v>52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1E-3</v>
      </c>
      <c r="K52" t="s">
        <v>2</v>
      </c>
      <c r="L52">
        <v>3.0000000000000001E-3</v>
      </c>
      <c r="M52" t="s">
        <v>2</v>
      </c>
      <c r="N52">
        <v>4.0000000000000001E-3</v>
      </c>
      <c r="O52" t="s">
        <v>2</v>
      </c>
      <c r="P52">
        <v>0.29899999999999999</v>
      </c>
      <c r="Q52" t="s">
        <v>2</v>
      </c>
      <c r="R52" t="s">
        <v>2</v>
      </c>
      <c r="S52" t="s">
        <v>2</v>
      </c>
      <c r="T52" t="s">
        <v>2</v>
      </c>
      <c r="U52">
        <v>1.6E-2</v>
      </c>
      <c r="V52" t="s">
        <v>2</v>
      </c>
      <c r="W52">
        <v>2E-3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3.4000000000000002E-2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0.15</v>
      </c>
      <c r="AU52">
        <v>2.1000000000000001E-2</v>
      </c>
      <c r="AV52" t="s">
        <v>2</v>
      </c>
      <c r="AW52" t="s">
        <v>2</v>
      </c>
      <c r="AX52" t="s">
        <v>2</v>
      </c>
      <c r="AY52">
        <v>1E-3</v>
      </c>
      <c r="AZ52">
        <v>3.0000000000000001E-3</v>
      </c>
      <c r="BA52">
        <v>6.0000000000000001E-3</v>
      </c>
      <c r="BB52">
        <v>6.0000000000000001E-3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0.38900000000000001</v>
      </c>
      <c r="CB52" t="s">
        <v>2</v>
      </c>
      <c r="CC52" t="s">
        <v>2</v>
      </c>
      <c r="CG52" s="9">
        <f t="shared" si="0"/>
        <v>0.93500000000000005</v>
      </c>
      <c r="CH52">
        <f>+BA$82</f>
        <v>1.6839999999999999</v>
      </c>
      <c r="CI52" s="10">
        <f t="shared" si="1"/>
        <v>0.22634208716363069</v>
      </c>
      <c r="CJ52" s="7">
        <f t="shared" si="2"/>
        <v>-2.91883891274822E-2</v>
      </c>
    </row>
    <row r="53" spans="2:88">
      <c r="B53" t="s">
        <v>53</v>
      </c>
      <c r="C53" t="s">
        <v>2</v>
      </c>
      <c r="D53" t="s">
        <v>2</v>
      </c>
      <c r="E53" t="s">
        <v>2</v>
      </c>
      <c r="F53">
        <v>2E-3</v>
      </c>
      <c r="G53" t="s">
        <v>2</v>
      </c>
      <c r="H53" t="s">
        <v>2</v>
      </c>
      <c r="I53" t="s">
        <v>2</v>
      </c>
      <c r="J53">
        <v>1.9E-2</v>
      </c>
      <c r="K53" t="s">
        <v>2</v>
      </c>
      <c r="L53">
        <v>3.7999999999999999E-2</v>
      </c>
      <c r="M53" t="s">
        <v>2</v>
      </c>
      <c r="N53">
        <v>5.5E-2</v>
      </c>
      <c r="O53" t="s">
        <v>2</v>
      </c>
      <c r="P53">
        <v>0.14199999999999999</v>
      </c>
      <c r="Q53" t="s">
        <v>2</v>
      </c>
      <c r="R53" t="s">
        <v>2</v>
      </c>
      <c r="S53" t="s">
        <v>2</v>
      </c>
      <c r="T53" t="s">
        <v>2</v>
      </c>
      <c r="U53">
        <v>1.4E-2</v>
      </c>
      <c r="V53" t="s">
        <v>2</v>
      </c>
      <c r="W53">
        <v>0.02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3.6999999999999998E-2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7.1999999999999995E-2</v>
      </c>
      <c r="AU53">
        <v>3.6999999999999998E-2</v>
      </c>
      <c r="AV53" t="s">
        <v>2</v>
      </c>
      <c r="AW53" t="s">
        <v>2</v>
      </c>
      <c r="AX53" t="s">
        <v>2</v>
      </c>
      <c r="AY53">
        <v>1.2999999999999999E-2</v>
      </c>
      <c r="AZ53">
        <v>3.9E-2</v>
      </c>
      <c r="BA53">
        <v>6.7000000000000004E-2</v>
      </c>
      <c r="BB53">
        <v>7.5999999999999998E-2</v>
      </c>
      <c r="BC53" t="s">
        <v>2</v>
      </c>
      <c r="BD53">
        <v>6.8000000000000005E-2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0.44800000000000001</v>
      </c>
      <c r="CB53" t="s">
        <v>2</v>
      </c>
      <c r="CC53" t="s">
        <v>2</v>
      </c>
      <c r="CG53" s="9">
        <f t="shared" si="0"/>
        <v>1.1469999999999998</v>
      </c>
      <c r="CH53">
        <f>+BB$82</f>
        <v>1.9690000000000001</v>
      </c>
      <c r="CI53" s="10">
        <f t="shared" si="1"/>
        <v>0.29424571613811823</v>
      </c>
      <c r="CJ53" s="7">
        <f t="shared" si="2"/>
        <v>5.9563417901267603E-2</v>
      </c>
    </row>
    <row r="54" spans="2:88">
      <c r="B54" t="s">
        <v>54</v>
      </c>
      <c r="C54" t="s">
        <v>2</v>
      </c>
      <c r="D54" t="s">
        <v>2</v>
      </c>
      <c r="E54">
        <v>8.7999999999999995E-2</v>
      </c>
      <c r="F54" t="s">
        <v>2</v>
      </c>
      <c r="G54" t="s">
        <v>2</v>
      </c>
      <c r="H54" t="s">
        <v>2</v>
      </c>
      <c r="I54">
        <v>5.8999999999999997E-2</v>
      </c>
      <c r="J54" t="s">
        <v>2</v>
      </c>
      <c r="K54" t="s">
        <v>2</v>
      </c>
      <c r="L54" t="s">
        <v>2</v>
      </c>
      <c r="M54">
        <v>0.13900000000000001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>
        <v>0.12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>
        <v>4.8000000000000001E-2</v>
      </c>
      <c r="AD54" t="s">
        <v>2</v>
      </c>
      <c r="AE54" t="s">
        <v>2</v>
      </c>
      <c r="AF54" t="s">
        <v>2</v>
      </c>
      <c r="AG54">
        <v>4.1000000000000002E-2</v>
      </c>
      <c r="AH54" t="s">
        <v>2</v>
      </c>
      <c r="AI54" t="s">
        <v>2</v>
      </c>
      <c r="AJ54" t="s">
        <v>2</v>
      </c>
      <c r="AK54">
        <v>8.5000000000000006E-2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 t="s">
        <v>2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 t="s">
        <v>2</v>
      </c>
      <c r="CB54" t="s">
        <v>2</v>
      </c>
      <c r="CC54">
        <v>1.131</v>
      </c>
      <c r="CG54" s="9">
        <f t="shared" si="0"/>
        <v>1.7109999999999999</v>
      </c>
      <c r="CH54">
        <f>+BC$82</f>
        <v>5.9859999999999998</v>
      </c>
      <c r="CI54" s="10">
        <f t="shared" si="1"/>
        <v>0.7771367125041726</v>
      </c>
      <c r="CJ54" s="7">
        <f t="shared" si="2"/>
        <v>0.23325000954110023</v>
      </c>
    </row>
    <row r="55" spans="2:88">
      <c r="B55" t="s">
        <v>55</v>
      </c>
      <c r="C55" t="s">
        <v>2</v>
      </c>
      <c r="D55" t="s">
        <v>2</v>
      </c>
      <c r="E55">
        <v>1.2999999999999999E-2</v>
      </c>
      <c r="F55">
        <v>8.9999999999999993E-3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>
        <v>5.0000000000000001E-3</v>
      </c>
      <c r="V55" t="s">
        <v>2</v>
      </c>
      <c r="W55" t="s">
        <v>2</v>
      </c>
      <c r="X55" t="s">
        <v>2</v>
      </c>
      <c r="Y55">
        <v>0.70199999999999996</v>
      </c>
      <c r="Z55" t="s">
        <v>2</v>
      </c>
      <c r="AA55">
        <v>3.3000000000000002E-2</v>
      </c>
      <c r="AB55" t="s">
        <v>2</v>
      </c>
      <c r="AC55" t="s">
        <v>2</v>
      </c>
      <c r="AD55" t="s">
        <v>2</v>
      </c>
      <c r="AE55" t="s">
        <v>2</v>
      </c>
      <c r="AF55">
        <v>6.3E-2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>
        <v>8.3000000000000004E-2</v>
      </c>
      <c r="AU55">
        <v>4.2999999999999997E-2</v>
      </c>
      <c r="AV55" t="s">
        <v>2</v>
      </c>
      <c r="AW55" t="s">
        <v>2</v>
      </c>
      <c r="AX55">
        <v>0.28299999999999997</v>
      </c>
      <c r="AY55">
        <v>0.02</v>
      </c>
      <c r="AZ55" t="s">
        <v>2</v>
      </c>
      <c r="BA55" t="s">
        <v>2</v>
      </c>
      <c r="BB55" t="s">
        <v>2</v>
      </c>
      <c r="BC55" t="s">
        <v>2</v>
      </c>
      <c r="BD55">
        <v>0.58399999999999996</v>
      </c>
      <c r="BE55" t="s">
        <v>2</v>
      </c>
      <c r="BF55" t="s">
        <v>2</v>
      </c>
      <c r="BG55" t="s">
        <v>2</v>
      </c>
      <c r="BH55">
        <v>4.9000000000000002E-2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>
        <v>2.3540000000000001</v>
      </c>
      <c r="CB55" t="s">
        <v>2</v>
      </c>
      <c r="CC55" t="s">
        <v>2</v>
      </c>
      <c r="CG55" s="9">
        <f t="shared" si="0"/>
        <v>4.2409999999999997</v>
      </c>
      <c r="CH55">
        <f>+BD$82</f>
        <v>12.461</v>
      </c>
      <c r="CI55" s="10">
        <f t="shared" si="1"/>
        <v>1.0955528960194019</v>
      </c>
      <c r="CJ55" s="7">
        <f t="shared" si="2"/>
        <v>0.6274682724597096</v>
      </c>
    </row>
    <row r="56" spans="2:88">
      <c r="B56" t="s">
        <v>56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>
        <v>0.03</v>
      </c>
      <c r="I56">
        <v>2.5000000000000001E-2</v>
      </c>
      <c r="J56" t="s">
        <v>2</v>
      </c>
      <c r="K56">
        <v>1.4999999999999999E-2</v>
      </c>
      <c r="L56" t="s">
        <v>2</v>
      </c>
      <c r="M56">
        <v>2.1000000000000001E-2</v>
      </c>
      <c r="N56" t="s">
        <v>2</v>
      </c>
      <c r="O56">
        <v>5.5E-2</v>
      </c>
      <c r="P56" t="s">
        <v>2</v>
      </c>
      <c r="Q56">
        <v>1.7999999999999999E-2</v>
      </c>
      <c r="R56" t="s">
        <v>2</v>
      </c>
      <c r="S56">
        <v>1.2999999999999999E-2</v>
      </c>
      <c r="T56">
        <v>2.4E-2</v>
      </c>
      <c r="U56" t="s">
        <v>2</v>
      </c>
      <c r="V56">
        <v>3.2000000000000001E-2</v>
      </c>
      <c r="W56" t="s">
        <v>2</v>
      </c>
      <c r="X56">
        <v>1.4E-2</v>
      </c>
      <c r="Y56" t="s">
        <v>2</v>
      </c>
      <c r="Z56" t="s">
        <v>2</v>
      </c>
      <c r="AA56" t="s">
        <v>2</v>
      </c>
      <c r="AB56" t="s">
        <v>2</v>
      </c>
      <c r="AC56">
        <v>0.03</v>
      </c>
      <c r="AD56">
        <v>2.1999999999999999E-2</v>
      </c>
      <c r="AE56">
        <v>4.9000000000000002E-2</v>
      </c>
      <c r="AF56" t="s">
        <v>2</v>
      </c>
      <c r="AG56">
        <v>2.5999999999999999E-2</v>
      </c>
      <c r="AH56" t="s">
        <v>2</v>
      </c>
      <c r="AI56">
        <v>0.03</v>
      </c>
      <c r="AJ56" t="s">
        <v>2</v>
      </c>
      <c r="AK56">
        <v>2.4E-2</v>
      </c>
      <c r="AL56" t="s">
        <v>2</v>
      </c>
      <c r="AM56" t="s">
        <v>2</v>
      </c>
      <c r="AN56" t="s">
        <v>2</v>
      </c>
      <c r="AO56">
        <v>0.04</v>
      </c>
      <c r="AP56" t="s">
        <v>2</v>
      </c>
      <c r="AQ56">
        <v>3.5999999999999997E-2</v>
      </c>
      <c r="AR56" t="s">
        <v>2</v>
      </c>
      <c r="AS56">
        <v>3.7999999999999999E-2</v>
      </c>
      <c r="AT56">
        <v>2.8000000000000001E-2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t="s">
        <v>2</v>
      </c>
      <c r="BC56" t="s">
        <v>2</v>
      </c>
      <c r="BD56" t="s">
        <v>2</v>
      </c>
      <c r="BE56">
        <v>2.4E-2</v>
      </c>
      <c r="BF56">
        <v>3.0000000000000001E-3</v>
      </c>
      <c r="BG56">
        <v>3.0000000000000001E-3</v>
      </c>
      <c r="BH56" t="s">
        <v>2</v>
      </c>
      <c r="BI56">
        <v>3.7999999999999999E-2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 t="s">
        <v>2</v>
      </c>
      <c r="CB56" t="s">
        <v>2</v>
      </c>
      <c r="CC56">
        <v>1.3979999999999999</v>
      </c>
      <c r="CG56" s="9">
        <f t="shared" si="0"/>
        <v>2.036</v>
      </c>
      <c r="CH56">
        <f>+BE$82</f>
        <v>5.976</v>
      </c>
      <c r="CI56" s="10">
        <f t="shared" si="1"/>
        <v>0.77641058880734237</v>
      </c>
      <c r="CJ56" s="7">
        <f t="shared" si="2"/>
        <v>0.30877777366472114</v>
      </c>
    </row>
    <row r="57" spans="2:88">
      <c r="B57" t="s">
        <v>57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1.0999999999999999E-2</v>
      </c>
      <c r="I57">
        <v>2.7E-2</v>
      </c>
      <c r="J57" t="s">
        <v>2</v>
      </c>
      <c r="K57">
        <v>2.5999999999999999E-2</v>
      </c>
      <c r="L57" t="s">
        <v>2</v>
      </c>
      <c r="M57">
        <v>3.7999999999999999E-2</v>
      </c>
      <c r="N57" t="s">
        <v>2</v>
      </c>
      <c r="O57">
        <v>4.2999999999999997E-2</v>
      </c>
      <c r="P57" t="s">
        <v>2</v>
      </c>
      <c r="Q57">
        <v>0.02</v>
      </c>
      <c r="R57" t="s">
        <v>2</v>
      </c>
      <c r="S57">
        <v>0.02</v>
      </c>
      <c r="T57">
        <v>2.5999999999999999E-2</v>
      </c>
      <c r="U57" t="s">
        <v>2</v>
      </c>
      <c r="V57">
        <v>3.5999999999999997E-2</v>
      </c>
      <c r="W57" t="s">
        <v>2</v>
      </c>
      <c r="X57">
        <v>1.4E-2</v>
      </c>
      <c r="Y57" t="s">
        <v>2</v>
      </c>
      <c r="Z57" t="s">
        <v>2</v>
      </c>
      <c r="AA57" t="s">
        <v>2</v>
      </c>
      <c r="AB57" t="s">
        <v>2</v>
      </c>
      <c r="AC57">
        <v>2.7E-2</v>
      </c>
      <c r="AD57">
        <v>0.04</v>
      </c>
      <c r="AE57">
        <v>3.1E-2</v>
      </c>
      <c r="AF57" t="s">
        <v>2</v>
      </c>
      <c r="AG57">
        <v>4.4999999999999998E-2</v>
      </c>
      <c r="AH57" t="s">
        <v>2</v>
      </c>
      <c r="AI57">
        <v>3.1E-2</v>
      </c>
      <c r="AJ57" t="s">
        <v>2</v>
      </c>
      <c r="AK57">
        <v>2.5999999999999999E-2</v>
      </c>
      <c r="AL57" t="s">
        <v>2</v>
      </c>
      <c r="AM57" t="s">
        <v>2</v>
      </c>
      <c r="AN57" t="s">
        <v>2</v>
      </c>
      <c r="AO57">
        <v>2.9000000000000001E-2</v>
      </c>
      <c r="AP57" t="s">
        <v>2</v>
      </c>
      <c r="AQ57">
        <v>3.7999999999999999E-2</v>
      </c>
      <c r="AR57" t="s">
        <v>2</v>
      </c>
      <c r="AS57">
        <v>1.2999999999999999E-2</v>
      </c>
      <c r="AT57">
        <v>2.1999999999999999E-2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2.5000000000000001E-2</v>
      </c>
      <c r="BF57">
        <v>6.0000000000000001E-3</v>
      </c>
      <c r="BG57">
        <v>5.0000000000000001E-3</v>
      </c>
      <c r="BH57" t="s">
        <v>2</v>
      </c>
      <c r="BI57">
        <v>3.3000000000000002E-2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1.0089999999999999</v>
      </c>
      <c r="CG57" s="9">
        <f t="shared" si="0"/>
        <v>1.641</v>
      </c>
      <c r="CH57">
        <f>+BF$82</f>
        <v>4.8029999999999999</v>
      </c>
      <c r="CI57" s="10">
        <f t="shared" si="1"/>
        <v>0.68151258663896219</v>
      </c>
      <c r="CJ57" s="7">
        <f t="shared" si="2"/>
        <v>0.21510858105309322</v>
      </c>
    </row>
    <row r="58" spans="2:88">
      <c r="B58" t="s">
        <v>58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1.0999999999999999E-2</v>
      </c>
      <c r="I58">
        <v>2.7E-2</v>
      </c>
      <c r="J58" t="s">
        <v>2</v>
      </c>
      <c r="K58">
        <v>2.5999999999999999E-2</v>
      </c>
      <c r="L58" t="s">
        <v>2</v>
      </c>
      <c r="M58">
        <v>0.04</v>
      </c>
      <c r="N58" t="s">
        <v>2</v>
      </c>
      <c r="O58">
        <v>4.2999999999999997E-2</v>
      </c>
      <c r="P58" t="s">
        <v>2</v>
      </c>
      <c r="Q58">
        <v>1.9E-2</v>
      </c>
      <c r="R58" t="s">
        <v>2</v>
      </c>
      <c r="S58">
        <v>0.02</v>
      </c>
      <c r="T58">
        <v>2.5999999999999999E-2</v>
      </c>
      <c r="U58" t="s">
        <v>2</v>
      </c>
      <c r="V58">
        <v>3.5999999999999997E-2</v>
      </c>
      <c r="W58" t="s">
        <v>2</v>
      </c>
      <c r="X58">
        <v>1.4E-2</v>
      </c>
      <c r="Y58" t="s">
        <v>2</v>
      </c>
      <c r="Z58" t="s">
        <v>2</v>
      </c>
      <c r="AA58" t="s">
        <v>2</v>
      </c>
      <c r="AB58" t="s">
        <v>2</v>
      </c>
      <c r="AC58">
        <v>2.7E-2</v>
      </c>
      <c r="AD58">
        <v>4.2000000000000003E-2</v>
      </c>
      <c r="AE58">
        <v>3.1E-2</v>
      </c>
      <c r="AF58" t="s">
        <v>2</v>
      </c>
      <c r="AG58">
        <v>3.9E-2</v>
      </c>
      <c r="AH58" t="s">
        <v>2</v>
      </c>
      <c r="AI58">
        <v>3.1E-2</v>
      </c>
      <c r="AJ58" t="s">
        <v>2</v>
      </c>
      <c r="AK58">
        <v>2.5999999999999999E-2</v>
      </c>
      <c r="AL58" t="s">
        <v>2</v>
      </c>
      <c r="AM58" t="s">
        <v>2</v>
      </c>
      <c r="AN58" t="s">
        <v>2</v>
      </c>
      <c r="AO58">
        <v>2.9000000000000001E-2</v>
      </c>
      <c r="AP58" t="s">
        <v>2</v>
      </c>
      <c r="AQ58">
        <v>3.7999999999999999E-2</v>
      </c>
      <c r="AR58" t="s">
        <v>2</v>
      </c>
      <c r="AS58">
        <v>1.2999999999999999E-2</v>
      </c>
      <c r="AT58">
        <v>2.1999999999999999E-2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2.5000000000000001E-2</v>
      </c>
      <c r="BF58">
        <v>6.0000000000000001E-3</v>
      </c>
      <c r="BG58">
        <v>4.0000000000000001E-3</v>
      </c>
      <c r="BH58" t="s">
        <v>2</v>
      </c>
      <c r="BI58">
        <v>3.3000000000000002E-2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0.80400000000000005</v>
      </c>
      <c r="CG58" s="9">
        <f t="shared" si="0"/>
        <v>1.4320000000000002</v>
      </c>
      <c r="CH58">
        <f>+BG$82</f>
        <v>3.7890000000000001</v>
      </c>
      <c r="CI58" s="10">
        <f t="shared" si="1"/>
        <v>0.57852460527499316</v>
      </c>
      <c r="CJ58" s="7">
        <f t="shared" si="2"/>
        <v>0.15594301797183679</v>
      </c>
    </row>
    <row r="59" spans="2:88">
      <c r="B59" t="s">
        <v>59</v>
      </c>
      <c r="C59" t="s">
        <v>2</v>
      </c>
      <c r="D59" t="s">
        <v>2</v>
      </c>
      <c r="E59">
        <v>2.1999999999999999E-2</v>
      </c>
      <c r="F59">
        <v>1.2999999999999999E-2</v>
      </c>
      <c r="G59">
        <v>0.01</v>
      </c>
      <c r="H59" t="s">
        <v>2</v>
      </c>
      <c r="I59" t="s">
        <v>2</v>
      </c>
      <c r="J59">
        <v>0</v>
      </c>
      <c r="K59" t="s">
        <v>2</v>
      </c>
      <c r="L59">
        <v>1E-3</v>
      </c>
      <c r="M59" t="s">
        <v>2</v>
      </c>
      <c r="N59">
        <v>2E-3</v>
      </c>
      <c r="O59" t="s">
        <v>2</v>
      </c>
      <c r="P59">
        <v>4.4999999999999998E-2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>
        <v>4.0000000000000001E-3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>
        <v>1E-3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 t="s">
        <v>2</v>
      </c>
      <c r="BF59" t="s">
        <v>2</v>
      </c>
      <c r="BG59" t="s">
        <v>2</v>
      </c>
      <c r="BH59">
        <v>7.0000000000000001E-3</v>
      </c>
      <c r="BI59" t="s">
        <v>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>
        <v>0.28199999999999997</v>
      </c>
      <c r="CB59" t="s">
        <v>2</v>
      </c>
      <c r="CC59" t="s">
        <v>2</v>
      </c>
      <c r="CG59" s="9">
        <f t="shared" si="0"/>
        <v>0.38700000000000001</v>
      </c>
      <c r="CH59">
        <f>+BH$82</f>
        <v>1.6519999999999999</v>
      </c>
      <c r="CI59" s="10">
        <f t="shared" si="1"/>
        <v>0.21801004298436338</v>
      </c>
      <c r="CJ59" s="7">
        <f t="shared" si="2"/>
        <v>-0.4122890349810886</v>
      </c>
    </row>
    <row r="60" spans="2:88">
      <c r="B60" t="s">
        <v>60</v>
      </c>
      <c r="C60" t="s">
        <v>2</v>
      </c>
      <c r="D60" t="s">
        <v>2</v>
      </c>
      <c r="E60" t="s">
        <v>2</v>
      </c>
      <c r="F60" t="s">
        <v>2</v>
      </c>
      <c r="G60">
        <v>2E-3</v>
      </c>
      <c r="H60">
        <v>4.9000000000000002E-2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>
        <v>0.62</v>
      </c>
      <c r="P60" t="s">
        <v>2</v>
      </c>
      <c r="Q60">
        <v>1.631</v>
      </c>
      <c r="R60" t="s">
        <v>2</v>
      </c>
      <c r="S60">
        <v>0.85299999999999998</v>
      </c>
      <c r="T60">
        <v>0.26200000000000001</v>
      </c>
      <c r="U60" t="s">
        <v>2</v>
      </c>
      <c r="V60">
        <v>0.187</v>
      </c>
      <c r="W60" t="s">
        <v>2</v>
      </c>
      <c r="X60">
        <v>0.13700000000000001</v>
      </c>
      <c r="Y60" t="s">
        <v>2</v>
      </c>
      <c r="Z60" t="s">
        <v>2</v>
      </c>
      <c r="AA60" t="s">
        <v>2</v>
      </c>
      <c r="AB60" t="s">
        <v>2</v>
      </c>
      <c r="AC60">
        <v>0.245</v>
      </c>
      <c r="AD60">
        <v>0.34699999999999998</v>
      </c>
      <c r="AE60">
        <v>0.307</v>
      </c>
      <c r="AF60" t="s">
        <v>2</v>
      </c>
      <c r="AG60" t="s">
        <v>2</v>
      </c>
      <c r="AH60" t="s">
        <v>2</v>
      </c>
      <c r="AI60">
        <v>0.11899999999999999</v>
      </c>
      <c r="AJ60">
        <v>0.34200000000000003</v>
      </c>
      <c r="AK60">
        <v>0.30199999999999999</v>
      </c>
      <c r="AL60">
        <v>0.01</v>
      </c>
      <c r="AM60" t="s">
        <v>2</v>
      </c>
      <c r="AN60" t="s">
        <v>2</v>
      </c>
      <c r="AO60">
        <v>0.40100000000000002</v>
      </c>
      <c r="AP60">
        <v>2.3889999999999998</v>
      </c>
      <c r="AQ60">
        <v>0.78900000000000003</v>
      </c>
      <c r="AR60">
        <v>5.1999999999999998E-2</v>
      </c>
      <c r="AS60">
        <v>0.125</v>
      </c>
      <c r="AT60">
        <v>0.15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>
        <v>0.434</v>
      </c>
      <c r="BD60" t="s">
        <v>2</v>
      </c>
      <c r="BE60" t="s">
        <v>2</v>
      </c>
      <c r="BF60" t="s">
        <v>2</v>
      </c>
      <c r="BG60" t="s">
        <v>2</v>
      </c>
      <c r="BH60" t="s">
        <v>2</v>
      </c>
      <c r="BI60">
        <v>2.4140000000000001</v>
      </c>
      <c r="BJ60" t="s">
        <v>2</v>
      </c>
      <c r="BK60">
        <v>0.37</v>
      </c>
      <c r="BL60">
        <v>8.9999999999999993E-3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 t="s">
        <v>2</v>
      </c>
      <c r="CB60" t="s">
        <v>2</v>
      </c>
      <c r="CC60">
        <v>10.708</v>
      </c>
      <c r="CG60" s="9">
        <f t="shared" si="0"/>
        <v>23.253999999999998</v>
      </c>
      <c r="CH60">
        <f>+BI$82</f>
        <v>64.628</v>
      </c>
      <c r="CI60" s="10">
        <f t="shared" si="1"/>
        <v>1.8104207163063415</v>
      </c>
      <c r="CJ60" s="7">
        <f t="shared" si="2"/>
        <v>1.3664976681296324</v>
      </c>
    </row>
    <row r="61" spans="2:88">
      <c r="B61" t="s">
        <v>61</v>
      </c>
      <c r="C61">
        <v>6.0000000000000001E-3</v>
      </c>
      <c r="D61">
        <v>4.4999999999999998E-2</v>
      </c>
      <c r="E61">
        <v>0.112</v>
      </c>
      <c r="F61" t="s">
        <v>2</v>
      </c>
      <c r="G61">
        <v>0.01</v>
      </c>
      <c r="H61">
        <v>1.65</v>
      </c>
      <c r="I61">
        <v>5.0000000000000001E-3</v>
      </c>
      <c r="J61" t="s">
        <v>2</v>
      </c>
      <c r="K61">
        <v>5.0949999999999998</v>
      </c>
      <c r="L61" t="s">
        <v>2</v>
      </c>
      <c r="M61">
        <v>9.5000000000000001E-2</v>
      </c>
      <c r="N61" t="s">
        <v>2</v>
      </c>
      <c r="O61" t="s">
        <v>2</v>
      </c>
      <c r="P61" t="s">
        <v>2</v>
      </c>
      <c r="Q61" t="s">
        <v>2</v>
      </c>
      <c r="R61">
        <v>2.2610000000000001</v>
      </c>
      <c r="S61">
        <v>2.4540000000000002</v>
      </c>
      <c r="T61" t="s">
        <v>2</v>
      </c>
      <c r="U61" t="s">
        <v>2</v>
      </c>
      <c r="V61">
        <v>0.92800000000000005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  <c r="AB61" t="s">
        <v>2</v>
      </c>
      <c r="AC61">
        <v>1.0920000000000001</v>
      </c>
      <c r="AD61" t="s">
        <v>2</v>
      </c>
      <c r="AE61">
        <v>3.1E-2</v>
      </c>
      <c r="AF61" t="s">
        <v>2</v>
      </c>
      <c r="AG61">
        <v>3.54</v>
      </c>
      <c r="AH61" t="s">
        <v>2</v>
      </c>
      <c r="AI61" t="s">
        <v>2</v>
      </c>
      <c r="AJ61" t="s">
        <v>2</v>
      </c>
      <c r="AK61">
        <v>0.32700000000000001</v>
      </c>
      <c r="AL61">
        <v>1E-3</v>
      </c>
      <c r="AM61" t="s">
        <v>2</v>
      </c>
      <c r="AN61" t="s">
        <v>2</v>
      </c>
      <c r="AO61" t="s">
        <v>2</v>
      </c>
      <c r="AP61" t="s">
        <v>2</v>
      </c>
      <c r="AQ61">
        <v>0.52300000000000002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 t="s">
        <v>2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 t="s">
        <v>2</v>
      </c>
      <c r="BJ61">
        <v>0.97899999999999998</v>
      </c>
      <c r="BK61" t="s">
        <v>2</v>
      </c>
      <c r="BL61" t="s">
        <v>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35.569000000000003</v>
      </c>
      <c r="CG61" s="9">
        <f t="shared" si="0"/>
        <v>54.723000000000006</v>
      </c>
      <c r="CH61">
        <f>+BJ$82</f>
        <v>189.697</v>
      </c>
      <c r="CI61" s="10">
        <f t="shared" si="1"/>
        <v>2.2780604627086518</v>
      </c>
      <c r="CJ61" s="7">
        <f t="shared" si="2"/>
        <v>1.7381698980638876</v>
      </c>
    </row>
    <row r="62" spans="2:88">
      <c r="B62" t="s">
        <v>62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>
        <v>2.7E-2</v>
      </c>
      <c r="J62" t="s">
        <v>2</v>
      </c>
      <c r="K62" t="s">
        <v>2</v>
      </c>
      <c r="L62" t="s">
        <v>2</v>
      </c>
      <c r="M62">
        <v>3.2000000000000001E-2</v>
      </c>
      <c r="N62" t="s">
        <v>2</v>
      </c>
      <c r="O62">
        <v>3.5000000000000003E-2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>
        <v>4.8000000000000001E-2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  <c r="AO62" t="s">
        <v>2</v>
      </c>
      <c r="AP62" t="s">
        <v>2</v>
      </c>
      <c r="AQ62">
        <v>2.9000000000000001E-2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 t="s">
        <v>2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0.32900000000000001</v>
      </c>
      <c r="CG62" s="9">
        <f t="shared" si="0"/>
        <v>0.5</v>
      </c>
      <c r="CH62">
        <f>+BK$82</f>
        <v>1.9370000000000001</v>
      </c>
      <c r="CI62" s="10">
        <f t="shared" si="1"/>
        <v>0.2871296207191108</v>
      </c>
      <c r="CJ62" s="7">
        <f t="shared" si="2"/>
        <v>-0.3010299956639812</v>
      </c>
    </row>
    <row r="63" spans="2:88">
      <c r="B63" t="s">
        <v>63</v>
      </c>
      <c r="C63">
        <v>8.0000000000000002E-3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6.0000000000000001E-3</v>
      </c>
      <c r="J63" t="s">
        <v>2</v>
      </c>
      <c r="K63" t="s">
        <v>2</v>
      </c>
      <c r="L63" t="s">
        <v>2</v>
      </c>
      <c r="M63">
        <v>8.0000000000000002E-3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2.8000000000000001E-2</v>
      </c>
      <c r="CG63" s="9">
        <f t="shared" si="0"/>
        <v>0.05</v>
      </c>
      <c r="CH63">
        <f>+BL$82</f>
        <v>0.192</v>
      </c>
      <c r="CI63" s="10">
        <f t="shared" si="1"/>
        <v>-0.71669877129645043</v>
      </c>
      <c r="CJ63" s="7">
        <f t="shared" si="2"/>
        <v>-1.3010299956639813</v>
      </c>
    </row>
    <row r="64" spans="2:88">
      <c r="B64" t="s">
        <v>86</v>
      </c>
      <c r="C64" t="s">
        <v>2</v>
      </c>
      <c r="D64" t="s">
        <v>2</v>
      </c>
      <c r="E64">
        <v>0.13800000000000001</v>
      </c>
      <c r="F64" t="s">
        <v>2</v>
      </c>
      <c r="G64">
        <v>3.0000000000000001E-3</v>
      </c>
      <c r="H64">
        <v>0.22600000000000001</v>
      </c>
      <c r="I64">
        <v>9.2999999999999999E-2</v>
      </c>
      <c r="J64" t="s">
        <v>2</v>
      </c>
      <c r="K64">
        <v>0.113</v>
      </c>
      <c r="L64" t="s">
        <v>2</v>
      </c>
      <c r="M64">
        <v>0.85299999999999998</v>
      </c>
      <c r="N64" t="s">
        <v>2</v>
      </c>
      <c r="O64">
        <v>1.5649999999999999</v>
      </c>
      <c r="P64" t="s">
        <v>2</v>
      </c>
      <c r="Q64">
        <v>1.7070000000000001</v>
      </c>
      <c r="R64">
        <v>2.181</v>
      </c>
      <c r="S64">
        <v>0.47099999999999997</v>
      </c>
      <c r="T64">
        <v>0.63200000000000001</v>
      </c>
      <c r="U64" t="s">
        <v>2</v>
      </c>
      <c r="V64">
        <v>1.103</v>
      </c>
      <c r="W64" t="s">
        <v>2</v>
      </c>
      <c r="X64">
        <v>0.18099999999999999</v>
      </c>
      <c r="Y64" t="s">
        <v>2</v>
      </c>
      <c r="Z64" t="s">
        <v>2</v>
      </c>
      <c r="AA64" t="s">
        <v>2</v>
      </c>
      <c r="AB64" t="s">
        <v>2</v>
      </c>
      <c r="AC64">
        <v>0.879</v>
      </c>
      <c r="AD64">
        <v>0.57899999999999996</v>
      </c>
      <c r="AE64" t="s">
        <v>2</v>
      </c>
      <c r="AF64" t="s">
        <v>2</v>
      </c>
      <c r="AG64">
        <v>0.629</v>
      </c>
      <c r="AH64" t="s">
        <v>2</v>
      </c>
      <c r="AI64">
        <v>7.6999999999999999E-2</v>
      </c>
      <c r="AJ64">
        <v>0.253</v>
      </c>
      <c r="AK64">
        <v>0.63400000000000001</v>
      </c>
      <c r="AL64">
        <v>4.7E-2</v>
      </c>
      <c r="AM64" t="s">
        <v>2</v>
      </c>
      <c r="AN64" t="s">
        <v>2</v>
      </c>
      <c r="AO64">
        <v>0.41299999999999998</v>
      </c>
      <c r="AP64">
        <v>3.9380000000000002</v>
      </c>
      <c r="AQ64">
        <v>3.0110000000000001</v>
      </c>
      <c r="AR64">
        <v>0.06</v>
      </c>
      <c r="AS64">
        <v>1.2529999999999999</v>
      </c>
      <c r="AT64">
        <v>0.17899999999999999</v>
      </c>
      <c r="AU64" t="s">
        <v>2</v>
      </c>
      <c r="AV64">
        <v>5.556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>
        <v>0.42299999999999999</v>
      </c>
      <c r="BD64" t="s">
        <v>2</v>
      </c>
      <c r="BE64">
        <v>0.754</v>
      </c>
      <c r="BF64">
        <v>0.52600000000000002</v>
      </c>
      <c r="BG64">
        <v>0.41499999999999998</v>
      </c>
      <c r="BH64" t="s">
        <v>2</v>
      </c>
      <c r="BI64" t="s">
        <v>2</v>
      </c>
      <c r="BJ64" t="s">
        <v>2</v>
      </c>
      <c r="BK64">
        <v>0.04</v>
      </c>
      <c r="BL64" t="s">
        <v>2</v>
      </c>
      <c r="BM64">
        <v>14.99</v>
      </c>
      <c r="BN64" t="s">
        <v>2</v>
      </c>
      <c r="BO64" t="s">
        <v>2</v>
      </c>
      <c r="BP64">
        <v>105.562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142.697</v>
      </c>
      <c r="CG64" s="9">
        <f t="shared" si="0"/>
        <v>292.18099999999998</v>
      </c>
      <c r="CH64">
        <f>+BM$82</f>
        <v>627.38099999999997</v>
      </c>
      <c r="CI64" s="10">
        <f t="shared" si="1"/>
        <v>2.7975313621141917</v>
      </c>
      <c r="CJ64" s="7">
        <f t="shared" si="2"/>
        <v>2.465651971134748</v>
      </c>
    </row>
    <row r="65" spans="2:88">
      <c r="B65" t="s">
        <v>65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>
        <v>0.01</v>
      </c>
      <c r="M65" t="s">
        <v>2</v>
      </c>
      <c r="N65">
        <v>0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>
        <v>1.4E-2</v>
      </c>
      <c r="X65" t="s">
        <v>2</v>
      </c>
      <c r="Y65">
        <v>0.11</v>
      </c>
      <c r="Z65">
        <v>0.37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>
        <v>6.0999999999999999E-2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>
        <v>7.0000000000000001E-3</v>
      </c>
      <c r="AN65">
        <v>3.2000000000000001E-2</v>
      </c>
      <c r="AO65" t="s">
        <v>2</v>
      </c>
      <c r="AP65" t="s">
        <v>2</v>
      </c>
      <c r="AQ65" t="s">
        <v>2</v>
      </c>
      <c r="AR65" t="s">
        <v>2</v>
      </c>
      <c r="AS65" t="s">
        <v>2</v>
      </c>
      <c r="AT65">
        <v>2.7E-2</v>
      </c>
      <c r="AU65">
        <v>4.3999999999999997E-2</v>
      </c>
      <c r="AV65" t="s">
        <v>2</v>
      </c>
      <c r="AW65">
        <v>0.25800000000000001</v>
      </c>
      <c r="AX65">
        <v>0.124</v>
      </c>
      <c r="AY65">
        <v>5.3999999999999999E-2</v>
      </c>
      <c r="AZ65" t="s">
        <v>2</v>
      </c>
      <c r="BA65" t="s">
        <v>2</v>
      </c>
      <c r="BB65" t="s">
        <v>2</v>
      </c>
      <c r="BC65" t="s">
        <v>2</v>
      </c>
      <c r="BD65">
        <v>0.23499999999999999</v>
      </c>
      <c r="BE65" t="s">
        <v>2</v>
      </c>
      <c r="BF65" t="s">
        <v>2</v>
      </c>
      <c r="BG65" t="s">
        <v>2</v>
      </c>
      <c r="BH65" t="s">
        <v>2</v>
      </c>
      <c r="BI65" t="s">
        <v>2</v>
      </c>
      <c r="BJ65" t="s">
        <v>2</v>
      </c>
      <c r="BK65" t="s">
        <v>2</v>
      </c>
      <c r="BL65" t="s">
        <v>2</v>
      </c>
      <c r="BM65" t="s">
        <v>2</v>
      </c>
      <c r="BN65" t="s">
        <v>2</v>
      </c>
      <c r="BO65" t="s">
        <v>2</v>
      </c>
      <c r="BP65" t="s">
        <v>2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>
        <v>1.079</v>
      </c>
      <c r="CB65" t="s">
        <v>2</v>
      </c>
      <c r="CC65" t="s">
        <v>2</v>
      </c>
      <c r="CG65" s="9">
        <f t="shared" si="0"/>
        <v>2.4249999999999998</v>
      </c>
      <c r="CH65">
        <f>+BN$82</f>
        <v>4.8289999999999997</v>
      </c>
      <c r="CI65" s="10">
        <f t="shared" si="1"/>
        <v>0.68385720540034634</v>
      </c>
      <c r="CJ65" s="7">
        <f t="shared" si="2"/>
        <v>0.38471174293828242</v>
      </c>
    </row>
    <row r="66" spans="2:88">
      <c r="B66" t="s">
        <v>87</v>
      </c>
      <c r="C66" t="s">
        <v>2</v>
      </c>
      <c r="D66" t="s">
        <v>2</v>
      </c>
      <c r="E66">
        <v>4.8000000000000001E-2</v>
      </c>
      <c r="F66" t="s">
        <v>2</v>
      </c>
      <c r="G66" t="s">
        <v>2</v>
      </c>
      <c r="H66" t="s">
        <v>2</v>
      </c>
      <c r="I66" t="s">
        <v>2</v>
      </c>
      <c r="J66">
        <v>2.8000000000000001E-2</v>
      </c>
      <c r="K66" t="s">
        <v>2</v>
      </c>
      <c r="L66">
        <v>1.0999999999999999E-2</v>
      </c>
      <c r="M66" t="s">
        <v>2</v>
      </c>
      <c r="N66">
        <v>3.3000000000000002E-2</v>
      </c>
      <c r="O66" t="s">
        <v>2</v>
      </c>
      <c r="P66">
        <v>0.40600000000000003</v>
      </c>
      <c r="Q66" t="s">
        <v>2</v>
      </c>
      <c r="R66" t="s">
        <v>2</v>
      </c>
      <c r="S66" t="s">
        <v>2</v>
      </c>
      <c r="T66" t="s">
        <v>2</v>
      </c>
      <c r="U66">
        <v>3.0000000000000001E-3</v>
      </c>
      <c r="V66" t="s">
        <v>2</v>
      </c>
      <c r="W66">
        <v>6.9000000000000006E-2</v>
      </c>
      <c r="X66" t="s">
        <v>2</v>
      </c>
      <c r="Y66" t="s">
        <v>2</v>
      </c>
      <c r="Z66">
        <v>0.45600000000000002</v>
      </c>
      <c r="AA66">
        <v>0.13200000000000001</v>
      </c>
      <c r="AB66">
        <v>0.122</v>
      </c>
      <c r="AC66" t="s">
        <v>2</v>
      </c>
      <c r="AD66" t="s">
        <v>2</v>
      </c>
      <c r="AE66" t="s">
        <v>2</v>
      </c>
      <c r="AF66">
        <v>0.123</v>
      </c>
      <c r="AG66" t="s">
        <v>2</v>
      </c>
      <c r="AH66">
        <v>6.8000000000000005E-2</v>
      </c>
      <c r="AI66" t="s">
        <v>2</v>
      </c>
      <c r="AJ66" t="s">
        <v>2</v>
      </c>
      <c r="AK66" t="s">
        <v>2</v>
      </c>
      <c r="AL66" t="s">
        <v>2</v>
      </c>
      <c r="AM66">
        <v>0.45200000000000001</v>
      </c>
      <c r="AN66">
        <v>7.4999999999999997E-2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0.159</v>
      </c>
      <c r="AU66">
        <v>0.17399999999999999</v>
      </c>
      <c r="AV66" t="s">
        <v>2</v>
      </c>
      <c r="AW66">
        <v>0.23300000000000001</v>
      </c>
      <c r="AX66">
        <v>0.32900000000000001</v>
      </c>
      <c r="AY66">
        <v>6.0000000000000001E-3</v>
      </c>
      <c r="AZ66">
        <v>1E-3</v>
      </c>
      <c r="BA66">
        <v>2E-3</v>
      </c>
      <c r="BB66">
        <v>2E-3</v>
      </c>
      <c r="BC66" t="s">
        <v>2</v>
      </c>
      <c r="BD66">
        <v>0.76100000000000001</v>
      </c>
      <c r="BE66" t="s">
        <v>2</v>
      </c>
      <c r="BF66" t="s">
        <v>2</v>
      </c>
      <c r="BG66" t="s">
        <v>2</v>
      </c>
      <c r="BH66">
        <v>9.8000000000000004E-2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>
        <v>0.35599999999999998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3.3919999999999999</v>
      </c>
      <c r="CB66" t="s">
        <v>2</v>
      </c>
      <c r="CC66" t="s">
        <v>2</v>
      </c>
      <c r="CG66" s="9">
        <f t="shared" si="0"/>
        <v>7.5389999999999997</v>
      </c>
      <c r="CH66">
        <f>+BO$82</f>
        <v>14.382999999999999</v>
      </c>
      <c r="CI66" s="10">
        <f t="shared" si="1"/>
        <v>1.1578494804529016</v>
      </c>
      <c r="CJ66" s="7">
        <f t="shared" si="2"/>
        <v>0.87731374331223844</v>
      </c>
    </row>
    <row r="67" spans="2:88">
      <c r="B67" t="s">
        <v>67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>
        <v>0.40200000000000002</v>
      </c>
      <c r="I67">
        <v>0.111</v>
      </c>
      <c r="J67" t="s">
        <v>2</v>
      </c>
      <c r="K67" t="s">
        <v>2</v>
      </c>
      <c r="L67" t="s">
        <v>2</v>
      </c>
      <c r="M67">
        <v>1.6779999999999999</v>
      </c>
      <c r="N67" t="s">
        <v>2</v>
      </c>
      <c r="O67">
        <v>0.99299999999999999</v>
      </c>
      <c r="P67" t="s">
        <v>2</v>
      </c>
      <c r="Q67">
        <v>0.94099999999999995</v>
      </c>
      <c r="R67">
        <v>2.008</v>
      </c>
      <c r="S67" t="s">
        <v>2</v>
      </c>
      <c r="T67">
        <v>0.64300000000000002</v>
      </c>
      <c r="U67" t="s">
        <v>2</v>
      </c>
      <c r="V67">
        <v>1.5880000000000001</v>
      </c>
      <c r="W67" t="s">
        <v>2</v>
      </c>
      <c r="X67">
        <v>3.2000000000000001E-2</v>
      </c>
      <c r="Y67" t="s">
        <v>2</v>
      </c>
      <c r="Z67" t="s">
        <v>2</v>
      </c>
      <c r="AA67" t="s">
        <v>2</v>
      </c>
      <c r="AB67" t="s">
        <v>2</v>
      </c>
      <c r="AC67">
        <v>2.3359999999999999</v>
      </c>
      <c r="AD67">
        <v>0.87</v>
      </c>
      <c r="AE67" t="s">
        <v>2</v>
      </c>
      <c r="AF67" t="s">
        <v>2</v>
      </c>
      <c r="AG67">
        <v>6.5490000000000004</v>
      </c>
      <c r="AH67" t="s">
        <v>2</v>
      </c>
      <c r="AI67">
        <v>0.188</v>
      </c>
      <c r="AJ67">
        <v>0.38900000000000001</v>
      </c>
      <c r="AK67">
        <v>2.0870000000000002</v>
      </c>
      <c r="AL67">
        <v>2.1999999999999999E-2</v>
      </c>
      <c r="AM67" t="s">
        <v>2</v>
      </c>
      <c r="AN67" t="s">
        <v>2</v>
      </c>
      <c r="AO67">
        <v>0.49</v>
      </c>
      <c r="AP67">
        <v>1.5289999999999999</v>
      </c>
      <c r="AQ67">
        <v>1.8109999999999999</v>
      </c>
      <c r="AR67">
        <v>3.6999999999999998E-2</v>
      </c>
      <c r="AS67">
        <v>2.7370000000000001</v>
      </c>
      <c r="AT67">
        <v>0.10299999999999999</v>
      </c>
      <c r="AU67" t="s">
        <v>2</v>
      </c>
      <c r="AV67">
        <v>3.3719999999999999</v>
      </c>
      <c r="AW67" t="s">
        <v>2</v>
      </c>
      <c r="AX67" t="s">
        <v>2</v>
      </c>
      <c r="AY67" t="s">
        <v>2</v>
      </c>
      <c r="AZ67" t="s">
        <v>2</v>
      </c>
      <c r="BA67" t="s">
        <v>2</v>
      </c>
      <c r="BB67" t="s">
        <v>2</v>
      </c>
      <c r="BC67">
        <v>0.32900000000000001</v>
      </c>
      <c r="BD67" t="s">
        <v>2</v>
      </c>
      <c r="BE67">
        <v>0.45800000000000002</v>
      </c>
      <c r="BF67">
        <v>0.32</v>
      </c>
      <c r="BG67">
        <v>0.252</v>
      </c>
      <c r="BH67" t="s">
        <v>2</v>
      </c>
      <c r="BI67">
        <v>7.3559999999999999</v>
      </c>
      <c r="BJ67">
        <v>1.875</v>
      </c>
      <c r="BK67">
        <v>4.9000000000000002E-2</v>
      </c>
      <c r="BL67" t="s">
        <v>2</v>
      </c>
      <c r="BM67">
        <v>78.662000000000006</v>
      </c>
      <c r="BN67" t="s">
        <v>2</v>
      </c>
      <c r="BO67" t="s">
        <v>2</v>
      </c>
      <c r="BP67">
        <v>102.598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 t="s">
        <v>2</v>
      </c>
      <c r="CB67" t="s">
        <v>2</v>
      </c>
      <c r="CC67">
        <v>1275.2190000000001</v>
      </c>
      <c r="CG67" s="9">
        <f t="shared" ref="CG67:CG82" si="3">+SUM(C67:CC67)</f>
        <v>1498.0340000000001</v>
      </c>
      <c r="CH67">
        <f>+BP$82</f>
        <v>3668.3110000000001</v>
      </c>
      <c r="CI67" s="10">
        <f t="shared" ref="CI67:CI80" si="4">+LOG(CH67)</f>
        <v>3.5644661481152871</v>
      </c>
      <c r="CJ67" s="7">
        <f t="shared" ref="CJ67:CJ80" si="5">+LOG(CG67)</f>
        <v>3.1755216704027105</v>
      </c>
    </row>
    <row r="68" spans="2:88">
      <c r="B68" t="s">
        <v>68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>
        <v>2E-3</v>
      </c>
      <c r="K68" t="s">
        <v>2</v>
      </c>
      <c r="L68">
        <v>6.0000000000000001E-3</v>
      </c>
      <c r="M68" t="s">
        <v>2</v>
      </c>
      <c r="N68">
        <v>8.9999999999999993E-3</v>
      </c>
      <c r="O68" t="s">
        <v>2</v>
      </c>
      <c r="P68">
        <v>1.7000000000000001E-2</v>
      </c>
      <c r="Q68" t="s">
        <v>2</v>
      </c>
      <c r="R68" t="s">
        <v>2</v>
      </c>
      <c r="S68" t="s">
        <v>2</v>
      </c>
      <c r="T68" t="s">
        <v>2</v>
      </c>
      <c r="U68">
        <v>4.5999999999999999E-2</v>
      </c>
      <c r="V68" t="s">
        <v>2</v>
      </c>
      <c r="W68">
        <v>0.02</v>
      </c>
      <c r="X68" t="s">
        <v>2</v>
      </c>
      <c r="Y68">
        <v>0.2</v>
      </c>
      <c r="Z68">
        <v>0.24299999999999999</v>
      </c>
      <c r="AA68">
        <v>2.5999999999999999E-2</v>
      </c>
      <c r="AB68">
        <v>5.0000000000000001E-3</v>
      </c>
      <c r="AC68" t="s">
        <v>2</v>
      </c>
      <c r="AD68" t="s">
        <v>2</v>
      </c>
      <c r="AE68" t="s">
        <v>2</v>
      </c>
      <c r="AF68">
        <v>0.105</v>
      </c>
      <c r="AG68" t="s">
        <v>2</v>
      </c>
      <c r="AH68">
        <v>0.51400000000000001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  <c r="AN68" t="s">
        <v>2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>
        <v>2.1999999999999999E-2</v>
      </c>
      <c r="AV68" t="s">
        <v>2</v>
      </c>
      <c r="AW68">
        <v>0.50900000000000001</v>
      </c>
      <c r="AX68">
        <v>6.3E-2</v>
      </c>
      <c r="AY68">
        <v>4.0000000000000001E-3</v>
      </c>
      <c r="AZ68">
        <v>0.11799999999999999</v>
      </c>
      <c r="BA68">
        <v>0.20399999999999999</v>
      </c>
      <c r="BB68">
        <v>0.23799999999999999</v>
      </c>
      <c r="BC68" t="s">
        <v>2</v>
      </c>
      <c r="BD68">
        <v>0.70899999999999996</v>
      </c>
      <c r="BE68" t="s">
        <v>2</v>
      </c>
      <c r="BF68" t="s">
        <v>2</v>
      </c>
      <c r="BG68" t="s">
        <v>2</v>
      </c>
      <c r="BH68" t="s">
        <v>2</v>
      </c>
      <c r="BI68" t="s">
        <v>2</v>
      </c>
      <c r="BJ68" t="s">
        <v>2</v>
      </c>
      <c r="BK68" t="s">
        <v>2</v>
      </c>
      <c r="BL68" t="s">
        <v>2</v>
      </c>
      <c r="BM68" t="s">
        <v>2</v>
      </c>
      <c r="BN68" t="s">
        <v>2</v>
      </c>
      <c r="BO68" t="s">
        <v>2</v>
      </c>
      <c r="BP68" t="s">
        <v>2</v>
      </c>
      <c r="BQ68" t="s">
        <v>2</v>
      </c>
      <c r="BR68" t="s">
        <v>2</v>
      </c>
      <c r="BS68">
        <v>0.98299999999999998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>
        <v>10.090999999999999</v>
      </c>
      <c r="CB68" t="s">
        <v>2</v>
      </c>
      <c r="CC68" t="s">
        <v>2</v>
      </c>
      <c r="CG68" s="9">
        <f t="shared" si="3"/>
        <v>14.134</v>
      </c>
      <c r="CH68">
        <f>+BQ$82</f>
        <v>34.746000000000002</v>
      </c>
      <c r="CI68" s="10">
        <f t="shared" si="4"/>
        <v>1.5409048153170177</v>
      </c>
      <c r="CJ68" s="7">
        <f t="shared" si="5"/>
        <v>1.1502650869787037</v>
      </c>
    </row>
    <row r="69" spans="2:88">
      <c r="B69" t="s">
        <v>69</v>
      </c>
      <c r="C69" t="s">
        <v>2</v>
      </c>
      <c r="D69" t="s">
        <v>2</v>
      </c>
      <c r="E69" t="s">
        <v>2</v>
      </c>
      <c r="F69" t="s">
        <v>2</v>
      </c>
      <c r="G69">
        <v>8.9999999999999993E-3</v>
      </c>
      <c r="H69" t="s">
        <v>2</v>
      </c>
      <c r="I69">
        <v>4.4999999999999998E-2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>
        <v>0.314</v>
      </c>
      <c r="P69" t="s">
        <v>2</v>
      </c>
      <c r="Q69">
        <v>0.58399999999999996</v>
      </c>
      <c r="R69">
        <v>0.74</v>
      </c>
      <c r="S69" t="s">
        <v>2</v>
      </c>
      <c r="T69">
        <v>0.33500000000000002</v>
      </c>
      <c r="U69" t="s">
        <v>2</v>
      </c>
      <c r="V69">
        <v>0.22600000000000001</v>
      </c>
      <c r="W69" t="s">
        <v>2</v>
      </c>
      <c r="X69">
        <v>4.4999999999999998E-2</v>
      </c>
      <c r="Y69" t="s">
        <v>2</v>
      </c>
      <c r="Z69" t="s">
        <v>2</v>
      </c>
      <c r="AA69" t="s">
        <v>2</v>
      </c>
      <c r="AB69" t="s">
        <v>2</v>
      </c>
      <c r="AC69">
        <v>0.73599999999999999</v>
      </c>
      <c r="AD69">
        <v>0.41399999999999998</v>
      </c>
      <c r="AE69">
        <v>0.39200000000000002</v>
      </c>
      <c r="AF69" t="s">
        <v>2</v>
      </c>
      <c r="AG69" t="s">
        <v>2</v>
      </c>
      <c r="AH69" t="s">
        <v>2</v>
      </c>
      <c r="AI69">
        <v>5.0999999999999997E-2</v>
      </c>
      <c r="AJ69">
        <v>0.115</v>
      </c>
      <c r="AK69" t="s">
        <v>2</v>
      </c>
      <c r="AL69">
        <v>1.2999999999999999E-2</v>
      </c>
      <c r="AM69" t="s">
        <v>2</v>
      </c>
      <c r="AN69" t="s">
        <v>2</v>
      </c>
      <c r="AO69">
        <v>0.23899999999999999</v>
      </c>
      <c r="AP69">
        <v>0.624</v>
      </c>
      <c r="AQ69">
        <v>0.60799999999999998</v>
      </c>
      <c r="AR69">
        <v>1.6E-2</v>
      </c>
      <c r="AS69">
        <v>0.97499999999999998</v>
      </c>
      <c r="AT69">
        <v>6.4000000000000001E-2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 t="s">
        <v>2</v>
      </c>
      <c r="BC69">
        <v>0.151</v>
      </c>
      <c r="BD69" t="s">
        <v>2</v>
      </c>
      <c r="BE69">
        <v>0.45600000000000002</v>
      </c>
      <c r="BF69">
        <v>0.43</v>
      </c>
      <c r="BG69">
        <v>0.33900000000000002</v>
      </c>
      <c r="BH69" t="s">
        <v>2</v>
      </c>
      <c r="BI69">
        <v>4.8529999999999998</v>
      </c>
      <c r="BJ69" t="s">
        <v>2</v>
      </c>
      <c r="BK69">
        <v>7.1999999999999995E-2</v>
      </c>
      <c r="BL69">
        <v>2.4E-2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 t="s">
        <v>2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 t="s">
        <v>2</v>
      </c>
      <c r="CB69" t="s">
        <v>2</v>
      </c>
      <c r="CC69">
        <v>10.471</v>
      </c>
      <c r="CG69" s="9">
        <f t="shared" si="3"/>
        <v>23.340999999999998</v>
      </c>
      <c r="CH69">
        <f>+BR$82</f>
        <v>45.44</v>
      </c>
      <c r="CI69" s="10">
        <f t="shared" si="4"/>
        <v>1.6574383227029625</v>
      </c>
      <c r="CJ69" s="7">
        <f t="shared" si="5"/>
        <v>1.3681194586150289</v>
      </c>
    </row>
    <row r="70" spans="2:88">
      <c r="B70" t="s">
        <v>70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>
        <v>1.6E-2</v>
      </c>
      <c r="O70" t="s">
        <v>2</v>
      </c>
      <c r="P70">
        <v>0.13700000000000001</v>
      </c>
      <c r="Q70" t="s">
        <v>2</v>
      </c>
      <c r="R70" t="s">
        <v>2</v>
      </c>
      <c r="S70" t="s">
        <v>2</v>
      </c>
      <c r="T70" t="s">
        <v>2</v>
      </c>
      <c r="U70">
        <v>8.0000000000000002E-3</v>
      </c>
      <c r="V70" t="s">
        <v>2</v>
      </c>
      <c r="W70" t="s">
        <v>2</v>
      </c>
      <c r="X70" t="s">
        <v>2</v>
      </c>
      <c r="Y70">
        <v>0.14000000000000001</v>
      </c>
      <c r="Z70">
        <v>0.182</v>
      </c>
      <c r="AA70">
        <v>3.5000000000000003E-2</v>
      </c>
      <c r="AB70">
        <v>2E-3</v>
      </c>
      <c r="AC70" t="s">
        <v>2</v>
      </c>
      <c r="AD70" t="s">
        <v>2</v>
      </c>
      <c r="AE70" t="s">
        <v>2</v>
      </c>
      <c r="AF70">
        <v>4.3999999999999997E-2</v>
      </c>
      <c r="AG70" t="s">
        <v>2</v>
      </c>
      <c r="AH70">
        <v>8.5999999999999993E-2</v>
      </c>
      <c r="AI70" t="s">
        <v>2</v>
      </c>
      <c r="AJ70" t="s">
        <v>2</v>
      </c>
      <c r="AK70" t="s">
        <v>2</v>
      </c>
      <c r="AL70" t="s">
        <v>2</v>
      </c>
      <c r="AM70">
        <v>2E-3</v>
      </c>
      <c r="AN70">
        <v>1E-3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>
        <v>2.3E-2</v>
      </c>
      <c r="AU70">
        <v>0.13</v>
      </c>
      <c r="AV70" t="s">
        <v>2</v>
      </c>
      <c r="AW70">
        <v>1.44</v>
      </c>
      <c r="AX70">
        <v>8.1000000000000003E-2</v>
      </c>
      <c r="AY70" t="s">
        <v>2</v>
      </c>
      <c r="AZ70">
        <v>0.16600000000000001</v>
      </c>
      <c r="BA70">
        <v>0.28599999999999998</v>
      </c>
      <c r="BB70">
        <v>0.33500000000000002</v>
      </c>
      <c r="BC70" t="s">
        <v>2</v>
      </c>
      <c r="BD70">
        <v>0.54600000000000004</v>
      </c>
      <c r="BE70" t="s">
        <v>2</v>
      </c>
      <c r="BF70" t="s">
        <v>2</v>
      </c>
      <c r="BG70" t="s">
        <v>2</v>
      </c>
      <c r="BH70" t="s">
        <v>2</v>
      </c>
      <c r="BI70" t="s">
        <v>2</v>
      </c>
      <c r="BJ70" t="s">
        <v>2</v>
      </c>
      <c r="BK70" t="s">
        <v>2</v>
      </c>
      <c r="BL70" t="s">
        <v>2</v>
      </c>
      <c r="BM70" t="s">
        <v>2</v>
      </c>
      <c r="BN70">
        <v>0.31</v>
      </c>
      <c r="BO70">
        <v>0.88700000000000001</v>
      </c>
      <c r="BP70" t="s">
        <v>2</v>
      </c>
      <c r="BQ70">
        <v>2.097</v>
      </c>
      <c r="BR70" t="s">
        <v>2</v>
      </c>
      <c r="BS70">
        <v>0.74399999999999999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>
        <v>8.1159999999999997</v>
      </c>
      <c r="CB70" t="s">
        <v>2</v>
      </c>
      <c r="CC70" t="s">
        <v>2</v>
      </c>
      <c r="CG70" s="9">
        <f t="shared" si="3"/>
        <v>15.814</v>
      </c>
      <c r="CH70">
        <f>+BS$82</f>
        <v>38.085000000000001</v>
      </c>
      <c r="CI70" s="10">
        <f t="shared" si="4"/>
        <v>1.5807539599294034</v>
      </c>
      <c r="CJ70" s="7">
        <f t="shared" si="5"/>
        <v>1.1990417344614828</v>
      </c>
    </row>
    <row r="71" spans="2:88">
      <c r="B71" t="s">
        <v>71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>
        <v>3.0000000000000001E-3</v>
      </c>
      <c r="K71" t="s">
        <v>2</v>
      </c>
      <c r="L71" t="s">
        <v>2</v>
      </c>
      <c r="M71" t="s">
        <v>2</v>
      </c>
      <c r="N71">
        <v>2E-3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>
        <v>0.95899999999999996</v>
      </c>
      <c r="AA71" t="s">
        <v>2</v>
      </c>
      <c r="AB71">
        <v>5.0000000000000001E-3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>
        <v>4.4999999999999998E-2</v>
      </c>
      <c r="AI71" t="s">
        <v>2</v>
      </c>
      <c r="AJ71" t="s">
        <v>2</v>
      </c>
      <c r="AK71" t="s">
        <v>2</v>
      </c>
      <c r="AL71" t="s">
        <v>2</v>
      </c>
      <c r="AM71">
        <v>0.187</v>
      </c>
      <c r="AN71" t="s">
        <v>2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>
        <v>0.153</v>
      </c>
      <c r="AV71" t="s">
        <v>2</v>
      </c>
      <c r="AW71">
        <v>0.7</v>
      </c>
      <c r="AX71">
        <v>0.245</v>
      </c>
      <c r="AY71" t="s">
        <v>2</v>
      </c>
      <c r="AZ71">
        <v>2.3E-2</v>
      </c>
      <c r="BA71">
        <v>3.9E-2</v>
      </c>
      <c r="BB71">
        <v>4.5999999999999999E-2</v>
      </c>
      <c r="BC71" t="s">
        <v>2</v>
      </c>
      <c r="BD71">
        <v>0.91900000000000004</v>
      </c>
      <c r="BE71" t="s">
        <v>2</v>
      </c>
      <c r="BF71" t="s">
        <v>2</v>
      </c>
      <c r="BG71" t="s">
        <v>2</v>
      </c>
      <c r="BH71">
        <v>0.26300000000000001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0.16900000000000001</v>
      </c>
      <c r="BO71" t="s">
        <v>2</v>
      </c>
      <c r="BP71" t="s">
        <v>2</v>
      </c>
      <c r="BQ71" t="s">
        <v>2</v>
      </c>
      <c r="BR71" t="s">
        <v>2</v>
      </c>
      <c r="BS71">
        <v>4.3999999999999997E-2</v>
      </c>
      <c r="BT71">
        <v>0.56799999999999995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3.7360000000000002</v>
      </c>
      <c r="CB71" t="s">
        <v>2</v>
      </c>
      <c r="CC71" t="s">
        <v>2</v>
      </c>
      <c r="CG71" s="9">
        <f t="shared" si="3"/>
        <v>8.1059999999999999</v>
      </c>
      <c r="CH71">
        <f>+BT$82</f>
        <v>17.925999999999998</v>
      </c>
      <c r="CI71" s="10">
        <f t="shared" si="4"/>
        <v>1.2534833920870143</v>
      </c>
      <c r="CJ71" s="7">
        <f t="shared" si="5"/>
        <v>0.90880659940567421</v>
      </c>
    </row>
    <row r="72" spans="2:88">
      <c r="B72" t="s">
        <v>72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>
        <v>3.2970000000000002</v>
      </c>
      <c r="I72">
        <v>0.05</v>
      </c>
      <c r="J72" t="s">
        <v>2</v>
      </c>
      <c r="K72">
        <v>2.7989999999999999</v>
      </c>
      <c r="L72" t="s">
        <v>2</v>
      </c>
      <c r="M72" t="s">
        <v>2</v>
      </c>
      <c r="N72" t="s">
        <v>2</v>
      </c>
      <c r="O72">
        <v>5.3999999999999999E-2</v>
      </c>
      <c r="P72" t="s">
        <v>2</v>
      </c>
      <c r="Q72" t="s">
        <v>2</v>
      </c>
      <c r="R72">
        <v>2.7879999999999998</v>
      </c>
      <c r="S72">
        <v>8.609</v>
      </c>
      <c r="T72">
        <v>0.151</v>
      </c>
      <c r="U72" t="s">
        <v>2</v>
      </c>
      <c r="V72">
        <v>0.93700000000000006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>
        <v>0.94699999999999995</v>
      </c>
      <c r="AD72" t="s">
        <v>2</v>
      </c>
      <c r="AE72">
        <v>0.13700000000000001</v>
      </c>
      <c r="AF72" t="s">
        <v>2</v>
      </c>
      <c r="AG72">
        <v>15.323</v>
      </c>
      <c r="AH72" t="s">
        <v>2</v>
      </c>
      <c r="AI72" t="s">
        <v>2</v>
      </c>
      <c r="AJ72" t="s">
        <v>2</v>
      </c>
      <c r="AK72">
        <v>1.042</v>
      </c>
      <c r="AL72">
        <v>6.8000000000000005E-2</v>
      </c>
      <c r="AM72" t="s">
        <v>2</v>
      </c>
      <c r="AN72" t="s">
        <v>2</v>
      </c>
      <c r="AO72">
        <v>0.23599999999999999</v>
      </c>
      <c r="AP72">
        <v>0.56000000000000005</v>
      </c>
      <c r="AQ72">
        <v>1.2150000000000001</v>
      </c>
      <c r="AR72" t="s">
        <v>2</v>
      </c>
      <c r="AS72">
        <v>1.706</v>
      </c>
      <c r="AT72" t="s">
        <v>2</v>
      </c>
      <c r="AU72" t="s">
        <v>2</v>
      </c>
      <c r="AV72">
        <v>19.61</v>
      </c>
      <c r="AW72" t="s">
        <v>2</v>
      </c>
      <c r="AX72" t="s">
        <v>2</v>
      </c>
      <c r="AY72" t="s">
        <v>2</v>
      </c>
      <c r="AZ72" t="s">
        <v>2</v>
      </c>
      <c r="BA72" t="s">
        <v>2</v>
      </c>
      <c r="BB72" t="s">
        <v>2</v>
      </c>
      <c r="BC72">
        <v>0.58799999999999997</v>
      </c>
      <c r="BD72" t="s">
        <v>2</v>
      </c>
      <c r="BE72">
        <v>0.183</v>
      </c>
      <c r="BF72">
        <v>0.127</v>
      </c>
      <c r="BG72">
        <v>0.1</v>
      </c>
      <c r="BH72" t="s">
        <v>2</v>
      </c>
      <c r="BI72" t="s">
        <v>2</v>
      </c>
      <c r="BJ72">
        <v>45.207000000000001</v>
      </c>
      <c r="BK72">
        <v>6.9000000000000006E-2</v>
      </c>
      <c r="BL72" t="s">
        <v>2</v>
      </c>
      <c r="BM72">
        <v>47.311</v>
      </c>
      <c r="BN72" t="s">
        <v>2</v>
      </c>
      <c r="BO72" t="s">
        <v>2</v>
      </c>
      <c r="BP72" t="s">
        <v>2</v>
      </c>
      <c r="BQ72" t="s">
        <v>2</v>
      </c>
      <c r="BR72">
        <v>3.0760000000000001</v>
      </c>
      <c r="BS72" t="s">
        <v>2</v>
      </c>
      <c r="BT72" t="s">
        <v>2</v>
      </c>
      <c r="BU72">
        <v>34.957000000000001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 t="s">
        <v>2</v>
      </c>
      <c r="CB72" t="s">
        <v>2</v>
      </c>
      <c r="CC72">
        <v>222.904</v>
      </c>
      <c r="CG72" s="9">
        <f t="shared" si="3"/>
        <v>414.05099999999999</v>
      </c>
      <c r="CH72">
        <f>+BU$82</f>
        <v>1097.7919999999999</v>
      </c>
      <c r="CI72" s="10">
        <f t="shared" si="4"/>
        <v>3.0405200615990715</v>
      </c>
      <c r="CJ72" s="7">
        <f t="shared" si="5"/>
        <v>2.6170538378707491</v>
      </c>
    </row>
    <row r="73" spans="2:88">
      <c r="B73" t="s">
        <v>88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>
        <v>0.01</v>
      </c>
      <c r="X73" t="s">
        <v>2</v>
      </c>
      <c r="Y73" t="s">
        <v>2</v>
      </c>
      <c r="Z73" t="s">
        <v>2</v>
      </c>
      <c r="AA73">
        <v>6.8000000000000005E-2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2</v>
      </c>
      <c r="AM73">
        <v>0.124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 t="s">
        <v>2</v>
      </c>
      <c r="BD73">
        <v>0.63600000000000001</v>
      </c>
      <c r="BE73" t="s">
        <v>2</v>
      </c>
      <c r="BF73" t="s">
        <v>2</v>
      </c>
      <c r="BG73" t="s">
        <v>2</v>
      </c>
      <c r="BH73">
        <v>0.78900000000000003</v>
      </c>
      <c r="BI73" t="s">
        <v>2</v>
      </c>
      <c r="BJ73" t="s">
        <v>2</v>
      </c>
      <c r="BK73" t="s">
        <v>2</v>
      </c>
      <c r="BL73" t="s">
        <v>2</v>
      </c>
      <c r="BM73" t="s">
        <v>2</v>
      </c>
      <c r="BN73">
        <v>0.25800000000000001</v>
      </c>
      <c r="BO73" t="s">
        <v>2</v>
      </c>
      <c r="BP73" t="s">
        <v>2</v>
      </c>
      <c r="BQ73" t="s">
        <v>2</v>
      </c>
      <c r="BR73" t="s">
        <v>2</v>
      </c>
      <c r="BS73" t="s">
        <v>2</v>
      </c>
      <c r="BT73">
        <v>15.308</v>
      </c>
      <c r="BU73" t="s">
        <v>2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>
        <v>59.530999999999999</v>
      </c>
      <c r="CB73" t="s">
        <v>2</v>
      </c>
      <c r="CC73" t="s">
        <v>2</v>
      </c>
      <c r="CG73" s="9">
        <f t="shared" si="3"/>
        <v>76.724000000000004</v>
      </c>
      <c r="CH73">
        <f>+BV$82</f>
        <v>0</v>
      </c>
      <c r="CI73" s="10"/>
      <c r="CJ73" s="7"/>
    </row>
    <row r="74" spans="2:88">
      <c r="B74" t="s">
        <v>74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>
        <v>4.9000000000000002E-2</v>
      </c>
      <c r="Q74" t="s">
        <v>2</v>
      </c>
      <c r="R74" t="s">
        <v>2</v>
      </c>
      <c r="S74" t="s">
        <v>2</v>
      </c>
      <c r="T74" t="s">
        <v>2</v>
      </c>
      <c r="U74">
        <v>1.2E-2</v>
      </c>
      <c r="V74" t="s">
        <v>2</v>
      </c>
      <c r="W74" t="s">
        <v>2</v>
      </c>
      <c r="X74" t="s">
        <v>2</v>
      </c>
      <c r="Y74">
        <v>0.19500000000000001</v>
      </c>
      <c r="Z74" t="s">
        <v>2</v>
      </c>
      <c r="AA74" t="s">
        <v>2</v>
      </c>
      <c r="AB74">
        <v>2E-3</v>
      </c>
      <c r="AC74" t="s">
        <v>2</v>
      </c>
      <c r="AD74" t="s">
        <v>2</v>
      </c>
      <c r="AE74" t="s">
        <v>2</v>
      </c>
      <c r="AF74" t="s">
        <v>2</v>
      </c>
      <c r="AG74" t="s">
        <v>2</v>
      </c>
      <c r="AH74">
        <v>2.3E-2</v>
      </c>
      <c r="AI74" t="s">
        <v>2</v>
      </c>
      <c r="AJ74" t="s">
        <v>2</v>
      </c>
      <c r="AK74" t="s">
        <v>2</v>
      </c>
      <c r="AL74" t="s">
        <v>2</v>
      </c>
      <c r="AM74">
        <v>0.02</v>
      </c>
      <c r="AN74">
        <v>0.01</v>
      </c>
      <c r="AO74" t="s">
        <v>2</v>
      </c>
      <c r="AP74" t="s">
        <v>2</v>
      </c>
      <c r="AQ74" t="s">
        <v>2</v>
      </c>
      <c r="AR74" t="s">
        <v>2</v>
      </c>
      <c r="AS74" t="s">
        <v>2</v>
      </c>
      <c r="AT74">
        <v>0.80100000000000005</v>
      </c>
      <c r="AU74">
        <v>7.0000000000000007E-2</v>
      </c>
      <c r="AV74" t="s">
        <v>2</v>
      </c>
      <c r="AW74">
        <v>3.8180000000000001</v>
      </c>
      <c r="AX74">
        <v>1.002</v>
      </c>
      <c r="AY74">
        <v>0.1</v>
      </c>
      <c r="AZ74">
        <v>0.18</v>
      </c>
      <c r="BA74">
        <v>0.309</v>
      </c>
      <c r="BB74">
        <v>0.36499999999999999</v>
      </c>
      <c r="BC74" t="s">
        <v>2</v>
      </c>
      <c r="BD74">
        <v>2.798</v>
      </c>
      <c r="BE74" t="s">
        <v>2</v>
      </c>
      <c r="BF74" t="s">
        <v>2</v>
      </c>
      <c r="BG74" t="s">
        <v>2</v>
      </c>
      <c r="BH74">
        <v>6.8000000000000005E-2</v>
      </c>
      <c r="BI74" t="s">
        <v>2</v>
      </c>
      <c r="BJ74" t="s">
        <v>2</v>
      </c>
      <c r="BK74" t="s">
        <v>2</v>
      </c>
      <c r="BL74" t="s">
        <v>2</v>
      </c>
      <c r="BM74" t="s">
        <v>2</v>
      </c>
      <c r="BN74">
        <v>0.91300000000000003</v>
      </c>
      <c r="BO74">
        <v>6.6760000000000002</v>
      </c>
      <c r="BP74" t="s">
        <v>2</v>
      </c>
      <c r="BQ74">
        <v>1.4139999999999999</v>
      </c>
      <c r="BR74" t="s">
        <v>2</v>
      </c>
      <c r="BS74">
        <v>1.107</v>
      </c>
      <c r="BT74" t="s">
        <v>2</v>
      </c>
      <c r="BU74" t="s">
        <v>2</v>
      </c>
      <c r="BV74" t="s">
        <v>2</v>
      </c>
      <c r="BW74" t="s">
        <v>2</v>
      </c>
      <c r="BX74" t="s">
        <v>2</v>
      </c>
      <c r="BY74" t="s">
        <v>2</v>
      </c>
      <c r="BZ74" t="s">
        <v>2</v>
      </c>
      <c r="CA74">
        <v>211.268</v>
      </c>
      <c r="CB74" t="s">
        <v>2</v>
      </c>
      <c r="CC74" t="s">
        <v>2</v>
      </c>
      <c r="CG74" s="9">
        <f t="shared" si="3"/>
        <v>231.2</v>
      </c>
      <c r="CH74">
        <f>+BW$82</f>
        <v>0</v>
      </c>
      <c r="CI74" s="10"/>
      <c r="CJ74" s="7"/>
    </row>
    <row r="75" spans="2:88">
      <c r="B75" t="s">
        <v>89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>
        <v>3.379</v>
      </c>
      <c r="AH75" t="s">
        <v>2</v>
      </c>
      <c r="AI75">
        <v>0.13300000000000001</v>
      </c>
      <c r="AJ75" t="s">
        <v>2</v>
      </c>
      <c r="AK75" t="s">
        <v>2</v>
      </c>
      <c r="AL75" t="s">
        <v>2</v>
      </c>
      <c r="AM75" t="s">
        <v>2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>
        <v>24.402000000000001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  <c r="BF75" t="s">
        <v>2</v>
      </c>
      <c r="BG75" t="s">
        <v>2</v>
      </c>
      <c r="BH75" t="s">
        <v>2</v>
      </c>
      <c r="BI75" t="s">
        <v>2</v>
      </c>
      <c r="BJ75">
        <v>102.009</v>
      </c>
      <c r="BK75" t="s">
        <v>2</v>
      </c>
      <c r="BL75" t="s">
        <v>2</v>
      </c>
      <c r="BM75" t="s">
        <v>2</v>
      </c>
      <c r="BN75" t="s">
        <v>2</v>
      </c>
      <c r="BO75" t="s">
        <v>2</v>
      </c>
      <c r="BP75" t="s">
        <v>2</v>
      </c>
      <c r="BQ75" t="s">
        <v>2</v>
      </c>
      <c r="BR75">
        <v>13.054</v>
      </c>
      <c r="BS75" t="s">
        <v>2</v>
      </c>
      <c r="BT75" t="s">
        <v>2</v>
      </c>
      <c r="BU75">
        <v>945.45299999999997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 t="s">
        <v>2</v>
      </c>
      <c r="CB75" t="s">
        <v>2</v>
      </c>
      <c r="CC75">
        <v>11903.13</v>
      </c>
      <c r="CG75" s="9">
        <f t="shared" si="3"/>
        <v>12991.56</v>
      </c>
      <c r="CH75">
        <f>+BX$82</f>
        <v>0</v>
      </c>
      <c r="CI75" s="10"/>
      <c r="CJ75" s="7"/>
    </row>
    <row r="76" spans="2:88">
      <c r="B76" t="s">
        <v>76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>
        <v>8.9999999999999993E-3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0.26900000000000002</v>
      </c>
      <c r="AF76" t="s">
        <v>2</v>
      </c>
      <c r="AG76" t="s">
        <v>2</v>
      </c>
      <c r="AH76" t="s">
        <v>2</v>
      </c>
      <c r="AI76">
        <v>4.1000000000000002E-2</v>
      </c>
      <c r="AJ76" t="s">
        <v>2</v>
      </c>
      <c r="AK76">
        <v>0.39800000000000002</v>
      </c>
      <c r="AL76" t="s">
        <v>2</v>
      </c>
      <c r="AM76" t="s">
        <v>2</v>
      </c>
      <c r="AN76" t="s">
        <v>2</v>
      </c>
      <c r="AO76" t="s">
        <v>2</v>
      </c>
      <c r="AP76" t="s">
        <v>2</v>
      </c>
      <c r="AQ76" t="s">
        <v>2</v>
      </c>
      <c r="AR76">
        <v>7.0000000000000001E-3</v>
      </c>
      <c r="AS76" t="s">
        <v>2</v>
      </c>
      <c r="AT76">
        <v>0.379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t="s">
        <v>2</v>
      </c>
      <c r="BC76">
        <v>0.754</v>
      </c>
      <c r="BD76" t="s">
        <v>2</v>
      </c>
      <c r="BE76">
        <v>0.12</v>
      </c>
      <c r="BF76">
        <v>0.115</v>
      </c>
      <c r="BG76">
        <v>9.0999999999999998E-2</v>
      </c>
      <c r="BH76" t="s">
        <v>2</v>
      </c>
      <c r="BI76">
        <v>24.042999999999999</v>
      </c>
      <c r="BJ76" t="s">
        <v>2</v>
      </c>
      <c r="BK76">
        <v>0.46800000000000003</v>
      </c>
      <c r="BL76">
        <v>3.3000000000000002E-2</v>
      </c>
      <c r="BM76">
        <v>48.88</v>
      </c>
      <c r="BN76" t="s">
        <v>2</v>
      </c>
      <c r="BO76" t="s">
        <v>2</v>
      </c>
      <c r="BP76">
        <v>73.432000000000002</v>
      </c>
      <c r="BQ76" t="s">
        <v>2</v>
      </c>
      <c r="BR76">
        <v>5.91</v>
      </c>
      <c r="BS76" t="s">
        <v>2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 t="s">
        <v>2</v>
      </c>
      <c r="CB76" t="s">
        <v>2</v>
      </c>
      <c r="CC76">
        <v>150.285</v>
      </c>
      <c r="CG76" s="9">
        <f t="shared" si="3"/>
        <v>305.23399999999998</v>
      </c>
      <c r="CH76">
        <f>+BY$82</f>
        <v>0</v>
      </c>
      <c r="CI76" s="10"/>
      <c r="CJ76" s="7"/>
    </row>
    <row r="77" spans="2:88">
      <c r="B77" t="s">
        <v>77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>
        <v>0.13500000000000001</v>
      </c>
      <c r="AE77" t="s">
        <v>2</v>
      </c>
      <c r="AF77" t="s">
        <v>2</v>
      </c>
      <c r="AG77" t="s">
        <v>2</v>
      </c>
      <c r="AH77" t="s">
        <v>2</v>
      </c>
      <c r="AI77" t="s">
        <v>2</v>
      </c>
      <c r="AJ77">
        <v>0.19</v>
      </c>
      <c r="AK77">
        <v>1.7230000000000001</v>
      </c>
      <c r="AL77" t="s">
        <v>2</v>
      </c>
      <c r="AM77" t="s">
        <v>2</v>
      </c>
      <c r="AN77" t="s">
        <v>2</v>
      </c>
      <c r="AO77" t="s">
        <v>2</v>
      </c>
      <c r="AP77">
        <v>0.217</v>
      </c>
      <c r="AQ77">
        <v>1.0049999999999999</v>
      </c>
      <c r="AR77">
        <v>8.9999999999999993E-3</v>
      </c>
      <c r="AS77">
        <v>0.19600000000000001</v>
      </c>
      <c r="AT77">
        <v>0.96199999999999997</v>
      </c>
      <c r="AU77" t="s">
        <v>2</v>
      </c>
      <c r="AV77">
        <v>1.49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>
        <v>2.8620000000000001</v>
      </c>
      <c r="BD77" t="s">
        <v>2</v>
      </c>
      <c r="BE77">
        <v>1.3819999999999999</v>
      </c>
      <c r="BF77">
        <v>0.89300000000000002</v>
      </c>
      <c r="BG77">
        <v>0.70499999999999996</v>
      </c>
      <c r="BH77" t="s">
        <v>2</v>
      </c>
      <c r="BI77">
        <v>24.791</v>
      </c>
      <c r="BJ77">
        <v>6.4779999999999998</v>
      </c>
      <c r="BK77">
        <v>0.61899999999999999</v>
      </c>
      <c r="BL77">
        <v>0.126</v>
      </c>
      <c r="BM77">
        <v>190.803</v>
      </c>
      <c r="BN77" t="s">
        <v>2</v>
      </c>
      <c r="BO77" t="s">
        <v>2</v>
      </c>
      <c r="BP77">
        <v>95.875</v>
      </c>
      <c r="BQ77" t="s">
        <v>2</v>
      </c>
      <c r="BR77">
        <v>9.89</v>
      </c>
      <c r="BS77" t="s">
        <v>2</v>
      </c>
      <c r="BT77" t="s">
        <v>2</v>
      </c>
      <c r="BU77" t="s">
        <v>2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1841.4390000000001</v>
      </c>
      <c r="CG77" s="9">
        <f t="shared" si="3"/>
        <v>2181.79</v>
      </c>
      <c r="CH77">
        <f>+BZ$82</f>
        <v>0</v>
      </c>
      <c r="CI77" s="10"/>
      <c r="CJ77" s="7"/>
    </row>
    <row r="78" spans="2:88">
      <c r="B78" t="s">
        <v>78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>
        <v>1.2999999999999999E-2</v>
      </c>
      <c r="Q78" t="s">
        <v>2</v>
      </c>
      <c r="R78" t="s">
        <v>2</v>
      </c>
      <c r="S78" t="s">
        <v>2</v>
      </c>
      <c r="T78" t="s">
        <v>2</v>
      </c>
      <c r="U78">
        <v>4.0000000000000001E-3</v>
      </c>
      <c r="V78" t="s">
        <v>2</v>
      </c>
      <c r="W78">
        <v>1.0999999999999999E-2</v>
      </c>
      <c r="X78" t="s">
        <v>2</v>
      </c>
      <c r="Y78" t="s">
        <v>2</v>
      </c>
      <c r="Z78" t="s">
        <v>2</v>
      </c>
      <c r="AA78">
        <v>1E-3</v>
      </c>
      <c r="AB78">
        <v>8.0000000000000002E-3</v>
      </c>
      <c r="AC78" t="s">
        <v>2</v>
      </c>
      <c r="AD78" t="s">
        <v>2</v>
      </c>
      <c r="AE78" t="s">
        <v>2</v>
      </c>
      <c r="AF78">
        <v>6.7000000000000004E-2</v>
      </c>
      <c r="AG78" t="s">
        <v>2</v>
      </c>
      <c r="AH78">
        <v>6.5000000000000002E-2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>
        <v>1.9E-2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>
        <v>0.58299999999999996</v>
      </c>
      <c r="AV78" t="s">
        <v>2</v>
      </c>
      <c r="AW78">
        <v>0.7</v>
      </c>
      <c r="AX78">
        <v>0.84899999999999998</v>
      </c>
      <c r="AY78">
        <v>0.08</v>
      </c>
      <c r="AZ78">
        <v>0.442</v>
      </c>
      <c r="BA78">
        <v>0.76600000000000001</v>
      </c>
      <c r="BB78">
        <v>0.89500000000000002</v>
      </c>
      <c r="BC78" t="s">
        <v>2</v>
      </c>
      <c r="BD78">
        <v>5.2050000000000001</v>
      </c>
      <c r="BE78" t="s">
        <v>2</v>
      </c>
      <c r="BF78" t="s">
        <v>2</v>
      </c>
      <c r="BG78" t="s">
        <v>2</v>
      </c>
      <c r="BH78">
        <v>0.35099999999999998</v>
      </c>
      <c r="BI78" t="s">
        <v>2</v>
      </c>
      <c r="BJ78" t="s">
        <v>2</v>
      </c>
      <c r="BK78" t="s">
        <v>2</v>
      </c>
      <c r="BL78" t="s">
        <v>2</v>
      </c>
      <c r="BM78" t="s">
        <v>2</v>
      </c>
      <c r="BN78">
        <v>3.18</v>
      </c>
      <c r="BO78">
        <v>6.4640000000000004</v>
      </c>
      <c r="BP78" t="s">
        <v>2</v>
      </c>
      <c r="BQ78">
        <v>31.234000000000002</v>
      </c>
      <c r="BR78" t="s">
        <v>2</v>
      </c>
      <c r="BS78">
        <v>35.207000000000001</v>
      </c>
      <c r="BT78">
        <v>2.0499999999999998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216.65899999999999</v>
      </c>
      <c r="CG78" s="9">
        <f t="shared" si="3"/>
        <v>304.85300000000001</v>
      </c>
      <c r="CH78">
        <f>+CA$82</f>
        <v>304.85500000000002</v>
      </c>
      <c r="CI78" s="10">
        <f t="shared" si="4"/>
        <v>2.4840933223843518</v>
      </c>
      <c r="CJ78" s="7">
        <f t="shared" si="5"/>
        <v>2.484090473187806</v>
      </c>
    </row>
    <row r="79" spans="2:88">
      <c r="B79" t="s">
        <v>79</v>
      </c>
      <c r="C79">
        <v>0</v>
      </c>
      <c r="D79">
        <v>1E-3</v>
      </c>
      <c r="E79">
        <v>5.1999999999999998E-2</v>
      </c>
      <c r="F79" t="s">
        <v>2</v>
      </c>
      <c r="G79">
        <v>4.3999999999999997E-2</v>
      </c>
      <c r="H79">
        <v>4.1000000000000002E-2</v>
      </c>
      <c r="I79">
        <v>3.1E-2</v>
      </c>
      <c r="J79" t="s">
        <v>2</v>
      </c>
      <c r="K79">
        <v>4.4999999999999998E-2</v>
      </c>
      <c r="L79" t="s">
        <v>2</v>
      </c>
      <c r="M79">
        <v>0.122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>
        <v>5.6000000000000001E-2</v>
      </c>
      <c r="U79" t="s">
        <v>2</v>
      </c>
      <c r="V79" t="s">
        <v>2</v>
      </c>
      <c r="W79" t="s">
        <v>2</v>
      </c>
      <c r="X79">
        <v>1.2E-2</v>
      </c>
      <c r="Y79" t="s">
        <v>2</v>
      </c>
      <c r="Z79" t="s">
        <v>2</v>
      </c>
      <c r="AA79" t="s">
        <v>2</v>
      </c>
      <c r="AB79" t="s">
        <v>2</v>
      </c>
      <c r="AC79">
        <v>6.3E-2</v>
      </c>
      <c r="AD79" t="s">
        <v>2</v>
      </c>
      <c r="AE79" t="s">
        <v>2</v>
      </c>
      <c r="AF79" t="s">
        <v>2</v>
      </c>
      <c r="AG79">
        <v>6.0999999999999999E-2</v>
      </c>
      <c r="AH79" t="s">
        <v>2</v>
      </c>
      <c r="AI79">
        <v>4.0000000000000001E-3</v>
      </c>
      <c r="AJ79" t="s">
        <v>2</v>
      </c>
      <c r="AK79">
        <v>5.5E-2</v>
      </c>
      <c r="AL79" t="s">
        <v>2</v>
      </c>
      <c r="AM79" t="s">
        <v>2</v>
      </c>
      <c r="AN79" t="s">
        <v>2</v>
      </c>
      <c r="AO79" t="s">
        <v>2</v>
      </c>
      <c r="AP79" t="s">
        <v>2</v>
      </c>
      <c r="AQ79">
        <v>7.2999999999999995E-2</v>
      </c>
      <c r="AR79" t="s">
        <v>2</v>
      </c>
      <c r="AS79">
        <v>3.7999999999999999E-2</v>
      </c>
      <c r="AT79">
        <v>3.1E-2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 t="s">
        <v>2</v>
      </c>
      <c r="BD79" t="s">
        <v>2</v>
      </c>
      <c r="BE79" t="s">
        <v>2</v>
      </c>
      <c r="BF79" t="s">
        <v>2</v>
      </c>
      <c r="BG79" t="s">
        <v>2</v>
      </c>
      <c r="BH79" t="s">
        <v>2</v>
      </c>
      <c r="BI79" t="s">
        <v>2</v>
      </c>
      <c r="BJ79" t="s">
        <v>2</v>
      </c>
      <c r="BK79" t="s">
        <v>2</v>
      </c>
      <c r="BL79" t="s">
        <v>2</v>
      </c>
      <c r="BM79" t="s">
        <v>2</v>
      </c>
      <c r="BN79" t="s">
        <v>2</v>
      </c>
      <c r="BO79" t="s">
        <v>2</v>
      </c>
      <c r="BP79" t="s">
        <v>2</v>
      </c>
      <c r="BQ79" t="s">
        <v>2</v>
      </c>
      <c r="BR79" t="s">
        <v>2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>
        <v>6.9000000000000006E-2</v>
      </c>
      <c r="CG79" s="9">
        <f t="shared" si="3"/>
        <v>0.79800000000000004</v>
      </c>
      <c r="CH79">
        <f>+CB$82</f>
        <v>0.79800000000000004</v>
      </c>
      <c r="CI79" s="10">
        <f t="shared" si="4"/>
        <v>-9.7997108649270553E-2</v>
      </c>
      <c r="CJ79" s="7">
        <f t="shared" si="5"/>
        <v>-9.7997108649270553E-2</v>
      </c>
    </row>
    <row r="80" spans="2:88">
      <c r="B80" t="s">
        <v>80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>
        <v>0.16300000000000001</v>
      </c>
      <c r="I80">
        <v>8.2000000000000003E-2</v>
      </c>
      <c r="J80" t="s">
        <v>2</v>
      </c>
      <c r="K80">
        <v>0.27300000000000002</v>
      </c>
      <c r="L80" t="s">
        <v>2</v>
      </c>
      <c r="M80">
        <v>0.73</v>
      </c>
      <c r="N80" t="s">
        <v>2</v>
      </c>
      <c r="O80" t="s">
        <v>2</v>
      </c>
      <c r="P80" t="s">
        <v>2</v>
      </c>
      <c r="Q80">
        <v>4.9000000000000002E-2</v>
      </c>
      <c r="R80" t="s">
        <v>2</v>
      </c>
      <c r="S80">
        <v>1.5049999999999999</v>
      </c>
      <c r="T80">
        <v>3.2000000000000001E-2</v>
      </c>
      <c r="U80" t="s">
        <v>2</v>
      </c>
      <c r="V80">
        <v>1.2749999999999999</v>
      </c>
      <c r="W80" t="s">
        <v>2</v>
      </c>
      <c r="X80">
        <v>2.5999999999999999E-2</v>
      </c>
      <c r="Y80" t="s">
        <v>2</v>
      </c>
      <c r="Z80" t="s">
        <v>2</v>
      </c>
      <c r="AA80" t="s">
        <v>2</v>
      </c>
      <c r="AB80" t="s">
        <v>2</v>
      </c>
      <c r="AC80">
        <v>1.0289999999999999</v>
      </c>
      <c r="AD80">
        <v>0.10199999999999999</v>
      </c>
      <c r="AE80">
        <v>0.17100000000000001</v>
      </c>
      <c r="AF80" t="s">
        <v>2</v>
      </c>
      <c r="AG80">
        <v>4.2300000000000004</v>
      </c>
      <c r="AH80" t="s">
        <v>2</v>
      </c>
      <c r="AI80">
        <v>2.3E-2</v>
      </c>
      <c r="AJ80">
        <v>0.109</v>
      </c>
      <c r="AK80">
        <v>0.44800000000000001</v>
      </c>
      <c r="AL80">
        <v>3.2000000000000001E-2</v>
      </c>
      <c r="AM80" t="s">
        <v>2</v>
      </c>
      <c r="AN80" t="s">
        <v>2</v>
      </c>
      <c r="AO80">
        <v>0.57899999999999996</v>
      </c>
      <c r="AP80">
        <v>2.7</v>
      </c>
      <c r="AQ80">
        <v>1.0129999999999999</v>
      </c>
      <c r="AR80">
        <v>6.2E-2</v>
      </c>
      <c r="AS80">
        <v>3.0049999999999999</v>
      </c>
      <c r="AT80" t="s">
        <v>2</v>
      </c>
      <c r="AU80" t="s">
        <v>2</v>
      </c>
      <c r="AV80">
        <v>4.8129999999999997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>
        <v>0.44400000000000001</v>
      </c>
      <c r="BD80" t="s">
        <v>2</v>
      </c>
      <c r="BE80">
        <v>2.5489999999999999</v>
      </c>
      <c r="BF80">
        <v>2.3769999999999998</v>
      </c>
      <c r="BG80">
        <v>1.875</v>
      </c>
      <c r="BH80" t="s">
        <v>2</v>
      </c>
      <c r="BI80">
        <v>1.0669999999999999</v>
      </c>
      <c r="BJ80">
        <v>30.86</v>
      </c>
      <c r="BK80">
        <v>0.25</v>
      </c>
      <c r="BL80" t="s">
        <v>2</v>
      </c>
      <c r="BM80">
        <v>246.73400000000001</v>
      </c>
      <c r="BN80" t="s">
        <v>2</v>
      </c>
      <c r="BO80" t="s">
        <v>2</v>
      </c>
      <c r="BP80">
        <v>3290.8429999999998</v>
      </c>
      <c r="BQ80" t="s">
        <v>2</v>
      </c>
      <c r="BR80">
        <v>13.51</v>
      </c>
      <c r="BS80" t="s">
        <v>2</v>
      </c>
      <c r="BT80" t="s">
        <v>2</v>
      </c>
      <c r="BU80">
        <v>117.38200000000001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 t="s">
        <v>2</v>
      </c>
      <c r="CG80" s="9">
        <f t="shared" si="3"/>
        <v>3730.3420000000001</v>
      </c>
      <c r="CH80">
        <f>+CC$82</f>
        <v>15858.67</v>
      </c>
      <c r="CI80" s="10">
        <f t="shared" si="4"/>
        <v>4.2002667620559109</v>
      </c>
      <c r="CJ80" s="7">
        <f t="shared" si="5"/>
        <v>3.571748650013514</v>
      </c>
    </row>
    <row r="81" spans="2:88">
      <c r="B81" t="s">
        <v>81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>
        <v>0</v>
      </c>
      <c r="CB81">
        <v>0</v>
      </c>
      <c r="CC81">
        <v>0</v>
      </c>
      <c r="CG81" s="9">
        <f t="shared" si="3"/>
        <v>0</v>
      </c>
      <c r="CH81">
        <f>+CD$82</f>
        <v>0</v>
      </c>
      <c r="CI81" s="10"/>
      <c r="CJ81" s="7"/>
    </row>
    <row r="82" spans="2:88">
      <c r="B82" t="s">
        <v>82</v>
      </c>
      <c r="C82">
        <v>0.76300000000000001</v>
      </c>
      <c r="D82">
        <v>0.20499999999999999</v>
      </c>
      <c r="E82">
        <v>1.5189999999999999</v>
      </c>
      <c r="F82">
        <v>5.5E-2</v>
      </c>
      <c r="G82">
        <v>0.22500000000000001</v>
      </c>
      <c r="H82">
        <v>10.287000000000001</v>
      </c>
      <c r="I82">
        <v>1.0069999999999999</v>
      </c>
      <c r="J82">
        <v>7.3999999999999996E-2</v>
      </c>
      <c r="K82">
        <v>13.032999999999999</v>
      </c>
      <c r="L82">
        <v>8.6999999999999994E-2</v>
      </c>
      <c r="M82">
        <v>5.0999999999999996</v>
      </c>
      <c r="N82">
        <v>0.14299999999999999</v>
      </c>
      <c r="O82">
        <v>3.9910000000000001</v>
      </c>
      <c r="P82">
        <v>1.573</v>
      </c>
      <c r="Q82">
        <v>5.1760000000000002</v>
      </c>
      <c r="R82">
        <v>12.723000000000001</v>
      </c>
      <c r="S82">
        <v>18.710999999999999</v>
      </c>
      <c r="T82">
        <v>2.4609999999999999</v>
      </c>
      <c r="U82">
        <v>0.13</v>
      </c>
      <c r="V82">
        <v>7.9139999999999997</v>
      </c>
      <c r="W82">
        <v>0.19500000000000001</v>
      </c>
      <c r="X82">
        <v>0.47399999999999998</v>
      </c>
      <c r="Y82">
        <v>1.347</v>
      </c>
      <c r="Z82">
        <v>2.2109999999999999</v>
      </c>
      <c r="AA82">
        <v>0.371</v>
      </c>
      <c r="AB82">
        <v>0.14799999999999999</v>
      </c>
      <c r="AC82">
        <v>8.1829999999999998</v>
      </c>
      <c r="AD82">
        <v>2.5529999999999999</v>
      </c>
      <c r="AE82">
        <v>1.665</v>
      </c>
      <c r="AF82">
        <v>0.56100000000000005</v>
      </c>
      <c r="AG82">
        <v>37.027999999999999</v>
      </c>
      <c r="AH82">
        <v>0.8</v>
      </c>
      <c r="AI82">
        <v>0.76400000000000001</v>
      </c>
      <c r="AJ82">
        <v>1.399</v>
      </c>
      <c r="AK82">
        <v>8.3550000000000004</v>
      </c>
      <c r="AL82">
        <v>0.19400000000000001</v>
      </c>
      <c r="AM82">
        <v>0.80300000000000005</v>
      </c>
      <c r="AN82">
        <v>0.14599999999999999</v>
      </c>
      <c r="AO82">
        <v>2.4550000000000001</v>
      </c>
      <c r="AP82">
        <v>11.959</v>
      </c>
      <c r="AQ82">
        <v>10.433</v>
      </c>
      <c r="AR82">
        <v>0.24299999999999999</v>
      </c>
      <c r="AS82">
        <v>10.098000000000001</v>
      </c>
      <c r="AT82">
        <v>3.3940000000000001</v>
      </c>
      <c r="AU82">
        <v>1.3129999999999999</v>
      </c>
      <c r="AV82">
        <v>59.637</v>
      </c>
      <c r="AW82">
        <v>7.6580000000000004</v>
      </c>
      <c r="AX82">
        <v>2.9750000000000001</v>
      </c>
      <c r="AY82">
        <v>0.27900000000000003</v>
      </c>
      <c r="AZ82">
        <v>0.97399999999999998</v>
      </c>
      <c r="BA82">
        <v>1.6839999999999999</v>
      </c>
      <c r="BB82">
        <v>1.9690000000000001</v>
      </c>
      <c r="BC82">
        <v>5.9859999999999998</v>
      </c>
      <c r="BD82">
        <v>12.461</v>
      </c>
      <c r="BE82">
        <v>5.976</v>
      </c>
      <c r="BF82">
        <v>4.8029999999999999</v>
      </c>
      <c r="BG82">
        <v>3.7890000000000001</v>
      </c>
      <c r="BH82">
        <v>1.6519999999999999</v>
      </c>
      <c r="BI82">
        <v>64.628</v>
      </c>
      <c r="BJ82">
        <v>189.697</v>
      </c>
      <c r="BK82">
        <v>1.9370000000000001</v>
      </c>
      <c r="BL82">
        <v>0.192</v>
      </c>
      <c r="BM82">
        <v>627.38099999999997</v>
      </c>
      <c r="BN82">
        <v>4.8289999999999997</v>
      </c>
      <c r="BO82">
        <v>14.382999999999999</v>
      </c>
      <c r="BP82">
        <v>3668.3110000000001</v>
      </c>
      <c r="BQ82">
        <v>34.746000000000002</v>
      </c>
      <c r="BR82">
        <v>45.44</v>
      </c>
      <c r="BS82">
        <v>38.085000000000001</v>
      </c>
      <c r="BT82">
        <v>17.925999999999998</v>
      </c>
      <c r="BU82">
        <v>1097.7919999999999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304.85500000000002</v>
      </c>
      <c r="CB82">
        <v>0.79800000000000004</v>
      </c>
      <c r="CC82">
        <v>15858.67</v>
      </c>
      <c r="CG82" s="9">
        <f t="shared" si="3"/>
        <v>22271.781999999999</v>
      </c>
      <c r="CH82">
        <f>+CE$82</f>
        <v>0</v>
      </c>
      <c r="CI82" s="10"/>
      <c r="CJ82" s="7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J82"/>
  <sheetViews>
    <sheetView topLeftCell="BS13" workbookViewId="0">
      <selection activeCell="CS40" sqref="CS40"/>
    </sheetView>
  </sheetViews>
  <sheetFormatPr baseColWidth="10" defaultRowHeight="15" x14ac:dyDescent="0"/>
  <cols>
    <col min="87" max="87" width="11.5" bestFit="1" customWidth="1"/>
  </cols>
  <sheetData>
    <row r="1" spans="2:88">
      <c r="B1" t="s">
        <v>0</v>
      </c>
    </row>
    <row r="2" spans="2:88">
      <c r="B2" t="s">
        <v>1</v>
      </c>
      <c r="C2">
        <v>4.0000000000000001E-3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>
        <v>0.27400000000000002</v>
      </c>
      <c r="CG2" s="9">
        <f>+SUM(C2:CC2)</f>
        <v>0.27800000000000002</v>
      </c>
      <c r="CH2">
        <f>+C82</f>
        <v>1.6140000000000001</v>
      </c>
      <c r="CI2" s="10">
        <f>+LOG(CH2)</f>
        <v>0.20790353038605164</v>
      </c>
      <c r="CJ2" s="7">
        <f>+LOG(CG2)</f>
        <v>-0.55595520408192367</v>
      </c>
    </row>
    <row r="3" spans="2:88">
      <c r="B3" t="s">
        <v>3</v>
      </c>
      <c r="C3">
        <v>4.3999999999999997E-2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>
        <v>4.9000000000000002E-2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8.8999999999999996E-2</v>
      </c>
      <c r="CG3" s="9">
        <f t="shared" ref="CG3:CG66" si="0">+SUM(C3:CC3)</f>
        <v>0.182</v>
      </c>
      <c r="CH3">
        <f>+D$82</f>
        <v>1.038</v>
      </c>
      <c r="CI3" s="10">
        <f t="shared" ref="CI3:CI66" si="1">+LOG(CH3)</f>
        <v>1.6197353512439061E-2</v>
      </c>
      <c r="CJ3" s="7">
        <f t="shared" ref="CJ3:CJ66" si="2">+LOG(CG3)</f>
        <v>-0.73992861201492521</v>
      </c>
    </row>
    <row r="4" spans="2:88">
      <c r="B4" t="s">
        <v>4</v>
      </c>
      <c r="C4">
        <v>0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0.48099999999999998</v>
      </c>
      <c r="CG4" s="9">
        <f t="shared" si="0"/>
        <v>0.48099999999999998</v>
      </c>
      <c r="CH4">
        <f>+E$82</f>
        <v>2.4260000000000002</v>
      </c>
      <c r="CI4" s="10">
        <f t="shared" si="1"/>
        <v>0.38489079653055419</v>
      </c>
      <c r="CJ4" s="7">
        <f t="shared" si="2"/>
        <v>-0.31785492362616824</v>
      </c>
    </row>
    <row r="5" spans="2:88">
      <c r="B5" t="s">
        <v>83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>
        <v>6.0000000000000001E-3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>
        <v>1.4999999999999999E-2</v>
      </c>
      <c r="CB5" t="s">
        <v>2</v>
      </c>
      <c r="CC5" t="s">
        <v>2</v>
      </c>
      <c r="CG5" s="9">
        <f t="shared" si="0"/>
        <v>2.0999999999999998E-2</v>
      </c>
      <c r="CH5">
        <f>+F$82</f>
        <v>6.9000000000000006E-2</v>
      </c>
      <c r="CI5" s="10">
        <f t="shared" si="1"/>
        <v>-1.1611509092627446</v>
      </c>
      <c r="CJ5" s="7">
        <f t="shared" si="2"/>
        <v>-1.6777807052660807</v>
      </c>
    </row>
    <row r="6" spans="2:88">
      <c r="B6" t="s">
        <v>6</v>
      </c>
      <c r="C6">
        <v>0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>
        <v>6.7000000000000004E-2</v>
      </c>
      <c r="CG6" s="9">
        <f t="shared" si="0"/>
        <v>6.7000000000000004E-2</v>
      </c>
      <c r="CH6">
        <f>+G$82</f>
        <v>0.33900000000000002</v>
      </c>
      <c r="CI6" s="10">
        <f t="shared" si="1"/>
        <v>-0.46980030179691779</v>
      </c>
      <c r="CJ6" s="7">
        <f t="shared" si="2"/>
        <v>-1.1739251972991736</v>
      </c>
    </row>
    <row r="7" spans="2:88">
      <c r="B7" t="s">
        <v>7</v>
      </c>
      <c r="C7">
        <v>0.313</v>
      </c>
      <c r="D7">
        <v>0.315</v>
      </c>
      <c r="E7">
        <v>0.17299999999999999</v>
      </c>
      <c r="F7" t="s">
        <v>2</v>
      </c>
      <c r="G7">
        <v>3.4000000000000002E-2</v>
      </c>
      <c r="H7">
        <v>0.159</v>
      </c>
      <c r="I7" t="s">
        <v>2</v>
      </c>
      <c r="J7" t="s">
        <v>2</v>
      </c>
      <c r="K7">
        <v>0.69599999999999995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>
        <v>0.69799999999999995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>
        <v>1.0509999999999999</v>
      </c>
      <c r="AH7" t="s">
        <v>2</v>
      </c>
      <c r="AI7" t="s">
        <v>2</v>
      </c>
      <c r="AJ7" t="s">
        <v>2</v>
      </c>
      <c r="AK7">
        <v>0.23899999999999999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3.1789999999999998</v>
      </c>
      <c r="CG7" s="9">
        <f t="shared" si="0"/>
        <v>6.8569999999999993</v>
      </c>
      <c r="CH7">
        <f>+H$82</f>
        <v>14.63</v>
      </c>
      <c r="CI7" s="10">
        <f t="shared" si="1"/>
        <v>1.1652443261253109</v>
      </c>
      <c r="CJ7" s="7">
        <f t="shared" si="2"/>
        <v>0.83613414946537479</v>
      </c>
    </row>
    <row r="8" spans="2:88">
      <c r="B8" t="s">
        <v>8</v>
      </c>
      <c r="C8">
        <v>5.1999999999999998E-2</v>
      </c>
      <c r="D8" t="s">
        <v>2</v>
      </c>
      <c r="E8" t="s">
        <v>2</v>
      </c>
      <c r="F8" t="s">
        <v>2</v>
      </c>
      <c r="G8">
        <v>8.9999999999999993E-3</v>
      </c>
      <c r="H8" t="s">
        <v>2</v>
      </c>
      <c r="I8" t="s">
        <v>2</v>
      </c>
      <c r="J8" t="s">
        <v>2</v>
      </c>
      <c r="K8">
        <v>1.4E-2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1.4E-2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0.30299999999999999</v>
      </c>
      <c r="CG8" s="9">
        <f t="shared" si="0"/>
        <v>0.39200000000000002</v>
      </c>
      <c r="CH8">
        <f>+I$82</f>
        <v>2.2829999999999999</v>
      </c>
      <c r="CI8" s="10">
        <f t="shared" si="1"/>
        <v>0.35850591149023525</v>
      </c>
      <c r="CJ8" s="7">
        <f t="shared" si="2"/>
        <v>-0.40671393297954272</v>
      </c>
    </row>
    <row r="9" spans="2:88">
      <c r="B9" t="s">
        <v>9</v>
      </c>
      <c r="C9" t="s">
        <v>2</v>
      </c>
      <c r="D9" t="s">
        <v>2</v>
      </c>
      <c r="E9" t="s">
        <v>2</v>
      </c>
      <c r="F9">
        <v>1E-3</v>
      </c>
      <c r="G9">
        <v>3.0000000000000001E-3</v>
      </c>
      <c r="H9" t="s">
        <v>2</v>
      </c>
      <c r="I9" t="s">
        <v>2</v>
      </c>
      <c r="J9" t="s">
        <v>2</v>
      </c>
      <c r="K9" t="s">
        <v>2</v>
      </c>
      <c r="L9">
        <v>0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>
        <v>3.3000000000000002E-2</v>
      </c>
      <c r="CB9" t="s">
        <v>2</v>
      </c>
      <c r="CC9" t="s">
        <v>2</v>
      </c>
      <c r="CG9" s="9">
        <f t="shared" si="0"/>
        <v>3.7000000000000005E-2</v>
      </c>
      <c r="CH9">
        <f>+J$82</f>
        <v>0.20599999999999999</v>
      </c>
      <c r="CI9" s="10">
        <f t="shared" si="1"/>
        <v>-0.68613277963084662</v>
      </c>
      <c r="CJ9" s="7">
        <f t="shared" si="2"/>
        <v>-1.431798275933005</v>
      </c>
    </row>
    <row r="10" spans="2:88">
      <c r="B10" t="s">
        <v>84</v>
      </c>
      <c r="C10" t="s">
        <v>2</v>
      </c>
      <c r="D10" t="s">
        <v>2</v>
      </c>
      <c r="E10">
        <v>3.4000000000000002E-2</v>
      </c>
      <c r="F10" t="s">
        <v>2</v>
      </c>
      <c r="G10" t="s">
        <v>2</v>
      </c>
      <c r="H10">
        <v>0.20300000000000001</v>
      </c>
      <c r="I10" t="s">
        <v>2</v>
      </c>
      <c r="J10" t="s">
        <v>2</v>
      </c>
      <c r="K10">
        <v>9.1999999999999998E-2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>
        <v>0.28199999999999997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>
        <v>1.012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>
        <v>4.0640000000000001</v>
      </c>
      <c r="CG10" s="9">
        <f t="shared" si="0"/>
        <v>5.6870000000000003</v>
      </c>
      <c r="CH10">
        <f>+K$82</f>
        <v>26.114000000000001</v>
      </c>
      <c r="CI10" s="10">
        <f t="shared" si="1"/>
        <v>1.4168733997767975</v>
      </c>
      <c r="CJ10" s="7">
        <f t="shared" si="2"/>
        <v>0.75488322825216758</v>
      </c>
    </row>
    <row r="11" spans="2:88">
      <c r="B11" t="s">
        <v>11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>
        <v>1.2999999999999999E-2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>
        <v>2.5000000000000001E-2</v>
      </c>
      <c r="CB11" t="s">
        <v>2</v>
      </c>
      <c r="CC11" t="s">
        <v>2</v>
      </c>
      <c r="CG11" s="9">
        <f t="shared" si="0"/>
        <v>3.7999999999999999E-2</v>
      </c>
      <c r="CH11">
        <f>+L$82</f>
        <v>7.6999999999999999E-2</v>
      </c>
      <c r="CI11" s="10">
        <f t="shared" si="1"/>
        <v>-1.1135092748275182</v>
      </c>
      <c r="CJ11" s="7">
        <f t="shared" si="2"/>
        <v>-1.4202164033831899</v>
      </c>
    </row>
    <row r="12" spans="2:88">
      <c r="B12" t="s">
        <v>12</v>
      </c>
      <c r="C12">
        <v>0.30099999999999999</v>
      </c>
      <c r="D12" t="s">
        <v>2</v>
      </c>
      <c r="E12">
        <v>1.0999999999999999E-2</v>
      </c>
      <c r="F12" t="s">
        <v>2</v>
      </c>
      <c r="G12">
        <v>3.0000000000000001E-3</v>
      </c>
      <c r="H12">
        <v>0.83099999999999996</v>
      </c>
      <c r="I12">
        <v>0.16500000000000001</v>
      </c>
      <c r="J12" t="s">
        <v>2</v>
      </c>
      <c r="K12">
        <v>0.23499999999999999</v>
      </c>
      <c r="L12" t="s">
        <v>2</v>
      </c>
      <c r="M12">
        <v>6.9000000000000006E-2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>
        <v>1.5229999999999999</v>
      </c>
      <c r="CG12" s="9">
        <f t="shared" si="0"/>
        <v>3.1379999999999999</v>
      </c>
      <c r="CH12">
        <f>+M$82</f>
        <v>7.0540000000000003</v>
      </c>
      <c r="CI12" s="10">
        <f t="shared" si="1"/>
        <v>0.8484354553314708</v>
      </c>
      <c r="CJ12" s="7">
        <f t="shared" si="2"/>
        <v>0.49665293925091786</v>
      </c>
    </row>
    <row r="13" spans="2:88">
      <c r="B13" t="s">
        <v>13</v>
      </c>
      <c r="C13" t="s">
        <v>2</v>
      </c>
      <c r="D13" t="s">
        <v>2</v>
      </c>
      <c r="E13">
        <v>4.0000000000000001E-3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>
        <v>1.9E-2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>
        <v>3.2000000000000001E-2</v>
      </c>
      <c r="CB13" t="s">
        <v>2</v>
      </c>
      <c r="CC13" t="s">
        <v>2</v>
      </c>
      <c r="CG13" s="9">
        <f t="shared" si="0"/>
        <v>5.5E-2</v>
      </c>
      <c r="CH13">
        <f>+N$82</f>
        <v>0.13200000000000001</v>
      </c>
      <c r="CI13" s="10">
        <f t="shared" si="1"/>
        <v>-0.87942606879415008</v>
      </c>
      <c r="CJ13" s="7">
        <f t="shared" si="2"/>
        <v>-1.2596373105057561</v>
      </c>
    </row>
    <row r="14" spans="2:88">
      <c r="B14" t="s">
        <v>14</v>
      </c>
      <c r="C14" t="s">
        <v>2</v>
      </c>
      <c r="D14">
        <v>0.113</v>
      </c>
      <c r="E14" t="s">
        <v>2</v>
      </c>
      <c r="F14" t="s">
        <v>2</v>
      </c>
      <c r="G14" t="s">
        <v>2</v>
      </c>
      <c r="H14" t="s">
        <v>2</v>
      </c>
      <c r="I14">
        <v>7.0000000000000007E-2</v>
      </c>
      <c r="J14" t="s">
        <v>2</v>
      </c>
      <c r="K14">
        <v>7.1999999999999995E-2</v>
      </c>
      <c r="L14" t="s">
        <v>2</v>
      </c>
      <c r="M14">
        <v>6.7000000000000004E-2</v>
      </c>
      <c r="N14" t="s">
        <v>2</v>
      </c>
      <c r="O14">
        <v>1.4999999999999999E-2</v>
      </c>
      <c r="P14" t="s">
        <v>2</v>
      </c>
      <c r="Q14" t="s">
        <v>2</v>
      </c>
      <c r="R14" t="s">
        <v>2</v>
      </c>
      <c r="S14" t="s">
        <v>2</v>
      </c>
      <c r="T14">
        <v>0.45300000000000001</v>
      </c>
      <c r="U14" t="s">
        <v>2</v>
      </c>
      <c r="V14">
        <v>0.128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 t="s">
        <v>2</v>
      </c>
      <c r="CB14" t="s">
        <v>2</v>
      </c>
      <c r="CC14">
        <v>1.0549999999999999</v>
      </c>
      <c r="CG14" s="9">
        <f t="shared" si="0"/>
        <v>1.9729999999999999</v>
      </c>
      <c r="CH14">
        <f>+O$82</f>
        <v>4.8780000000000001</v>
      </c>
      <c r="CI14" s="10">
        <f t="shared" si="1"/>
        <v>0.68824179597771185</v>
      </c>
      <c r="CJ14" s="7">
        <f t="shared" si="2"/>
        <v>0.29512708525219117</v>
      </c>
    </row>
    <row r="15" spans="2:88">
      <c r="B15" t="s">
        <v>15</v>
      </c>
      <c r="C15" t="s">
        <v>2</v>
      </c>
      <c r="D15" t="s">
        <v>2</v>
      </c>
      <c r="E15">
        <v>3.9E-2</v>
      </c>
      <c r="F15">
        <v>1.0999999999999999E-2</v>
      </c>
      <c r="G15">
        <v>6.0000000000000001E-3</v>
      </c>
      <c r="H15" t="s">
        <v>2</v>
      </c>
      <c r="I15" t="s">
        <v>2</v>
      </c>
      <c r="J15" t="s">
        <v>2</v>
      </c>
      <c r="K15" t="s">
        <v>2</v>
      </c>
      <c r="L15">
        <v>4.0000000000000001E-3</v>
      </c>
      <c r="M15" t="s">
        <v>2</v>
      </c>
      <c r="N15" t="s">
        <v>2</v>
      </c>
      <c r="O15" t="s">
        <v>2</v>
      </c>
      <c r="P15">
        <v>0.02</v>
      </c>
      <c r="Q15" t="s">
        <v>2</v>
      </c>
      <c r="R15" t="s">
        <v>2</v>
      </c>
      <c r="S15" t="s">
        <v>2</v>
      </c>
      <c r="T15" t="s">
        <v>2</v>
      </c>
      <c r="U15">
        <v>6.2E-2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>
        <v>0.46800000000000003</v>
      </c>
      <c r="CB15" t="s">
        <v>2</v>
      </c>
      <c r="CC15" t="s">
        <v>2</v>
      </c>
      <c r="CG15" s="9">
        <f t="shared" si="0"/>
        <v>0.6100000000000001</v>
      </c>
      <c r="CH15">
        <f>+P$82</f>
        <v>2.2570000000000001</v>
      </c>
      <c r="CI15" s="10">
        <f t="shared" si="1"/>
        <v>0.35353155907776207</v>
      </c>
      <c r="CJ15" s="7">
        <f t="shared" si="2"/>
        <v>-0.21467016498923289</v>
      </c>
    </row>
    <row r="16" spans="2:88">
      <c r="B16" t="s">
        <v>16</v>
      </c>
      <c r="C16">
        <v>0.10299999999999999</v>
      </c>
      <c r="D16" t="s">
        <v>2</v>
      </c>
      <c r="E16" t="s">
        <v>2</v>
      </c>
      <c r="F16" t="s">
        <v>2</v>
      </c>
      <c r="G16" t="s">
        <v>2</v>
      </c>
      <c r="H16">
        <v>1.6180000000000001</v>
      </c>
      <c r="I16" t="s">
        <v>2</v>
      </c>
      <c r="J16" t="s">
        <v>2</v>
      </c>
      <c r="K16" t="s">
        <v>2</v>
      </c>
      <c r="L16" t="s">
        <v>2</v>
      </c>
      <c r="M16">
        <v>0.48599999999999999</v>
      </c>
      <c r="N16" t="s">
        <v>2</v>
      </c>
      <c r="O16">
        <v>0.13200000000000001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 t="s">
        <v>2</v>
      </c>
      <c r="CB16" t="s">
        <v>2</v>
      </c>
      <c r="CC16">
        <v>1.3680000000000001</v>
      </c>
      <c r="CG16" s="9">
        <f t="shared" si="0"/>
        <v>3.7069999999999999</v>
      </c>
      <c r="CH16">
        <f>+Q$82</f>
        <v>7.6550000000000002</v>
      </c>
      <c r="CI16" s="10">
        <f t="shared" si="1"/>
        <v>0.88394519503427982</v>
      </c>
      <c r="CJ16" s="7">
        <f t="shared" si="2"/>
        <v>0.56902258602956368</v>
      </c>
    </row>
    <row r="17" spans="2:88">
      <c r="B17" t="s">
        <v>17</v>
      </c>
      <c r="C17">
        <v>2.5999999999999999E-2</v>
      </c>
      <c r="D17">
        <v>7.2999999999999995E-2</v>
      </c>
      <c r="E17" t="s">
        <v>2</v>
      </c>
      <c r="F17" t="s">
        <v>2</v>
      </c>
      <c r="G17" t="s">
        <v>2</v>
      </c>
      <c r="H17">
        <v>0.61399999999999999</v>
      </c>
      <c r="I17">
        <v>8.6999999999999994E-2</v>
      </c>
      <c r="J17" t="s">
        <v>2</v>
      </c>
      <c r="K17">
        <v>1.587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>
        <v>0.108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>
        <v>0.129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5.7859999999999996</v>
      </c>
      <c r="CG17" s="9">
        <f t="shared" si="0"/>
        <v>8.41</v>
      </c>
      <c r="CH17">
        <f>+R$82</f>
        <v>23.297000000000001</v>
      </c>
      <c r="CI17" s="10">
        <f t="shared" si="1"/>
        <v>1.3672999996814041</v>
      </c>
      <c r="CJ17" s="7">
        <f t="shared" si="2"/>
        <v>0.92479599579791216</v>
      </c>
    </row>
    <row r="18" spans="2:88">
      <c r="B18" t="s">
        <v>18</v>
      </c>
      <c r="C18">
        <v>9.5000000000000001E-2</v>
      </c>
      <c r="D18">
        <v>0.10199999999999999</v>
      </c>
      <c r="E18">
        <v>0.114</v>
      </c>
      <c r="F18" t="s">
        <v>2</v>
      </c>
      <c r="G18" t="s">
        <v>2</v>
      </c>
      <c r="H18">
        <v>0.78200000000000003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>
        <v>0.16700000000000001</v>
      </c>
      <c r="T18">
        <v>0.13100000000000001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>
        <v>0.71299999999999997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4.5860000000000003</v>
      </c>
      <c r="CG18" s="9">
        <f t="shared" si="0"/>
        <v>6.69</v>
      </c>
      <c r="CH18">
        <f>+S$82</f>
        <v>23.048999999999999</v>
      </c>
      <c r="CI18" s="10">
        <f t="shared" si="1"/>
        <v>1.3626520879077546</v>
      </c>
      <c r="CJ18" s="7">
        <f t="shared" si="2"/>
        <v>0.82542611776782315</v>
      </c>
    </row>
    <row r="19" spans="2:88">
      <c r="B19" t="s">
        <v>19</v>
      </c>
      <c r="C19" t="s">
        <v>2</v>
      </c>
      <c r="D19" t="s">
        <v>2</v>
      </c>
      <c r="E19">
        <v>8.2000000000000003E-2</v>
      </c>
      <c r="F19" t="s">
        <v>2</v>
      </c>
      <c r="G19">
        <v>1.4E-2</v>
      </c>
      <c r="H19" t="s">
        <v>2</v>
      </c>
      <c r="I19">
        <v>0.14199999999999999</v>
      </c>
      <c r="J19" t="s">
        <v>2</v>
      </c>
      <c r="K19">
        <v>0.17699999999999999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>
        <v>0.219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>
        <v>0.155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0.84199999999999997</v>
      </c>
      <c r="CG19" s="9">
        <f t="shared" si="0"/>
        <v>1.631</v>
      </c>
      <c r="CH19">
        <f>+T$82</f>
        <v>3.9510000000000001</v>
      </c>
      <c r="CI19" s="10">
        <f t="shared" si="1"/>
        <v>0.59670702968144629</v>
      </c>
      <c r="CJ19" s="7">
        <f t="shared" si="2"/>
        <v>0.21245396104027581</v>
      </c>
    </row>
    <row r="20" spans="2:88">
      <c r="B20" t="s">
        <v>20</v>
      </c>
      <c r="C20" t="s">
        <v>2</v>
      </c>
      <c r="D20" t="s">
        <v>2</v>
      </c>
      <c r="E20">
        <v>1.6E-2</v>
      </c>
      <c r="F20" t="s">
        <v>2</v>
      </c>
      <c r="G20">
        <v>3.0000000000000001E-3</v>
      </c>
      <c r="H20" t="s">
        <v>2</v>
      </c>
      <c r="I20" t="s">
        <v>2</v>
      </c>
      <c r="J20">
        <v>0.01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>
        <v>0.114</v>
      </c>
      <c r="CB20" t="s">
        <v>2</v>
      </c>
      <c r="CC20" t="s">
        <v>2</v>
      </c>
      <c r="CG20" s="9">
        <f t="shared" si="0"/>
        <v>0.14300000000000002</v>
      </c>
      <c r="CH20">
        <f>+U$82</f>
        <v>0.81100000000000005</v>
      </c>
      <c r="CI20" s="10">
        <f t="shared" si="1"/>
        <v>-9.0979145788843946E-2</v>
      </c>
      <c r="CJ20" s="7">
        <f t="shared" si="2"/>
        <v>-0.84466396253493814</v>
      </c>
    </row>
    <row r="21" spans="2:88">
      <c r="B21" t="s">
        <v>21</v>
      </c>
      <c r="C21" t="s">
        <v>2</v>
      </c>
      <c r="D21" t="s">
        <v>2</v>
      </c>
      <c r="E21">
        <v>0.17599999999999999</v>
      </c>
      <c r="F21" t="s">
        <v>2</v>
      </c>
      <c r="G21">
        <v>4.0000000000000001E-3</v>
      </c>
      <c r="H21" t="s">
        <v>2</v>
      </c>
      <c r="I21" t="s">
        <v>2</v>
      </c>
      <c r="J21" t="s">
        <v>2</v>
      </c>
      <c r="K21">
        <v>0.54600000000000004</v>
      </c>
      <c r="L21" t="s">
        <v>2</v>
      </c>
      <c r="M21">
        <v>0.11899999999999999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>
        <v>0.74399999999999999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>
        <v>0.63500000000000001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 t="s">
        <v>2</v>
      </c>
      <c r="CB21" t="s">
        <v>2</v>
      </c>
      <c r="CC21">
        <v>2.359</v>
      </c>
      <c r="CG21" s="9">
        <f t="shared" si="0"/>
        <v>4.5830000000000002</v>
      </c>
      <c r="CH21">
        <f>+V$82</f>
        <v>10.678000000000001</v>
      </c>
      <c r="CI21" s="10">
        <f t="shared" si="1"/>
        <v>1.0284899165218901</v>
      </c>
      <c r="CJ21" s="7">
        <f t="shared" si="2"/>
        <v>0.66114985724478659</v>
      </c>
    </row>
    <row r="22" spans="2:88">
      <c r="B22" t="s">
        <v>22</v>
      </c>
      <c r="C22" t="s">
        <v>2</v>
      </c>
      <c r="D22" t="s">
        <v>2</v>
      </c>
      <c r="E22">
        <v>5.8000000000000003E-2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>
        <v>3.0000000000000001E-3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>
        <v>0.17100000000000001</v>
      </c>
      <c r="CB22" t="s">
        <v>2</v>
      </c>
      <c r="CC22" t="s">
        <v>2</v>
      </c>
      <c r="CG22" s="9">
        <f t="shared" si="0"/>
        <v>0.23200000000000001</v>
      </c>
      <c r="CH22">
        <f>+W$82</f>
        <v>0.81499999999999995</v>
      </c>
      <c r="CI22" s="10">
        <f t="shared" si="1"/>
        <v>-8.8842391260023412E-2</v>
      </c>
      <c r="CJ22" s="7">
        <f t="shared" si="2"/>
        <v>-0.63451201510910027</v>
      </c>
    </row>
    <row r="23" spans="2:88">
      <c r="B23" t="s">
        <v>23</v>
      </c>
      <c r="C23">
        <v>7.0000000000000001E-3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>
        <v>1.6E-2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 t="s">
        <v>2</v>
      </c>
      <c r="CB23" t="s">
        <v>2</v>
      </c>
      <c r="CC23">
        <v>0.105</v>
      </c>
      <c r="CG23" s="9">
        <f t="shared" si="0"/>
        <v>0.128</v>
      </c>
      <c r="CH23">
        <f>+X$82</f>
        <v>0.69699999999999995</v>
      </c>
      <c r="CI23" s="10">
        <f t="shared" si="1"/>
        <v>-0.15676722190199061</v>
      </c>
      <c r="CJ23" s="7">
        <f t="shared" si="2"/>
        <v>-0.89279003035213167</v>
      </c>
    </row>
    <row r="24" spans="2:88">
      <c r="B24" t="s">
        <v>24</v>
      </c>
      <c r="C24" t="s">
        <v>2</v>
      </c>
      <c r="D24" t="s">
        <v>2</v>
      </c>
      <c r="E24" t="s">
        <v>2</v>
      </c>
      <c r="F24">
        <v>6.0000000000000001E-3</v>
      </c>
      <c r="G24" t="s">
        <v>2</v>
      </c>
      <c r="H24" t="s">
        <v>2</v>
      </c>
      <c r="I24" t="s">
        <v>2</v>
      </c>
      <c r="J24">
        <v>1.7999999999999999E-2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>
        <v>0.02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>
        <v>0.35499999999999998</v>
      </c>
      <c r="CB24" t="s">
        <v>2</v>
      </c>
      <c r="CC24" t="s">
        <v>2</v>
      </c>
      <c r="CG24" s="9">
        <f t="shared" si="0"/>
        <v>0.39899999999999997</v>
      </c>
      <c r="CH24">
        <f>+Y$82</f>
        <v>1.7330000000000001</v>
      </c>
      <c r="CI24" s="10">
        <f t="shared" si="1"/>
        <v>0.23879856271391703</v>
      </c>
      <c r="CJ24" s="7">
        <f t="shared" si="2"/>
        <v>-0.39902710431325183</v>
      </c>
    </row>
    <row r="25" spans="2:88">
      <c r="B25" t="s">
        <v>25</v>
      </c>
      <c r="C25" t="s">
        <v>2</v>
      </c>
      <c r="D25" t="s">
        <v>2</v>
      </c>
      <c r="E25">
        <v>8.5999999999999993E-2</v>
      </c>
      <c r="F25" t="s">
        <v>2</v>
      </c>
      <c r="G25" t="s">
        <v>2</v>
      </c>
      <c r="H25" t="s">
        <v>2</v>
      </c>
      <c r="I25" t="s">
        <v>2</v>
      </c>
      <c r="J25">
        <v>1E-3</v>
      </c>
      <c r="K25" t="s">
        <v>2</v>
      </c>
      <c r="L25" t="s">
        <v>2</v>
      </c>
      <c r="M25" t="s">
        <v>2</v>
      </c>
      <c r="N25">
        <v>2E-3</v>
      </c>
      <c r="O25" t="s">
        <v>2</v>
      </c>
      <c r="P25">
        <v>3.6999999999999998E-2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>
        <v>2.1000000000000001E-2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2.5000000000000001E-2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>
        <v>3.2000000000000001E-2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0.57599999999999996</v>
      </c>
      <c r="CB25" t="s">
        <v>2</v>
      </c>
      <c r="CC25" t="s">
        <v>2</v>
      </c>
      <c r="CG25" s="9">
        <f t="shared" si="0"/>
        <v>0.77999999999999992</v>
      </c>
      <c r="CH25">
        <f>+Z$82</f>
        <v>2.5329999999999999</v>
      </c>
      <c r="CI25" s="10">
        <f t="shared" si="1"/>
        <v>0.40363518979054797</v>
      </c>
      <c r="CJ25" s="7">
        <f t="shared" si="2"/>
        <v>-0.10790539730951965</v>
      </c>
    </row>
    <row r="26" spans="2:88">
      <c r="B26" t="s">
        <v>26</v>
      </c>
      <c r="C26" t="s">
        <v>2</v>
      </c>
      <c r="D26" t="s">
        <v>2</v>
      </c>
      <c r="E26">
        <v>0.08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>
        <v>2.5000000000000001E-2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0.20100000000000001</v>
      </c>
      <c r="CB26" t="s">
        <v>2</v>
      </c>
      <c r="CC26" t="s">
        <v>2</v>
      </c>
      <c r="CG26" s="9">
        <f t="shared" si="0"/>
        <v>0.30600000000000005</v>
      </c>
      <c r="CH26">
        <f>+AA$82</f>
        <v>0.83799999999999997</v>
      </c>
      <c r="CI26" s="10">
        <f t="shared" si="1"/>
        <v>-7.6755981369723517E-2</v>
      </c>
      <c r="CJ26" s="7">
        <f t="shared" si="2"/>
        <v>-0.51427857351841988</v>
      </c>
    </row>
    <row r="27" spans="2:88">
      <c r="B27" t="s">
        <v>27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>
        <v>1.4E-2</v>
      </c>
      <c r="Q27" t="s">
        <v>2</v>
      </c>
      <c r="R27" t="s">
        <v>2</v>
      </c>
      <c r="S27" t="s">
        <v>2</v>
      </c>
      <c r="T27" t="s">
        <v>2</v>
      </c>
      <c r="U27">
        <v>1E-3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3.5999999999999997E-2</v>
      </c>
      <c r="CB27" t="s">
        <v>2</v>
      </c>
      <c r="CC27" t="s">
        <v>2</v>
      </c>
      <c r="CG27" s="9">
        <f t="shared" si="0"/>
        <v>5.0999999999999997E-2</v>
      </c>
      <c r="CH27">
        <f>+AB$82</f>
        <v>0.14399999999999999</v>
      </c>
      <c r="CI27" s="10">
        <f t="shared" si="1"/>
        <v>-0.84163750790475034</v>
      </c>
      <c r="CJ27" s="7">
        <f t="shared" si="2"/>
        <v>-1.2924298239020637</v>
      </c>
    </row>
    <row r="28" spans="2:88">
      <c r="B28" t="s">
        <v>28</v>
      </c>
      <c r="C28">
        <v>0.18</v>
      </c>
      <c r="D28" t="s">
        <v>2</v>
      </c>
      <c r="E28" t="s">
        <v>2</v>
      </c>
      <c r="F28" t="s">
        <v>2</v>
      </c>
      <c r="G28">
        <v>0.01</v>
      </c>
      <c r="H28" t="s">
        <v>2</v>
      </c>
      <c r="I28">
        <v>0.08</v>
      </c>
      <c r="J28" t="s">
        <v>2</v>
      </c>
      <c r="K28">
        <v>0.11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>
        <v>0.377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>
        <v>0.13300000000000001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>
        <v>0.57699999999999996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 t="s">
        <v>2</v>
      </c>
      <c r="CB28" t="s">
        <v>2</v>
      </c>
      <c r="CC28">
        <v>2.452</v>
      </c>
      <c r="CG28" s="9">
        <f t="shared" si="0"/>
        <v>3.919</v>
      </c>
      <c r="CH28">
        <f>+AC$82</f>
        <v>13.33</v>
      </c>
      <c r="CI28" s="10">
        <f t="shared" si="1"/>
        <v>1.1248301494138593</v>
      </c>
      <c r="CJ28" s="7">
        <f t="shared" si="2"/>
        <v>0.59317526347810257</v>
      </c>
    </row>
    <row r="29" spans="2:88">
      <c r="B29" t="s">
        <v>29</v>
      </c>
      <c r="C29" t="s">
        <v>2</v>
      </c>
      <c r="D29" t="s">
        <v>2</v>
      </c>
      <c r="E29">
        <v>1.2E-2</v>
      </c>
      <c r="F29" t="s">
        <v>2</v>
      </c>
      <c r="G29">
        <v>8.0000000000000002E-3</v>
      </c>
      <c r="H29" t="s">
        <v>2</v>
      </c>
      <c r="I29">
        <v>0.24399999999999999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>
        <v>0.32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>
        <v>0.42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0.73</v>
      </c>
      <c r="CG29" s="9">
        <f t="shared" si="0"/>
        <v>1.734</v>
      </c>
      <c r="CH29">
        <f>+AD$82</f>
        <v>3.18</v>
      </c>
      <c r="CI29" s="10">
        <f t="shared" si="1"/>
        <v>0.50242711998443268</v>
      </c>
      <c r="CJ29" s="7">
        <f t="shared" si="2"/>
        <v>0.23904909314019149</v>
      </c>
    </row>
    <row r="30" spans="2:88">
      <c r="B30" t="s">
        <v>30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>
        <v>7.1999999999999995E-2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0.64100000000000001</v>
      </c>
      <c r="CG30" s="9">
        <f t="shared" si="0"/>
        <v>0.71299999999999997</v>
      </c>
      <c r="CH30">
        <f>+AE$82</f>
        <v>2.8740000000000001</v>
      </c>
      <c r="CI30" s="10">
        <f t="shared" si="1"/>
        <v>0.45848676379820685</v>
      </c>
      <c r="CJ30" s="7">
        <f t="shared" si="2"/>
        <v>-0.14691047014813446</v>
      </c>
    </row>
    <row r="31" spans="2:88">
      <c r="B31" t="s">
        <v>31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>
        <v>4.2000000000000003E-2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>
        <v>0.16</v>
      </c>
      <c r="CB31" t="s">
        <v>2</v>
      </c>
      <c r="CC31" t="s">
        <v>2</v>
      </c>
      <c r="CG31" s="9">
        <f t="shared" si="0"/>
        <v>0.20200000000000001</v>
      </c>
      <c r="CH31">
        <f>+AF$82</f>
        <v>0.59399999999999997</v>
      </c>
      <c r="CI31" s="10">
        <f t="shared" si="1"/>
        <v>-0.22621355501880647</v>
      </c>
      <c r="CJ31" s="7">
        <f t="shared" si="2"/>
        <v>-0.69464863055337622</v>
      </c>
    </row>
    <row r="32" spans="2:88">
      <c r="B32" t="s">
        <v>32</v>
      </c>
      <c r="C32">
        <v>0.216</v>
      </c>
      <c r="D32" t="s">
        <v>2</v>
      </c>
      <c r="E32">
        <v>0.19600000000000001</v>
      </c>
      <c r="F32" t="s">
        <v>2</v>
      </c>
      <c r="G32">
        <v>3.4000000000000002E-2</v>
      </c>
      <c r="H32" t="s">
        <v>2</v>
      </c>
      <c r="I32" t="s">
        <v>2</v>
      </c>
      <c r="J32" t="s">
        <v>2</v>
      </c>
      <c r="K32">
        <v>0.52600000000000002</v>
      </c>
      <c r="L32" t="s">
        <v>2</v>
      </c>
      <c r="M32">
        <v>0.441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>
        <v>2.157</v>
      </c>
      <c r="T32" t="s">
        <v>2</v>
      </c>
      <c r="U32" t="s">
        <v>2</v>
      </c>
      <c r="V32">
        <v>0.33900000000000002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>
        <v>0.20499999999999999</v>
      </c>
      <c r="AD32" t="s">
        <v>2</v>
      </c>
      <c r="AE32" t="s">
        <v>2</v>
      </c>
      <c r="AF32" t="s">
        <v>2</v>
      </c>
      <c r="AG32">
        <v>0.40600000000000003</v>
      </c>
      <c r="AH32" t="s">
        <v>2</v>
      </c>
      <c r="AI32" t="s">
        <v>2</v>
      </c>
      <c r="AJ32" t="s">
        <v>2</v>
      </c>
      <c r="AK32">
        <v>0.50800000000000001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 t="s">
        <v>2</v>
      </c>
      <c r="CB32" t="s">
        <v>2</v>
      </c>
      <c r="CC32">
        <v>10.723000000000001</v>
      </c>
      <c r="CG32" s="9">
        <f t="shared" si="0"/>
        <v>15.751000000000001</v>
      </c>
      <c r="CH32">
        <f>+AG$82</f>
        <v>48.597999999999999</v>
      </c>
      <c r="CI32" s="10">
        <f t="shared" si="1"/>
        <v>1.6866183966936412</v>
      </c>
      <c r="CJ32" s="7">
        <f t="shared" si="2"/>
        <v>1.1973081315031024</v>
      </c>
    </row>
    <row r="33" spans="2:88">
      <c r="B33" t="s">
        <v>33</v>
      </c>
      <c r="C33" t="s">
        <v>2</v>
      </c>
      <c r="D33" t="s">
        <v>2</v>
      </c>
      <c r="E33">
        <v>5.0000000000000001E-3</v>
      </c>
      <c r="F33" t="s">
        <v>2</v>
      </c>
      <c r="G33">
        <v>1.2E-2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>
        <v>2.5000000000000001E-2</v>
      </c>
      <c r="X33" t="s">
        <v>2</v>
      </c>
      <c r="Y33" t="s">
        <v>2</v>
      </c>
      <c r="Z33" t="s">
        <v>2</v>
      </c>
      <c r="AA33">
        <v>3.2000000000000001E-2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>
        <v>1.9E-2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>
        <v>0.219</v>
      </c>
      <c r="CB33" t="s">
        <v>2</v>
      </c>
      <c r="CC33" t="s">
        <v>2</v>
      </c>
      <c r="CG33" s="9">
        <f t="shared" si="0"/>
        <v>0.312</v>
      </c>
      <c r="CH33">
        <f>+AH$82</f>
        <v>0.91200000000000003</v>
      </c>
      <c r="CI33" s="10">
        <f t="shared" si="1"/>
        <v>-4.0005161671583807E-2</v>
      </c>
      <c r="CJ33" s="7">
        <f t="shared" si="2"/>
        <v>-0.50584540598155725</v>
      </c>
    </row>
    <row r="34" spans="2:88">
      <c r="B34" t="s">
        <v>34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>
        <v>5.7000000000000002E-2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>
        <v>6.0000000000000001E-3</v>
      </c>
      <c r="P34" t="s">
        <v>2</v>
      </c>
      <c r="Q34" t="s">
        <v>2</v>
      </c>
      <c r="R34" t="s">
        <v>2</v>
      </c>
      <c r="S34" t="s">
        <v>2</v>
      </c>
      <c r="T34">
        <v>0.05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>
        <v>2.1000000000000001E-2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>
        <v>0.217</v>
      </c>
      <c r="CG34" s="9">
        <f t="shared" si="0"/>
        <v>0.35099999999999998</v>
      </c>
      <c r="CH34">
        <f>+AI$82</f>
        <v>1.008</v>
      </c>
      <c r="CI34" s="10">
        <f t="shared" si="1"/>
        <v>3.4605321095064891E-3</v>
      </c>
      <c r="CJ34" s="7">
        <f t="shared" si="2"/>
        <v>-0.45469288353417592</v>
      </c>
    </row>
    <row r="35" spans="2:88">
      <c r="B35" t="s">
        <v>35</v>
      </c>
      <c r="C35">
        <v>0.02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0.04</v>
      </c>
      <c r="J35" t="s">
        <v>2</v>
      </c>
      <c r="K35">
        <v>2.8000000000000001E-2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>
        <v>3.3000000000000002E-2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>
        <v>1.7000000000000001E-2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>
        <v>3.2000000000000001E-2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0.63200000000000001</v>
      </c>
      <c r="CG35" s="9">
        <f t="shared" si="0"/>
        <v>0.80200000000000005</v>
      </c>
      <c r="CH35">
        <f>+AJ$82</f>
        <v>3.31</v>
      </c>
      <c r="CI35" s="10">
        <f t="shared" si="1"/>
        <v>0.51982799377571876</v>
      </c>
      <c r="CJ35" s="7">
        <f t="shared" si="2"/>
        <v>-9.5825631715836468E-2</v>
      </c>
    </row>
    <row r="36" spans="2:88">
      <c r="B36" t="s">
        <v>85</v>
      </c>
      <c r="C36" t="s">
        <v>2</v>
      </c>
      <c r="D36">
        <v>5.8999999999999997E-2</v>
      </c>
      <c r="E36" t="s">
        <v>2</v>
      </c>
      <c r="F36" t="s">
        <v>2</v>
      </c>
      <c r="G36">
        <v>8.0000000000000002E-3</v>
      </c>
      <c r="H36" t="s">
        <v>2</v>
      </c>
      <c r="I36">
        <v>3.6999999999999998E-2</v>
      </c>
      <c r="J36" t="s">
        <v>2</v>
      </c>
      <c r="K36">
        <v>0.182</v>
      </c>
      <c r="L36" t="s">
        <v>2</v>
      </c>
      <c r="M36">
        <v>0.26500000000000001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0.222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>
        <v>0.20799999999999999</v>
      </c>
      <c r="AH36" t="s">
        <v>2</v>
      </c>
      <c r="AI36" t="s">
        <v>2</v>
      </c>
      <c r="AJ36" t="s">
        <v>2</v>
      </c>
      <c r="AK36">
        <v>8.7999999999999995E-2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2.4820000000000002</v>
      </c>
      <c r="CG36" s="9">
        <f t="shared" si="0"/>
        <v>3.5510000000000002</v>
      </c>
      <c r="CH36">
        <f>+AK$82</f>
        <v>12.499000000000001</v>
      </c>
      <c r="CI36" s="10">
        <f t="shared" si="1"/>
        <v>1.0968752680596876</v>
      </c>
      <c r="CJ36" s="7">
        <f t="shared" si="2"/>
        <v>0.5503506723016155</v>
      </c>
    </row>
    <row r="37" spans="2:88">
      <c r="B37" t="s">
        <v>37</v>
      </c>
      <c r="C37" t="s">
        <v>2</v>
      </c>
      <c r="D37" t="s">
        <v>2</v>
      </c>
      <c r="E37" t="s">
        <v>2</v>
      </c>
      <c r="F37" t="s">
        <v>2</v>
      </c>
      <c r="G37">
        <v>2E-3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>
        <v>5.0000000000000001E-3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>
        <v>2E-3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0.06</v>
      </c>
      <c r="CG37" s="9">
        <f t="shared" si="0"/>
        <v>6.9000000000000006E-2</v>
      </c>
      <c r="CH37">
        <f>+AL$82</f>
        <v>0.32300000000000001</v>
      </c>
      <c r="CI37" s="10">
        <f t="shared" si="1"/>
        <v>-0.49079747766889709</v>
      </c>
      <c r="CJ37" s="7">
        <f t="shared" si="2"/>
        <v>-1.1611509092627446</v>
      </c>
    </row>
    <row r="38" spans="2:88">
      <c r="B38" t="s">
        <v>38</v>
      </c>
      <c r="C38" t="s">
        <v>2</v>
      </c>
      <c r="D38" t="s">
        <v>2</v>
      </c>
      <c r="E38">
        <v>0.02</v>
      </c>
      <c r="F38">
        <v>1.4999999999999999E-2</v>
      </c>
      <c r="G38">
        <v>1.4E-2</v>
      </c>
      <c r="H38" t="s">
        <v>2</v>
      </c>
      <c r="I38" t="s">
        <v>2</v>
      </c>
      <c r="J38" t="s">
        <v>2</v>
      </c>
      <c r="K38" t="s">
        <v>2</v>
      </c>
      <c r="L38">
        <v>1E-3</v>
      </c>
      <c r="M38" t="s">
        <v>2</v>
      </c>
      <c r="N38">
        <v>8.0000000000000002E-3</v>
      </c>
      <c r="O38" t="s">
        <v>2</v>
      </c>
      <c r="P38">
        <v>1.2E-2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>
        <v>4.4999999999999998E-2</v>
      </c>
      <c r="X38" t="s">
        <v>2</v>
      </c>
      <c r="Y38" t="s">
        <v>2</v>
      </c>
      <c r="Z38" t="s">
        <v>2</v>
      </c>
      <c r="AA38">
        <v>2.4E-2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>
        <v>1E-3</v>
      </c>
      <c r="AN38">
        <v>3.0000000000000001E-3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 t="s">
        <v>2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>
        <v>0.16</v>
      </c>
      <c r="CB38" t="s">
        <v>2</v>
      </c>
      <c r="CC38" t="s">
        <v>2</v>
      </c>
      <c r="CG38" s="9">
        <f t="shared" si="0"/>
        <v>0.30300000000000005</v>
      </c>
      <c r="CH38">
        <f>+AM$82</f>
        <v>0.76300000000000001</v>
      </c>
      <c r="CI38" s="10">
        <f t="shared" si="1"/>
        <v>-0.11747546204511952</v>
      </c>
      <c r="CJ38" s="7">
        <f t="shared" si="2"/>
        <v>-0.51855737149769487</v>
      </c>
    </row>
    <row r="39" spans="2:88">
      <c r="B39" t="s">
        <v>39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>
        <v>6.0000000000000001E-3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  <c r="AN39" t="s">
        <v>2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>
        <v>5.0000000000000001E-3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5.1999999999999998E-2</v>
      </c>
      <c r="CB39" t="s">
        <v>2</v>
      </c>
      <c r="CC39" t="s">
        <v>2</v>
      </c>
      <c r="CG39" s="9">
        <f t="shared" si="0"/>
        <v>6.3E-2</v>
      </c>
      <c r="CH39">
        <f>+AN$82</f>
        <v>0.16300000000000001</v>
      </c>
      <c r="CI39" s="10">
        <f t="shared" si="1"/>
        <v>-0.78781239559604221</v>
      </c>
      <c r="CJ39" s="7">
        <f t="shared" si="2"/>
        <v>-1.2006594505464183</v>
      </c>
    </row>
    <row r="40" spans="2:88">
      <c r="B40" t="s">
        <v>40</v>
      </c>
      <c r="C40" t="s">
        <v>2</v>
      </c>
      <c r="D40" t="s">
        <v>2</v>
      </c>
      <c r="E40">
        <v>6.0999999999999999E-2</v>
      </c>
      <c r="F40" t="s">
        <v>2</v>
      </c>
      <c r="G40">
        <v>1.2999999999999999E-2</v>
      </c>
      <c r="H40">
        <v>0.106</v>
      </c>
      <c r="I40">
        <v>9.4E-2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>
        <v>0.11600000000000001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>
        <v>7.0000000000000007E-2</v>
      </c>
      <c r="AU40" t="s">
        <v>2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 t="s">
        <v>2</v>
      </c>
      <c r="CB40" t="s">
        <v>2</v>
      </c>
      <c r="CC40">
        <v>0.79200000000000004</v>
      </c>
      <c r="CG40" s="9">
        <f t="shared" si="0"/>
        <v>1.252</v>
      </c>
      <c r="CH40">
        <f>+AO$82</f>
        <v>3.887</v>
      </c>
      <c r="CI40" s="10">
        <f t="shared" si="1"/>
        <v>0.58961454063126639</v>
      </c>
      <c r="CJ40" s="7">
        <f t="shared" si="2"/>
        <v>9.7604328874410881E-2</v>
      </c>
    </row>
    <row r="41" spans="2:88">
      <c r="B41" t="s">
        <v>41</v>
      </c>
      <c r="C41">
        <v>8.5999999999999993E-2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>
        <v>0.10299999999999999</v>
      </c>
      <c r="J41" t="s">
        <v>2</v>
      </c>
      <c r="K41" t="s">
        <v>2</v>
      </c>
      <c r="L41" t="s">
        <v>2</v>
      </c>
      <c r="M41">
        <v>0.97399999999999998</v>
      </c>
      <c r="N41" t="s">
        <v>2</v>
      </c>
      <c r="O41">
        <v>0.13700000000000001</v>
      </c>
      <c r="P41" t="s">
        <v>2</v>
      </c>
      <c r="Q41">
        <v>0.27200000000000002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>
        <v>0.48299999999999998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4.0000000000000001E-3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3.38</v>
      </c>
      <c r="CG41" s="9">
        <f t="shared" si="0"/>
        <v>5.4390000000000001</v>
      </c>
      <c r="CH41">
        <f>+AP$82</f>
        <v>16.128</v>
      </c>
      <c r="CI41" s="10">
        <f t="shared" si="1"/>
        <v>1.2075805147654313</v>
      </c>
      <c r="CJ41" s="7">
        <f t="shared" si="2"/>
        <v>0.7355190588151711</v>
      </c>
    </row>
    <row r="42" spans="2:88">
      <c r="B42" t="s">
        <v>42</v>
      </c>
      <c r="C42" t="s">
        <v>2</v>
      </c>
      <c r="D42" t="s">
        <v>2</v>
      </c>
      <c r="E42">
        <v>9.5000000000000001E-2</v>
      </c>
      <c r="F42" t="s">
        <v>2</v>
      </c>
      <c r="G42">
        <v>1.2999999999999999E-2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>
        <v>0.11700000000000001</v>
      </c>
      <c r="R42" t="s">
        <v>2</v>
      </c>
      <c r="S42">
        <v>0.27200000000000002</v>
      </c>
      <c r="T42" t="s">
        <v>2</v>
      </c>
      <c r="U42" t="s">
        <v>2</v>
      </c>
      <c r="V42">
        <v>0.21299999999999999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0.17100000000000001</v>
      </c>
      <c r="AD42" t="s">
        <v>2</v>
      </c>
      <c r="AE42">
        <v>0.32600000000000001</v>
      </c>
      <c r="AF42" t="s">
        <v>2</v>
      </c>
      <c r="AG42">
        <v>0.188</v>
      </c>
      <c r="AH42" t="s">
        <v>2</v>
      </c>
      <c r="AI42">
        <v>0.08</v>
      </c>
      <c r="AJ42" t="s">
        <v>2</v>
      </c>
      <c r="AK42">
        <v>9.5000000000000001E-2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>
        <v>0.28199999999999997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2.8519999999999999</v>
      </c>
      <c r="CG42" s="9">
        <f t="shared" si="0"/>
        <v>4.7039999999999997</v>
      </c>
      <c r="CH42">
        <f>+AQ$82</f>
        <v>13.779</v>
      </c>
      <c r="CI42" s="10">
        <f t="shared" si="1"/>
        <v>1.1392177001375858</v>
      </c>
      <c r="CJ42" s="7">
        <f t="shared" si="2"/>
        <v>0.67246731306808205</v>
      </c>
    </row>
    <row r="43" spans="2:88">
      <c r="B43" t="s">
        <v>43</v>
      </c>
      <c r="C43">
        <v>1.2999999999999999E-2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0.03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 t="s">
        <v>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9.5000000000000001E-2</v>
      </c>
      <c r="CG43" s="9">
        <f t="shared" si="0"/>
        <v>0.13800000000000001</v>
      </c>
      <c r="CH43">
        <f>+AR$82</f>
        <v>0.56699999999999995</v>
      </c>
      <c r="CI43" s="10">
        <f t="shared" si="1"/>
        <v>-0.24641694110709347</v>
      </c>
      <c r="CJ43" s="7">
        <f t="shared" si="2"/>
        <v>-0.86012091359876341</v>
      </c>
    </row>
    <row r="44" spans="2:88">
      <c r="B44" t="s">
        <v>44</v>
      </c>
      <c r="C44" t="s">
        <v>2</v>
      </c>
      <c r="D44" t="s">
        <v>2</v>
      </c>
      <c r="E44">
        <v>8.4000000000000005E-2</v>
      </c>
      <c r="F44" t="s">
        <v>2</v>
      </c>
      <c r="G44">
        <v>2.1000000000000001E-2</v>
      </c>
      <c r="H44" t="s">
        <v>2</v>
      </c>
      <c r="I44">
        <v>7.5999999999999998E-2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>
        <v>0.22700000000000001</v>
      </c>
      <c r="P44" t="s">
        <v>2</v>
      </c>
      <c r="Q44" t="s">
        <v>2</v>
      </c>
      <c r="R44" t="s">
        <v>2</v>
      </c>
      <c r="S44">
        <v>0.33500000000000002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>
        <v>0.27500000000000002</v>
      </c>
      <c r="AD44" t="s">
        <v>2</v>
      </c>
      <c r="AE44">
        <v>0.13800000000000001</v>
      </c>
      <c r="AF44" t="s">
        <v>2</v>
      </c>
      <c r="AG44">
        <v>0.41199999999999998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>
        <v>3.3000000000000002E-2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2.7029999999999998</v>
      </c>
      <c r="CG44" s="9">
        <f t="shared" si="0"/>
        <v>4.3040000000000003</v>
      </c>
      <c r="CH44">
        <f>+AS$82</f>
        <v>13.552</v>
      </c>
      <c r="CI44" s="10">
        <f t="shared" si="1"/>
        <v>1.1320033929866318</v>
      </c>
      <c r="CJ44" s="7">
        <f t="shared" si="2"/>
        <v>0.63387226265833274</v>
      </c>
    </row>
    <row r="45" spans="2:88">
      <c r="B45" t="s">
        <v>45</v>
      </c>
      <c r="C45">
        <v>1.4E-2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0.71799999999999997</v>
      </c>
      <c r="CG45" s="9">
        <f t="shared" si="0"/>
        <v>0.73199999999999998</v>
      </c>
      <c r="CH45">
        <f>+AT$82</f>
        <v>4.0999999999999996</v>
      </c>
      <c r="CI45" s="10">
        <f t="shared" si="1"/>
        <v>0.61278385671973545</v>
      </c>
      <c r="CJ45" s="7">
        <f t="shared" si="2"/>
        <v>-0.13548891894160814</v>
      </c>
    </row>
    <row r="46" spans="2:88">
      <c r="B46" t="s">
        <v>46</v>
      </c>
      <c r="C46" t="s">
        <v>2</v>
      </c>
      <c r="D46" t="s">
        <v>2</v>
      </c>
      <c r="E46">
        <v>0.20599999999999999</v>
      </c>
      <c r="F46" t="s">
        <v>2</v>
      </c>
      <c r="G46">
        <v>0.02</v>
      </c>
      <c r="H46" t="s">
        <v>2</v>
      </c>
      <c r="I46" t="s">
        <v>2</v>
      </c>
      <c r="J46" t="s">
        <v>2</v>
      </c>
      <c r="K46" t="s">
        <v>2</v>
      </c>
      <c r="L46">
        <v>2E-3</v>
      </c>
      <c r="M46" t="s">
        <v>2</v>
      </c>
      <c r="N46" t="s">
        <v>2</v>
      </c>
      <c r="O46" t="s">
        <v>2</v>
      </c>
      <c r="P46">
        <v>0.23599999999999999</v>
      </c>
      <c r="Q46" t="s">
        <v>2</v>
      </c>
      <c r="R46" t="s">
        <v>2</v>
      </c>
      <c r="S46" t="s">
        <v>2</v>
      </c>
      <c r="T46" t="s">
        <v>2</v>
      </c>
      <c r="U46">
        <v>1.0999999999999999E-2</v>
      </c>
      <c r="V46" t="s">
        <v>2</v>
      </c>
      <c r="W46">
        <v>6.0000000000000001E-3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>
        <v>3.4000000000000002E-2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>
        <v>0.60199999999999998</v>
      </c>
      <c r="CB46" t="s">
        <v>2</v>
      </c>
      <c r="CC46" t="s">
        <v>2</v>
      </c>
      <c r="CG46" s="9">
        <f t="shared" si="0"/>
        <v>1.117</v>
      </c>
      <c r="CH46">
        <f>+AU$82</f>
        <v>2.609</v>
      </c>
      <c r="CI46" s="10">
        <f t="shared" si="1"/>
        <v>0.41647407910022077</v>
      </c>
      <c r="CJ46" s="7">
        <f t="shared" si="2"/>
        <v>4.8053173115609055E-2</v>
      </c>
    </row>
    <row r="47" spans="2:88">
      <c r="B47" t="s">
        <v>47</v>
      </c>
      <c r="C47">
        <v>0.11</v>
      </c>
      <c r="D47">
        <v>0.17399999999999999</v>
      </c>
      <c r="E47">
        <v>0.08</v>
      </c>
      <c r="F47" t="s">
        <v>2</v>
      </c>
      <c r="G47">
        <v>1.4E-2</v>
      </c>
      <c r="H47">
        <v>2.5950000000000002</v>
      </c>
      <c r="I47" t="s">
        <v>2</v>
      </c>
      <c r="J47" t="s">
        <v>2</v>
      </c>
      <c r="K47">
        <v>4.694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>
        <v>4.0659999999999998</v>
      </c>
      <c r="S47">
        <v>2.5409999999999999</v>
      </c>
      <c r="T47" t="s">
        <v>2</v>
      </c>
      <c r="U47" t="s">
        <v>2</v>
      </c>
      <c r="V47">
        <v>0.317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>
        <v>0.35199999999999998</v>
      </c>
      <c r="AD47" t="s">
        <v>2</v>
      </c>
      <c r="AE47">
        <v>3.3000000000000002E-2</v>
      </c>
      <c r="AF47" t="s">
        <v>2</v>
      </c>
      <c r="AG47">
        <v>1.516</v>
      </c>
      <c r="AH47" t="s">
        <v>2</v>
      </c>
      <c r="AI47" t="s">
        <v>2</v>
      </c>
      <c r="AJ47" t="s">
        <v>2</v>
      </c>
      <c r="AK47">
        <v>0.36599999999999999</v>
      </c>
      <c r="AL47">
        <v>2E-3</v>
      </c>
      <c r="AM47" t="s">
        <v>2</v>
      </c>
      <c r="AN47" t="s">
        <v>2</v>
      </c>
      <c r="AO47" t="s">
        <v>2</v>
      </c>
      <c r="AP47" t="s">
        <v>2</v>
      </c>
      <c r="AQ47">
        <v>0.23799999999999999</v>
      </c>
      <c r="AR47" t="s">
        <v>2</v>
      </c>
      <c r="AS47" t="s">
        <v>2</v>
      </c>
      <c r="AT47" t="s">
        <v>2</v>
      </c>
      <c r="AU47" t="s">
        <v>2</v>
      </c>
      <c r="AV47">
        <v>0.38600000000000001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>
        <v>2.3610000000000002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 t="s">
        <v>2</v>
      </c>
      <c r="CB47" t="s">
        <v>2</v>
      </c>
      <c r="CC47">
        <v>12.553000000000001</v>
      </c>
      <c r="CG47" s="9">
        <f t="shared" si="0"/>
        <v>32.397999999999996</v>
      </c>
      <c r="CH47">
        <f>+AV$82</f>
        <v>64.561000000000007</v>
      </c>
      <c r="CI47" s="10">
        <f t="shared" si="1"/>
        <v>1.8099702486520322</v>
      </c>
      <c r="CJ47" s="7">
        <f t="shared" si="2"/>
        <v>1.5105182010778093</v>
      </c>
    </row>
    <row r="48" spans="2:88">
      <c r="B48" t="s">
        <v>48</v>
      </c>
      <c r="C48" t="s">
        <v>2</v>
      </c>
      <c r="D48" t="s">
        <v>2</v>
      </c>
      <c r="E48">
        <v>0.17699999999999999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>
        <v>5.0000000000000001E-3</v>
      </c>
      <c r="O48" t="s">
        <v>2</v>
      </c>
      <c r="P48">
        <v>0.32800000000000001</v>
      </c>
      <c r="Q48" t="s">
        <v>2</v>
      </c>
      <c r="R48" t="s">
        <v>2</v>
      </c>
      <c r="S48" t="s">
        <v>2</v>
      </c>
      <c r="T48" t="s">
        <v>2</v>
      </c>
      <c r="U48">
        <v>6.4000000000000001E-2</v>
      </c>
      <c r="V48" t="s">
        <v>2</v>
      </c>
      <c r="W48">
        <v>4.3999999999999997E-2</v>
      </c>
      <c r="X48" t="s">
        <v>2</v>
      </c>
      <c r="Y48" t="s">
        <v>2</v>
      </c>
      <c r="Z48" t="s">
        <v>2</v>
      </c>
      <c r="AA48">
        <v>8.7999999999999995E-2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 t="s">
        <v>2</v>
      </c>
      <c r="AQ48" t="s">
        <v>2</v>
      </c>
      <c r="AR48" t="s">
        <v>2</v>
      </c>
      <c r="AS48" t="s">
        <v>2</v>
      </c>
      <c r="AT48" t="s">
        <v>2</v>
      </c>
      <c r="AU48" t="s">
        <v>2</v>
      </c>
      <c r="AV48" t="s">
        <v>2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 t="s">
        <v>2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>
        <v>2.1240000000000001</v>
      </c>
      <c r="CB48" t="s">
        <v>2</v>
      </c>
      <c r="CC48" t="s">
        <v>2</v>
      </c>
      <c r="CG48" s="9">
        <f t="shared" si="0"/>
        <v>2.83</v>
      </c>
      <c r="CH48">
        <f>+AW$82</f>
        <v>8.657</v>
      </c>
      <c r="CI48" s="10">
        <f t="shared" si="1"/>
        <v>0.93736741751728958</v>
      </c>
      <c r="CJ48" s="7">
        <f t="shared" si="2"/>
        <v>0.45178643552429026</v>
      </c>
    </row>
    <row r="49" spans="2:88">
      <c r="B49" t="s">
        <v>49</v>
      </c>
      <c r="C49" t="s">
        <v>2</v>
      </c>
      <c r="D49" t="s">
        <v>2</v>
      </c>
      <c r="E49">
        <v>8.4000000000000005E-2</v>
      </c>
      <c r="F49" t="s">
        <v>2</v>
      </c>
      <c r="G49" t="s">
        <v>2</v>
      </c>
      <c r="H49" t="s">
        <v>2</v>
      </c>
      <c r="I49" t="s">
        <v>2</v>
      </c>
      <c r="J49">
        <v>5.8000000000000003E-2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>
        <v>0.13500000000000001</v>
      </c>
      <c r="AU49">
        <v>2.4E-2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1.3089999999999999</v>
      </c>
      <c r="CB49" t="s">
        <v>2</v>
      </c>
      <c r="CC49" t="s">
        <v>2</v>
      </c>
      <c r="CG49" s="9">
        <f t="shared" si="0"/>
        <v>1.6099999999999999</v>
      </c>
      <c r="CH49">
        <f>+AX$82</f>
        <v>4.99</v>
      </c>
      <c r="CI49" s="10">
        <f t="shared" si="1"/>
        <v>0.69810054562338997</v>
      </c>
      <c r="CJ49" s="7">
        <f t="shared" si="2"/>
        <v>0.20682587603184968</v>
      </c>
    </row>
    <row r="50" spans="2:88">
      <c r="B50" t="s">
        <v>50</v>
      </c>
      <c r="C50" t="s">
        <v>2</v>
      </c>
      <c r="D50" t="s">
        <v>2</v>
      </c>
      <c r="E50" t="s">
        <v>2</v>
      </c>
      <c r="F50">
        <v>3.0000000000000001E-3</v>
      </c>
      <c r="G50" t="s">
        <v>2</v>
      </c>
      <c r="H50" t="s">
        <v>2</v>
      </c>
      <c r="I50" t="s">
        <v>2</v>
      </c>
      <c r="J50">
        <v>1.6E-2</v>
      </c>
      <c r="K50" t="s">
        <v>2</v>
      </c>
      <c r="L50">
        <v>7.0000000000000001E-3</v>
      </c>
      <c r="M50" t="s">
        <v>2</v>
      </c>
      <c r="N50">
        <v>2E-3</v>
      </c>
      <c r="O50" t="s">
        <v>2</v>
      </c>
      <c r="P50">
        <v>1.2E-2</v>
      </c>
      <c r="Q50" t="s">
        <v>2</v>
      </c>
      <c r="R50" t="s">
        <v>2</v>
      </c>
      <c r="S50" t="s">
        <v>2</v>
      </c>
      <c r="T50" t="s">
        <v>2</v>
      </c>
      <c r="U50">
        <v>8.0000000000000002E-3</v>
      </c>
      <c r="V50" t="s">
        <v>2</v>
      </c>
      <c r="W50">
        <v>0.02</v>
      </c>
      <c r="X50" t="s">
        <v>2</v>
      </c>
      <c r="Y50" t="s">
        <v>2</v>
      </c>
      <c r="Z50" t="s">
        <v>2</v>
      </c>
      <c r="AA50">
        <v>1.4E-2</v>
      </c>
      <c r="AB50">
        <v>4.0000000000000001E-3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>
        <v>8.0000000000000002E-3</v>
      </c>
      <c r="AN50">
        <v>3.0000000000000001E-3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0.01</v>
      </c>
      <c r="AU50">
        <v>3.0000000000000001E-3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6.7000000000000004E-2</v>
      </c>
      <c r="CB50" t="s">
        <v>2</v>
      </c>
      <c r="CC50" t="s">
        <v>2</v>
      </c>
      <c r="CG50" s="9">
        <f t="shared" si="0"/>
        <v>0.17699999999999999</v>
      </c>
      <c r="CH50">
        <f>+AY$82</f>
        <v>0.28699999999999998</v>
      </c>
      <c r="CI50" s="10">
        <f t="shared" si="1"/>
        <v>-0.54211810326600773</v>
      </c>
      <c r="CJ50" s="7">
        <f t="shared" si="2"/>
        <v>-0.75202673363819339</v>
      </c>
    </row>
    <row r="51" spans="2:88">
      <c r="B51" t="s">
        <v>51</v>
      </c>
      <c r="C51" t="s">
        <v>2</v>
      </c>
      <c r="D51" t="s">
        <v>2</v>
      </c>
      <c r="E51" t="s">
        <v>2</v>
      </c>
      <c r="F51">
        <v>0</v>
      </c>
      <c r="G51" t="s">
        <v>2</v>
      </c>
      <c r="H51" t="s">
        <v>2</v>
      </c>
      <c r="I51" t="s">
        <v>2</v>
      </c>
      <c r="J51">
        <v>2E-3</v>
      </c>
      <c r="K51" t="s">
        <v>2</v>
      </c>
      <c r="L51">
        <v>2E-3</v>
      </c>
      <c r="M51" t="s">
        <v>2</v>
      </c>
      <c r="N51">
        <v>2E-3</v>
      </c>
      <c r="O51" t="s">
        <v>2</v>
      </c>
      <c r="P51">
        <v>0.184</v>
      </c>
      <c r="Q51" t="s">
        <v>2</v>
      </c>
      <c r="R51" t="s">
        <v>2</v>
      </c>
      <c r="S51" t="s">
        <v>2</v>
      </c>
      <c r="T51" t="s">
        <v>2</v>
      </c>
      <c r="U51">
        <v>2.4E-2</v>
      </c>
      <c r="V51" t="s">
        <v>2</v>
      </c>
      <c r="W51">
        <v>7.0000000000000001E-3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>
        <v>2.1000000000000001E-2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8.8999999999999996E-2</v>
      </c>
      <c r="AU51">
        <v>2.5000000000000001E-2</v>
      </c>
      <c r="AV51" t="s">
        <v>2</v>
      </c>
      <c r="AW51" t="s">
        <v>2</v>
      </c>
      <c r="AX51" t="s">
        <v>2</v>
      </c>
      <c r="AY51">
        <v>1E-3</v>
      </c>
      <c r="AZ51">
        <v>2E-3</v>
      </c>
      <c r="BA51">
        <v>4.0000000000000001E-3</v>
      </c>
      <c r="BB51">
        <v>5.0000000000000001E-3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0.21299999999999999</v>
      </c>
      <c r="CB51" t="s">
        <v>2</v>
      </c>
      <c r="CC51" t="s">
        <v>2</v>
      </c>
      <c r="CG51" s="9">
        <f t="shared" si="0"/>
        <v>0.58099999999999996</v>
      </c>
      <c r="CH51">
        <f>+AZ$82</f>
        <v>1.0429999999999999</v>
      </c>
      <c r="CI51" s="10">
        <f t="shared" si="1"/>
        <v>1.8284308426530838E-2</v>
      </c>
      <c r="CJ51" s="7">
        <f t="shared" si="2"/>
        <v>-0.23582386760966931</v>
      </c>
    </row>
    <row r="52" spans="2:88">
      <c r="B52" t="s">
        <v>52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2E-3</v>
      </c>
      <c r="K52" t="s">
        <v>2</v>
      </c>
      <c r="L52">
        <v>2E-3</v>
      </c>
      <c r="M52" t="s">
        <v>2</v>
      </c>
      <c r="N52">
        <v>3.0000000000000001E-3</v>
      </c>
      <c r="O52" t="s">
        <v>2</v>
      </c>
      <c r="P52">
        <v>0.308</v>
      </c>
      <c r="Q52" t="s">
        <v>2</v>
      </c>
      <c r="R52" t="s">
        <v>2</v>
      </c>
      <c r="S52" t="s">
        <v>2</v>
      </c>
      <c r="T52" t="s">
        <v>2</v>
      </c>
      <c r="U52">
        <v>7.2999999999999995E-2</v>
      </c>
      <c r="V52" t="s">
        <v>2</v>
      </c>
      <c r="W52">
        <v>8.0000000000000002E-3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2.5999999999999999E-2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0.16900000000000001</v>
      </c>
      <c r="AU52">
        <v>2.9000000000000001E-2</v>
      </c>
      <c r="AV52" t="s">
        <v>2</v>
      </c>
      <c r="AW52" t="s">
        <v>2</v>
      </c>
      <c r="AX52" t="s">
        <v>2</v>
      </c>
      <c r="AY52">
        <v>1E-3</v>
      </c>
      <c r="AZ52">
        <v>2E-3</v>
      </c>
      <c r="BA52">
        <v>4.0000000000000001E-3</v>
      </c>
      <c r="BB52">
        <v>5.0000000000000001E-3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0.36399999999999999</v>
      </c>
      <c r="CB52" t="s">
        <v>2</v>
      </c>
      <c r="CC52" t="s">
        <v>2</v>
      </c>
      <c r="CG52" s="9">
        <f t="shared" si="0"/>
        <v>0.99600000000000011</v>
      </c>
      <c r="CH52">
        <f>+BA$82</f>
        <v>1.7869999999999999</v>
      </c>
      <c r="CI52" s="10">
        <f t="shared" si="1"/>
        <v>0.25212455250564419</v>
      </c>
      <c r="CJ52" s="7">
        <f t="shared" si="2"/>
        <v>-1.7406615763012215E-3</v>
      </c>
    </row>
    <row r="53" spans="2:88">
      <c r="B53" t="s">
        <v>53</v>
      </c>
      <c r="C53" t="s">
        <v>2</v>
      </c>
      <c r="D53" t="s">
        <v>2</v>
      </c>
      <c r="E53" t="s">
        <v>2</v>
      </c>
      <c r="F53">
        <v>1E-3</v>
      </c>
      <c r="G53" t="s">
        <v>2</v>
      </c>
      <c r="H53" t="s">
        <v>2</v>
      </c>
      <c r="I53" t="s">
        <v>2</v>
      </c>
      <c r="J53">
        <v>3.3000000000000002E-2</v>
      </c>
      <c r="K53" t="s">
        <v>2</v>
      </c>
      <c r="L53">
        <v>2.8000000000000001E-2</v>
      </c>
      <c r="M53" t="s">
        <v>2</v>
      </c>
      <c r="N53">
        <v>4.3999999999999997E-2</v>
      </c>
      <c r="O53" t="s">
        <v>2</v>
      </c>
      <c r="P53">
        <v>0.16</v>
      </c>
      <c r="Q53" t="s">
        <v>2</v>
      </c>
      <c r="R53" t="s">
        <v>2</v>
      </c>
      <c r="S53" t="s">
        <v>2</v>
      </c>
      <c r="T53" t="s">
        <v>2</v>
      </c>
      <c r="U53">
        <v>7.0999999999999994E-2</v>
      </c>
      <c r="V53" t="s">
        <v>2</v>
      </c>
      <c r="W53">
        <v>7.3999999999999996E-2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3.1E-2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8.7999999999999995E-2</v>
      </c>
      <c r="AU53">
        <v>5.5E-2</v>
      </c>
      <c r="AV53" t="s">
        <v>2</v>
      </c>
      <c r="AW53" t="s">
        <v>2</v>
      </c>
      <c r="AX53" t="s">
        <v>2</v>
      </c>
      <c r="AY53">
        <v>1.0999999999999999E-2</v>
      </c>
      <c r="AZ53">
        <v>3.2000000000000001E-2</v>
      </c>
      <c r="BA53">
        <v>5.3999999999999999E-2</v>
      </c>
      <c r="BB53">
        <v>6.2E-2</v>
      </c>
      <c r="BC53" t="s">
        <v>2</v>
      </c>
      <c r="BD53">
        <v>6.2E-2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0.443</v>
      </c>
      <c r="CB53" t="s">
        <v>2</v>
      </c>
      <c r="CC53" t="s">
        <v>2</v>
      </c>
      <c r="CG53" s="9">
        <f t="shared" si="0"/>
        <v>1.2490000000000003</v>
      </c>
      <c r="CH53">
        <f>+BB$82</f>
        <v>2.1269999999999998</v>
      </c>
      <c r="CI53" s="10">
        <f t="shared" si="1"/>
        <v>0.32776748990272891</v>
      </c>
      <c r="CJ53" s="7">
        <f t="shared" si="2"/>
        <v>9.6562438374135626E-2</v>
      </c>
    </row>
    <row r="54" spans="2:88">
      <c r="B54" t="s">
        <v>54</v>
      </c>
      <c r="C54" t="s">
        <v>2</v>
      </c>
      <c r="D54" t="s">
        <v>2</v>
      </c>
      <c r="E54">
        <v>0.108</v>
      </c>
      <c r="F54" t="s">
        <v>2</v>
      </c>
      <c r="G54" t="s">
        <v>2</v>
      </c>
      <c r="H54" t="s">
        <v>2</v>
      </c>
      <c r="I54">
        <v>0.12</v>
      </c>
      <c r="J54" t="s">
        <v>2</v>
      </c>
      <c r="K54" t="s">
        <v>2</v>
      </c>
      <c r="L54" t="s">
        <v>2</v>
      </c>
      <c r="M54">
        <v>0.193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>
        <v>0.17399999999999999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>
        <v>0.09</v>
      </c>
      <c r="AD54" t="s">
        <v>2</v>
      </c>
      <c r="AE54" t="s">
        <v>2</v>
      </c>
      <c r="AF54" t="s">
        <v>2</v>
      </c>
      <c r="AG54">
        <v>7.0999999999999994E-2</v>
      </c>
      <c r="AH54" t="s">
        <v>2</v>
      </c>
      <c r="AI54" t="s">
        <v>2</v>
      </c>
      <c r="AJ54" t="s">
        <v>2</v>
      </c>
      <c r="AK54">
        <v>0.153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 t="s">
        <v>2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 t="s">
        <v>2</v>
      </c>
      <c r="CB54" t="s">
        <v>2</v>
      </c>
      <c r="CC54">
        <v>1.468</v>
      </c>
      <c r="CG54" s="9">
        <f t="shared" si="0"/>
        <v>2.3769999999999998</v>
      </c>
      <c r="CH54">
        <f>+BC$82</f>
        <v>7.2050000000000001</v>
      </c>
      <c r="CI54" s="10">
        <f t="shared" si="1"/>
        <v>0.8576339851500081</v>
      </c>
      <c r="CJ54" s="7">
        <f t="shared" si="2"/>
        <v>0.37602918172818023</v>
      </c>
    </row>
    <row r="55" spans="2:88">
      <c r="B55" t="s">
        <v>55</v>
      </c>
      <c r="C55" t="s">
        <v>2</v>
      </c>
      <c r="D55" t="s">
        <v>2</v>
      </c>
      <c r="E55">
        <v>1.4E-2</v>
      </c>
      <c r="F55">
        <v>0.01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>
        <v>3.1E-2</v>
      </c>
      <c r="V55" t="s">
        <v>2</v>
      </c>
      <c r="W55" t="s">
        <v>2</v>
      </c>
      <c r="X55" t="s">
        <v>2</v>
      </c>
      <c r="Y55">
        <v>0.96899999999999997</v>
      </c>
      <c r="Z55" t="s">
        <v>2</v>
      </c>
      <c r="AA55">
        <v>8.6999999999999994E-2</v>
      </c>
      <c r="AB55" t="s">
        <v>2</v>
      </c>
      <c r="AC55" t="s">
        <v>2</v>
      </c>
      <c r="AD55" t="s">
        <v>2</v>
      </c>
      <c r="AE55" t="s">
        <v>2</v>
      </c>
      <c r="AF55">
        <v>7.4999999999999997E-2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>
        <v>0.13900000000000001</v>
      </c>
      <c r="AU55">
        <v>0.09</v>
      </c>
      <c r="AV55" t="s">
        <v>2</v>
      </c>
      <c r="AW55" t="s">
        <v>2</v>
      </c>
      <c r="AX55">
        <v>0.57099999999999995</v>
      </c>
      <c r="AY55">
        <v>2.4E-2</v>
      </c>
      <c r="AZ55" t="s">
        <v>2</v>
      </c>
      <c r="BA55" t="s">
        <v>2</v>
      </c>
      <c r="BB55" t="s">
        <v>2</v>
      </c>
      <c r="BC55" t="s">
        <v>2</v>
      </c>
      <c r="BD55">
        <v>0.749</v>
      </c>
      <c r="BE55" t="s">
        <v>2</v>
      </c>
      <c r="BF55" t="s">
        <v>2</v>
      </c>
      <c r="BG55" t="s">
        <v>2</v>
      </c>
      <c r="BH55">
        <v>7.0999999999999994E-2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>
        <v>2.879</v>
      </c>
      <c r="CB55" t="s">
        <v>2</v>
      </c>
      <c r="CC55" t="s">
        <v>2</v>
      </c>
      <c r="CG55" s="9">
        <f t="shared" si="0"/>
        <v>5.7089999999999996</v>
      </c>
      <c r="CH55">
        <f>+BD$82</f>
        <v>14.239000000000001</v>
      </c>
      <c r="CI55" s="10">
        <f t="shared" si="1"/>
        <v>1.1534794900219245</v>
      </c>
      <c r="CJ55" s="7">
        <f t="shared" si="2"/>
        <v>0.75656004300668289</v>
      </c>
    </row>
    <row r="56" spans="2:88">
      <c r="B56" t="s">
        <v>56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>
        <v>0.04</v>
      </c>
      <c r="I56">
        <v>3.7999999999999999E-2</v>
      </c>
      <c r="J56" t="s">
        <v>2</v>
      </c>
      <c r="K56">
        <v>2.1000000000000001E-2</v>
      </c>
      <c r="L56" t="s">
        <v>2</v>
      </c>
      <c r="M56">
        <v>2.1999999999999999E-2</v>
      </c>
      <c r="N56" t="s">
        <v>2</v>
      </c>
      <c r="O56">
        <v>5.2999999999999999E-2</v>
      </c>
      <c r="P56" t="s">
        <v>2</v>
      </c>
      <c r="Q56">
        <v>2.5000000000000001E-2</v>
      </c>
      <c r="R56" t="s">
        <v>2</v>
      </c>
      <c r="S56">
        <v>1.6E-2</v>
      </c>
      <c r="T56">
        <v>0.03</v>
      </c>
      <c r="U56" t="s">
        <v>2</v>
      </c>
      <c r="V56">
        <v>3.5000000000000003E-2</v>
      </c>
      <c r="W56" t="s">
        <v>2</v>
      </c>
      <c r="X56">
        <v>1.4999999999999999E-2</v>
      </c>
      <c r="Y56" t="s">
        <v>2</v>
      </c>
      <c r="Z56" t="s">
        <v>2</v>
      </c>
      <c r="AA56" t="s">
        <v>2</v>
      </c>
      <c r="AB56" t="s">
        <v>2</v>
      </c>
      <c r="AC56">
        <v>4.2999999999999997E-2</v>
      </c>
      <c r="AD56">
        <v>2.4E-2</v>
      </c>
      <c r="AE56">
        <v>6.8000000000000005E-2</v>
      </c>
      <c r="AF56" t="s">
        <v>2</v>
      </c>
      <c r="AG56">
        <v>3.3000000000000002E-2</v>
      </c>
      <c r="AH56" t="s">
        <v>2</v>
      </c>
      <c r="AI56">
        <v>3.5999999999999997E-2</v>
      </c>
      <c r="AJ56" t="s">
        <v>2</v>
      </c>
      <c r="AK56">
        <v>0.03</v>
      </c>
      <c r="AL56" t="s">
        <v>2</v>
      </c>
      <c r="AM56" t="s">
        <v>2</v>
      </c>
      <c r="AN56" t="s">
        <v>2</v>
      </c>
      <c r="AO56">
        <v>0.05</v>
      </c>
      <c r="AP56" t="s">
        <v>2</v>
      </c>
      <c r="AQ56">
        <v>4.2999999999999997E-2</v>
      </c>
      <c r="AR56" t="s">
        <v>2</v>
      </c>
      <c r="AS56">
        <v>0.05</v>
      </c>
      <c r="AT56">
        <v>3.5000000000000003E-2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t="s">
        <v>2</v>
      </c>
      <c r="BC56" t="s">
        <v>2</v>
      </c>
      <c r="BD56" t="s">
        <v>2</v>
      </c>
      <c r="BE56">
        <v>2.7E-2</v>
      </c>
      <c r="BF56">
        <v>4.0000000000000001E-3</v>
      </c>
      <c r="BG56">
        <v>3.0000000000000001E-3</v>
      </c>
      <c r="BH56" t="s">
        <v>2</v>
      </c>
      <c r="BI56">
        <v>5.1999999999999998E-2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 t="s">
        <v>2</v>
      </c>
      <c r="CB56" t="s">
        <v>2</v>
      </c>
      <c r="CC56">
        <v>1.5640000000000001</v>
      </c>
      <c r="CG56" s="9">
        <f t="shared" si="0"/>
        <v>2.3570000000000002</v>
      </c>
      <c r="CH56">
        <f>+BE$82</f>
        <v>6.6360000000000001</v>
      </c>
      <c r="CI56" s="10">
        <f t="shared" si="1"/>
        <v>0.82190637735232308</v>
      </c>
      <c r="CJ56" s="7">
        <f t="shared" si="2"/>
        <v>0.37235958252432383</v>
      </c>
    </row>
    <row r="57" spans="2:88">
      <c r="B57" t="s">
        <v>57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1.4E-2</v>
      </c>
      <c r="I57">
        <v>4.1000000000000002E-2</v>
      </c>
      <c r="J57" t="s">
        <v>2</v>
      </c>
      <c r="K57">
        <v>4.2999999999999997E-2</v>
      </c>
      <c r="L57" t="s">
        <v>2</v>
      </c>
      <c r="M57">
        <v>3.9E-2</v>
      </c>
      <c r="N57" t="s">
        <v>2</v>
      </c>
      <c r="O57">
        <v>4.1000000000000002E-2</v>
      </c>
      <c r="P57" t="s">
        <v>2</v>
      </c>
      <c r="Q57">
        <v>2.1000000000000001E-2</v>
      </c>
      <c r="R57" t="s">
        <v>2</v>
      </c>
      <c r="S57">
        <v>2.3E-2</v>
      </c>
      <c r="T57">
        <v>3.4000000000000002E-2</v>
      </c>
      <c r="U57" t="s">
        <v>2</v>
      </c>
      <c r="V57">
        <v>3.9E-2</v>
      </c>
      <c r="W57" t="s">
        <v>2</v>
      </c>
      <c r="X57">
        <v>1.6E-2</v>
      </c>
      <c r="Y57" t="s">
        <v>2</v>
      </c>
      <c r="Z57" t="s">
        <v>2</v>
      </c>
      <c r="AA57" t="s">
        <v>2</v>
      </c>
      <c r="AB57" t="s">
        <v>2</v>
      </c>
      <c r="AC57">
        <v>3.9E-2</v>
      </c>
      <c r="AD57">
        <v>4.2999999999999997E-2</v>
      </c>
      <c r="AE57">
        <v>4.3999999999999997E-2</v>
      </c>
      <c r="AF57" t="s">
        <v>2</v>
      </c>
      <c r="AG57">
        <v>5.7000000000000002E-2</v>
      </c>
      <c r="AH57" t="s">
        <v>2</v>
      </c>
      <c r="AI57">
        <v>3.4000000000000002E-2</v>
      </c>
      <c r="AJ57" t="s">
        <v>2</v>
      </c>
      <c r="AK57">
        <v>3.5999999999999997E-2</v>
      </c>
      <c r="AL57" t="s">
        <v>2</v>
      </c>
      <c r="AM57" t="s">
        <v>2</v>
      </c>
      <c r="AN57" t="s">
        <v>2</v>
      </c>
      <c r="AO57">
        <v>3.6999999999999998E-2</v>
      </c>
      <c r="AP57" t="s">
        <v>2</v>
      </c>
      <c r="AQ57">
        <v>4.5999999999999999E-2</v>
      </c>
      <c r="AR57" t="s">
        <v>2</v>
      </c>
      <c r="AS57">
        <v>1.7000000000000001E-2</v>
      </c>
      <c r="AT57">
        <v>3.3000000000000002E-2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2.8000000000000001E-2</v>
      </c>
      <c r="BF57">
        <v>7.0000000000000001E-3</v>
      </c>
      <c r="BG57">
        <v>5.0000000000000001E-3</v>
      </c>
      <c r="BH57" t="s">
        <v>2</v>
      </c>
      <c r="BI57">
        <v>4.4999999999999998E-2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1.149</v>
      </c>
      <c r="CG57" s="9">
        <f t="shared" si="0"/>
        <v>1.931</v>
      </c>
      <c r="CH57">
        <f>+BF$82</f>
        <v>5.4240000000000004</v>
      </c>
      <c r="CI57" s="10">
        <f t="shared" si="1"/>
        <v>0.73431968085900701</v>
      </c>
      <c r="CJ57" s="7">
        <f t="shared" si="2"/>
        <v>0.28578227377939475</v>
      </c>
    </row>
    <row r="58" spans="2:88">
      <c r="B58" t="s">
        <v>58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1.4E-2</v>
      </c>
      <c r="I58">
        <v>0.04</v>
      </c>
      <c r="J58" t="s">
        <v>2</v>
      </c>
      <c r="K58">
        <v>4.2000000000000003E-2</v>
      </c>
      <c r="L58" t="s">
        <v>2</v>
      </c>
      <c r="M58">
        <v>0.04</v>
      </c>
      <c r="N58" t="s">
        <v>2</v>
      </c>
      <c r="O58">
        <v>0.04</v>
      </c>
      <c r="P58" t="s">
        <v>2</v>
      </c>
      <c r="Q58">
        <v>0.02</v>
      </c>
      <c r="R58" t="s">
        <v>2</v>
      </c>
      <c r="S58">
        <v>2.1999999999999999E-2</v>
      </c>
      <c r="T58">
        <v>3.3000000000000002E-2</v>
      </c>
      <c r="U58" t="s">
        <v>2</v>
      </c>
      <c r="V58">
        <v>3.7999999999999999E-2</v>
      </c>
      <c r="W58" t="s">
        <v>2</v>
      </c>
      <c r="X58">
        <v>1.6E-2</v>
      </c>
      <c r="Y58" t="s">
        <v>2</v>
      </c>
      <c r="Z58" t="s">
        <v>2</v>
      </c>
      <c r="AA58" t="s">
        <v>2</v>
      </c>
      <c r="AB58" t="s">
        <v>2</v>
      </c>
      <c r="AC58">
        <v>3.7999999999999999E-2</v>
      </c>
      <c r="AD58">
        <v>4.3999999999999997E-2</v>
      </c>
      <c r="AE58">
        <v>4.2999999999999997E-2</v>
      </c>
      <c r="AF58" t="s">
        <v>2</v>
      </c>
      <c r="AG58">
        <v>4.9000000000000002E-2</v>
      </c>
      <c r="AH58" t="s">
        <v>2</v>
      </c>
      <c r="AI58">
        <v>3.3000000000000002E-2</v>
      </c>
      <c r="AJ58" t="s">
        <v>2</v>
      </c>
      <c r="AK58">
        <v>3.5000000000000003E-2</v>
      </c>
      <c r="AL58" t="s">
        <v>2</v>
      </c>
      <c r="AM58" t="s">
        <v>2</v>
      </c>
      <c r="AN58" t="s">
        <v>2</v>
      </c>
      <c r="AO58">
        <v>3.5999999999999997E-2</v>
      </c>
      <c r="AP58" t="s">
        <v>2</v>
      </c>
      <c r="AQ58">
        <v>4.4999999999999998E-2</v>
      </c>
      <c r="AR58" t="s">
        <v>2</v>
      </c>
      <c r="AS58">
        <v>1.6E-2</v>
      </c>
      <c r="AT58">
        <v>3.2000000000000001E-2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2.7E-2</v>
      </c>
      <c r="BF58">
        <v>6.0000000000000001E-3</v>
      </c>
      <c r="BG58">
        <v>5.0000000000000001E-3</v>
      </c>
      <c r="BH58" t="s">
        <v>2</v>
      </c>
      <c r="BI58">
        <v>4.3999999999999997E-2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0.91400000000000003</v>
      </c>
      <c r="CG58" s="9">
        <f t="shared" si="0"/>
        <v>1.6720000000000002</v>
      </c>
      <c r="CH58">
        <f>+BG$82</f>
        <v>4.2649999999999997</v>
      </c>
      <c r="CI58" s="10">
        <f t="shared" si="1"/>
        <v>0.62991903550354178</v>
      </c>
      <c r="CJ58" s="7">
        <f t="shared" si="2"/>
        <v>0.22323627310299762</v>
      </c>
    </row>
    <row r="59" spans="2:88">
      <c r="B59" t="s">
        <v>59</v>
      </c>
      <c r="C59" t="s">
        <v>2</v>
      </c>
      <c r="D59" t="s">
        <v>2</v>
      </c>
      <c r="E59">
        <v>3.5999999999999997E-2</v>
      </c>
      <c r="F59">
        <v>2.1999999999999999E-2</v>
      </c>
      <c r="G59">
        <v>1.6E-2</v>
      </c>
      <c r="H59" t="s">
        <v>2</v>
      </c>
      <c r="I59" t="s">
        <v>2</v>
      </c>
      <c r="J59">
        <v>0</v>
      </c>
      <c r="K59" t="s">
        <v>2</v>
      </c>
      <c r="L59">
        <v>1E-3</v>
      </c>
      <c r="M59" t="s">
        <v>2</v>
      </c>
      <c r="N59">
        <v>5.0000000000000001E-3</v>
      </c>
      <c r="O59" t="s">
        <v>2</v>
      </c>
      <c r="P59">
        <v>0.112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>
        <v>2.7E-2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>
        <v>3.0000000000000001E-3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 t="s">
        <v>2</v>
      </c>
      <c r="BF59" t="s">
        <v>2</v>
      </c>
      <c r="BG59" t="s">
        <v>2</v>
      </c>
      <c r="BH59">
        <v>1.4999999999999999E-2</v>
      </c>
      <c r="BI59" t="s">
        <v>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>
        <v>0.45400000000000001</v>
      </c>
      <c r="CB59" t="s">
        <v>2</v>
      </c>
      <c r="CC59" t="s">
        <v>2</v>
      </c>
      <c r="CG59" s="9">
        <f t="shared" si="0"/>
        <v>0.69100000000000006</v>
      </c>
      <c r="CH59">
        <f>+BH$82</f>
        <v>2.0659999999999998</v>
      </c>
      <c r="CI59" s="10">
        <f t="shared" si="1"/>
        <v>0.31513031718360174</v>
      </c>
      <c r="CJ59" s="7">
        <f t="shared" si="2"/>
        <v>-0.16052195262580155</v>
      </c>
    </row>
    <row r="60" spans="2:88">
      <c r="B60" t="s">
        <v>60</v>
      </c>
      <c r="C60" t="s">
        <v>2</v>
      </c>
      <c r="D60" t="s">
        <v>2</v>
      </c>
      <c r="E60" t="s">
        <v>2</v>
      </c>
      <c r="F60" t="s">
        <v>2</v>
      </c>
      <c r="G60">
        <v>3.0000000000000001E-3</v>
      </c>
      <c r="H60">
        <v>0.12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>
        <v>1.0900000000000001</v>
      </c>
      <c r="P60" t="s">
        <v>2</v>
      </c>
      <c r="Q60">
        <v>3.0950000000000002</v>
      </c>
      <c r="R60" t="s">
        <v>2</v>
      </c>
      <c r="S60">
        <v>1.8080000000000001</v>
      </c>
      <c r="T60">
        <v>0.61599999999999999</v>
      </c>
      <c r="U60" t="s">
        <v>2</v>
      </c>
      <c r="V60">
        <v>0.376</v>
      </c>
      <c r="W60" t="s">
        <v>2</v>
      </c>
      <c r="X60">
        <v>0.27600000000000002</v>
      </c>
      <c r="Y60" t="s">
        <v>2</v>
      </c>
      <c r="Z60" t="s">
        <v>2</v>
      </c>
      <c r="AA60" t="s">
        <v>2</v>
      </c>
      <c r="AB60" t="s">
        <v>2</v>
      </c>
      <c r="AC60">
        <v>0.627</v>
      </c>
      <c r="AD60">
        <v>0.66600000000000004</v>
      </c>
      <c r="AE60">
        <v>0.78700000000000003</v>
      </c>
      <c r="AF60" t="s">
        <v>2</v>
      </c>
      <c r="AG60" t="s">
        <v>2</v>
      </c>
      <c r="AH60" t="s">
        <v>2</v>
      </c>
      <c r="AI60">
        <v>0.24299999999999999</v>
      </c>
      <c r="AJ60">
        <v>1.1870000000000001</v>
      </c>
      <c r="AK60">
        <v>0.754</v>
      </c>
      <c r="AL60">
        <v>2.8000000000000001E-2</v>
      </c>
      <c r="AM60" t="s">
        <v>2</v>
      </c>
      <c r="AN60" t="s">
        <v>2</v>
      </c>
      <c r="AO60">
        <v>0.95699999999999996</v>
      </c>
      <c r="AP60">
        <v>4.7590000000000003</v>
      </c>
      <c r="AQ60">
        <v>1.611</v>
      </c>
      <c r="AR60">
        <v>0.17399999999999999</v>
      </c>
      <c r="AS60">
        <v>0.307</v>
      </c>
      <c r="AT60">
        <v>0.38600000000000001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>
        <v>1.0640000000000001</v>
      </c>
      <c r="BD60" t="s">
        <v>2</v>
      </c>
      <c r="BE60" t="s">
        <v>2</v>
      </c>
      <c r="BF60" t="s">
        <v>2</v>
      </c>
      <c r="BG60" t="s">
        <v>2</v>
      </c>
      <c r="BH60" t="s">
        <v>2</v>
      </c>
      <c r="BI60">
        <v>5.8579999999999997</v>
      </c>
      <c r="BJ60" t="s">
        <v>2</v>
      </c>
      <c r="BK60">
        <v>1.1379999999999999</v>
      </c>
      <c r="BL60">
        <v>2.5999999999999999E-2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 t="s">
        <v>2</v>
      </c>
      <c r="CB60" t="s">
        <v>2</v>
      </c>
      <c r="CC60">
        <v>22.626000000000001</v>
      </c>
      <c r="CG60" s="9">
        <f t="shared" si="0"/>
        <v>50.582000000000001</v>
      </c>
      <c r="CH60">
        <f>+BI$82</f>
        <v>77.204999999999998</v>
      </c>
      <c r="CI60" s="10">
        <f t="shared" si="1"/>
        <v>1.8876454273058507</v>
      </c>
      <c r="CJ60" s="7">
        <f t="shared" si="2"/>
        <v>1.7039959972462602</v>
      </c>
    </row>
    <row r="61" spans="2:88">
      <c r="B61" t="s">
        <v>61</v>
      </c>
      <c r="C61">
        <v>8.9999999999999993E-3</v>
      </c>
      <c r="D61">
        <v>0.19400000000000001</v>
      </c>
      <c r="E61">
        <v>0.115</v>
      </c>
      <c r="F61" t="s">
        <v>2</v>
      </c>
      <c r="G61">
        <v>0.01</v>
      </c>
      <c r="H61">
        <v>2.419</v>
      </c>
      <c r="I61">
        <v>8.9999999999999993E-3</v>
      </c>
      <c r="J61" t="s">
        <v>2</v>
      </c>
      <c r="K61">
        <v>12.156000000000001</v>
      </c>
      <c r="L61" t="s">
        <v>2</v>
      </c>
      <c r="M61">
        <v>0.11</v>
      </c>
      <c r="N61" t="s">
        <v>2</v>
      </c>
      <c r="O61" t="s">
        <v>2</v>
      </c>
      <c r="P61" t="s">
        <v>2</v>
      </c>
      <c r="Q61" t="s">
        <v>2</v>
      </c>
      <c r="R61">
        <v>4.5430000000000001</v>
      </c>
      <c r="S61">
        <v>3.161</v>
      </c>
      <c r="T61" t="s">
        <v>2</v>
      </c>
      <c r="U61" t="s">
        <v>2</v>
      </c>
      <c r="V61">
        <v>1.1319999999999999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  <c r="AB61" t="s">
        <v>2</v>
      </c>
      <c r="AC61">
        <v>1.712</v>
      </c>
      <c r="AD61" t="s">
        <v>2</v>
      </c>
      <c r="AE61">
        <v>4.8000000000000001E-2</v>
      </c>
      <c r="AF61" t="s">
        <v>2</v>
      </c>
      <c r="AG61">
        <v>5.0830000000000002</v>
      </c>
      <c r="AH61" t="s">
        <v>2</v>
      </c>
      <c r="AI61" t="s">
        <v>2</v>
      </c>
      <c r="AJ61" t="s">
        <v>2</v>
      </c>
      <c r="AK61">
        <v>0.497</v>
      </c>
      <c r="AL61">
        <v>2E-3</v>
      </c>
      <c r="AM61" t="s">
        <v>2</v>
      </c>
      <c r="AN61" t="s">
        <v>2</v>
      </c>
      <c r="AO61" t="s">
        <v>2</v>
      </c>
      <c r="AP61" t="s">
        <v>2</v>
      </c>
      <c r="AQ61">
        <v>0.70699999999999996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 t="s">
        <v>2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 t="s">
        <v>2</v>
      </c>
      <c r="BJ61">
        <v>1.4630000000000001</v>
      </c>
      <c r="BK61" t="s">
        <v>2</v>
      </c>
      <c r="BL61" t="s">
        <v>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45.856999999999999</v>
      </c>
      <c r="CG61" s="9">
        <f t="shared" si="0"/>
        <v>79.227000000000004</v>
      </c>
      <c r="CH61">
        <f>+BJ$82</f>
        <v>213.16300000000001</v>
      </c>
      <c r="CI61" s="10">
        <f t="shared" si="1"/>
        <v>2.3287118237582036</v>
      </c>
      <c r="CJ61" s="7">
        <f t="shared" si="2"/>
        <v>1.898873211295603</v>
      </c>
    </row>
    <row r="62" spans="2:88">
      <c r="B62" t="s">
        <v>62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>
        <v>6.6000000000000003E-2</v>
      </c>
      <c r="J62" t="s">
        <v>2</v>
      </c>
      <c r="K62" t="s">
        <v>2</v>
      </c>
      <c r="L62" t="s">
        <v>2</v>
      </c>
      <c r="M62">
        <v>6.3E-2</v>
      </c>
      <c r="N62" t="s">
        <v>2</v>
      </c>
      <c r="O62">
        <v>6.7000000000000004E-2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>
        <v>0.108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  <c r="AO62" t="s">
        <v>2</v>
      </c>
      <c r="AP62" t="s">
        <v>2</v>
      </c>
      <c r="AQ62">
        <v>6.3E-2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 t="s">
        <v>2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0.54700000000000004</v>
      </c>
      <c r="CG62" s="9">
        <f t="shared" si="0"/>
        <v>0.91400000000000003</v>
      </c>
      <c r="CH62">
        <f>+BK$82</f>
        <v>2.8820000000000001</v>
      </c>
      <c r="CI62" s="10">
        <f t="shared" si="1"/>
        <v>0.4596939764779705</v>
      </c>
      <c r="CJ62" s="7">
        <f t="shared" si="2"/>
        <v>-3.9053804266168564E-2</v>
      </c>
    </row>
    <row r="63" spans="2:88">
      <c r="B63" t="s">
        <v>63</v>
      </c>
      <c r="C63">
        <v>0.02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1.7000000000000001E-2</v>
      </c>
      <c r="J63" t="s">
        <v>2</v>
      </c>
      <c r="K63" t="s">
        <v>2</v>
      </c>
      <c r="L63" t="s">
        <v>2</v>
      </c>
      <c r="M63">
        <v>1.6E-2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5.7000000000000002E-2</v>
      </c>
      <c r="CG63" s="9">
        <f t="shared" si="0"/>
        <v>0.11000000000000001</v>
      </c>
      <c r="CH63">
        <f>+BL$82</f>
        <v>0.23</v>
      </c>
      <c r="CI63" s="10">
        <f t="shared" si="1"/>
        <v>-0.63827216398240705</v>
      </c>
      <c r="CJ63" s="7">
        <f t="shared" si="2"/>
        <v>-0.95860731484177486</v>
      </c>
    </row>
    <row r="64" spans="2:88">
      <c r="B64" t="s">
        <v>86</v>
      </c>
      <c r="C64" t="s">
        <v>2</v>
      </c>
      <c r="D64" t="s">
        <v>2</v>
      </c>
      <c r="E64">
        <v>0.14699999999999999</v>
      </c>
      <c r="F64" t="s">
        <v>2</v>
      </c>
      <c r="G64">
        <v>3.0000000000000001E-3</v>
      </c>
      <c r="H64">
        <v>0.41399999999999998</v>
      </c>
      <c r="I64">
        <v>0.16900000000000001</v>
      </c>
      <c r="J64" t="s">
        <v>2</v>
      </c>
      <c r="K64">
        <v>0.219</v>
      </c>
      <c r="L64" t="s">
        <v>2</v>
      </c>
      <c r="M64">
        <v>1.024</v>
      </c>
      <c r="N64" t="s">
        <v>2</v>
      </c>
      <c r="O64">
        <v>1.643</v>
      </c>
      <c r="P64" t="s">
        <v>2</v>
      </c>
      <c r="Q64">
        <v>2.2909999999999999</v>
      </c>
      <c r="R64">
        <v>4.7089999999999996</v>
      </c>
      <c r="S64">
        <v>0.625</v>
      </c>
      <c r="T64">
        <v>0.91900000000000004</v>
      </c>
      <c r="U64" t="s">
        <v>2</v>
      </c>
      <c r="V64">
        <v>1.391</v>
      </c>
      <c r="W64" t="s">
        <v>2</v>
      </c>
      <c r="X64">
        <v>0.23699999999999999</v>
      </c>
      <c r="Y64" t="s">
        <v>2</v>
      </c>
      <c r="Z64" t="s">
        <v>2</v>
      </c>
      <c r="AA64" t="s">
        <v>2</v>
      </c>
      <c r="AB64" t="s">
        <v>2</v>
      </c>
      <c r="AC64">
        <v>1.089</v>
      </c>
      <c r="AD64">
        <v>0.67400000000000004</v>
      </c>
      <c r="AE64" t="s">
        <v>2</v>
      </c>
      <c r="AF64" t="s">
        <v>2</v>
      </c>
      <c r="AG64">
        <v>0.93899999999999995</v>
      </c>
      <c r="AH64" t="s">
        <v>2</v>
      </c>
      <c r="AI64">
        <v>9.9000000000000005E-2</v>
      </c>
      <c r="AJ64">
        <v>0.58199999999999996</v>
      </c>
      <c r="AK64">
        <v>1.01</v>
      </c>
      <c r="AL64">
        <v>8.5999999999999993E-2</v>
      </c>
      <c r="AM64" t="s">
        <v>2</v>
      </c>
      <c r="AN64" t="s">
        <v>2</v>
      </c>
      <c r="AO64">
        <v>0.50700000000000001</v>
      </c>
      <c r="AP64">
        <v>4.6989999999999998</v>
      </c>
      <c r="AQ64">
        <v>4.3490000000000002</v>
      </c>
      <c r="AR64">
        <v>0.13300000000000001</v>
      </c>
      <c r="AS64">
        <v>1.9630000000000001</v>
      </c>
      <c r="AT64">
        <v>0.30299999999999999</v>
      </c>
      <c r="AU64" t="s">
        <v>2</v>
      </c>
      <c r="AV64">
        <v>7.7409999999999997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>
        <v>0.65200000000000002</v>
      </c>
      <c r="BD64" t="s">
        <v>2</v>
      </c>
      <c r="BE64">
        <v>0.97899999999999998</v>
      </c>
      <c r="BF64">
        <v>0.68799999999999994</v>
      </c>
      <c r="BG64">
        <v>0.54100000000000004</v>
      </c>
      <c r="BH64" t="s">
        <v>2</v>
      </c>
      <c r="BI64" t="s">
        <v>2</v>
      </c>
      <c r="BJ64" t="s">
        <v>2</v>
      </c>
      <c r="BK64">
        <v>6.3E-2</v>
      </c>
      <c r="BL64" t="s">
        <v>2</v>
      </c>
      <c r="BM64">
        <v>20.814</v>
      </c>
      <c r="BN64" t="s">
        <v>2</v>
      </c>
      <c r="BO64" t="s">
        <v>2</v>
      </c>
      <c r="BP64">
        <v>133.684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140.059</v>
      </c>
      <c r="CG64" s="9">
        <f t="shared" si="0"/>
        <v>335.44499999999999</v>
      </c>
      <c r="CH64">
        <f>+BM$82</f>
        <v>729.85299999999995</v>
      </c>
      <c r="CI64" s="10">
        <f t="shared" si="1"/>
        <v>2.8632353974936633</v>
      </c>
      <c r="CJ64" s="7">
        <f t="shared" si="2"/>
        <v>2.5256213228519448</v>
      </c>
    </row>
    <row r="65" spans="2:88">
      <c r="B65" t="s">
        <v>65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>
        <v>0.01</v>
      </c>
      <c r="M65" t="s">
        <v>2</v>
      </c>
      <c r="N65">
        <v>0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>
        <v>0.06</v>
      </c>
      <c r="X65" t="s">
        <v>2</v>
      </c>
      <c r="Y65">
        <v>0.13400000000000001</v>
      </c>
      <c r="Z65">
        <v>0.42399999999999999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>
        <v>6.4000000000000001E-2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>
        <v>7.0000000000000001E-3</v>
      </c>
      <c r="AN65">
        <v>3.7999999999999999E-2</v>
      </c>
      <c r="AO65" t="s">
        <v>2</v>
      </c>
      <c r="AP65" t="s">
        <v>2</v>
      </c>
      <c r="AQ65" t="s">
        <v>2</v>
      </c>
      <c r="AR65" t="s">
        <v>2</v>
      </c>
      <c r="AS65" t="s">
        <v>2</v>
      </c>
      <c r="AT65">
        <v>0.04</v>
      </c>
      <c r="AU65">
        <v>0.08</v>
      </c>
      <c r="AV65" t="s">
        <v>2</v>
      </c>
      <c r="AW65">
        <v>0.32</v>
      </c>
      <c r="AX65">
        <v>0.221</v>
      </c>
      <c r="AY65">
        <v>5.8999999999999997E-2</v>
      </c>
      <c r="AZ65" t="s">
        <v>2</v>
      </c>
      <c r="BA65" t="s">
        <v>2</v>
      </c>
      <c r="BB65" t="s">
        <v>2</v>
      </c>
      <c r="BC65" t="s">
        <v>2</v>
      </c>
      <c r="BD65">
        <v>0.26700000000000002</v>
      </c>
      <c r="BE65" t="s">
        <v>2</v>
      </c>
      <c r="BF65" t="s">
        <v>2</v>
      </c>
      <c r="BG65" t="s">
        <v>2</v>
      </c>
      <c r="BH65" t="s">
        <v>2</v>
      </c>
      <c r="BI65" t="s">
        <v>2</v>
      </c>
      <c r="BJ65" t="s">
        <v>2</v>
      </c>
      <c r="BK65" t="s">
        <v>2</v>
      </c>
      <c r="BL65" t="s">
        <v>2</v>
      </c>
      <c r="BM65" t="s">
        <v>2</v>
      </c>
      <c r="BN65" t="s">
        <v>2</v>
      </c>
      <c r="BO65" t="s">
        <v>2</v>
      </c>
      <c r="BP65" t="s">
        <v>2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>
        <v>0.99099999999999999</v>
      </c>
      <c r="CB65" t="s">
        <v>2</v>
      </c>
      <c r="CC65" t="s">
        <v>2</v>
      </c>
      <c r="CG65" s="9">
        <f t="shared" si="0"/>
        <v>2.7150000000000003</v>
      </c>
      <c r="CH65">
        <f>+BN$82</f>
        <v>5.4980000000000002</v>
      </c>
      <c r="CI65" s="10">
        <f t="shared" si="1"/>
        <v>0.7402047355074497</v>
      </c>
      <c r="CJ65" s="7">
        <f t="shared" si="2"/>
        <v>0.43376983392486579</v>
      </c>
    </row>
    <row r="66" spans="2:88">
      <c r="B66" t="s">
        <v>87</v>
      </c>
      <c r="C66" t="s">
        <v>2</v>
      </c>
      <c r="D66" t="s">
        <v>2</v>
      </c>
      <c r="E66">
        <v>4.1000000000000002E-2</v>
      </c>
      <c r="F66" t="s">
        <v>2</v>
      </c>
      <c r="G66" t="s">
        <v>2</v>
      </c>
      <c r="H66" t="s">
        <v>2</v>
      </c>
      <c r="I66" t="s">
        <v>2</v>
      </c>
      <c r="J66">
        <v>5.5E-2</v>
      </c>
      <c r="K66" t="s">
        <v>2</v>
      </c>
      <c r="L66">
        <v>8.9999999999999993E-3</v>
      </c>
      <c r="M66" t="s">
        <v>2</v>
      </c>
      <c r="N66">
        <v>2.9000000000000001E-2</v>
      </c>
      <c r="O66" t="s">
        <v>2</v>
      </c>
      <c r="P66">
        <v>0.50800000000000001</v>
      </c>
      <c r="Q66" t="s">
        <v>2</v>
      </c>
      <c r="R66" t="s">
        <v>2</v>
      </c>
      <c r="S66" t="s">
        <v>2</v>
      </c>
      <c r="T66" t="s">
        <v>2</v>
      </c>
      <c r="U66">
        <v>1.7000000000000001E-2</v>
      </c>
      <c r="V66" t="s">
        <v>2</v>
      </c>
      <c r="W66">
        <v>0.27200000000000002</v>
      </c>
      <c r="X66" t="s">
        <v>2</v>
      </c>
      <c r="Y66" t="s">
        <v>2</v>
      </c>
      <c r="Z66">
        <v>0.46700000000000003</v>
      </c>
      <c r="AA66">
        <v>0.27800000000000002</v>
      </c>
      <c r="AB66">
        <v>0.11600000000000001</v>
      </c>
      <c r="AC66" t="s">
        <v>2</v>
      </c>
      <c r="AD66" t="s">
        <v>2</v>
      </c>
      <c r="AE66" t="s">
        <v>2</v>
      </c>
      <c r="AF66">
        <v>0.11600000000000001</v>
      </c>
      <c r="AG66" t="s">
        <v>2</v>
      </c>
      <c r="AH66">
        <v>6.3E-2</v>
      </c>
      <c r="AI66" t="s">
        <v>2</v>
      </c>
      <c r="AJ66" t="s">
        <v>2</v>
      </c>
      <c r="AK66" t="s">
        <v>2</v>
      </c>
      <c r="AL66" t="s">
        <v>2</v>
      </c>
      <c r="AM66">
        <v>0.41399999999999998</v>
      </c>
      <c r="AN66">
        <v>7.9000000000000001E-2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0.216</v>
      </c>
      <c r="AU66">
        <v>0.28999999999999998</v>
      </c>
      <c r="AV66" t="s">
        <v>2</v>
      </c>
      <c r="AW66">
        <v>0.25900000000000001</v>
      </c>
      <c r="AX66">
        <v>0.52900000000000003</v>
      </c>
      <c r="AY66">
        <v>6.0000000000000001E-3</v>
      </c>
      <c r="AZ66">
        <v>1E-3</v>
      </c>
      <c r="BA66">
        <v>2E-3</v>
      </c>
      <c r="BB66">
        <v>2E-3</v>
      </c>
      <c r="BC66" t="s">
        <v>2</v>
      </c>
      <c r="BD66">
        <v>0.77100000000000002</v>
      </c>
      <c r="BE66" t="s">
        <v>2</v>
      </c>
      <c r="BF66" t="s">
        <v>2</v>
      </c>
      <c r="BG66" t="s">
        <v>2</v>
      </c>
      <c r="BH66">
        <v>0.112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>
        <v>0.372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3.43</v>
      </c>
      <c r="CB66" t="s">
        <v>2</v>
      </c>
      <c r="CC66" t="s">
        <v>2</v>
      </c>
      <c r="CG66" s="9">
        <f t="shared" si="0"/>
        <v>8.4540000000000006</v>
      </c>
      <c r="CH66">
        <f>+BO$82</f>
        <v>15.877000000000001</v>
      </c>
      <c r="CI66" s="10">
        <f t="shared" si="1"/>
        <v>1.2007684447831715</v>
      </c>
      <c r="CJ66" s="7">
        <f t="shared" si="2"/>
        <v>0.92706224349300004</v>
      </c>
    </row>
    <row r="67" spans="2:88">
      <c r="B67" t="s">
        <v>67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>
        <v>0.63100000000000001</v>
      </c>
      <c r="I67">
        <v>0.20499999999999999</v>
      </c>
      <c r="J67" t="s">
        <v>2</v>
      </c>
      <c r="K67" t="s">
        <v>2</v>
      </c>
      <c r="L67" t="s">
        <v>2</v>
      </c>
      <c r="M67">
        <v>2.0539999999999998</v>
      </c>
      <c r="N67" t="s">
        <v>2</v>
      </c>
      <c r="O67">
        <v>1.111</v>
      </c>
      <c r="P67" t="s">
        <v>2</v>
      </c>
      <c r="Q67">
        <v>1.2010000000000001</v>
      </c>
      <c r="R67">
        <v>4.3940000000000001</v>
      </c>
      <c r="S67" t="s">
        <v>2</v>
      </c>
      <c r="T67">
        <v>0.98299999999999998</v>
      </c>
      <c r="U67" t="s">
        <v>2</v>
      </c>
      <c r="V67">
        <v>2.0510000000000002</v>
      </c>
      <c r="W67" t="s">
        <v>2</v>
      </c>
      <c r="X67">
        <v>4.2000000000000003E-2</v>
      </c>
      <c r="Y67" t="s">
        <v>2</v>
      </c>
      <c r="Z67" t="s">
        <v>2</v>
      </c>
      <c r="AA67" t="s">
        <v>2</v>
      </c>
      <c r="AB67" t="s">
        <v>2</v>
      </c>
      <c r="AC67">
        <v>3.9430000000000001</v>
      </c>
      <c r="AD67">
        <v>1.1080000000000001</v>
      </c>
      <c r="AE67" t="s">
        <v>2</v>
      </c>
      <c r="AF67" t="s">
        <v>2</v>
      </c>
      <c r="AG67">
        <v>9.9979999999999993</v>
      </c>
      <c r="AH67" t="s">
        <v>2</v>
      </c>
      <c r="AI67">
        <v>0.247</v>
      </c>
      <c r="AJ67">
        <v>0.90500000000000003</v>
      </c>
      <c r="AK67">
        <v>3.3889999999999998</v>
      </c>
      <c r="AL67">
        <v>4.1000000000000002E-2</v>
      </c>
      <c r="AM67" t="s">
        <v>2</v>
      </c>
      <c r="AN67" t="s">
        <v>2</v>
      </c>
      <c r="AO67">
        <v>0.76300000000000001</v>
      </c>
      <c r="AP67">
        <v>2.2189999999999999</v>
      </c>
      <c r="AQ67">
        <v>2.6070000000000002</v>
      </c>
      <c r="AR67">
        <v>8.3000000000000004E-2</v>
      </c>
      <c r="AS67">
        <v>4.375</v>
      </c>
      <c r="AT67">
        <v>0.17799999999999999</v>
      </c>
      <c r="AU67" t="s">
        <v>2</v>
      </c>
      <c r="AV67">
        <v>4.8239999999999998</v>
      </c>
      <c r="AW67" t="s">
        <v>2</v>
      </c>
      <c r="AX67" t="s">
        <v>2</v>
      </c>
      <c r="AY67" t="s">
        <v>2</v>
      </c>
      <c r="AZ67" t="s">
        <v>2</v>
      </c>
      <c r="BA67" t="s">
        <v>2</v>
      </c>
      <c r="BB67" t="s">
        <v>2</v>
      </c>
      <c r="BC67">
        <v>0.52</v>
      </c>
      <c r="BD67" t="s">
        <v>2</v>
      </c>
      <c r="BE67">
        <v>0.60899999999999999</v>
      </c>
      <c r="BF67">
        <v>0.42899999999999999</v>
      </c>
      <c r="BG67">
        <v>0.33700000000000002</v>
      </c>
      <c r="BH67" t="s">
        <v>2</v>
      </c>
      <c r="BI67">
        <v>11.974</v>
      </c>
      <c r="BJ67">
        <v>2.9580000000000002</v>
      </c>
      <c r="BK67">
        <v>7.9000000000000001E-2</v>
      </c>
      <c r="BL67" t="s">
        <v>2</v>
      </c>
      <c r="BM67">
        <v>113.46899999999999</v>
      </c>
      <c r="BN67" t="s">
        <v>2</v>
      </c>
      <c r="BO67" t="s">
        <v>2</v>
      </c>
      <c r="BP67">
        <v>135.70699999999999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 t="s">
        <v>2</v>
      </c>
      <c r="CB67" t="s">
        <v>2</v>
      </c>
      <c r="CC67">
        <v>1430.38</v>
      </c>
      <c r="CG67" s="9">
        <f t="shared" ref="CG67:CG82" si="3">+SUM(C67:CC67)</f>
        <v>1743.8140000000001</v>
      </c>
      <c r="CH67">
        <f>+BP$82</f>
        <v>4396.6769999999997</v>
      </c>
      <c r="CI67" s="10">
        <f t="shared" ref="CI67:CI80" si="4">+LOG(CH67)</f>
        <v>3.643124561532777</v>
      </c>
      <c r="CJ67" s="7">
        <f t="shared" ref="CJ67:CJ80" si="5">+LOG(CG67)</f>
        <v>3.2415001600222801</v>
      </c>
    </row>
    <row r="68" spans="2:88">
      <c r="B68" t="s">
        <v>68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>
        <v>5.0000000000000001E-3</v>
      </c>
      <c r="K68" t="s">
        <v>2</v>
      </c>
      <c r="L68">
        <v>7.0000000000000001E-3</v>
      </c>
      <c r="M68" t="s">
        <v>2</v>
      </c>
      <c r="N68">
        <v>0.01</v>
      </c>
      <c r="O68" t="s">
        <v>2</v>
      </c>
      <c r="P68">
        <v>2.5999999999999999E-2</v>
      </c>
      <c r="Q68" t="s">
        <v>2</v>
      </c>
      <c r="R68" t="s">
        <v>2</v>
      </c>
      <c r="S68" t="s">
        <v>2</v>
      </c>
      <c r="T68" t="s">
        <v>2</v>
      </c>
      <c r="U68">
        <v>0.309</v>
      </c>
      <c r="V68" t="s">
        <v>2</v>
      </c>
      <c r="W68">
        <v>9.8000000000000004E-2</v>
      </c>
      <c r="X68" t="s">
        <v>2</v>
      </c>
      <c r="Y68">
        <v>0.27700000000000002</v>
      </c>
      <c r="Z68">
        <v>0.316</v>
      </c>
      <c r="AA68">
        <v>6.9000000000000006E-2</v>
      </c>
      <c r="AB68">
        <v>7.0000000000000001E-3</v>
      </c>
      <c r="AC68" t="s">
        <v>2</v>
      </c>
      <c r="AD68" t="s">
        <v>2</v>
      </c>
      <c r="AE68" t="s">
        <v>2</v>
      </c>
      <c r="AF68">
        <v>0.126</v>
      </c>
      <c r="AG68" t="s">
        <v>2</v>
      </c>
      <c r="AH68">
        <v>0.60599999999999998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  <c r="AN68" t="s">
        <v>2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>
        <v>4.4999999999999998E-2</v>
      </c>
      <c r="AV68" t="s">
        <v>2</v>
      </c>
      <c r="AW68">
        <v>0.71599999999999997</v>
      </c>
      <c r="AX68">
        <v>0.128</v>
      </c>
      <c r="AY68">
        <v>5.0000000000000001E-3</v>
      </c>
      <c r="AZ68">
        <v>0.13600000000000001</v>
      </c>
      <c r="BA68">
        <v>0.23300000000000001</v>
      </c>
      <c r="BB68">
        <v>0.27700000000000002</v>
      </c>
      <c r="BC68" t="s">
        <v>2</v>
      </c>
      <c r="BD68">
        <v>0.90800000000000003</v>
      </c>
      <c r="BE68" t="s">
        <v>2</v>
      </c>
      <c r="BF68" t="s">
        <v>2</v>
      </c>
      <c r="BG68" t="s">
        <v>2</v>
      </c>
      <c r="BH68" t="s">
        <v>2</v>
      </c>
      <c r="BI68" t="s">
        <v>2</v>
      </c>
      <c r="BJ68" t="s">
        <v>2</v>
      </c>
      <c r="BK68" t="s">
        <v>2</v>
      </c>
      <c r="BL68" t="s">
        <v>2</v>
      </c>
      <c r="BM68" t="s">
        <v>2</v>
      </c>
      <c r="BN68" t="s">
        <v>2</v>
      </c>
      <c r="BO68" t="s">
        <v>2</v>
      </c>
      <c r="BP68" t="s">
        <v>2</v>
      </c>
      <c r="BQ68" t="s">
        <v>2</v>
      </c>
      <c r="BR68" t="s">
        <v>2</v>
      </c>
      <c r="BS68">
        <v>1.1850000000000001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>
        <v>11.247999999999999</v>
      </c>
      <c r="CB68" t="s">
        <v>2</v>
      </c>
      <c r="CC68" t="s">
        <v>2</v>
      </c>
      <c r="CG68" s="9">
        <f t="shared" si="3"/>
        <v>16.737000000000002</v>
      </c>
      <c r="CH68">
        <f>+BQ$82</f>
        <v>41.570999999999998</v>
      </c>
      <c r="CI68" s="10">
        <f t="shared" si="4"/>
        <v>1.6187904716858716</v>
      </c>
      <c r="CJ68" s="7">
        <f t="shared" si="5"/>
        <v>1.2236776161300316</v>
      </c>
    </row>
    <row r="69" spans="2:88">
      <c r="B69" t="s">
        <v>69</v>
      </c>
      <c r="C69" t="s">
        <v>2</v>
      </c>
      <c r="D69" t="s">
        <v>2</v>
      </c>
      <c r="E69" t="s">
        <v>2</v>
      </c>
      <c r="F69" t="s">
        <v>2</v>
      </c>
      <c r="G69">
        <v>8.0000000000000002E-3</v>
      </c>
      <c r="H69" t="s">
        <v>2</v>
      </c>
      <c r="I69">
        <v>6.3E-2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>
        <v>0.27100000000000002</v>
      </c>
      <c r="P69" t="s">
        <v>2</v>
      </c>
      <c r="Q69">
        <v>0.52600000000000002</v>
      </c>
      <c r="R69">
        <v>1.228</v>
      </c>
      <c r="S69" t="s">
        <v>2</v>
      </c>
      <c r="T69">
        <v>0.39100000000000001</v>
      </c>
      <c r="U69" t="s">
        <v>2</v>
      </c>
      <c r="V69">
        <v>0.224</v>
      </c>
      <c r="W69" t="s">
        <v>2</v>
      </c>
      <c r="X69">
        <v>4.2999999999999997E-2</v>
      </c>
      <c r="Y69" t="s">
        <v>2</v>
      </c>
      <c r="Z69" t="s">
        <v>2</v>
      </c>
      <c r="AA69" t="s">
        <v>2</v>
      </c>
      <c r="AB69" t="s">
        <v>2</v>
      </c>
      <c r="AC69">
        <v>1.4339999999999999</v>
      </c>
      <c r="AD69">
        <v>0.40400000000000003</v>
      </c>
      <c r="AE69">
        <v>0.505</v>
      </c>
      <c r="AF69" t="s">
        <v>2</v>
      </c>
      <c r="AG69" t="s">
        <v>2</v>
      </c>
      <c r="AH69" t="s">
        <v>2</v>
      </c>
      <c r="AI69">
        <v>4.9000000000000002E-2</v>
      </c>
      <c r="AJ69">
        <v>0.20300000000000001</v>
      </c>
      <c r="AK69" t="s">
        <v>2</v>
      </c>
      <c r="AL69">
        <v>1.7999999999999999E-2</v>
      </c>
      <c r="AM69" t="s">
        <v>2</v>
      </c>
      <c r="AN69" t="s">
        <v>2</v>
      </c>
      <c r="AO69">
        <v>0.439</v>
      </c>
      <c r="AP69">
        <v>0.69799999999999995</v>
      </c>
      <c r="AQ69">
        <v>0.66900000000000004</v>
      </c>
      <c r="AR69">
        <v>2.8000000000000001E-2</v>
      </c>
      <c r="AS69">
        <v>1.085</v>
      </c>
      <c r="AT69">
        <v>8.5999999999999993E-2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 t="s">
        <v>2</v>
      </c>
      <c r="BC69">
        <v>0.183</v>
      </c>
      <c r="BD69" t="s">
        <v>2</v>
      </c>
      <c r="BE69">
        <v>0.47099999999999997</v>
      </c>
      <c r="BF69">
        <v>0.44500000000000001</v>
      </c>
      <c r="BG69">
        <v>0.35</v>
      </c>
      <c r="BH69" t="s">
        <v>2</v>
      </c>
      <c r="BI69">
        <v>5.859</v>
      </c>
      <c r="BJ69" t="s">
        <v>2</v>
      </c>
      <c r="BK69">
        <v>0.09</v>
      </c>
      <c r="BL69">
        <v>3.3000000000000002E-2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 t="s">
        <v>2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 t="s">
        <v>2</v>
      </c>
      <c r="CB69" t="s">
        <v>2</v>
      </c>
      <c r="CC69">
        <v>9.9309999999999992</v>
      </c>
      <c r="CG69" s="9">
        <f t="shared" si="3"/>
        <v>25.734000000000002</v>
      </c>
      <c r="CH69">
        <f>+BR$82</f>
        <v>50.048999999999999</v>
      </c>
      <c r="CI69" s="10">
        <f t="shared" si="4"/>
        <v>1.6993954045162252</v>
      </c>
      <c r="CJ69" s="7">
        <f t="shared" si="5"/>
        <v>1.4105072966227168</v>
      </c>
    </row>
    <row r="70" spans="2:88">
      <c r="B70" t="s">
        <v>70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>
        <v>1.7999999999999999E-2</v>
      </c>
      <c r="O70" t="s">
        <v>2</v>
      </c>
      <c r="P70">
        <v>0.215</v>
      </c>
      <c r="Q70" t="s">
        <v>2</v>
      </c>
      <c r="R70" t="s">
        <v>2</v>
      </c>
      <c r="S70" t="s">
        <v>2</v>
      </c>
      <c r="T70" t="s">
        <v>2</v>
      </c>
      <c r="U70">
        <v>5.2999999999999999E-2</v>
      </c>
      <c r="V70" t="s">
        <v>2</v>
      </c>
      <c r="W70" t="s">
        <v>2</v>
      </c>
      <c r="X70" t="s">
        <v>2</v>
      </c>
      <c r="Y70">
        <v>0.192</v>
      </c>
      <c r="Z70">
        <v>0.23499999999999999</v>
      </c>
      <c r="AA70">
        <v>8.8999999999999996E-2</v>
      </c>
      <c r="AB70">
        <v>2E-3</v>
      </c>
      <c r="AC70" t="s">
        <v>2</v>
      </c>
      <c r="AD70" t="s">
        <v>2</v>
      </c>
      <c r="AE70" t="s">
        <v>2</v>
      </c>
      <c r="AF70">
        <v>5.1999999999999998E-2</v>
      </c>
      <c r="AG70" t="s">
        <v>2</v>
      </c>
      <c r="AH70">
        <v>0.10100000000000001</v>
      </c>
      <c r="AI70" t="s">
        <v>2</v>
      </c>
      <c r="AJ70" t="s">
        <v>2</v>
      </c>
      <c r="AK70" t="s">
        <v>2</v>
      </c>
      <c r="AL70" t="s">
        <v>2</v>
      </c>
      <c r="AM70">
        <v>3.0000000000000001E-3</v>
      </c>
      <c r="AN70">
        <v>1E-3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>
        <v>3.9E-2</v>
      </c>
      <c r="AU70">
        <v>0.26800000000000002</v>
      </c>
      <c r="AV70" t="s">
        <v>2</v>
      </c>
      <c r="AW70">
        <v>2.0230000000000001</v>
      </c>
      <c r="AX70">
        <v>0.16300000000000001</v>
      </c>
      <c r="AY70" t="s">
        <v>2</v>
      </c>
      <c r="AZ70">
        <v>0.191</v>
      </c>
      <c r="BA70">
        <v>0.32800000000000001</v>
      </c>
      <c r="BB70">
        <v>0.39</v>
      </c>
      <c r="BC70" t="s">
        <v>2</v>
      </c>
      <c r="BD70">
        <v>0.69899999999999995</v>
      </c>
      <c r="BE70" t="s">
        <v>2</v>
      </c>
      <c r="BF70" t="s">
        <v>2</v>
      </c>
      <c r="BG70" t="s">
        <v>2</v>
      </c>
      <c r="BH70" t="s">
        <v>2</v>
      </c>
      <c r="BI70" t="s">
        <v>2</v>
      </c>
      <c r="BJ70" t="s">
        <v>2</v>
      </c>
      <c r="BK70" t="s">
        <v>2</v>
      </c>
      <c r="BL70" t="s">
        <v>2</v>
      </c>
      <c r="BM70" t="s">
        <v>2</v>
      </c>
      <c r="BN70">
        <v>0.379</v>
      </c>
      <c r="BO70">
        <v>1.171</v>
      </c>
      <c r="BP70" t="s">
        <v>2</v>
      </c>
      <c r="BQ70">
        <v>2.4849999999999999</v>
      </c>
      <c r="BR70" t="s">
        <v>2</v>
      </c>
      <c r="BS70">
        <v>0.89600000000000002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>
        <v>9.1940000000000008</v>
      </c>
      <c r="CB70" t="s">
        <v>2</v>
      </c>
      <c r="CC70" t="s">
        <v>2</v>
      </c>
      <c r="CG70" s="9">
        <f t="shared" si="3"/>
        <v>19.187000000000001</v>
      </c>
      <c r="CH70">
        <f>+BS$82</f>
        <v>46.470999999999997</v>
      </c>
      <c r="CI70" s="10">
        <f t="shared" si="4"/>
        <v>1.6671820180740722</v>
      </c>
      <c r="CJ70" s="7">
        <f t="shared" si="5"/>
        <v>1.2830070755537553</v>
      </c>
    </row>
    <row r="71" spans="2:88">
      <c r="B71" t="s">
        <v>71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>
        <v>5.0000000000000001E-3</v>
      </c>
      <c r="K71" t="s">
        <v>2</v>
      </c>
      <c r="L71" t="s">
        <v>2</v>
      </c>
      <c r="M71" t="s">
        <v>2</v>
      </c>
      <c r="N71">
        <v>2E-3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>
        <v>1.0920000000000001</v>
      </c>
      <c r="AA71" t="s">
        <v>2</v>
      </c>
      <c r="AB71">
        <v>5.0000000000000001E-3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>
        <v>4.5999999999999999E-2</v>
      </c>
      <c r="AI71" t="s">
        <v>2</v>
      </c>
      <c r="AJ71" t="s">
        <v>2</v>
      </c>
      <c r="AK71" t="s">
        <v>2</v>
      </c>
      <c r="AL71" t="s">
        <v>2</v>
      </c>
      <c r="AM71">
        <v>0.191</v>
      </c>
      <c r="AN71" t="s">
        <v>2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>
        <v>0.27800000000000002</v>
      </c>
      <c r="AV71" t="s">
        <v>2</v>
      </c>
      <c r="AW71">
        <v>0.86499999999999999</v>
      </c>
      <c r="AX71">
        <v>0.433</v>
      </c>
      <c r="AY71" t="s">
        <v>2</v>
      </c>
      <c r="AZ71">
        <v>2.3E-2</v>
      </c>
      <c r="BA71">
        <v>3.9E-2</v>
      </c>
      <c r="BB71">
        <v>4.7E-2</v>
      </c>
      <c r="BC71" t="s">
        <v>2</v>
      </c>
      <c r="BD71">
        <v>1.0349999999999999</v>
      </c>
      <c r="BE71" t="s">
        <v>2</v>
      </c>
      <c r="BF71" t="s">
        <v>2</v>
      </c>
      <c r="BG71" t="s">
        <v>2</v>
      </c>
      <c r="BH71">
        <v>0.33300000000000002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0.182</v>
      </c>
      <c r="BO71" t="s">
        <v>2</v>
      </c>
      <c r="BP71" t="s">
        <v>2</v>
      </c>
      <c r="BQ71" t="s">
        <v>2</v>
      </c>
      <c r="BR71" t="s">
        <v>2</v>
      </c>
      <c r="BS71">
        <v>4.7E-2</v>
      </c>
      <c r="BT71">
        <v>0.66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4.2830000000000004</v>
      </c>
      <c r="CB71" t="s">
        <v>2</v>
      </c>
      <c r="CC71" t="s">
        <v>2</v>
      </c>
      <c r="CG71" s="9">
        <f t="shared" si="3"/>
        <v>9.5660000000000007</v>
      </c>
      <c r="CH71">
        <f>+BT$82</f>
        <v>19.895</v>
      </c>
      <c r="CI71" s="10">
        <f t="shared" si="4"/>
        <v>1.2987439434824071</v>
      </c>
      <c r="CJ71" s="7">
        <f t="shared" si="5"/>
        <v>0.98073037653594541</v>
      </c>
    </row>
    <row r="72" spans="2:88">
      <c r="B72" t="s">
        <v>72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>
        <v>3.7610000000000001</v>
      </c>
      <c r="I72">
        <v>6.6000000000000003E-2</v>
      </c>
      <c r="J72" t="s">
        <v>2</v>
      </c>
      <c r="K72">
        <v>3.9689999999999999</v>
      </c>
      <c r="L72" t="s">
        <v>2</v>
      </c>
      <c r="M72" t="s">
        <v>2</v>
      </c>
      <c r="N72" t="s">
        <v>2</v>
      </c>
      <c r="O72">
        <v>4.4999999999999998E-2</v>
      </c>
      <c r="P72" t="s">
        <v>2</v>
      </c>
      <c r="Q72" t="s">
        <v>2</v>
      </c>
      <c r="R72">
        <v>4.3570000000000002</v>
      </c>
      <c r="S72">
        <v>8.6489999999999991</v>
      </c>
      <c r="T72">
        <v>0.16700000000000001</v>
      </c>
      <c r="U72" t="s">
        <v>2</v>
      </c>
      <c r="V72">
        <v>0.89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>
        <v>1.1579999999999999</v>
      </c>
      <c r="AD72" t="s">
        <v>2</v>
      </c>
      <c r="AE72">
        <v>0.16800000000000001</v>
      </c>
      <c r="AF72" t="s">
        <v>2</v>
      </c>
      <c r="AG72">
        <v>17.145</v>
      </c>
      <c r="AH72" t="s">
        <v>2</v>
      </c>
      <c r="AI72" t="s">
        <v>2</v>
      </c>
      <c r="AJ72" t="s">
        <v>2</v>
      </c>
      <c r="AK72">
        <v>1.2310000000000001</v>
      </c>
      <c r="AL72">
        <v>9.1999999999999998E-2</v>
      </c>
      <c r="AM72" t="s">
        <v>2</v>
      </c>
      <c r="AN72" t="s">
        <v>2</v>
      </c>
      <c r="AO72">
        <v>0.26600000000000001</v>
      </c>
      <c r="AP72">
        <v>0.59499999999999997</v>
      </c>
      <c r="AQ72">
        <v>1.28</v>
      </c>
      <c r="AR72" t="s">
        <v>2</v>
      </c>
      <c r="AS72">
        <v>1.982</v>
      </c>
      <c r="AT72" t="s">
        <v>2</v>
      </c>
      <c r="AU72" t="s">
        <v>2</v>
      </c>
      <c r="AV72">
        <v>20.852</v>
      </c>
      <c r="AW72" t="s">
        <v>2</v>
      </c>
      <c r="AX72" t="s">
        <v>2</v>
      </c>
      <c r="AY72" t="s">
        <v>2</v>
      </c>
      <c r="AZ72" t="s">
        <v>2</v>
      </c>
      <c r="BA72" t="s">
        <v>2</v>
      </c>
      <c r="BB72" t="s">
        <v>2</v>
      </c>
      <c r="BC72">
        <v>0.68400000000000005</v>
      </c>
      <c r="BD72" t="s">
        <v>2</v>
      </c>
      <c r="BE72">
        <v>0.18099999999999999</v>
      </c>
      <c r="BF72">
        <v>0.126</v>
      </c>
      <c r="BG72">
        <v>9.9000000000000005E-2</v>
      </c>
      <c r="BH72" t="s">
        <v>2</v>
      </c>
      <c r="BI72" t="s">
        <v>2</v>
      </c>
      <c r="BJ72">
        <v>52.713000000000001</v>
      </c>
      <c r="BK72">
        <v>8.1000000000000003E-2</v>
      </c>
      <c r="BL72" t="s">
        <v>2</v>
      </c>
      <c r="BM72">
        <v>50.427999999999997</v>
      </c>
      <c r="BN72" t="s">
        <v>2</v>
      </c>
      <c r="BO72" t="s">
        <v>2</v>
      </c>
      <c r="BP72" t="s">
        <v>2</v>
      </c>
      <c r="BQ72" t="s">
        <v>2</v>
      </c>
      <c r="BR72">
        <v>3.3239999999999998</v>
      </c>
      <c r="BS72" t="s">
        <v>2</v>
      </c>
      <c r="BT72" t="s">
        <v>2</v>
      </c>
      <c r="BU72">
        <v>42.262999999999998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 t="s">
        <v>2</v>
      </c>
      <c r="CB72" t="s">
        <v>2</v>
      </c>
      <c r="CC72">
        <v>264.92599999999999</v>
      </c>
      <c r="CG72" s="9">
        <f t="shared" si="3"/>
        <v>481.49800000000005</v>
      </c>
      <c r="CH72">
        <f>+BU$82</f>
        <v>1215.796</v>
      </c>
      <c r="CI72" s="10">
        <f t="shared" si="4"/>
        <v>3.0848607102107968</v>
      </c>
      <c r="CJ72" s="7">
        <f t="shared" si="5"/>
        <v>2.6825944875337253</v>
      </c>
    </row>
    <row r="73" spans="2:88">
      <c r="B73" t="s">
        <v>88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>
        <v>2.7E-2</v>
      </c>
      <c r="X73" t="s">
        <v>2</v>
      </c>
      <c r="Y73" t="s">
        <v>2</v>
      </c>
      <c r="Z73" t="s">
        <v>2</v>
      </c>
      <c r="AA73">
        <v>0.112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2</v>
      </c>
      <c r="AM73">
        <v>0.123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 t="s">
        <v>2</v>
      </c>
      <c r="BD73">
        <v>0.66200000000000003</v>
      </c>
      <c r="BE73" t="s">
        <v>2</v>
      </c>
      <c r="BF73" t="s">
        <v>2</v>
      </c>
      <c r="BG73" t="s">
        <v>2</v>
      </c>
      <c r="BH73">
        <v>0.89900000000000002</v>
      </c>
      <c r="BI73" t="s">
        <v>2</v>
      </c>
      <c r="BJ73" t="s">
        <v>2</v>
      </c>
      <c r="BK73" t="s">
        <v>2</v>
      </c>
      <c r="BL73" t="s">
        <v>2</v>
      </c>
      <c r="BM73" t="s">
        <v>2</v>
      </c>
      <c r="BN73">
        <v>0.25600000000000001</v>
      </c>
      <c r="BO73" t="s">
        <v>2</v>
      </c>
      <c r="BP73" t="s">
        <v>2</v>
      </c>
      <c r="BQ73" t="s">
        <v>2</v>
      </c>
      <c r="BR73" t="s">
        <v>2</v>
      </c>
      <c r="BS73" t="s">
        <v>2</v>
      </c>
      <c r="BT73">
        <v>16.463999999999999</v>
      </c>
      <c r="BU73" t="s">
        <v>2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>
        <v>73.554000000000002</v>
      </c>
      <c r="CB73" t="s">
        <v>2</v>
      </c>
      <c r="CC73" t="s">
        <v>2</v>
      </c>
      <c r="CG73" s="9">
        <f t="shared" si="3"/>
        <v>92.097000000000008</v>
      </c>
      <c r="CH73">
        <f>+BV$82</f>
        <v>0</v>
      </c>
      <c r="CI73" s="10"/>
      <c r="CJ73" s="7"/>
    </row>
    <row r="74" spans="2:88">
      <c r="B74" t="s">
        <v>74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>
        <v>4.3999999999999997E-2</v>
      </c>
      <c r="Q74" t="s">
        <v>2</v>
      </c>
      <c r="R74" t="s">
        <v>2</v>
      </c>
      <c r="S74" t="s">
        <v>2</v>
      </c>
      <c r="T74" t="s">
        <v>2</v>
      </c>
      <c r="U74">
        <v>2.9000000000000001E-2</v>
      </c>
      <c r="V74" t="s">
        <v>2</v>
      </c>
      <c r="W74" t="s">
        <v>2</v>
      </c>
      <c r="X74" t="s">
        <v>2</v>
      </c>
      <c r="Y74">
        <v>0.161</v>
      </c>
      <c r="Z74" t="s">
        <v>2</v>
      </c>
      <c r="AA74" t="s">
        <v>2</v>
      </c>
      <c r="AB74">
        <v>1E-3</v>
      </c>
      <c r="AC74" t="s">
        <v>2</v>
      </c>
      <c r="AD74" t="s">
        <v>2</v>
      </c>
      <c r="AE74" t="s">
        <v>2</v>
      </c>
      <c r="AF74" t="s">
        <v>2</v>
      </c>
      <c r="AG74" t="s">
        <v>2</v>
      </c>
      <c r="AH74">
        <v>1.7000000000000001E-2</v>
      </c>
      <c r="AI74" t="s">
        <v>2</v>
      </c>
      <c r="AJ74" t="s">
        <v>2</v>
      </c>
      <c r="AK74" t="s">
        <v>2</v>
      </c>
      <c r="AL74" t="s">
        <v>2</v>
      </c>
      <c r="AM74">
        <v>1.6E-2</v>
      </c>
      <c r="AN74">
        <v>8.9999999999999993E-3</v>
      </c>
      <c r="AO74" t="s">
        <v>2</v>
      </c>
      <c r="AP74" t="s">
        <v>2</v>
      </c>
      <c r="AQ74" t="s">
        <v>2</v>
      </c>
      <c r="AR74" t="s">
        <v>2</v>
      </c>
      <c r="AS74" t="s">
        <v>2</v>
      </c>
      <c r="AT74">
        <v>0.70199999999999996</v>
      </c>
      <c r="AU74">
        <v>7.5999999999999998E-2</v>
      </c>
      <c r="AV74" t="s">
        <v>2</v>
      </c>
      <c r="AW74">
        <v>3.4620000000000002</v>
      </c>
      <c r="AX74">
        <v>1.1120000000000001</v>
      </c>
      <c r="AY74">
        <v>8.1000000000000003E-2</v>
      </c>
      <c r="AZ74">
        <v>0.13500000000000001</v>
      </c>
      <c r="BA74">
        <v>0.23100000000000001</v>
      </c>
      <c r="BB74">
        <v>0.27600000000000002</v>
      </c>
      <c r="BC74" t="s">
        <v>2</v>
      </c>
      <c r="BD74">
        <v>2.2450000000000001</v>
      </c>
      <c r="BE74" t="s">
        <v>2</v>
      </c>
      <c r="BF74" t="s">
        <v>2</v>
      </c>
      <c r="BG74" t="s">
        <v>2</v>
      </c>
      <c r="BH74">
        <v>0.06</v>
      </c>
      <c r="BI74" t="s">
        <v>2</v>
      </c>
      <c r="BJ74" t="s">
        <v>2</v>
      </c>
      <c r="BK74" t="s">
        <v>2</v>
      </c>
      <c r="BL74" t="s">
        <v>2</v>
      </c>
      <c r="BM74" t="s">
        <v>2</v>
      </c>
      <c r="BN74">
        <v>0.7</v>
      </c>
      <c r="BO74">
        <v>5.6269999999999998</v>
      </c>
      <c r="BP74" t="s">
        <v>2</v>
      </c>
      <c r="BQ74">
        <v>1.0640000000000001</v>
      </c>
      <c r="BR74" t="s">
        <v>2</v>
      </c>
      <c r="BS74">
        <v>0.82099999999999995</v>
      </c>
      <c r="BT74" t="s">
        <v>2</v>
      </c>
      <c r="BU74" t="s">
        <v>2</v>
      </c>
      <c r="BV74" t="s">
        <v>2</v>
      </c>
      <c r="BW74" t="s">
        <v>2</v>
      </c>
      <c r="BX74" t="s">
        <v>2</v>
      </c>
      <c r="BY74" t="s">
        <v>2</v>
      </c>
      <c r="BZ74" t="s">
        <v>2</v>
      </c>
      <c r="CA74">
        <v>254.67</v>
      </c>
      <c r="CB74" t="s">
        <v>2</v>
      </c>
      <c r="CC74" t="s">
        <v>2</v>
      </c>
      <c r="CG74" s="9">
        <f t="shared" si="3"/>
        <v>271.53899999999999</v>
      </c>
      <c r="CH74">
        <f>+BW$82</f>
        <v>0</v>
      </c>
      <c r="CI74" s="10"/>
      <c r="CJ74" s="7"/>
    </row>
    <row r="75" spans="2:88">
      <c r="B75" t="s">
        <v>89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>
        <v>3.214</v>
      </c>
      <c r="AH75" t="s">
        <v>2</v>
      </c>
      <c r="AI75">
        <v>0.112</v>
      </c>
      <c r="AJ75" t="s">
        <v>2</v>
      </c>
      <c r="AK75" t="s">
        <v>2</v>
      </c>
      <c r="AL75" t="s">
        <v>2</v>
      </c>
      <c r="AM75" t="s">
        <v>2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>
        <v>23.221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  <c r="BF75" t="s">
        <v>2</v>
      </c>
      <c r="BG75" t="s">
        <v>2</v>
      </c>
      <c r="BH75" t="s">
        <v>2</v>
      </c>
      <c r="BI75" t="s">
        <v>2</v>
      </c>
      <c r="BJ75">
        <v>102.999</v>
      </c>
      <c r="BK75" t="s">
        <v>2</v>
      </c>
      <c r="BL75" t="s">
        <v>2</v>
      </c>
      <c r="BM75" t="s">
        <v>2</v>
      </c>
      <c r="BN75" t="s">
        <v>2</v>
      </c>
      <c r="BO75" t="s">
        <v>2</v>
      </c>
      <c r="BP75" t="s">
        <v>2</v>
      </c>
      <c r="BQ75" t="s">
        <v>2</v>
      </c>
      <c r="BR75">
        <v>12.103</v>
      </c>
      <c r="BS75" t="s">
        <v>2</v>
      </c>
      <c r="BT75" t="s">
        <v>2</v>
      </c>
      <c r="BU75">
        <v>999.41499999999996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 t="s">
        <v>2</v>
      </c>
      <c r="CB75" t="s">
        <v>2</v>
      </c>
      <c r="CC75">
        <v>14140.31</v>
      </c>
      <c r="CG75" s="9">
        <f t="shared" si="3"/>
        <v>15281.374</v>
      </c>
      <c r="CH75">
        <f>+BX$82</f>
        <v>0</v>
      </c>
      <c r="CI75" s="10"/>
      <c r="CJ75" s="7"/>
    </row>
    <row r="76" spans="2:88">
      <c r="B76" t="s">
        <v>76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>
        <v>8.9999999999999993E-3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0.3</v>
      </c>
      <c r="AF76" t="s">
        <v>2</v>
      </c>
      <c r="AG76" t="s">
        <v>2</v>
      </c>
      <c r="AH76" t="s">
        <v>2</v>
      </c>
      <c r="AI76">
        <v>4.1000000000000002E-2</v>
      </c>
      <c r="AJ76" t="s">
        <v>2</v>
      </c>
      <c r="AK76">
        <v>0.45100000000000001</v>
      </c>
      <c r="AL76" t="s">
        <v>2</v>
      </c>
      <c r="AM76" t="s">
        <v>2</v>
      </c>
      <c r="AN76" t="s">
        <v>2</v>
      </c>
      <c r="AO76" t="s">
        <v>2</v>
      </c>
      <c r="AP76" t="s">
        <v>2</v>
      </c>
      <c r="AQ76" t="s">
        <v>2</v>
      </c>
      <c r="AR76">
        <v>8.9999999999999993E-3</v>
      </c>
      <c r="AS76" t="s">
        <v>2</v>
      </c>
      <c r="AT76">
        <v>0.40699999999999997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t="s">
        <v>2</v>
      </c>
      <c r="BC76">
        <v>0.89600000000000002</v>
      </c>
      <c r="BD76" t="s">
        <v>2</v>
      </c>
      <c r="BE76">
        <v>0.13400000000000001</v>
      </c>
      <c r="BF76">
        <v>0.11899999999999999</v>
      </c>
      <c r="BG76">
        <v>9.2999999999999999E-2</v>
      </c>
      <c r="BH76" t="s">
        <v>2</v>
      </c>
      <c r="BI76">
        <v>28.962</v>
      </c>
      <c r="BJ76" t="s">
        <v>2</v>
      </c>
      <c r="BK76">
        <v>0.53600000000000003</v>
      </c>
      <c r="BL76">
        <v>4.2999999999999997E-2</v>
      </c>
      <c r="BM76">
        <v>57.887</v>
      </c>
      <c r="BN76" t="s">
        <v>2</v>
      </c>
      <c r="BO76" t="s">
        <v>2</v>
      </c>
      <c r="BP76">
        <v>74.721000000000004</v>
      </c>
      <c r="BQ76" t="s">
        <v>2</v>
      </c>
      <c r="BR76">
        <v>7.6120000000000001</v>
      </c>
      <c r="BS76" t="s">
        <v>2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 t="s">
        <v>2</v>
      </c>
      <c r="CB76" t="s">
        <v>2</v>
      </c>
      <c r="CC76">
        <v>180.82400000000001</v>
      </c>
      <c r="CG76" s="9">
        <f t="shared" si="3"/>
        <v>353.04399999999998</v>
      </c>
      <c r="CH76">
        <f>+BY$82</f>
        <v>0</v>
      </c>
      <c r="CI76" s="10"/>
      <c r="CJ76" s="7"/>
    </row>
    <row r="77" spans="2:88">
      <c r="B77" t="s">
        <v>77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>
        <v>0.10299999999999999</v>
      </c>
      <c r="AE77" t="s">
        <v>2</v>
      </c>
      <c r="AF77" t="s">
        <v>2</v>
      </c>
      <c r="AG77" t="s">
        <v>2</v>
      </c>
      <c r="AH77" t="s">
        <v>2</v>
      </c>
      <c r="AI77" t="s">
        <v>2</v>
      </c>
      <c r="AJ77">
        <v>0.19700000000000001</v>
      </c>
      <c r="AK77">
        <v>1.476</v>
      </c>
      <c r="AL77" t="s">
        <v>2</v>
      </c>
      <c r="AM77" t="s">
        <v>2</v>
      </c>
      <c r="AN77" t="s">
        <v>2</v>
      </c>
      <c r="AO77" t="s">
        <v>2</v>
      </c>
      <c r="AP77">
        <v>0.16200000000000001</v>
      </c>
      <c r="AQ77">
        <v>0.81100000000000005</v>
      </c>
      <c r="AR77">
        <v>8.9999999999999993E-3</v>
      </c>
      <c r="AS77">
        <v>0.16500000000000001</v>
      </c>
      <c r="AT77">
        <v>0.78</v>
      </c>
      <c r="AU77" t="s">
        <v>2</v>
      </c>
      <c r="AV77">
        <v>1.2629999999999999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>
        <v>2.5659999999999998</v>
      </c>
      <c r="BD77" t="s">
        <v>2</v>
      </c>
      <c r="BE77">
        <v>0.998</v>
      </c>
      <c r="BF77">
        <v>0.69299999999999995</v>
      </c>
      <c r="BG77">
        <v>0.54500000000000004</v>
      </c>
      <c r="BH77" t="s">
        <v>2</v>
      </c>
      <c r="BI77">
        <v>22.815999999999999</v>
      </c>
      <c r="BJ77">
        <v>5.9009999999999998</v>
      </c>
      <c r="BK77">
        <v>0.54500000000000004</v>
      </c>
      <c r="BL77">
        <v>0.126</v>
      </c>
      <c r="BM77">
        <v>165.76499999999999</v>
      </c>
      <c r="BN77" t="s">
        <v>2</v>
      </c>
      <c r="BO77" t="s">
        <v>2</v>
      </c>
      <c r="BP77">
        <v>73.650999999999996</v>
      </c>
      <c r="BQ77" t="s">
        <v>2</v>
      </c>
      <c r="BR77">
        <v>8.1690000000000005</v>
      </c>
      <c r="BS77" t="s">
        <v>2</v>
      </c>
      <c r="BT77" t="s">
        <v>2</v>
      </c>
      <c r="BU77" t="s">
        <v>2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2273.36</v>
      </c>
      <c r="CG77" s="9">
        <f t="shared" si="3"/>
        <v>2560.1010000000001</v>
      </c>
      <c r="CH77">
        <f>+BZ$82</f>
        <v>0</v>
      </c>
      <c r="CI77" s="10"/>
      <c r="CJ77" s="7"/>
    </row>
    <row r="78" spans="2:88">
      <c r="B78" t="s">
        <v>78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>
        <v>2.1000000000000001E-2</v>
      </c>
      <c r="Q78" t="s">
        <v>2</v>
      </c>
      <c r="R78" t="s">
        <v>2</v>
      </c>
      <c r="S78" t="s">
        <v>2</v>
      </c>
      <c r="T78" t="s">
        <v>2</v>
      </c>
      <c r="U78">
        <v>3.2000000000000001E-2</v>
      </c>
      <c r="V78" t="s">
        <v>2</v>
      </c>
      <c r="W78">
        <v>6.2E-2</v>
      </c>
      <c r="X78" t="s">
        <v>2</v>
      </c>
      <c r="Y78" t="s">
        <v>2</v>
      </c>
      <c r="Z78" t="s">
        <v>2</v>
      </c>
      <c r="AA78">
        <v>4.0000000000000001E-3</v>
      </c>
      <c r="AB78">
        <v>0.01</v>
      </c>
      <c r="AC78" t="s">
        <v>2</v>
      </c>
      <c r="AD78" t="s">
        <v>2</v>
      </c>
      <c r="AE78" t="s">
        <v>2</v>
      </c>
      <c r="AF78">
        <v>8.3000000000000004E-2</v>
      </c>
      <c r="AG78" t="s">
        <v>2</v>
      </c>
      <c r="AH78">
        <v>7.9000000000000001E-2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>
        <v>2.7E-2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>
        <v>1.2969999999999999</v>
      </c>
      <c r="AV78" t="s">
        <v>2</v>
      </c>
      <c r="AW78">
        <v>1.012</v>
      </c>
      <c r="AX78">
        <v>1.8320000000000001</v>
      </c>
      <c r="AY78">
        <v>9.9000000000000005E-2</v>
      </c>
      <c r="AZ78">
        <v>0.52</v>
      </c>
      <c r="BA78">
        <v>0.89100000000000001</v>
      </c>
      <c r="BB78">
        <v>1.0620000000000001</v>
      </c>
      <c r="BC78" t="s">
        <v>2</v>
      </c>
      <c r="BD78">
        <v>6.84</v>
      </c>
      <c r="BE78" t="s">
        <v>2</v>
      </c>
      <c r="BF78" t="s">
        <v>2</v>
      </c>
      <c r="BG78" t="s">
        <v>2</v>
      </c>
      <c r="BH78">
        <v>0.52500000000000002</v>
      </c>
      <c r="BI78" t="s">
        <v>2</v>
      </c>
      <c r="BJ78" t="s">
        <v>2</v>
      </c>
      <c r="BK78" t="s">
        <v>2</v>
      </c>
      <c r="BL78" t="s">
        <v>2</v>
      </c>
      <c r="BM78" t="s">
        <v>2</v>
      </c>
      <c r="BN78">
        <v>3.9809999999999999</v>
      </c>
      <c r="BO78">
        <v>8.7070000000000007</v>
      </c>
      <c r="BP78" t="s">
        <v>2</v>
      </c>
      <c r="BQ78">
        <v>38.023000000000003</v>
      </c>
      <c r="BR78" t="s">
        <v>2</v>
      </c>
      <c r="BS78">
        <v>43.521999999999998</v>
      </c>
      <c r="BT78">
        <v>2.77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257.041</v>
      </c>
      <c r="CG78" s="9">
        <f t="shared" si="3"/>
        <v>368.44</v>
      </c>
      <c r="CH78">
        <f>+CA$82</f>
        <v>368.44</v>
      </c>
      <c r="CI78" s="10">
        <f t="shared" si="4"/>
        <v>2.5663667736318989</v>
      </c>
      <c r="CJ78" s="7">
        <f t="shared" si="5"/>
        <v>2.5663667736318989</v>
      </c>
    </row>
    <row r="79" spans="2:88">
      <c r="B79" t="s">
        <v>79</v>
      </c>
      <c r="C79">
        <v>0</v>
      </c>
      <c r="D79">
        <v>7.0000000000000001E-3</v>
      </c>
      <c r="E79">
        <v>6.8000000000000005E-2</v>
      </c>
      <c r="F79" t="s">
        <v>2</v>
      </c>
      <c r="G79">
        <v>5.3999999999999999E-2</v>
      </c>
      <c r="H79">
        <v>7.3999999999999996E-2</v>
      </c>
      <c r="I79">
        <v>4.2000000000000003E-2</v>
      </c>
      <c r="J79" t="s">
        <v>2</v>
      </c>
      <c r="K79">
        <v>0.20699999999999999</v>
      </c>
      <c r="L79" t="s">
        <v>2</v>
      </c>
      <c r="M79">
        <v>0.18099999999999999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>
        <v>9.9000000000000005E-2</v>
      </c>
      <c r="U79" t="s">
        <v>2</v>
      </c>
      <c r="V79" t="s">
        <v>2</v>
      </c>
      <c r="W79" t="s">
        <v>2</v>
      </c>
      <c r="X79">
        <v>1.9E-2</v>
      </c>
      <c r="Y79" t="s">
        <v>2</v>
      </c>
      <c r="Z79" t="s">
        <v>2</v>
      </c>
      <c r="AA79" t="s">
        <v>2</v>
      </c>
      <c r="AB79" t="s">
        <v>2</v>
      </c>
      <c r="AC79">
        <v>9.4E-2</v>
      </c>
      <c r="AD79" t="s">
        <v>2</v>
      </c>
      <c r="AE79" t="s">
        <v>2</v>
      </c>
      <c r="AF79" t="s">
        <v>2</v>
      </c>
      <c r="AG79">
        <v>0.107</v>
      </c>
      <c r="AH79" t="s">
        <v>2</v>
      </c>
      <c r="AI79">
        <v>6.0000000000000001E-3</v>
      </c>
      <c r="AJ79" t="s">
        <v>2</v>
      </c>
      <c r="AK79">
        <v>8.7999999999999995E-2</v>
      </c>
      <c r="AL79" t="s">
        <v>2</v>
      </c>
      <c r="AM79" t="s">
        <v>2</v>
      </c>
      <c r="AN79" t="s">
        <v>2</v>
      </c>
      <c r="AO79" t="s">
        <v>2</v>
      </c>
      <c r="AP79" t="s">
        <v>2</v>
      </c>
      <c r="AQ79">
        <v>0.13600000000000001</v>
      </c>
      <c r="AR79" t="s">
        <v>2</v>
      </c>
      <c r="AS79">
        <v>5.8000000000000003E-2</v>
      </c>
      <c r="AT79">
        <v>6.0999999999999999E-2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 t="s">
        <v>2</v>
      </c>
      <c r="BD79" t="s">
        <v>2</v>
      </c>
      <c r="BE79" t="s">
        <v>2</v>
      </c>
      <c r="BF79" t="s">
        <v>2</v>
      </c>
      <c r="BG79" t="s">
        <v>2</v>
      </c>
      <c r="BH79" t="s">
        <v>2</v>
      </c>
      <c r="BI79" t="s">
        <v>2</v>
      </c>
      <c r="BJ79" t="s">
        <v>2</v>
      </c>
      <c r="BK79" t="s">
        <v>2</v>
      </c>
      <c r="BL79" t="s">
        <v>2</v>
      </c>
      <c r="BM79" t="s">
        <v>2</v>
      </c>
      <c r="BN79" t="s">
        <v>2</v>
      </c>
      <c r="BO79" t="s">
        <v>2</v>
      </c>
      <c r="BP79" t="s">
        <v>2</v>
      </c>
      <c r="BQ79" t="s">
        <v>2</v>
      </c>
      <c r="BR79" t="s">
        <v>2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 t="s">
        <v>2</v>
      </c>
      <c r="CG79" s="9">
        <f t="shared" si="3"/>
        <v>1.3009999999999999</v>
      </c>
      <c r="CH79">
        <f>+CB$82</f>
        <v>1.1679999999999999</v>
      </c>
      <c r="CI79" s="10">
        <f t="shared" si="4"/>
        <v>6.7442842776380657E-2</v>
      </c>
      <c r="CJ79" s="7">
        <f t="shared" si="5"/>
        <v>0.11427729656158624</v>
      </c>
    </row>
    <row r="80" spans="2:88">
      <c r="B80" t="s">
        <v>80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>
        <v>0.23499999999999999</v>
      </c>
      <c r="I80">
        <v>0.14000000000000001</v>
      </c>
      <c r="J80" t="s">
        <v>2</v>
      </c>
      <c r="K80">
        <v>0.496</v>
      </c>
      <c r="L80" t="s">
        <v>2</v>
      </c>
      <c r="M80">
        <v>0.86199999999999999</v>
      </c>
      <c r="N80" t="s">
        <v>2</v>
      </c>
      <c r="O80" t="s">
        <v>2</v>
      </c>
      <c r="P80" t="s">
        <v>2</v>
      </c>
      <c r="Q80">
        <v>5.8000000000000003E-2</v>
      </c>
      <c r="R80" t="s">
        <v>2</v>
      </c>
      <c r="S80">
        <v>1.871</v>
      </c>
      <c r="T80">
        <v>4.4999999999999998E-2</v>
      </c>
      <c r="U80" t="s">
        <v>2</v>
      </c>
      <c r="V80">
        <v>1.508</v>
      </c>
      <c r="W80" t="s">
        <v>2</v>
      </c>
      <c r="X80">
        <v>3.2000000000000001E-2</v>
      </c>
      <c r="Y80" t="s">
        <v>2</v>
      </c>
      <c r="Z80" t="s">
        <v>2</v>
      </c>
      <c r="AA80" t="s">
        <v>2</v>
      </c>
      <c r="AB80" t="s">
        <v>2</v>
      </c>
      <c r="AC80">
        <v>1.4279999999999999</v>
      </c>
      <c r="AD80">
        <v>0.112</v>
      </c>
      <c r="AE80">
        <v>0.26700000000000002</v>
      </c>
      <c r="AF80" t="s">
        <v>2</v>
      </c>
      <c r="AG80">
        <v>5.9249999999999998</v>
      </c>
      <c r="AH80" t="s">
        <v>2</v>
      </c>
      <c r="AI80">
        <v>2.8000000000000001E-2</v>
      </c>
      <c r="AJ80">
        <v>0.23599999999999999</v>
      </c>
      <c r="AK80">
        <v>0.67</v>
      </c>
      <c r="AL80">
        <v>5.5E-2</v>
      </c>
      <c r="AM80" t="s">
        <v>2</v>
      </c>
      <c r="AN80" t="s">
        <v>2</v>
      </c>
      <c r="AO80">
        <v>0.83</v>
      </c>
      <c r="AP80">
        <v>2.9969999999999999</v>
      </c>
      <c r="AQ80">
        <v>1.1739999999999999</v>
      </c>
      <c r="AR80">
        <v>0.13</v>
      </c>
      <c r="AS80">
        <v>3.5339999999999998</v>
      </c>
      <c r="AT80" t="s">
        <v>2</v>
      </c>
      <c r="AU80" t="s">
        <v>2</v>
      </c>
      <c r="AV80">
        <v>6.2729999999999997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>
        <v>0.64100000000000001</v>
      </c>
      <c r="BD80" t="s">
        <v>2</v>
      </c>
      <c r="BE80">
        <v>3.18</v>
      </c>
      <c r="BF80">
        <v>2.9079999999999999</v>
      </c>
      <c r="BG80">
        <v>2.286</v>
      </c>
      <c r="BH80" t="s">
        <v>2</v>
      </c>
      <c r="BI80">
        <v>1.5940000000000001</v>
      </c>
      <c r="BJ80">
        <v>44.484999999999999</v>
      </c>
      <c r="BK80">
        <v>0.34899999999999998</v>
      </c>
      <c r="BL80" t="s">
        <v>2</v>
      </c>
      <c r="BM80">
        <v>321.49099999999999</v>
      </c>
      <c r="BN80" t="s">
        <v>2</v>
      </c>
      <c r="BO80" t="s">
        <v>2</v>
      </c>
      <c r="BP80">
        <v>3978.9140000000002</v>
      </c>
      <c r="BQ80" t="s">
        <v>2</v>
      </c>
      <c r="BR80">
        <v>18.84</v>
      </c>
      <c r="BS80" t="s">
        <v>2</v>
      </c>
      <c r="BT80" t="s">
        <v>2</v>
      </c>
      <c r="BU80">
        <v>174.11799999999999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 t="s">
        <v>2</v>
      </c>
      <c r="CG80" s="9">
        <f t="shared" si="3"/>
        <v>4577.7120000000004</v>
      </c>
      <c r="CH80">
        <f>+CC$82</f>
        <v>18838.13</v>
      </c>
      <c r="CI80" s="10">
        <f t="shared" si="4"/>
        <v>4.2750377895933438</v>
      </c>
      <c r="CJ80" s="7">
        <f t="shared" si="5"/>
        <v>3.6606484662010805</v>
      </c>
    </row>
    <row r="81" spans="2:88">
      <c r="B81" t="s">
        <v>81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>
        <v>0</v>
      </c>
      <c r="CB81">
        <v>0</v>
      </c>
      <c r="CC81">
        <v>0</v>
      </c>
      <c r="CG81" s="9">
        <f t="shared" si="3"/>
        <v>0</v>
      </c>
      <c r="CH81">
        <f>+CD$82</f>
        <v>0</v>
      </c>
      <c r="CI81" s="10"/>
      <c r="CJ81" s="7"/>
    </row>
    <row r="82" spans="2:88">
      <c r="B82" t="s">
        <v>82</v>
      </c>
      <c r="C82">
        <v>1.6140000000000001</v>
      </c>
      <c r="D82">
        <v>1.038</v>
      </c>
      <c r="E82">
        <v>2.4260000000000002</v>
      </c>
      <c r="F82">
        <v>6.9000000000000006E-2</v>
      </c>
      <c r="G82">
        <v>0.33900000000000002</v>
      </c>
      <c r="H82">
        <v>14.63</v>
      </c>
      <c r="I82">
        <v>2.2829999999999999</v>
      </c>
      <c r="J82">
        <v>0.20599999999999999</v>
      </c>
      <c r="K82">
        <v>26.114000000000001</v>
      </c>
      <c r="L82">
        <v>7.6999999999999999E-2</v>
      </c>
      <c r="M82">
        <v>7.0540000000000003</v>
      </c>
      <c r="N82">
        <v>0.13200000000000001</v>
      </c>
      <c r="O82">
        <v>4.8780000000000001</v>
      </c>
      <c r="P82">
        <v>2.2570000000000001</v>
      </c>
      <c r="Q82">
        <v>7.6550000000000002</v>
      </c>
      <c r="R82">
        <v>23.297000000000001</v>
      </c>
      <c r="S82">
        <v>23.048999999999999</v>
      </c>
      <c r="T82">
        <v>3.9510000000000001</v>
      </c>
      <c r="U82">
        <v>0.81100000000000005</v>
      </c>
      <c r="V82">
        <v>10.678000000000001</v>
      </c>
      <c r="W82">
        <v>0.81499999999999995</v>
      </c>
      <c r="X82">
        <v>0.69699999999999995</v>
      </c>
      <c r="Y82">
        <v>1.7330000000000001</v>
      </c>
      <c r="Z82">
        <v>2.5329999999999999</v>
      </c>
      <c r="AA82">
        <v>0.83799999999999997</v>
      </c>
      <c r="AB82">
        <v>0.14399999999999999</v>
      </c>
      <c r="AC82">
        <v>13.33</v>
      </c>
      <c r="AD82">
        <v>3.18</v>
      </c>
      <c r="AE82">
        <v>2.8740000000000001</v>
      </c>
      <c r="AF82">
        <v>0.59399999999999997</v>
      </c>
      <c r="AG82">
        <v>48.597999999999999</v>
      </c>
      <c r="AH82">
        <v>0.91200000000000003</v>
      </c>
      <c r="AI82">
        <v>1.008</v>
      </c>
      <c r="AJ82">
        <v>3.31</v>
      </c>
      <c r="AK82">
        <v>12.499000000000001</v>
      </c>
      <c r="AL82">
        <v>0.32300000000000001</v>
      </c>
      <c r="AM82">
        <v>0.76300000000000001</v>
      </c>
      <c r="AN82">
        <v>0.16300000000000001</v>
      </c>
      <c r="AO82">
        <v>3.887</v>
      </c>
      <c r="AP82">
        <v>16.128</v>
      </c>
      <c r="AQ82">
        <v>13.779</v>
      </c>
      <c r="AR82">
        <v>0.56699999999999995</v>
      </c>
      <c r="AS82">
        <v>13.552</v>
      </c>
      <c r="AT82">
        <v>4.0999999999999996</v>
      </c>
      <c r="AU82">
        <v>2.609</v>
      </c>
      <c r="AV82">
        <v>64.561000000000007</v>
      </c>
      <c r="AW82">
        <v>8.657</v>
      </c>
      <c r="AX82">
        <v>4.99</v>
      </c>
      <c r="AY82">
        <v>0.28699999999999998</v>
      </c>
      <c r="AZ82">
        <v>1.0429999999999999</v>
      </c>
      <c r="BA82">
        <v>1.7869999999999999</v>
      </c>
      <c r="BB82">
        <v>2.1269999999999998</v>
      </c>
      <c r="BC82">
        <v>7.2050000000000001</v>
      </c>
      <c r="BD82">
        <v>14.239000000000001</v>
      </c>
      <c r="BE82">
        <v>6.6360000000000001</v>
      </c>
      <c r="BF82">
        <v>5.4240000000000004</v>
      </c>
      <c r="BG82">
        <v>4.2649999999999997</v>
      </c>
      <c r="BH82">
        <v>2.0659999999999998</v>
      </c>
      <c r="BI82">
        <v>77.204999999999998</v>
      </c>
      <c r="BJ82">
        <v>213.16300000000001</v>
      </c>
      <c r="BK82">
        <v>2.8820000000000001</v>
      </c>
      <c r="BL82">
        <v>0.23</v>
      </c>
      <c r="BM82">
        <v>729.85299999999995</v>
      </c>
      <c r="BN82">
        <v>5.4980000000000002</v>
      </c>
      <c r="BO82">
        <v>15.877000000000001</v>
      </c>
      <c r="BP82">
        <v>4396.6769999999997</v>
      </c>
      <c r="BQ82">
        <v>41.570999999999998</v>
      </c>
      <c r="BR82">
        <v>50.048999999999999</v>
      </c>
      <c r="BS82">
        <v>46.470999999999997</v>
      </c>
      <c r="BT82">
        <v>19.895</v>
      </c>
      <c r="BU82">
        <v>1215.796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368.44</v>
      </c>
      <c r="CB82">
        <v>1.1679999999999999</v>
      </c>
      <c r="CC82">
        <v>18838.13</v>
      </c>
      <c r="CG82" s="9">
        <f t="shared" si="3"/>
        <v>26427.686000000002</v>
      </c>
      <c r="CH82">
        <f>+CE$82</f>
        <v>0</v>
      </c>
      <c r="CI82" s="10"/>
      <c r="CJ82" s="7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J82"/>
  <sheetViews>
    <sheetView topLeftCell="BX14" workbookViewId="0">
      <selection activeCell="CS42" sqref="CS42"/>
    </sheetView>
  </sheetViews>
  <sheetFormatPr baseColWidth="10" defaultRowHeight="15" x14ac:dyDescent="0"/>
  <cols>
    <col min="87" max="87" width="11.5" bestFit="1" customWidth="1"/>
  </cols>
  <sheetData>
    <row r="1" spans="2:88">
      <c r="B1" t="s">
        <v>0</v>
      </c>
    </row>
    <row r="2" spans="2:88">
      <c r="B2" t="s">
        <v>1</v>
      </c>
      <c r="C2">
        <v>6.0000000000000001E-3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>
        <v>0.371</v>
      </c>
      <c r="CG2" s="9">
        <f>+SUM(C2:CC2)</f>
        <v>0.377</v>
      </c>
      <c r="CH2">
        <f>+C82</f>
        <v>1.696</v>
      </c>
      <c r="CI2" s="10">
        <f>+LOG(CH2)</f>
        <v>0.22942584792069501</v>
      </c>
      <c r="CJ2" s="7">
        <f>+LOG(CG2)</f>
        <v>-0.42365864979420714</v>
      </c>
    </row>
    <row r="3" spans="2:88">
      <c r="B3" t="s">
        <v>3</v>
      </c>
      <c r="C3">
        <v>0.11600000000000001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>
        <v>8.5999999999999993E-2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0.33500000000000002</v>
      </c>
      <c r="CG3" s="9">
        <f t="shared" ref="CG3:CG66" si="0">+SUM(C3:CC3)</f>
        <v>0.53700000000000003</v>
      </c>
      <c r="CH3">
        <f>+D$82</f>
        <v>0.81299999999999994</v>
      </c>
      <c r="CI3" s="10">
        <f t="shared" ref="CI3:CI66" si="1">+LOG(CH3)</f>
        <v>-8.9909454405931857E-2</v>
      </c>
      <c r="CJ3" s="7">
        <f t="shared" ref="CJ3:CJ66" si="2">+LOG(CG3)</f>
        <v>-0.27002571430044436</v>
      </c>
    </row>
    <row r="4" spans="2:88">
      <c r="B4" t="s">
        <v>4</v>
      </c>
      <c r="C4">
        <v>1E-3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0.34100000000000003</v>
      </c>
      <c r="CG4" s="9">
        <f t="shared" si="0"/>
        <v>0.34200000000000003</v>
      </c>
      <c r="CH4">
        <f>+E$82</f>
        <v>1.714</v>
      </c>
      <c r="CI4" s="10">
        <f t="shared" si="1"/>
        <v>0.23401081758717934</v>
      </c>
      <c r="CJ4" s="7">
        <f t="shared" si="2"/>
        <v>-0.46597389394386496</v>
      </c>
    </row>
    <row r="5" spans="2:88">
      <c r="B5" t="s">
        <v>83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>
        <v>6.0000000000000001E-3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>
        <v>1.2999999999999999E-2</v>
      </c>
      <c r="CB5" t="s">
        <v>2</v>
      </c>
      <c r="CC5" t="s">
        <v>2</v>
      </c>
      <c r="CG5" s="9">
        <f t="shared" si="0"/>
        <v>1.9E-2</v>
      </c>
      <c r="CH5">
        <f>+F$82</f>
        <v>4.4999999999999998E-2</v>
      </c>
      <c r="CI5" s="10">
        <f t="shared" si="1"/>
        <v>-1.3467874862246563</v>
      </c>
      <c r="CJ5" s="7">
        <f t="shared" si="2"/>
        <v>-1.7212463990471711</v>
      </c>
    </row>
    <row r="6" spans="2:88">
      <c r="B6" t="s">
        <v>6</v>
      </c>
      <c r="C6">
        <v>0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>
        <v>5.5E-2</v>
      </c>
      <c r="CG6" s="9">
        <f t="shared" si="0"/>
        <v>5.5E-2</v>
      </c>
      <c r="CH6">
        <f>+G$82</f>
        <v>0.27700000000000002</v>
      </c>
      <c r="CI6" s="10">
        <f t="shared" si="1"/>
        <v>-0.55752023093555136</v>
      </c>
      <c r="CJ6" s="7">
        <f t="shared" si="2"/>
        <v>-1.2596373105057561</v>
      </c>
    </row>
    <row r="7" spans="2:88">
      <c r="B7" t="s">
        <v>7</v>
      </c>
      <c r="C7">
        <v>0.318</v>
      </c>
      <c r="D7">
        <v>0.36099999999999999</v>
      </c>
      <c r="E7">
        <v>0.17899999999999999</v>
      </c>
      <c r="F7" t="s">
        <v>2</v>
      </c>
      <c r="G7">
        <v>3.4000000000000002E-2</v>
      </c>
      <c r="H7">
        <v>0.129</v>
      </c>
      <c r="I7" t="s">
        <v>2</v>
      </c>
      <c r="J7" t="s">
        <v>2</v>
      </c>
      <c r="K7">
        <v>0.63300000000000001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>
        <v>0.497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>
        <v>0.79800000000000004</v>
      </c>
      <c r="AH7" t="s">
        <v>2</v>
      </c>
      <c r="AI7" t="s">
        <v>2</v>
      </c>
      <c r="AJ7" t="s">
        <v>2</v>
      </c>
      <c r="AK7">
        <v>0.19600000000000001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3.984</v>
      </c>
      <c r="CG7" s="9">
        <f t="shared" si="0"/>
        <v>7.1290000000000004</v>
      </c>
      <c r="CH7">
        <f>+H$82</f>
        <v>7.3339999999999996</v>
      </c>
      <c r="CI7" s="10">
        <f t="shared" si="1"/>
        <v>0.86534090562458388</v>
      </c>
      <c r="CJ7" s="7">
        <f t="shared" si="2"/>
        <v>0.85302861471298974</v>
      </c>
    </row>
    <row r="8" spans="2:88">
      <c r="B8" t="s">
        <v>8</v>
      </c>
      <c r="C8">
        <v>0.14699999999999999</v>
      </c>
      <c r="D8" t="s">
        <v>2</v>
      </c>
      <c r="E8" t="s">
        <v>2</v>
      </c>
      <c r="F8" t="s">
        <v>2</v>
      </c>
      <c r="G8">
        <v>2.4E-2</v>
      </c>
      <c r="H8" t="s">
        <v>2</v>
      </c>
      <c r="I8" t="s">
        <v>2</v>
      </c>
      <c r="J8" t="s">
        <v>2</v>
      </c>
      <c r="K8">
        <v>3.5000000000000003E-2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3.6999999999999998E-2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0.43</v>
      </c>
      <c r="CG8" s="9">
        <f t="shared" si="0"/>
        <v>0.67300000000000004</v>
      </c>
      <c r="CH8">
        <f>+I$82</f>
        <v>1.8260000000000001</v>
      </c>
      <c r="CI8" s="10">
        <f t="shared" si="1"/>
        <v>0.26150077319828013</v>
      </c>
      <c r="CJ8" s="7">
        <f t="shared" si="2"/>
        <v>-0.17198493577602311</v>
      </c>
    </row>
    <row r="9" spans="2:88">
      <c r="B9" t="s">
        <v>9</v>
      </c>
      <c r="C9" t="s">
        <v>2</v>
      </c>
      <c r="D9" t="s">
        <v>2</v>
      </c>
      <c r="E9" t="s">
        <v>2</v>
      </c>
      <c r="F9">
        <v>2E-3</v>
      </c>
      <c r="G9">
        <v>8.0000000000000002E-3</v>
      </c>
      <c r="H9" t="s">
        <v>2</v>
      </c>
      <c r="I9" t="s">
        <v>2</v>
      </c>
      <c r="J9" t="s">
        <v>2</v>
      </c>
      <c r="K9" t="s">
        <v>2</v>
      </c>
      <c r="L9">
        <v>0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>
        <v>3.2000000000000001E-2</v>
      </c>
      <c r="CB9" t="s">
        <v>2</v>
      </c>
      <c r="CC9" t="s">
        <v>2</v>
      </c>
      <c r="CG9" s="9">
        <f t="shared" si="0"/>
        <v>4.2000000000000003E-2</v>
      </c>
      <c r="CH9">
        <f>+J$82</f>
        <v>0.153</v>
      </c>
      <c r="CI9" s="10">
        <f t="shared" si="1"/>
        <v>-0.81530856918240124</v>
      </c>
      <c r="CJ9" s="7">
        <f t="shared" si="2"/>
        <v>-1.3767507096020994</v>
      </c>
    </row>
    <row r="10" spans="2:88">
      <c r="B10" t="s">
        <v>84</v>
      </c>
      <c r="C10" t="s">
        <v>2</v>
      </c>
      <c r="D10" t="s">
        <v>2</v>
      </c>
      <c r="E10">
        <v>8.6999999999999994E-2</v>
      </c>
      <c r="F10" t="s">
        <v>2</v>
      </c>
      <c r="G10" t="s">
        <v>2</v>
      </c>
      <c r="H10">
        <v>0.45100000000000001</v>
      </c>
      <c r="I10" t="s">
        <v>2</v>
      </c>
      <c r="J10" t="s">
        <v>2</v>
      </c>
      <c r="K10">
        <v>0.23499999999999999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>
        <v>0.42199999999999999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>
        <v>1.722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>
        <v>5.5949999999999998</v>
      </c>
      <c r="CG10" s="9">
        <f t="shared" si="0"/>
        <v>8.5120000000000005</v>
      </c>
      <c r="CH10">
        <f>+K$82</f>
        <v>13.77</v>
      </c>
      <c r="CI10" s="10">
        <f t="shared" si="1"/>
        <v>1.1389339402569236</v>
      </c>
      <c r="CJ10" s="7">
        <f t="shared" si="2"/>
        <v>0.93003161495097297</v>
      </c>
    </row>
    <row r="11" spans="2:88">
      <c r="B11" t="s">
        <v>11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>
        <v>8.0000000000000002E-3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>
        <v>2.1000000000000001E-2</v>
      </c>
      <c r="CB11" t="s">
        <v>2</v>
      </c>
      <c r="CC11" t="s">
        <v>2</v>
      </c>
      <c r="CG11" s="9">
        <f t="shared" si="0"/>
        <v>2.9000000000000001E-2</v>
      </c>
      <c r="CH11">
        <f>+L$82</f>
        <v>2.7E-2</v>
      </c>
      <c r="CI11" s="10">
        <f t="shared" si="1"/>
        <v>-1.5686362358410126</v>
      </c>
      <c r="CJ11" s="7">
        <f t="shared" si="2"/>
        <v>-1.5376020021010439</v>
      </c>
    </row>
    <row r="12" spans="2:88">
      <c r="B12" t="s">
        <v>12</v>
      </c>
      <c r="C12">
        <v>0.21</v>
      </c>
      <c r="D12" t="s">
        <v>2</v>
      </c>
      <c r="E12">
        <v>8.9999999999999993E-3</v>
      </c>
      <c r="F12" t="s">
        <v>2</v>
      </c>
      <c r="G12">
        <v>3.0000000000000001E-3</v>
      </c>
      <c r="H12">
        <v>0.48299999999999998</v>
      </c>
      <c r="I12">
        <v>0.122</v>
      </c>
      <c r="J12" t="s">
        <v>2</v>
      </c>
      <c r="K12">
        <v>0.14599999999999999</v>
      </c>
      <c r="L12" t="s">
        <v>2</v>
      </c>
      <c r="M12">
        <v>4.1000000000000002E-2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>
        <v>1.222</v>
      </c>
      <c r="CG12" s="9">
        <f t="shared" si="0"/>
        <v>2.2359999999999998</v>
      </c>
      <c r="CH12">
        <f>+M$82</f>
        <v>3.6520000000000001</v>
      </c>
      <c r="CI12" s="10">
        <f t="shared" si="1"/>
        <v>0.56253076886226139</v>
      </c>
      <c r="CJ12" s="7">
        <f t="shared" si="2"/>
        <v>0.34947179921438565</v>
      </c>
    </row>
    <row r="13" spans="2:88">
      <c r="B13" t="s">
        <v>13</v>
      </c>
      <c r="C13" t="s">
        <v>2</v>
      </c>
      <c r="D13" t="s">
        <v>2</v>
      </c>
      <c r="E13">
        <v>2E-3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>
        <v>6.0000000000000001E-3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>
        <v>1.2999999999999999E-2</v>
      </c>
      <c r="CB13" t="s">
        <v>2</v>
      </c>
      <c r="CC13" t="s">
        <v>2</v>
      </c>
      <c r="CG13" s="9">
        <f t="shared" si="0"/>
        <v>2.0999999999999998E-2</v>
      </c>
      <c r="CH13">
        <f>+N$82</f>
        <v>3.3000000000000002E-2</v>
      </c>
      <c r="CI13" s="10">
        <f t="shared" si="1"/>
        <v>-1.4814860601221125</v>
      </c>
      <c r="CJ13" s="7">
        <f t="shared" si="2"/>
        <v>-1.6777807052660807</v>
      </c>
    </row>
    <row r="14" spans="2:88">
      <c r="B14" t="s">
        <v>14</v>
      </c>
      <c r="C14" t="s">
        <v>2</v>
      </c>
      <c r="D14">
        <v>0.10199999999999999</v>
      </c>
      <c r="E14" t="s">
        <v>2</v>
      </c>
      <c r="F14" t="s">
        <v>2</v>
      </c>
      <c r="G14" t="s">
        <v>2</v>
      </c>
      <c r="H14" t="s">
        <v>2</v>
      </c>
      <c r="I14">
        <v>6.5000000000000002E-2</v>
      </c>
      <c r="J14" t="s">
        <v>2</v>
      </c>
      <c r="K14">
        <v>5.2999999999999999E-2</v>
      </c>
      <c r="L14" t="s">
        <v>2</v>
      </c>
      <c r="M14">
        <v>5.2999999999999999E-2</v>
      </c>
      <c r="N14" t="s">
        <v>2</v>
      </c>
      <c r="O14">
        <v>1.0999999999999999E-2</v>
      </c>
      <c r="P14" t="s">
        <v>2</v>
      </c>
      <c r="Q14" t="s">
        <v>2</v>
      </c>
      <c r="R14" t="s">
        <v>2</v>
      </c>
      <c r="S14" t="s">
        <v>2</v>
      </c>
      <c r="T14">
        <v>0.24299999999999999</v>
      </c>
      <c r="U14" t="s">
        <v>2</v>
      </c>
      <c r="V14">
        <v>8.1000000000000003E-2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 t="s">
        <v>2</v>
      </c>
      <c r="CB14" t="s">
        <v>2</v>
      </c>
      <c r="CC14">
        <v>0.81499999999999995</v>
      </c>
      <c r="CG14" s="9">
        <f t="shared" si="0"/>
        <v>1.4229999999999998</v>
      </c>
      <c r="CH14">
        <f>+O$82</f>
        <v>2.1709999999999998</v>
      </c>
      <c r="CI14" s="10">
        <f t="shared" si="1"/>
        <v>0.33665982345442003</v>
      </c>
      <c r="CJ14" s="7">
        <f t="shared" si="2"/>
        <v>0.15320490008428428</v>
      </c>
    </row>
    <row r="15" spans="2:88">
      <c r="B15" t="s">
        <v>15</v>
      </c>
      <c r="C15" t="s">
        <v>2</v>
      </c>
      <c r="D15" t="s">
        <v>2</v>
      </c>
      <c r="E15">
        <v>3.9E-2</v>
      </c>
      <c r="F15">
        <v>1.0999999999999999E-2</v>
      </c>
      <c r="G15">
        <v>6.0000000000000001E-3</v>
      </c>
      <c r="H15" t="s">
        <v>2</v>
      </c>
      <c r="I15" t="s">
        <v>2</v>
      </c>
      <c r="J15" t="s">
        <v>2</v>
      </c>
      <c r="K15" t="s">
        <v>2</v>
      </c>
      <c r="L15">
        <v>3.0000000000000001E-3</v>
      </c>
      <c r="M15" t="s">
        <v>2</v>
      </c>
      <c r="N15" t="s">
        <v>2</v>
      </c>
      <c r="O15" t="s">
        <v>2</v>
      </c>
      <c r="P15">
        <v>1.7000000000000001E-2</v>
      </c>
      <c r="Q15" t="s">
        <v>2</v>
      </c>
      <c r="R15" t="s">
        <v>2</v>
      </c>
      <c r="S15" t="s">
        <v>2</v>
      </c>
      <c r="T15" t="s">
        <v>2</v>
      </c>
      <c r="U15">
        <v>7.2999999999999995E-2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>
        <v>0.30599999999999999</v>
      </c>
      <c r="CB15" t="s">
        <v>2</v>
      </c>
      <c r="CC15" t="s">
        <v>2</v>
      </c>
      <c r="CG15" s="9">
        <f t="shared" si="0"/>
        <v>0.45500000000000002</v>
      </c>
      <c r="CH15">
        <f>+P$82</f>
        <v>0.82399999999999995</v>
      </c>
      <c r="CI15" s="10">
        <f t="shared" si="1"/>
        <v>-8.4072788302884227E-2</v>
      </c>
      <c r="CJ15" s="7">
        <f t="shared" si="2"/>
        <v>-0.34198860334288755</v>
      </c>
    </row>
    <row r="16" spans="2:88">
      <c r="B16" t="s">
        <v>16</v>
      </c>
      <c r="C16">
        <v>0.122</v>
      </c>
      <c r="D16" t="s">
        <v>2</v>
      </c>
      <c r="E16" t="s">
        <v>2</v>
      </c>
      <c r="F16" t="s">
        <v>2</v>
      </c>
      <c r="G16" t="s">
        <v>2</v>
      </c>
      <c r="H16">
        <v>1.53</v>
      </c>
      <c r="I16" t="s">
        <v>2</v>
      </c>
      <c r="J16" t="s">
        <v>2</v>
      </c>
      <c r="K16" t="s">
        <v>2</v>
      </c>
      <c r="L16" t="s">
        <v>2</v>
      </c>
      <c r="M16">
        <v>0.48799999999999999</v>
      </c>
      <c r="N16" t="s">
        <v>2</v>
      </c>
      <c r="O16">
        <v>0.122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 t="s">
        <v>2</v>
      </c>
      <c r="CB16" t="s">
        <v>2</v>
      </c>
      <c r="CC16">
        <v>2.4209999999999998</v>
      </c>
      <c r="CG16" s="9">
        <f t="shared" si="0"/>
        <v>4.6829999999999998</v>
      </c>
      <c r="CH16">
        <f>+Q$82</f>
        <v>3.63</v>
      </c>
      <c r="CI16" s="10">
        <f t="shared" si="1"/>
        <v>0.55990662503611255</v>
      </c>
      <c r="CJ16" s="7">
        <f t="shared" si="2"/>
        <v>0.67052415778207997</v>
      </c>
    </row>
    <row r="17" spans="2:88">
      <c r="B17" t="s">
        <v>17</v>
      </c>
      <c r="C17">
        <v>1.9E-2</v>
      </c>
      <c r="D17">
        <v>5.8000000000000003E-2</v>
      </c>
      <c r="E17" t="s">
        <v>2</v>
      </c>
      <c r="F17" t="s">
        <v>2</v>
      </c>
      <c r="G17" t="s">
        <v>2</v>
      </c>
      <c r="H17">
        <v>0.34300000000000003</v>
      </c>
      <c r="I17">
        <v>6.7000000000000004E-2</v>
      </c>
      <c r="J17" t="s">
        <v>2</v>
      </c>
      <c r="K17">
        <v>1.1120000000000001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>
        <v>5.1999999999999998E-2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>
        <v>0.08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1.643</v>
      </c>
      <c r="CG17" s="9">
        <f t="shared" si="0"/>
        <v>3.3740000000000006</v>
      </c>
      <c r="CH17">
        <f>+R$82</f>
        <v>7.569</v>
      </c>
      <c r="CI17" s="10">
        <f t="shared" si="1"/>
        <v>0.87903850523723703</v>
      </c>
      <c r="CJ17" s="7">
        <f t="shared" si="2"/>
        <v>0.52814507825310653</v>
      </c>
    </row>
    <row r="18" spans="2:88">
      <c r="B18" t="s">
        <v>18</v>
      </c>
      <c r="C18">
        <v>5.0999999999999997E-2</v>
      </c>
      <c r="D18">
        <v>5.8000000000000003E-2</v>
      </c>
      <c r="E18">
        <v>6.3E-2</v>
      </c>
      <c r="F18" t="s">
        <v>2</v>
      </c>
      <c r="G18" t="s">
        <v>2</v>
      </c>
      <c r="H18">
        <v>0.318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>
        <v>5.0999999999999997E-2</v>
      </c>
      <c r="T18">
        <v>5.6000000000000001E-2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>
        <v>0.24099999999999999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2.0310000000000001</v>
      </c>
      <c r="CG18" s="9">
        <f t="shared" si="0"/>
        <v>2.8690000000000002</v>
      </c>
      <c r="CH18">
        <f>+S$82</f>
        <v>8.484</v>
      </c>
      <c r="CI18" s="10">
        <f t="shared" si="1"/>
        <v>0.92860065984452422</v>
      </c>
      <c r="CJ18" s="7">
        <f t="shared" si="2"/>
        <v>0.45773054824599846</v>
      </c>
    </row>
    <row r="19" spans="2:88">
      <c r="B19" t="s">
        <v>19</v>
      </c>
      <c r="C19" t="s">
        <v>2</v>
      </c>
      <c r="D19" t="s">
        <v>2</v>
      </c>
      <c r="E19">
        <v>7.2999999999999995E-2</v>
      </c>
      <c r="F19" t="s">
        <v>2</v>
      </c>
      <c r="G19">
        <v>1.2E-2</v>
      </c>
      <c r="H19" t="s">
        <v>2</v>
      </c>
      <c r="I19">
        <v>0.121</v>
      </c>
      <c r="J19" t="s">
        <v>2</v>
      </c>
      <c r="K19">
        <v>0.15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>
        <v>0.13600000000000001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>
        <v>0.107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0.79200000000000004</v>
      </c>
      <c r="CG19" s="9">
        <f t="shared" si="0"/>
        <v>1.391</v>
      </c>
      <c r="CH19">
        <f>+T$82</f>
        <v>1.661</v>
      </c>
      <c r="CI19" s="10">
        <f t="shared" si="1"/>
        <v>0.22036963245139449</v>
      </c>
      <c r="CJ19" s="7">
        <f t="shared" si="2"/>
        <v>0.14332712999204641</v>
      </c>
    </row>
    <row r="20" spans="2:88">
      <c r="B20" t="s">
        <v>20</v>
      </c>
      <c r="C20" t="s">
        <v>2</v>
      </c>
      <c r="D20" t="s">
        <v>2</v>
      </c>
      <c r="E20">
        <v>5.0999999999999997E-2</v>
      </c>
      <c r="F20" t="s">
        <v>2</v>
      </c>
      <c r="G20">
        <v>8.9999999999999993E-3</v>
      </c>
      <c r="H20" t="s">
        <v>2</v>
      </c>
      <c r="I20" t="s">
        <v>2</v>
      </c>
      <c r="J20">
        <v>3.5999999999999997E-2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>
        <v>0.16400000000000001</v>
      </c>
      <c r="CB20" t="s">
        <v>2</v>
      </c>
      <c r="CC20" t="s">
        <v>2</v>
      </c>
      <c r="CG20" s="9">
        <f t="shared" si="0"/>
        <v>0.26</v>
      </c>
      <c r="CH20">
        <f>+U$82</f>
        <v>0.45200000000000001</v>
      </c>
      <c r="CI20" s="10">
        <f t="shared" si="1"/>
        <v>-0.34486156518861788</v>
      </c>
      <c r="CJ20" s="7">
        <f t="shared" si="2"/>
        <v>-0.58502665202918203</v>
      </c>
    </row>
    <row r="21" spans="2:88">
      <c r="B21" t="s">
        <v>21</v>
      </c>
      <c r="C21" t="s">
        <v>2</v>
      </c>
      <c r="D21" t="s">
        <v>2</v>
      </c>
      <c r="E21">
        <v>0.113</v>
      </c>
      <c r="F21" t="s">
        <v>2</v>
      </c>
      <c r="G21">
        <v>2E-3</v>
      </c>
      <c r="H21" t="s">
        <v>2</v>
      </c>
      <c r="I21" t="s">
        <v>2</v>
      </c>
      <c r="J21" t="s">
        <v>2</v>
      </c>
      <c r="K21">
        <v>0.317</v>
      </c>
      <c r="L21" t="s">
        <v>2</v>
      </c>
      <c r="M21">
        <v>5.8999999999999997E-2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>
        <v>0.26100000000000001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>
        <v>0.30299999999999999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 t="s">
        <v>2</v>
      </c>
      <c r="CB21" t="s">
        <v>2</v>
      </c>
      <c r="CC21">
        <v>1.575</v>
      </c>
      <c r="CG21" s="9">
        <f t="shared" si="0"/>
        <v>2.63</v>
      </c>
      <c r="CH21">
        <f>+V$82</f>
        <v>4.49</v>
      </c>
      <c r="CI21" s="10">
        <f t="shared" si="1"/>
        <v>0.65224634100332324</v>
      </c>
      <c r="CJ21" s="7">
        <f t="shared" si="2"/>
        <v>0.41995574848975786</v>
      </c>
    </row>
    <row r="22" spans="2:88">
      <c r="B22" t="s">
        <v>22</v>
      </c>
      <c r="C22" t="s">
        <v>2</v>
      </c>
      <c r="D22" t="s">
        <v>2</v>
      </c>
      <c r="E22">
        <v>5.1999999999999998E-2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>
        <v>1E-3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>
        <v>0.121</v>
      </c>
      <c r="CB22" t="s">
        <v>2</v>
      </c>
      <c r="CC22" t="s">
        <v>2</v>
      </c>
      <c r="CG22" s="9">
        <f t="shared" si="0"/>
        <v>0.17399999999999999</v>
      </c>
      <c r="CH22">
        <f>+W$82</f>
        <v>0.3</v>
      </c>
      <c r="CI22" s="10">
        <f t="shared" si="1"/>
        <v>-0.52287874528033762</v>
      </c>
      <c r="CJ22" s="7">
        <f t="shared" si="2"/>
        <v>-0.75945075171740029</v>
      </c>
    </row>
    <row r="23" spans="2:88">
      <c r="B23" t="s">
        <v>23</v>
      </c>
      <c r="C23">
        <v>0.02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>
        <v>3.6999999999999998E-2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 t="s">
        <v>2</v>
      </c>
      <c r="CB23" t="s">
        <v>2</v>
      </c>
      <c r="CC23">
        <v>0.12</v>
      </c>
      <c r="CG23" s="9">
        <f t="shared" si="0"/>
        <v>0.17699999999999999</v>
      </c>
      <c r="CH23">
        <f>+X$82</f>
        <v>0.38200000000000001</v>
      </c>
      <c r="CI23" s="10">
        <f t="shared" si="1"/>
        <v>-0.41793663708829126</v>
      </c>
      <c r="CJ23" s="7">
        <f t="shared" si="2"/>
        <v>-0.75202673363819339</v>
      </c>
    </row>
    <row r="24" spans="2:88">
      <c r="B24" t="s">
        <v>24</v>
      </c>
      <c r="C24" t="s">
        <v>2</v>
      </c>
      <c r="D24" t="s">
        <v>2</v>
      </c>
      <c r="E24" t="s">
        <v>2</v>
      </c>
      <c r="F24">
        <v>8.9999999999999993E-3</v>
      </c>
      <c r="G24" t="s">
        <v>2</v>
      </c>
      <c r="H24" t="s">
        <v>2</v>
      </c>
      <c r="I24" t="s">
        <v>2</v>
      </c>
      <c r="J24">
        <v>3.1E-2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>
        <v>2.1999999999999999E-2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>
        <v>0.153</v>
      </c>
      <c r="CB24" t="s">
        <v>2</v>
      </c>
      <c r="CC24" t="s">
        <v>2</v>
      </c>
      <c r="CG24" s="9">
        <f t="shared" si="0"/>
        <v>0.215</v>
      </c>
      <c r="CH24">
        <f>+Y$82</f>
        <v>0.745</v>
      </c>
      <c r="CI24" s="10">
        <f t="shared" si="1"/>
        <v>-0.12784372725170717</v>
      </c>
      <c r="CJ24" s="7">
        <f t="shared" si="2"/>
        <v>-0.66756154008439472</v>
      </c>
    </row>
    <row r="25" spans="2:88">
      <c r="B25" t="s">
        <v>25</v>
      </c>
      <c r="C25" t="s">
        <v>2</v>
      </c>
      <c r="D25" t="s">
        <v>2</v>
      </c>
      <c r="E25">
        <v>5.6000000000000001E-2</v>
      </c>
      <c r="F25" t="s">
        <v>2</v>
      </c>
      <c r="G25" t="s">
        <v>2</v>
      </c>
      <c r="H25" t="s">
        <v>2</v>
      </c>
      <c r="I25" t="s">
        <v>2</v>
      </c>
      <c r="J25">
        <v>0</v>
      </c>
      <c r="K25" t="s">
        <v>2</v>
      </c>
      <c r="L25" t="s">
        <v>2</v>
      </c>
      <c r="M25" t="s">
        <v>2</v>
      </c>
      <c r="N25">
        <v>1E-3</v>
      </c>
      <c r="O25" t="s">
        <v>2</v>
      </c>
      <c r="P25">
        <v>0.02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>
        <v>1.0999999999999999E-2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1.0999999999999999E-2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>
        <v>1.2999999999999999E-2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0.28999999999999998</v>
      </c>
      <c r="CB25" t="s">
        <v>2</v>
      </c>
      <c r="CC25" t="s">
        <v>2</v>
      </c>
      <c r="CG25" s="9">
        <f t="shared" si="0"/>
        <v>0.40199999999999997</v>
      </c>
      <c r="CH25">
        <f>+Z$82</f>
        <v>0.87</v>
      </c>
      <c r="CI25" s="10">
        <f t="shared" si="1"/>
        <v>-6.0480747381381476E-2</v>
      </c>
      <c r="CJ25" s="7">
        <f t="shared" si="2"/>
        <v>-0.39577394691552997</v>
      </c>
    </row>
    <row r="26" spans="2:88">
      <c r="B26" t="s">
        <v>26</v>
      </c>
      <c r="C26" t="s">
        <v>2</v>
      </c>
      <c r="D26" t="s">
        <v>2</v>
      </c>
      <c r="E26">
        <v>5.8000000000000003E-2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>
        <v>2.1000000000000001E-2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0.14499999999999999</v>
      </c>
      <c r="CB26" t="s">
        <v>2</v>
      </c>
      <c r="CC26" t="s">
        <v>2</v>
      </c>
      <c r="CG26" s="9">
        <f t="shared" si="0"/>
        <v>0.22399999999999998</v>
      </c>
      <c r="CH26">
        <f>+AA$82</f>
        <v>0.33100000000000002</v>
      </c>
      <c r="CI26" s="10">
        <f t="shared" si="1"/>
        <v>-0.48017200622428124</v>
      </c>
      <c r="CJ26" s="7">
        <f t="shared" si="2"/>
        <v>-0.64975198166583725</v>
      </c>
    </row>
    <row r="27" spans="2:88">
      <c r="B27" t="s">
        <v>27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>
        <v>5.0000000000000001E-3</v>
      </c>
      <c r="Q27" t="s">
        <v>2</v>
      </c>
      <c r="R27" t="s">
        <v>2</v>
      </c>
      <c r="S27" t="s">
        <v>2</v>
      </c>
      <c r="T27" t="s">
        <v>2</v>
      </c>
      <c r="U27">
        <v>0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1.4E-2</v>
      </c>
      <c r="CB27" t="s">
        <v>2</v>
      </c>
      <c r="CC27" t="s">
        <v>2</v>
      </c>
      <c r="CG27" s="9">
        <f t="shared" si="0"/>
        <v>1.9E-2</v>
      </c>
      <c r="CH27">
        <f>+AB$82</f>
        <v>3.5999999999999997E-2</v>
      </c>
      <c r="CI27" s="10">
        <f t="shared" si="1"/>
        <v>-1.4436974992327127</v>
      </c>
      <c r="CJ27" s="7">
        <f t="shared" si="2"/>
        <v>-1.7212463990471711</v>
      </c>
    </row>
    <row r="28" spans="2:88">
      <c r="B28" t="s">
        <v>28</v>
      </c>
      <c r="C28">
        <v>0.29499999999999998</v>
      </c>
      <c r="D28" t="s">
        <v>2</v>
      </c>
      <c r="E28" t="s">
        <v>2</v>
      </c>
      <c r="F28" t="s">
        <v>2</v>
      </c>
      <c r="G28">
        <v>1.4999999999999999E-2</v>
      </c>
      <c r="H28" t="s">
        <v>2</v>
      </c>
      <c r="I28">
        <v>0.129</v>
      </c>
      <c r="J28" t="s">
        <v>2</v>
      </c>
      <c r="K28">
        <v>0.21299999999999999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>
        <v>0.33900000000000002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>
        <v>0.2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>
        <v>0.73399999999999999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 t="s">
        <v>2</v>
      </c>
      <c r="CB28" t="s">
        <v>2</v>
      </c>
      <c r="CC28">
        <v>2.9470000000000001</v>
      </c>
      <c r="CG28" s="9">
        <f t="shared" si="0"/>
        <v>4.8719999999999999</v>
      </c>
      <c r="CH28">
        <f>+AC$82</f>
        <v>6.032</v>
      </c>
      <c r="CI28" s="10">
        <f t="shared" si="1"/>
        <v>0.78046133286171759</v>
      </c>
      <c r="CJ28" s="7">
        <f t="shared" si="2"/>
        <v>0.68770727962481892</v>
      </c>
    </row>
    <row r="29" spans="2:88">
      <c r="B29" t="s">
        <v>29</v>
      </c>
      <c r="C29" t="s">
        <v>2</v>
      </c>
      <c r="D29" t="s">
        <v>2</v>
      </c>
      <c r="E29">
        <v>6.0000000000000001E-3</v>
      </c>
      <c r="F29" t="s">
        <v>2</v>
      </c>
      <c r="G29">
        <v>4.0000000000000001E-3</v>
      </c>
      <c r="H29" t="s">
        <v>2</v>
      </c>
      <c r="I29">
        <v>0.17199999999999999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>
        <v>0.13200000000000001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>
        <v>0.14499999999999999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0.56499999999999995</v>
      </c>
      <c r="CG29" s="9">
        <f t="shared" si="0"/>
        <v>1.024</v>
      </c>
      <c r="CH29">
        <f>+AD$82</f>
        <v>1.167</v>
      </c>
      <c r="CI29" s="10">
        <f t="shared" si="1"/>
        <v>6.7070856045370192E-2</v>
      </c>
      <c r="CJ29" s="7">
        <f t="shared" si="2"/>
        <v>1.0299956639811961E-2</v>
      </c>
    </row>
    <row r="30" spans="2:88">
      <c r="B30" t="s">
        <v>30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>
        <v>0.158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0.376</v>
      </c>
      <c r="CG30" s="9">
        <f t="shared" si="0"/>
        <v>0.53400000000000003</v>
      </c>
      <c r="CH30">
        <f>+AE$82</f>
        <v>1.7430000000000001</v>
      </c>
      <c r="CI30" s="10">
        <f t="shared" si="1"/>
        <v>0.24129738710999321</v>
      </c>
      <c r="CJ30" s="7">
        <f t="shared" si="2"/>
        <v>-0.27245874297144357</v>
      </c>
    </row>
    <row r="31" spans="2:88">
      <c r="B31" t="s">
        <v>31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>
        <v>3.4000000000000002E-2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>
        <v>4.5999999999999999E-2</v>
      </c>
      <c r="CB31" t="s">
        <v>2</v>
      </c>
      <c r="CC31" t="s">
        <v>2</v>
      </c>
      <c r="CG31" s="9">
        <f t="shared" si="0"/>
        <v>0.08</v>
      </c>
      <c r="CH31">
        <f>+AF$82</f>
        <v>0.21299999999999999</v>
      </c>
      <c r="CI31" s="10">
        <f t="shared" si="1"/>
        <v>-0.67162039656126227</v>
      </c>
      <c r="CJ31" s="7">
        <f t="shared" si="2"/>
        <v>-1.0969100130080565</v>
      </c>
    </row>
    <row r="32" spans="2:88">
      <c r="B32" t="s">
        <v>32</v>
      </c>
      <c r="C32">
        <v>0.16700000000000001</v>
      </c>
      <c r="D32" t="s">
        <v>2</v>
      </c>
      <c r="E32">
        <v>0.154</v>
      </c>
      <c r="F32" t="s">
        <v>2</v>
      </c>
      <c r="G32">
        <v>2.5999999999999999E-2</v>
      </c>
      <c r="H32" t="s">
        <v>2</v>
      </c>
      <c r="I32" t="s">
        <v>2</v>
      </c>
      <c r="J32" t="s">
        <v>2</v>
      </c>
      <c r="K32">
        <v>0.39700000000000002</v>
      </c>
      <c r="L32" t="s">
        <v>2</v>
      </c>
      <c r="M32">
        <v>0.28299999999999997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>
        <v>0.85699999999999998</v>
      </c>
      <c r="T32" t="s">
        <v>2</v>
      </c>
      <c r="U32" t="s">
        <v>2</v>
      </c>
      <c r="V32">
        <v>0.185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>
        <v>0.13800000000000001</v>
      </c>
      <c r="AD32" t="s">
        <v>2</v>
      </c>
      <c r="AE32" t="s">
        <v>2</v>
      </c>
      <c r="AF32" t="s">
        <v>2</v>
      </c>
      <c r="AG32">
        <v>0.20100000000000001</v>
      </c>
      <c r="AH32" t="s">
        <v>2</v>
      </c>
      <c r="AI32" t="s">
        <v>2</v>
      </c>
      <c r="AJ32" t="s">
        <v>2</v>
      </c>
      <c r="AK32">
        <v>0.312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 t="s">
        <v>2</v>
      </c>
      <c r="CB32" t="s">
        <v>2</v>
      </c>
      <c r="CC32">
        <v>6.6559999999999997</v>
      </c>
      <c r="CG32" s="9">
        <f t="shared" si="0"/>
        <v>9.3759999999999994</v>
      </c>
      <c r="CH32">
        <f>+AG$82</f>
        <v>20.103999999999999</v>
      </c>
      <c r="CI32" s="10">
        <f t="shared" si="1"/>
        <v>1.3032824755845196</v>
      </c>
      <c r="CJ32" s="7">
        <f t="shared" si="2"/>
        <v>0.97201759867401538</v>
      </c>
    </row>
    <row r="33" spans="2:88">
      <c r="B33" t="s">
        <v>33</v>
      </c>
      <c r="C33" t="s">
        <v>2</v>
      </c>
      <c r="D33" t="s">
        <v>2</v>
      </c>
      <c r="E33">
        <v>4.0000000000000001E-3</v>
      </c>
      <c r="F33" t="s">
        <v>2</v>
      </c>
      <c r="G33">
        <v>8.0000000000000002E-3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>
        <v>1.4E-2</v>
      </c>
      <c r="X33" t="s">
        <v>2</v>
      </c>
      <c r="Y33" t="s">
        <v>2</v>
      </c>
      <c r="Z33" t="s">
        <v>2</v>
      </c>
      <c r="AA33">
        <v>1.7000000000000001E-2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>
        <v>8.0000000000000002E-3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>
        <v>0.13300000000000001</v>
      </c>
      <c r="CB33" t="s">
        <v>2</v>
      </c>
      <c r="CC33" t="s">
        <v>2</v>
      </c>
      <c r="CG33" s="9">
        <f t="shared" si="0"/>
        <v>0.184</v>
      </c>
      <c r="CH33">
        <f>+AH$82</f>
        <v>0.33600000000000002</v>
      </c>
      <c r="CI33" s="10">
        <f t="shared" si="1"/>
        <v>-0.4736607226101559</v>
      </c>
      <c r="CJ33" s="7">
        <f t="shared" si="2"/>
        <v>-0.73518217699046351</v>
      </c>
    </row>
    <row r="34" spans="2:88">
      <c r="B34" t="s">
        <v>34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>
        <v>5.6000000000000001E-2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>
        <v>5.0000000000000001E-3</v>
      </c>
      <c r="P34" t="s">
        <v>2</v>
      </c>
      <c r="Q34" t="s">
        <v>2</v>
      </c>
      <c r="R34" t="s">
        <v>2</v>
      </c>
      <c r="S34" t="s">
        <v>2</v>
      </c>
      <c r="T34">
        <v>3.9E-2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>
        <v>1.7000000000000001E-2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>
        <v>0.184</v>
      </c>
      <c r="CG34" s="9">
        <f t="shared" si="0"/>
        <v>0.30099999999999999</v>
      </c>
      <c r="CH34">
        <f>+AI$82</f>
        <v>0.435</v>
      </c>
      <c r="CI34" s="10">
        <f t="shared" si="1"/>
        <v>-0.36151074304536268</v>
      </c>
      <c r="CJ34" s="7">
        <f t="shared" si="2"/>
        <v>-0.52143350440615666</v>
      </c>
    </row>
    <row r="35" spans="2:88">
      <c r="B35" t="s">
        <v>35</v>
      </c>
      <c r="C35">
        <v>2.8000000000000001E-2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5.8999999999999997E-2</v>
      </c>
      <c r="J35" t="s">
        <v>2</v>
      </c>
      <c r="K35">
        <v>3.7999999999999999E-2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>
        <v>3.2000000000000001E-2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>
        <v>1.9E-2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>
        <v>4.1000000000000002E-2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0.48799999999999999</v>
      </c>
      <c r="CG35" s="9">
        <f t="shared" si="0"/>
        <v>0.70499999999999996</v>
      </c>
      <c r="CH35">
        <f>+AJ$82</f>
        <v>1.502</v>
      </c>
      <c r="CI35" s="10">
        <f t="shared" si="1"/>
        <v>0.17666993266814959</v>
      </c>
      <c r="CJ35" s="7">
        <f t="shared" si="2"/>
        <v>-0.15181088300860132</v>
      </c>
    </row>
    <row r="36" spans="2:88">
      <c r="B36" t="s">
        <v>85</v>
      </c>
      <c r="C36" t="s">
        <v>2</v>
      </c>
      <c r="D36">
        <v>8.4000000000000005E-2</v>
      </c>
      <c r="E36" t="s">
        <v>2</v>
      </c>
      <c r="F36" t="s">
        <v>2</v>
      </c>
      <c r="G36">
        <v>0.01</v>
      </c>
      <c r="H36" t="s">
        <v>2</v>
      </c>
      <c r="I36">
        <v>5.0999999999999997E-2</v>
      </c>
      <c r="J36" t="s">
        <v>2</v>
      </c>
      <c r="K36">
        <v>0.21</v>
      </c>
      <c r="L36" t="s">
        <v>2</v>
      </c>
      <c r="M36">
        <v>0.28499999999999998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0.20100000000000001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>
        <v>0.17199999999999999</v>
      </c>
      <c r="AH36" t="s">
        <v>2</v>
      </c>
      <c r="AI36" t="s">
        <v>2</v>
      </c>
      <c r="AJ36" t="s">
        <v>2</v>
      </c>
      <c r="AK36">
        <v>9.0999999999999998E-2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2.1779999999999999</v>
      </c>
      <c r="CG36" s="9">
        <f t="shared" si="0"/>
        <v>3.282</v>
      </c>
      <c r="CH36">
        <f>+AK$82</f>
        <v>6.2519999999999998</v>
      </c>
      <c r="CI36" s="10">
        <f t="shared" si="1"/>
        <v>0.79601896934714933</v>
      </c>
      <c r="CJ36" s="7">
        <f t="shared" si="2"/>
        <v>0.51613857671707442</v>
      </c>
    </row>
    <row r="37" spans="2:88">
      <c r="B37" t="s">
        <v>37</v>
      </c>
      <c r="C37" t="s">
        <v>2</v>
      </c>
      <c r="D37" t="s">
        <v>2</v>
      </c>
      <c r="E37" t="s">
        <v>2</v>
      </c>
      <c r="F37" t="s">
        <v>2</v>
      </c>
      <c r="G37">
        <v>5.0000000000000001E-3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>
        <v>1.0999999999999999E-2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>
        <v>3.0000000000000001E-3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3.2000000000000001E-2</v>
      </c>
      <c r="CG37" s="9">
        <f t="shared" si="0"/>
        <v>5.1000000000000004E-2</v>
      </c>
      <c r="CH37">
        <f>+AL$82</f>
        <v>0.15</v>
      </c>
      <c r="CI37" s="10">
        <f t="shared" si="1"/>
        <v>-0.82390874094431876</v>
      </c>
      <c r="CJ37" s="7">
        <f t="shared" si="2"/>
        <v>-1.2924298239020635</v>
      </c>
    </row>
    <row r="38" spans="2:88">
      <c r="B38" t="s">
        <v>38</v>
      </c>
      <c r="C38" t="s">
        <v>2</v>
      </c>
      <c r="D38" t="s">
        <v>2</v>
      </c>
      <c r="E38">
        <v>7.0000000000000001E-3</v>
      </c>
      <c r="F38">
        <v>4.0000000000000001E-3</v>
      </c>
      <c r="G38">
        <v>4.0000000000000001E-3</v>
      </c>
      <c r="H38" t="s">
        <v>2</v>
      </c>
      <c r="I38" t="s">
        <v>2</v>
      </c>
      <c r="J38" t="s">
        <v>2</v>
      </c>
      <c r="K38" t="s">
        <v>2</v>
      </c>
      <c r="L38">
        <v>0</v>
      </c>
      <c r="M38" t="s">
        <v>2</v>
      </c>
      <c r="N38">
        <v>1E-3</v>
      </c>
      <c r="O38" t="s">
        <v>2</v>
      </c>
      <c r="P38">
        <v>3.0000000000000001E-3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>
        <v>1.0999999999999999E-2</v>
      </c>
      <c r="X38" t="s">
        <v>2</v>
      </c>
      <c r="Y38" t="s">
        <v>2</v>
      </c>
      <c r="Z38" t="s">
        <v>2</v>
      </c>
      <c r="AA38">
        <v>6.0000000000000001E-3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>
        <v>0</v>
      </c>
      <c r="AN38">
        <v>1E-3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 t="s">
        <v>2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>
        <v>4.8000000000000001E-2</v>
      </c>
      <c r="CB38" t="s">
        <v>2</v>
      </c>
      <c r="CC38" t="s">
        <v>2</v>
      </c>
      <c r="CG38" s="9">
        <f t="shared" si="0"/>
        <v>8.4999999999999992E-2</v>
      </c>
      <c r="CH38">
        <f>+AM$82</f>
        <v>0.185</v>
      </c>
      <c r="CI38" s="10">
        <f t="shared" si="1"/>
        <v>-0.73282827159698616</v>
      </c>
      <c r="CJ38" s="7">
        <f t="shared" si="2"/>
        <v>-1.0705810742857074</v>
      </c>
    </row>
    <row r="39" spans="2:88">
      <c r="B39" t="s">
        <v>39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>
        <v>3.0000000000000001E-3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  <c r="AN39" t="s">
        <v>2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>
        <v>2E-3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1.0999999999999999E-2</v>
      </c>
      <c r="CB39" t="s">
        <v>2</v>
      </c>
      <c r="CC39" t="s">
        <v>2</v>
      </c>
      <c r="CG39" s="9">
        <f t="shared" si="0"/>
        <v>1.6E-2</v>
      </c>
      <c r="CH39">
        <f>+AN$82</f>
        <v>4.9000000000000002E-2</v>
      </c>
      <c r="CI39" s="10">
        <f t="shared" si="1"/>
        <v>-1.3098039199714864</v>
      </c>
      <c r="CJ39" s="7">
        <f t="shared" si="2"/>
        <v>-1.7958800173440752</v>
      </c>
    </row>
    <row r="40" spans="2:88">
      <c r="B40" t="s">
        <v>40</v>
      </c>
      <c r="C40" t="s">
        <v>2</v>
      </c>
      <c r="D40" t="s">
        <v>2</v>
      </c>
      <c r="E40">
        <v>5.7000000000000002E-2</v>
      </c>
      <c r="F40" t="s">
        <v>2</v>
      </c>
      <c r="G40">
        <v>1.0999999999999999E-2</v>
      </c>
      <c r="H40">
        <v>0.08</v>
      </c>
      <c r="I40">
        <v>9.6000000000000002E-2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>
        <v>7.6999999999999999E-2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>
        <v>6.5000000000000002E-2</v>
      </c>
      <c r="AU40" t="s">
        <v>2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 t="s">
        <v>2</v>
      </c>
      <c r="CB40" t="s">
        <v>2</v>
      </c>
      <c r="CC40">
        <v>0.65400000000000003</v>
      </c>
      <c r="CG40" s="9">
        <f t="shared" si="0"/>
        <v>1.04</v>
      </c>
      <c r="CH40">
        <f>+AO$82</f>
        <v>1.5860000000000001</v>
      </c>
      <c r="CI40" s="10">
        <f t="shared" si="1"/>
        <v>0.20030318298158503</v>
      </c>
      <c r="CJ40" s="7">
        <f t="shared" si="2"/>
        <v>1.703333929878037E-2</v>
      </c>
    </row>
    <row r="41" spans="2:88">
      <c r="B41" t="s">
        <v>41</v>
      </c>
      <c r="C41">
        <v>6.5000000000000002E-2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>
        <v>8.5999999999999993E-2</v>
      </c>
      <c r="J41" t="s">
        <v>2</v>
      </c>
      <c r="K41" t="s">
        <v>2</v>
      </c>
      <c r="L41" t="s">
        <v>2</v>
      </c>
      <c r="M41">
        <v>0.59399999999999997</v>
      </c>
      <c r="N41" t="s">
        <v>2</v>
      </c>
      <c r="O41">
        <v>9.6000000000000002E-2</v>
      </c>
      <c r="P41" t="s">
        <v>2</v>
      </c>
      <c r="Q41">
        <v>0.19400000000000001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>
        <v>0.36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3.0000000000000001E-3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2.266</v>
      </c>
      <c r="CG41" s="9">
        <f t="shared" si="0"/>
        <v>3.6639999999999997</v>
      </c>
      <c r="CH41">
        <f>+AP$82</f>
        <v>6.7640000000000002</v>
      </c>
      <c r="CI41" s="10">
        <f t="shared" si="1"/>
        <v>0.83020359892570417</v>
      </c>
      <c r="CJ41" s="7">
        <f t="shared" si="2"/>
        <v>0.56395546499581273</v>
      </c>
    </row>
    <row r="42" spans="2:88">
      <c r="B42" t="s">
        <v>42</v>
      </c>
      <c r="C42" t="s">
        <v>2</v>
      </c>
      <c r="D42" t="s">
        <v>2</v>
      </c>
      <c r="E42">
        <v>7.1999999999999995E-2</v>
      </c>
      <c r="F42" t="s">
        <v>2</v>
      </c>
      <c r="G42">
        <v>8.9999999999999993E-3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>
        <v>8.4000000000000005E-2</v>
      </c>
      <c r="R42" t="s">
        <v>2</v>
      </c>
      <c r="S42">
        <v>0.113</v>
      </c>
      <c r="T42" t="s">
        <v>2</v>
      </c>
      <c r="U42" t="s">
        <v>2</v>
      </c>
      <c r="V42">
        <v>0.112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0.114</v>
      </c>
      <c r="AD42" t="s">
        <v>2</v>
      </c>
      <c r="AE42">
        <v>0.222</v>
      </c>
      <c r="AF42" t="s">
        <v>2</v>
      </c>
      <c r="AG42">
        <v>0.108</v>
      </c>
      <c r="AH42" t="s">
        <v>2</v>
      </c>
      <c r="AI42">
        <v>5.3999999999999999E-2</v>
      </c>
      <c r="AJ42" t="s">
        <v>2</v>
      </c>
      <c r="AK42">
        <v>0.06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>
        <v>0.13900000000000001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1.9890000000000001</v>
      </c>
      <c r="CG42" s="9">
        <f t="shared" si="0"/>
        <v>3.0760000000000001</v>
      </c>
      <c r="CH42">
        <f>+AQ$82</f>
        <v>5.2690000000000001</v>
      </c>
      <c r="CI42" s="10">
        <f t="shared" si="1"/>
        <v>0.72172819857278825</v>
      </c>
      <c r="CJ42" s="7">
        <f t="shared" si="2"/>
        <v>0.48798633112939344</v>
      </c>
    </row>
    <row r="43" spans="2:88">
      <c r="B43" t="s">
        <v>43</v>
      </c>
      <c r="C43">
        <v>2.7E-2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5.3999999999999999E-2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 t="s">
        <v>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0.114</v>
      </c>
      <c r="CG43" s="9">
        <f t="shared" si="0"/>
        <v>0.19500000000000001</v>
      </c>
      <c r="CH43">
        <f>+AR$82</f>
        <v>0.28499999999999998</v>
      </c>
      <c r="CI43" s="10">
        <f t="shared" si="1"/>
        <v>-0.54515513999148979</v>
      </c>
      <c r="CJ43" s="7">
        <f t="shared" si="2"/>
        <v>-0.70996538863748193</v>
      </c>
    </row>
    <row r="44" spans="2:88">
      <c r="B44" t="s">
        <v>44</v>
      </c>
      <c r="C44" t="s">
        <v>2</v>
      </c>
      <c r="D44" t="s">
        <v>2</v>
      </c>
      <c r="E44">
        <v>8.8999999999999996E-2</v>
      </c>
      <c r="F44" t="s">
        <v>2</v>
      </c>
      <c r="G44">
        <v>2.1000000000000001E-2</v>
      </c>
      <c r="H44" t="s">
        <v>2</v>
      </c>
      <c r="I44">
        <v>8.2000000000000003E-2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>
        <v>0.222</v>
      </c>
      <c r="P44" t="s">
        <v>2</v>
      </c>
      <c r="Q44" t="s">
        <v>2</v>
      </c>
      <c r="R44" t="s">
        <v>2</v>
      </c>
      <c r="S44">
        <v>0.26200000000000001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>
        <v>0.26100000000000001</v>
      </c>
      <c r="AD44" t="s">
        <v>2</v>
      </c>
      <c r="AE44">
        <v>0.14099999999999999</v>
      </c>
      <c r="AF44" t="s">
        <v>2</v>
      </c>
      <c r="AG44">
        <v>0.30499999999999999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>
        <v>3.5000000000000003E-2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2.339</v>
      </c>
      <c r="CG44" s="9">
        <f t="shared" si="0"/>
        <v>3.7569999999999997</v>
      </c>
      <c r="CH44">
        <f>+AS$82</f>
        <v>5.1790000000000003</v>
      </c>
      <c r="CI44" s="10">
        <f t="shared" si="1"/>
        <v>0.71424591101789403</v>
      </c>
      <c r="CJ44" s="7">
        <f t="shared" si="2"/>
        <v>0.5748411950633846</v>
      </c>
    </row>
    <row r="45" spans="2:88">
      <c r="B45" t="s">
        <v>45</v>
      </c>
      <c r="C45">
        <v>5.0999999999999997E-2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0.503</v>
      </c>
      <c r="CG45" s="9">
        <f t="shared" si="0"/>
        <v>0.55400000000000005</v>
      </c>
      <c r="CH45">
        <f>+AT$82</f>
        <v>2.468</v>
      </c>
      <c r="CI45" s="10">
        <f t="shared" si="1"/>
        <v>0.39234515536120407</v>
      </c>
      <c r="CJ45" s="7">
        <f t="shared" si="2"/>
        <v>-0.25649023527157022</v>
      </c>
    </row>
    <row r="46" spans="2:88">
      <c r="B46" t="s">
        <v>46</v>
      </c>
      <c r="C46" t="s">
        <v>2</v>
      </c>
      <c r="D46" t="s">
        <v>2</v>
      </c>
      <c r="E46">
        <v>0.13700000000000001</v>
      </c>
      <c r="F46" t="s">
        <v>2</v>
      </c>
      <c r="G46">
        <v>1.2E-2</v>
      </c>
      <c r="H46" t="s">
        <v>2</v>
      </c>
      <c r="I46" t="s">
        <v>2</v>
      </c>
      <c r="J46" t="s">
        <v>2</v>
      </c>
      <c r="K46" t="s">
        <v>2</v>
      </c>
      <c r="L46">
        <v>1E-3</v>
      </c>
      <c r="M46" t="s">
        <v>2</v>
      </c>
      <c r="N46" t="s">
        <v>2</v>
      </c>
      <c r="O46" t="s">
        <v>2</v>
      </c>
      <c r="P46">
        <v>0.13200000000000001</v>
      </c>
      <c r="Q46" t="s">
        <v>2</v>
      </c>
      <c r="R46" t="s">
        <v>2</v>
      </c>
      <c r="S46" t="s">
        <v>2</v>
      </c>
      <c r="T46" t="s">
        <v>2</v>
      </c>
      <c r="U46">
        <v>8.0000000000000002E-3</v>
      </c>
      <c r="V46" t="s">
        <v>2</v>
      </c>
      <c r="W46">
        <v>3.0000000000000001E-3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>
        <v>2.1999999999999999E-2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>
        <v>0.46700000000000003</v>
      </c>
      <c r="CB46" t="s">
        <v>2</v>
      </c>
      <c r="CC46" t="s">
        <v>2</v>
      </c>
      <c r="CG46" s="9">
        <f t="shared" si="0"/>
        <v>0.78200000000000003</v>
      </c>
      <c r="CH46">
        <f>+AU$82</f>
        <v>1.018</v>
      </c>
      <c r="CI46" s="10">
        <f t="shared" si="1"/>
        <v>7.7477780007399483E-3</v>
      </c>
      <c r="CJ46" s="7">
        <f t="shared" si="2"/>
        <v>-0.10679324694015198</v>
      </c>
    </row>
    <row r="47" spans="2:88">
      <c r="B47" t="s">
        <v>47</v>
      </c>
      <c r="C47">
        <v>3.5999999999999997E-2</v>
      </c>
      <c r="D47">
        <v>0.06</v>
      </c>
      <c r="E47">
        <v>2.8000000000000001E-2</v>
      </c>
      <c r="F47" t="s">
        <v>2</v>
      </c>
      <c r="G47">
        <v>4.0000000000000001E-3</v>
      </c>
      <c r="H47">
        <v>0.64200000000000002</v>
      </c>
      <c r="I47" t="s">
        <v>2</v>
      </c>
      <c r="J47" t="s">
        <v>2</v>
      </c>
      <c r="K47">
        <v>1.423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>
        <v>0.91300000000000003</v>
      </c>
      <c r="S47">
        <v>0.48099999999999998</v>
      </c>
      <c r="T47" t="s">
        <v>2</v>
      </c>
      <c r="U47" t="s">
        <v>2</v>
      </c>
      <c r="V47">
        <v>7.3999999999999996E-2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>
        <v>9.7000000000000003E-2</v>
      </c>
      <c r="AD47" t="s">
        <v>2</v>
      </c>
      <c r="AE47">
        <v>0.01</v>
      </c>
      <c r="AF47" t="s">
        <v>2</v>
      </c>
      <c r="AG47">
        <v>0.314</v>
      </c>
      <c r="AH47" t="s">
        <v>2</v>
      </c>
      <c r="AI47" t="s">
        <v>2</v>
      </c>
      <c r="AJ47" t="s">
        <v>2</v>
      </c>
      <c r="AK47">
        <v>9.1999999999999998E-2</v>
      </c>
      <c r="AL47">
        <v>0</v>
      </c>
      <c r="AM47" t="s">
        <v>2</v>
      </c>
      <c r="AN47" t="s">
        <v>2</v>
      </c>
      <c r="AO47" t="s">
        <v>2</v>
      </c>
      <c r="AP47" t="s">
        <v>2</v>
      </c>
      <c r="AQ47">
        <v>5.5E-2</v>
      </c>
      <c r="AR47" t="s">
        <v>2</v>
      </c>
      <c r="AS47" t="s">
        <v>2</v>
      </c>
      <c r="AT47" t="s">
        <v>2</v>
      </c>
      <c r="AU47" t="s">
        <v>2</v>
      </c>
      <c r="AV47">
        <v>4.5999999999999999E-2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>
        <v>0.33800000000000002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 t="s">
        <v>2</v>
      </c>
      <c r="CB47" t="s">
        <v>2</v>
      </c>
      <c r="CC47">
        <v>3.4569999999999999</v>
      </c>
      <c r="CG47" s="9">
        <f t="shared" si="0"/>
        <v>8.0699999999999985</v>
      </c>
      <c r="CH47">
        <f>+AV$82</f>
        <v>16.302</v>
      </c>
      <c r="CI47" s="10">
        <f t="shared" si="1"/>
        <v>1.2122408888015344</v>
      </c>
      <c r="CJ47" s="7">
        <f t="shared" si="2"/>
        <v>0.90687353472207033</v>
      </c>
    </row>
    <row r="48" spans="2:88">
      <c r="B48" t="s">
        <v>48</v>
      </c>
      <c r="C48" t="s">
        <v>2</v>
      </c>
      <c r="D48" t="s">
        <v>2</v>
      </c>
      <c r="E48">
        <v>7.6999999999999999E-2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>
        <v>1E-3</v>
      </c>
      <c r="O48" t="s">
        <v>2</v>
      </c>
      <c r="P48">
        <v>0.11</v>
      </c>
      <c r="Q48" t="s">
        <v>2</v>
      </c>
      <c r="R48" t="s">
        <v>2</v>
      </c>
      <c r="S48" t="s">
        <v>2</v>
      </c>
      <c r="T48" t="s">
        <v>2</v>
      </c>
      <c r="U48">
        <v>0.03</v>
      </c>
      <c r="V48" t="s">
        <v>2</v>
      </c>
      <c r="W48">
        <v>1.4E-2</v>
      </c>
      <c r="X48" t="s">
        <v>2</v>
      </c>
      <c r="Y48" t="s">
        <v>2</v>
      </c>
      <c r="Z48" t="s">
        <v>2</v>
      </c>
      <c r="AA48">
        <v>2.8000000000000001E-2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 t="s">
        <v>2</v>
      </c>
      <c r="AQ48" t="s">
        <v>2</v>
      </c>
      <c r="AR48" t="s">
        <v>2</v>
      </c>
      <c r="AS48" t="s">
        <v>2</v>
      </c>
      <c r="AT48" t="s">
        <v>2</v>
      </c>
      <c r="AU48" t="s">
        <v>2</v>
      </c>
      <c r="AV48" t="s">
        <v>2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 t="s">
        <v>2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>
        <v>0.82199999999999995</v>
      </c>
      <c r="CB48" t="s">
        <v>2</v>
      </c>
      <c r="CC48" t="s">
        <v>2</v>
      </c>
      <c r="CG48" s="9">
        <f t="shared" si="0"/>
        <v>1.0819999999999999</v>
      </c>
      <c r="CH48">
        <f>+AW$82</f>
        <v>2.879</v>
      </c>
      <c r="CI48" s="10">
        <f t="shared" si="1"/>
        <v>0.45924166487808199</v>
      </c>
      <c r="CJ48" s="7">
        <f t="shared" si="2"/>
        <v>3.422726077055057E-2</v>
      </c>
    </row>
    <row r="49" spans="2:88">
      <c r="B49" t="s">
        <v>49</v>
      </c>
      <c r="C49" t="s">
        <v>2</v>
      </c>
      <c r="D49" t="s">
        <v>2</v>
      </c>
      <c r="E49">
        <v>4.3999999999999997E-2</v>
      </c>
      <c r="F49" t="s">
        <v>2</v>
      </c>
      <c r="G49" t="s">
        <v>2</v>
      </c>
      <c r="H49" t="s">
        <v>2</v>
      </c>
      <c r="I49" t="s">
        <v>2</v>
      </c>
      <c r="J49">
        <v>3.3000000000000002E-2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>
        <v>6.9000000000000006E-2</v>
      </c>
      <c r="AU49">
        <v>8.0000000000000002E-3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0.38300000000000001</v>
      </c>
      <c r="CB49" t="s">
        <v>2</v>
      </c>
      <c r="CC49" t="s">
        <v>2</v>
      </c>
      <c r="CG49" s="9">
        <f t="shared" si="0"/>
        <v>0.53700000000000003</v>
      </c>
      <c r="CH49">
        <f>+AX$82</f>
        <v>1.8440000000000001</v>
      </c>
      <c r="CI49" s="10">
        <f t="shared" si="1"/>
        <v>0.26576091671761054</v>
      </c>
      <c r="CJ49" s="7">
        <f t="shared" si="2"/>
        <v>-0.27002571430044436</v>
      </c>
    </row>
    <row r="50" spans="2:88">
      <c r="B50" t="s">
        <v>50</v>
      </c>
      <c r="C50" t="s">
        <v>2</v>
      </c>
      <c r="D50" t="s">
        <v>2</v>
      </c>
      <c r="E50" t="s">
        <v>2</v>
      </c>
      <c r="F50">
        <v>1E-3</v>
      </c>
      <c r="G50" t="s">
        <v>2</v>
      </c>
      <c r="H50" t="s">
        <v>2</v>
      </c>
      <c r="I50" t="s">
        <v>2</v>
      </c>
      <c r="J50">
        <v>7.0000000000000001E-3</v>
      </c>
      <c r="K50" t="s">
        <v>2</v>
      </c>
      <c r="L50">
        <v>2E-3</v>
      </c>
      <c r="M50" t="s">
        <v>2</v>
      </c>
      <c r="N50">
        <v>0</v>
      </c>
      <c r="O50" t="s">
        <v>2</v>
      </c>
      <c r="P50">
        <v>4.0000000000000001E-3</v>
      </c>
      <c r="Q50" t="s">
        <v>2</v>
      </c>
      <c r="R50" t="s">
        <v>2</v>
      </c>
      <c r="S50" t="s">
        <v>2</v>
      </c>
      <c r="T50" t="s">
        <v>2</v>
      </c>
      <c r="U50">
        <v>4.0000000000000001E-3</v>
      </c>
      <c r="V50" t="s">
        <v>2</v>
      </c>
      <c r="W50">
        <v>7.0000000000000001E-3</v>
      </c>
      <c r="X50" t="s">
        <v>2</v>
      </c>
      <c r="Y50" t="s">
        <v>2</v>
      </c>
      <c r="Z50" t="s">
        <v>2</v>
      </c>
      <c r="AA50">
        <v>4.0000000000000001E-3</v>
      </c>
      <c r="AB50">
        <v>1E-3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>
        <v>1E-3</v>
      </c>
      <c r="AN50">
        <v>1E-3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4.0000000000000001E-3</v>
      </c>
      <c r="AU50">
        <v>1E-3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3.7999999999999999E-2</v>
      </c>
      <c r="CB50" t="s">
        <v>2</v>
      </c>
      <c r="CC50" t="s">
        <v>2</v>
      </c>
      <c r="CG50" s="9">
        <f t="shared" si="0"/>
        <v>7.5000000000000011E-2</v>
      </c>
      <c r="CH50">
        <f>+AY$82</f>
        <v>8.8999999999999996E-2</v>
      </c>
      <c r="CI50" s="10">
        <f t="shared" si="1"/>
        <v>-1.0506099933550872</v>
      </c>
      <c r="CJ50" s="7">
        <f t="shared" si="2"/>
        <v>-1.1249387366082999</v>
      </c>
    </row>
    <row r="51" spans="2:88">
      <c r="B51" t="s">
        <v>51</v>
      </c>
      <c r="C51" t="s">
        <v>2</v>
      </c>
      <c r="D51" t="s">
        <v>2</v>
      </c>
      <c r="E51" t="s">
        <v>2</v>
      </c>
      <c r="F51">
        <v>0</v>
      </c>
      <c r="G51" t="s">
        <v>2</v>
      </c>
      <c r="H51" t="s">
        <v>2</v>
      </c>
      <c r="I51" t="s">
        <v>2</v>
      </c>
      <c r="J51">
        <v>1E-3</v>
      </c>
      <c r="K51" t="s">
        <v>2</v>
      </c>
      <c r="L51">
        <v>0</v>
      </c>
      <c r="M51" t="s">
        <v>2</v>
      </c>
      <c r="N51">
        <v>0</v>
      </c>
      <c r="O51" t="s">
        <v>2</v>
      </c>
      <c r="P51">
        <v>4.1000000000000002E-2</v>
      </c>
      <c r="Q51" t="s">
        <v>2</v>
      </c>
      <c r="R51" t="s">
        <v>2</v>
      </c>
      <c r="S51" t="s">
        <v>2</v>
      </c>
      <c r="T51" t="s">
        <v>2</v>
      </c>
      <c r="U51">
        <v>7.0000000000000001E-3</v>
      </c>
      <c r="V51" t="s">
        <v>2</v>
      </c>
      <c r="W51">
        <v>2E-3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>
        <v>5.0000000000000001E-3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2.4E-2</v>
      </c>
      <c r="AU51">
        <v>5.0000000000000001E-3</v>
      </c>
      <c r="AV51" t="s">
        <v>2</v>
      </c>
      <c r="AW51" t="s">
        <v>2</v>
      </c>
      <c r="AX51" t="s">
        <v>2</v>
      </c>
      <c r="AY51">
        <v>0</v>
      </c>
      <c r="AZ51">
        <v>0</v>
      </c>
      <c r="BA51">
        <v>0</v>
      </c>
      <c r="BB51">
        <v>1E-3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5.5E-2</v>
      </c>
      <c r="CB51" t="s">
        <v>2</v>
      </c>
      <c r="CC51" t="s">
        <v>2</v>
      </c>
      <c r="CG51" s="9">
        <f t="shared" si="0"/>
        <v>0.14100000000000001</v>
      </c>
      <c r="CH51">
        <f>+AZ$82</f>
        <v>0.25</v>
      </c>
      <c r="CI51" s="10">
        <f t="shared" si="1"/>
        <v>-0.6020599913279624</v>
      </c>
      <c r="CJ51" s="7">
        <f t="shared" si="2"/>
        <v>-0.8507808873446201</v>
      </c>
    </row>
    <row r="52" spans="2:88">
      <c r="B52" t="s">
        <v>52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1E-3</v>
      </c>
      <c r="K52" t="s">
        <v>2</v>
      </c>
      <c r="L52">
        <v>0</v>
      </c>
      <c r="M52" t="s">
        <v>2</v>
      </c>
      <c r="N52">
        <v>0</v>
      </c>
      <c r="O52" t="s">
        <v>2</v>
      </c>
      <c r="P52">
        <v>6.6000000000000003E-2</v>
      </c>
      <c r="Q52" t="s">
        <v>2</v>
      </c>
      <c r="R52" t="s">
        <v>2</v>
      </c>
      <c r="S52" t="s">
        <v>2</v>
      </c>
      <c r="T52" t="s">
        <v>2</v>
      </c>
      <c r="U52">
        <v>2.1000000000000001E-2</v>
      </c>
      <c r="V52" t="s">
        <v>2</v>
      </c>
      <c r="W52">
        <v>2E-3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5.0000000000000001E-3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4.2999999999999997E-2</v>
      </c>
      <c r="AU52">
        <v>5.0000000000000001E-3</v>
      </c>
      <c r="AV52" t="s">
        <v>2</v>
      </c>
      <c r="AW52" t="s">
        <v>2</v>
      </c>
      <c r="AX52" t="s">
        <v>2</v>
      </c>
      <c r="AY52">
        <v>0</v>
      </c>
      <c r="AZ52">
        <v>0</v>
      </c>
      <c r="BA52">
        <v>0</v>
      </c>
      <c r="BB52">
        <v>1E-3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9.2999999999999999E-2</v>
      </c>
      <c r="CB52" t="s">
        <v>2</v>
      </c>
      <c r="CC52" t="s">
        <v>2</v>
      </c>
      <c r="CG52" s="9">
        <f t="shared" si="0"/>
        <v>0.23700000000000002</v>
      </c>
      <c r="CH52">
        <f>+BA$82</f>
        <v>0.42299999999999999</v>
      </c>
      <c r="CI52" s="10">
        <f t="shared" si="1"/>
        <v>-0.37365963262495766</v>
      </c>
      <c r="CJ52" s="7">
        <f t="shared" si="2"/>
        <v>-0.62525165398989613</v>
      </c>
    </row>
    <row r="53" spans="2:88">
      <c r="B53" t="s">
        <v>53</v>
      </c>
      <c r="C53" t="s">
        <v>2</v>
      </c>
      <c r="D53" t="s">
        <v>2</v>
      </c>
      <c r="E53" t="s">
        <v>2</v>
      </c>
      <c r="F53">
        <v>0</v>
      </c>
      <c r="G53" t="s">
        <v>2</v>
      </c>
      <c r="H53" t="s">
        <v>2</v>
      </c>
      <c r="I53" t="s">
        <v>2</v>
      </c>
      <c r="J53">
        <v>1.2999999999999999E-2</v>
      </c>
      <c r="K53" t="s">
        <v>2</v>
      </c>
      <c r="L53">
        <v>8.0000000000000002E-3</v>
      </c>
      <c r="M53" t="s">
        <v>2</v>
      </c>
      <c r="N53">
        <v>8.9999999999999993E-3</v>
      </c>
      <c r="O53" t="s">
        <v>2</v>
      </c>
      <c r="P53">
        <v>4.5999999999999999E-2</v>
      </c>
      <c r="Q53" t="s">
        <v>2</v>
      </c>
      <c r="R53" t="s">
        <v>2</v>
      </c>
      <c r="S53" t="s">
        <v>2</v>
      </c>
      <c r="T53" t="s">
        <v>2</v>
      </c>
      <c r="U53">
        <v>2.8000000000000001E-2</v>
      </c>
      <c r="V53" t="s">
        <v>2</v>
      </c>
      <c r="W53">
        <v>2.1000000000000001E-2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8.9999999999999993E-3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0.03</v>
      </c>
      <c r="AU53">
        <v>1.4E-2</v>
      </c>
      <c r="AV53" t="s">
        <v>2</v>
      </c>
      <c r="AW53" t="s">
        <v>2</v>
      </c>
      <c r="AX53" t="s">
        <v>2</v>
      </c>
      <c r="AY53">
        <v>2E-3</v>
      </c>
      <c r="AZ53">
        <v>5.0000000000000001E-3</v>
      </c>
      <c r="BA53">
        <v>8.0000000000000002E-3</v>
      </c>
      <c r="BB53">
        <v>0.01</v>
      </c>
      <c r="BC53" t="s">
        <v>2</v>
      </c>
      <c r="BD53">
        <v>1.2E-2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0.121</v>
      </c>
      <c r="CB53" t="s">
        <v>2</v>
      </c>
      <c r="CC53" t="s">
        <v>2</v>
      </c>
      <c r="CG53" s="9">
        <f t="shared" si="0"/>
        <v>0.33600000000000008</v>
      </c>
      <c r="CH53">
        <f>+BB$82</f>
        <v>0.57699999999999996</v>
      </c>
      <c r="CI53" s="10">
        <f t="shared" si="1"/>
        <v>-0.23882418684426859</v>
      </c>
      <c r="CJ53" s="7">
        <f t="shared" si="2"/>
        <v>-0.47366072261015585</v>
      </c>
    </row>
    <row r="54" spans="2:88">
      <c r="B54" t="s">
        <v>54</v>
      </c>
      <c r="C54" t="s">
        <v>2</v>
      </c>
      <c r="D54" t="s">
        <v>2</v>
      </c>
      <c r="E54">
        <v>5.2999999999999999E-2</v>
      </c>
      <c r="F54" t="s">
        <v>2</v>
      </c>
      <c r="G54" t="s">
        <v>2</v>
      </c>
      <c r="H54" t="s">
        <v>2</v>
      </c>
      <c r="I54">
        <v>5.8000000000000003E-2</v>
      </c>
      <c r="J54" t="s">
        <v>2</v>
      </c>
      <c r="K54" t="s">
        <v>2</v>
      </c>
      <c r="L54" t="s">
        <v>2</v>
      </c>
      <c r="M54">
        <v>7.3999999999999996E-2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>
        <v>5.8000000000000003E-2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>
        <v>3.5999999999999997E-2</v>
      </c>
      <c r="AD54" t="s">
        <v>2</v>
      </c>
      <c r="AE54" t="s">
        <v>2</v>
      </c>
      <c r="AF54" t="s">
        <v>2</v>
      </c>
      <c r="AG54">
        <v>2.1000000000000001E-2</v>
      </c>
      <c r="AH54" t="s">
        <v>2</v>
      </c>
      <c r="AI54" t="s">
        <v>2</v>
      </c>
      <c r="AJ54" t="s">
        <v>2</v>
      </c>
      <c r="AK54">
        <v>5.6000000000000001E-2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 t="s">
        <v>2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 t="s">
        <v>2</v>
      </c>
      <c r="CB54" t="s">
        <v>2</v>
      </c>
      <c r="CC54">
        <v>0.63400000000000001</v>
      </c>
      <c r="CG54" s="9">
        <f t="shared" si="0"/>
        <v>0.99</v>
      </c>
      <c r="CH54">
        <f>+BC$82</f>
        <v>2.496</v>
      </c>
      <c r="CI54" s="10">
        <f t="shared" si="1"/>
        <v>0.3972445810103864</v>
      </c>
      <c r="CJ54" s="7">
        <f t="shared" si="2"/>
        <v>-4.3648054024500883E-3</v>
      </c>
    </row>
    <row r="55" spans="2:88">
      <c r="B55" t="s">
        <v>55</v>
      </c>
      <c r="C55" t="s">
        <v>2</v>
      </c>
      <c r="D55" t="s">
        <v>2</v>
      </c>
      <c r="E55">
        <v>7.0000000000000001E-3</v>
      </c>
      <c r="F55">
        <v>4.0000000000000001E-3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>
        <v>1.6E-2</v>
      </c>
      <c r="V55" t="s">
        <v>2</v>
      </c>
      <c r="W55" t="s">
        <v>2</v>
      </c>
      <c r="X55" t="s">
        <v>2</v>
      </c>
      <c r="Y55">
        <v>0.38800000000000001</v>
      </c>
      <c r="Z55" t="s">
        <v>2</v>
      </c>
      <c r="AA55">
        <v>3.1E-2</v>
      </c>
      <c r="AB55" t="s">
        <v>2</v>
      </c>
      <c r="AC55" t="s">
        <v>2</v>
      </c>
      <c r="AD55" t="s">
        <v>2</v>
      </c>
      <c r="AE55" t="s">
        <v>2</v>
      </c>
      <c r="AF55">
        <v>2.8000000000000001E-2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>
        <v>6.0999999999999999E-2</v>
      </c>
      <c r="AU55">
        <v>0.03</v>
      </c>
      <c r="AV55" t="s">
        <v>2</v>
      </c>
      <c r="AW55" t="s">
        <v>2</v>
      </c>
      <c r="AX55">
        <v>0.16700000000000001</v>
      </c>
      <c r="AY55">
        <v>6.0000000000000001E-3</v>
      </c>
      <c r="AZ55" t="s">
        <v>2</v>
      </c>
      <c r="BA55" t="s">
        <v>2</v>
      </c>
      <c r="BB55" t="s">
        <v>2</v>
      </c>
      <c r="BC55" t="s">
        <v>2</v>
      </c>
      <c r="BD55">
        <v>0.188</v>
      </c>
      <c r="BE55" t="s">
        <v>2</v>
      </c>
      <c r="BF55" t="s">
        <v>2</v>
      </c>
      <c r="BG55" t="s">
        <v>2</v>
      </c>
      <c r="BH55">
        <v>2.1000000000000001E-2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>
        <v>1.343</v>
      </c>
      <c r="CB55" t="s">
        <v>2</v>
      </c>
      <c r="CC55" t="s">
        <v>2</v>
      </c>
      <c r="CG55" s="9">
        <f t="shared" si="0"/>
        <v>2.29</v>
      </c>
      <c r="CH55">
        <f>+BD$82</f>
        <v>4.6849999999999996</v>
      </c>
      <c r="CI55" s="10">
        <f t="shared" si="1"/>
        <v>0.67070959522379703</v>
      </c>
      <c r="CJ55" s="7">
        <f t="shared" si="2"/>
        <v>0.35983548233988799</v>
      </c>
    </row>
    <row r="56" spans="2:88">
      <c r="B56" t="s">
        <v>56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>
        <v>1.2999999999999999E-2</v>
      </c>
      <c r="I56">
        <v>1.7000000000000001E-2</v>
      </c>
      <c r="J56" t="s">
        <v>2</v>
      </c>
      <c r="K56">
        <v>8.0000000000000002E-3</v>
      </c>
      <c r="L56" t="s">
        <v>2</v>
      </c>
      <c r="M56">
        <v>8.0000000000000002E-3</v>
      </c>
      <c r="N56" t="s">
        <v>2</v>
      </c>
      <c r="O56">
        <v>1.7999999999999999E-2</v>
      </c>
      <c r="P56" t="s">
        <v>2</v>
      </c>
      <c r="Q56">
        <v>0.01</v>
      </c>
      <c r="R56" t="s">
        <v>2</v>
      </c>
      <c r="S56">
        <v>4.0000000000000001E-3</v>
      </c>
      <c r="T56">
        <v>1.0999999999999999E-2</v>
      </c>
      <c r="U56" t="s">
        <v>2</v>
      </c>
      <c r="V56">
        <v>1.0999999999999999E-2</v>
      </c>
      <c r="W56" t="s">
        <v>2</v>
      </c>
      <c r="X56">
        <v>6.0000000000000001E-3</v>
      </c>
      <c r="Y56" t="s">
        <v>2</v>
      </c>
      <c r="Z56" t="s">
        <v>2</v>
      </c>
      <c r="AA56" t="s">
        <v>2</v>
      </c>
      <c r="AB56" t="s">
        <v>2</v>
      </c>
      <c r="AC56">
        <v>1.6E-2</v>
      </c>
      <c r="AD56">
        <v>7.0000000000000001E-3</v>
      </c>
      <c r="AE56">
        <v>2.5999999999999999E-2</v>
      </c>
      <c r="AF56" t="s">
        <v>2</v>
      </c>
      <c r="AG56">
        <v>8.9999999999999993E-3</v>
      </c>
      <c r="AH56" t="s">
        <v>2</v>
      </c>
      <c r="AI56">
        <v>1.2E-2</v>
      </c>
      <c r="AJ56" t="s">
        <v>2</v>
      </c>
      <c r="AK56">
        <v>0.01</v>
      </c>
      <c r="AL56" t="s">
        <v>2</v>
      </c>
      <c r="AM56" t="s">
        <v>2</v>
      </c>
      <c r="AN56" t="s">
        <v>2</v>
      </c>
      <c r="AO56">
        <v>1.7000000000000001E-2</v>
      </c>
      <c r="AP56" t="s">
        <v>2</v>
      </c>
      <c r="AQ56">
        <v>1.2999999999999999E-2</v>
      </c>
      <c r="AR56" t="s">
        <v>2</v>
      </c>
      <c r="AS56">
        <v>1.6E-2</v>
      </c>
      <c r="AT56">
        <v>1.0999999999999999E-2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t="s">
        <v>2</v>
      </c>
      <c r="BC56" t="s">
        <v>2</v>
      </c>
      <c r="BD56" t="s">
        <v>2</v>
      </c>
      <c r="BE56">
        <v>5.0000000000000001E-3</v>
      </c>
      <c r="BF56">
        <v>1E-3</v>
      </c>
      <c r="BG56">
        <v>1E-3</v>
      </c>
      <c r="BH56" t="s">
        <v>2</v>
      </c>
      <c r="BI56">
        <v>1.2999999999999999E-2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 t="s">
        <v>2</v>
      </c>
      <c r="CB56" t="s">
        <v>2</v>
      </c>
      <c r="CC56">
        <v>0.44800000000000001</v>
      </c>
      <c r="CG56" s="9">
        <f t="shared" si="0"/>
        <v>0.71100000000000008</v>
      </c>
      <c r="CH56">
        <f>+BE$82</f>
        <v>2.23</v>
      </c>
      <c r="CI56" s="10">
        <f t="shared" si="1"/>
        <v>0.34830486304816066</v>
      </c>
      <c r="CJ56" s="7">
        <f t="shared" si="2"/>
        <v>-0.14813039927023364</v>
      </c>
    </row>
    <row r="57" spans="2:88">
      <c r="B57" t="s">
        <v>57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4.0000000000000001E-3</v>
      </c>
      <c r="I57">
        <v>1.4999999999999999E-2</v>
      </c>
      <c r="J57" t="s">
        <v>2</v>
      </c>
      <c r="K57">
        <v>1.4E-2</v>
      </c>
      <c r="L57" t="s">
        <v>2</v>
      </c>
      <c r="M57">
        <v>1.0999999999999999E-2</v>
      </c>
      <c r="N57" t="s">
        <v>2</v>
      </c>
      <c r="O57">
        <v>1.2E-2</v>
      </c>
      <c r="P57" t="s">
        <v>2</v>
      </c>
      <c r="Q57">
        <v>6.0000000000000001E-3</v>
      </c>
      <c r="R57" t="s">
        <v>2</v>
      </c>
      <c r="S57">
        <v>5.0000000000000001E-3</v>
      </c>
      <c r="T57">
        <v>0.01</v>
      </c>
      <c r="U57" t="s">
        <v>2</v>
      </c>
      <c r="V57">
        <v>0.01</v>
      </c>
      <c r="W57" t="s">
        <v>2</v>
      </c>
      <c r="X57">
        <v>6.0000000000000001E-3</v>
      </c>
      <c r="Y57" t="s">
        <v>2</v>
      </c>
      <c r="Z57" t="s">
        <v>2</v>
      </c>
      <c r="AA57" t="s">
        <v>2</v>
      </c>
      <c r="AB57" t="s">
        <v>2</v>
      </c>
      <c r="AC57">
        <v>1.2E-2</v>
      </c>
      <c r="AD57">
        <v>0.01</v>
      </c>
      <c r="AE57">
        <v>1.4E-2</v>
      </c>
      <c r="AF57" t="s">
        <v>2</v>
      </c>
      <c r="AG57">
        <v>1.2999999999999999E-2</v>
      </c>
      <c r="AH57" t="s">
        <v>2</v>
      </c>
      <c r="AI57">
        <v>8.9999999999999993E-3</v>
      </c>
      <c r="AJ57" t="s">
        <v>2</v>
      </c>
      <c r="AK57">
        <v>0.01</v>
      </c>
      <c r="AL57" t="s">
        <v>2</v>
      </c>
      <c r="AM57" t="s">
        <v>2</v>
      </c>
      <c r="AN57" t="s">
        <v>2</v>
      </c>
      <c r="AO57">
        <v>0.01</v>
      </c>
      <c r="AP57" t="s">
        <v>2</v>
      </c>
      <c r="AQ57">
        <v>1.2E-2</v>
      </c>
      <c r="AR57" t="s">
        <v>2</v>
      </c>
      <c r="AS57">
        <v>4.0000000000000001E-3</v>
      </c>
      <c r="AT57">
        <v>1.0999999999999999E-2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4.0000000000000001E-3</v>
      </c>
      <c r="BF57">
        <v>1E-3</v>
      </c>
      <c r="BG57">
        <v>1E-3</v>
      </c>
      <c r="BH57" t="s">
        <v>2</v>
      </c>
      <c r="BI57">
        <v>8.9999999999999993E-3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0.307</v>
      </c>
      <c r="CG57" s="9">
        <f t="shared" si="0"/>
        <v>0.52</v>
      </c>
      <c r="CH57">
        <f>+BF$82</f>
        <v>1.4379999999999999</v>
      </c>
      <c r="CI57" s="10">
        <f t="shared" si="1"/>
        <v>0.15775888604686378</v>
      </c>
      <c r="CJ57" s="7">
        <f t="shared" si="2"/>
        <v>-0.28399665636520083</v>
      </c>
    </row>
    <row r="58" spans="2:88">
      <c r="B58" t="s">
        <v>58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4.0000000000000001E-3</v>
      </c>
      <c r="I58">
        <v>1.4E-2</v>
      </c>
      <c r="J58" t="s">
        <v>2</v>
      </c>
      <c r="K58">
        <v>1.4E-2</v>
      </c>
      <c r="L58" t="s">
        <v>2</v>
      </c>
      <c r="M58">
        <v>1.0999999999999999E-2</v>
      </c>
      <c r="N58" t="s">
        <v>2</v>
      </c>
      <c r="O58">
        <v>1.0999999999999999E-2</v>
      </c>
      <c r="P58" t="s">
        <v>2</v>
      </c>
      <c r="Q58">
        <v>6.0000000000000001E-3</v>
      </c>
      <c r="R58" t="s">
        <v>2</v>
      </c>
      <c r="S58">
        <v>4.0000000000000001E-3</v>
      </c>
      <c r="T58">
        <v>8.9999999999999993E-3</v>
      </c>
      <c r="U58" t="s">
        <v>2</v>
      </c>
      <c r="V58">
        <v>8.9999999999999993E-3</v>
      </c>
      <c r="W58" t="s">
        <v>2</v>
      </c>
      <c r="X58">
        <v>6.0000000000000001E-3</v>
      </c>
      <c r="Y58" t="s">
        <v>2</v>
      </c>
      <c r="Z58" t="s">
        <v>2</v>
      </c>
      <c r="AA58" t="s">
        <v>2</v>
      </c>
      <c r="AB58" t="s">
        <v>2</v>
      </c>
      <c r="AC58">
        <v>1.0999999999999999E-2</v>
      </c>
      <c r="AD58">
        <v>0.01</v>
      </c>
      <c r="AE58">
        <v>1.2999999999999999E-2</v>
      </c>
      <c r="AF58" t="s">
        <v>2</v>
      </c>
      <c r="AG58">
        <v>1.0999999999999999E-2</v>
      </c>
      <c r="AH58" t="s">
        <v>2</v>
      </c>
      <c r="AI58">
        <v>8.9999999999999993E-3</v>
      </c>
      <c r="AJ58" t="s">
        <v>2</v>
      </c>
      <c r="AK58">
        <v>8.9999999999999993E-3</v>
      </c>
      <c r="AL58" t="s">
        <v>2</v>
      </c>
      <c r="AM58" t="s">
        <v>2</v>
      </c>
      <c r="AN58" t="s">
        <v>2</v>
      </c>
      <c r="AO58">
        <v>0.01</v>
      </c>
      <c r="AP58" t="s">
        <v>2</v>
      </c>
      <c r="AQ58">
        <v>1.0999999999999999E-2</v>
      </c>
      <c r="AR58" t="s">
        <v>2</v>
      </c>
      <c r="AS58">
        <v>4.0000000000000001E-3</v>
      </c>
      <c r="AT58">
        <v>0.01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4.0000000000000001E-3</v>
      </c>
      <c r="BF58">
        <v>1E-3</v>
      </c>
      <c r="BG58">
        <v>1E-3</v>
      </c>
      <c r="BH58" t="s">
        <v>2</v>
      </c>
      <c r="BI58">
        <v>8.9999999999999993E-3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0.23</v>
      </c>
      <c r="CG58" s="9">
        <f t="shared" si="0"/>
        <v>0.43100000000000005</v>
      </c>
      <c r="CH58">
        <f>+BG$82</f>
        <v>1.095</v>
      </c>
      <c r="CI58" s="10">
        <f t="shared" si="1"/>
        <v>3.941411917613713E-2</v>
      </c>
      <c r="CJ58" s="7">
        <f t="shared" si="2"/>
        <v>-0.36552272983926837</v>
      </c>
    </row>
    <row r="59" spans="2:88">
      <c r="B59" t="s">
        <v>59</v>
      </c>
      <c r="C59" t="s">
        <v>2</v>
      </c>
      <c r="D59" t="s">
        <v>2</v>
      </c>
      <c r="E59">
        <v>2.3E-2</v>
      </c>
      <c r="F59">
        <v>1.2999999999999999E-2</v>
      </c>
      <c r="G59">
        <v>0.01</v>
      </c>
      <c r="H59" t="s">
        <v>2</v>
      </c>
      <c r="I59" t="s">
        <v>2</v>
      </c>
      <c r="J59">
        <v>0</v>
      </c>
      <c r="K59" t="s">
        <v>2</v>
      </c>
      <c r="L59">
        <v>0</v>
      </c>
      <c r="M59" t="s">
        <v>2</v>
      </c>
      <c r="N59">
        <v>2E-3</v>
      </c>
      <c r="O59" t="s">
        <v>2</v>
      </c>
      <c r="P59">
        <v>5.8000000000000003E-2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>
        <v>1.4E-2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>
        <v>1E-3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 t="s">
        <v>2</v>
      </c>
      <c r="BF59" t="s">
        <v>2</v>
      </c>
      <c r="BG59" t="s">
        <v>2</v>
      </c>
      <c r="BH59">
        <v>6.0000000000000001E-3</v>
      </c>
      <c r="BI59" t="s">
        <v>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>
        <v>0.254</v>
      </c>
      <c r="CB59" t="s">
        <v>2</v>
      </c>
      <c r="CC59" t="s">
        <v>2</v>
      </c>
      <c r="CG59" s="9">
        <f t="shared" si="0"/>
        <v>0.38100000000000001</v>
      </c>
      <c r="CH59">
        <f>+BH$82</f>
        <v>0.84699999999999998</v>
      </c>
      <c r="CI59" s="10">
        <f t="shared" si="1"/>
        <v>-7.2116589669293102E-2</v>
      </c>
      <c r="CJ59" s="7">
        <f t="shared" si="2"/>
        <v>-0.41907502432438071</v>
      </c>
    </row>
    <row r="60" spans="2:88">
      <c r="B60" t="s">
        <v>60</v>
      </c>
      <c r="C60" t="s">
        <v>2</v>
      </c>
      <c r="D60" t="s">
        <v>2</v>
      </c>
      <c r="E60" t="s">
        <v>2</v>
      </c>
      <c r="F60" t="s">
        <v>2</v>
      </c>
      <c r="G60">
        <v>2E-3</v>
      </c>
      <c r="H60">
        <v>5.5E-2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>
        <v>0.51</v>
      </c>
      <c r="P60" t="s">
        <v>2</v>
      </c>
      <c r="Q60">
        <v>1.635</v>
      </c>
      <c r="R60" t="s">
        <v>2</v>
      </c>
      <c r="S60">
        <v>0.59</v>
      </c>
      <c r="T60">
        <v>0.29699999999999999</v>
      </c>
      <c r="U60" t="s">
        <v>2</v>
      </c>
      <c r="V60">
        <v>0.154</v>
      </c>
      <c r="W60" t="s">
        <v>2</v>
      </c>
      <c r="X60">
        <v>0.17499999999999999</v>
      </c>
      <c r="Y60" t="s">
        <v>2</v>
      </c>
      <c r="Z60" t="s">
        <v>2</v>
      </c>
      <c r="AA60" t="s">
        <v>2</v>
      </c>
      <c r="AB60" t="s">
        <v>2</v>
      </c>
      <c r="AC60">
        <v>0.32200000000000001</v>
      </c>
      <c r="AD60">
        <v>0.33400000000000002</v>
      </c>
      <c r="AE60">
        <v>0.43</v>
      </c>
      <c r="AF60" t="s">
        <v>2</v>
      </c>
      <c r="AG60" t="s">
        <v>2</v>
      </c>
      <c r="AH60" t="s">
        <v>2</v>
      </c>
      <c r="AI60">
        <v>0.111</v>
      </c>
      <c r="AJ60">
        <v>0.60299999999999998</v>
      </c>
      <c r="AK60">
        <v>0.35299999999999998</v>
      </c>
      <c r="AL60">
        <v>1.4E-2</v>
      </c>
      <c r="AM60" t="s">
        <v>2</v>
      </c>
      <c r="AN60" t="s">
        <v>2</v>
      </c>
      <c r="AO60">
        <v>0.437</v>
      </c>
      <c r="AP60">
        <v>2.2799999999999998</v>
      </c>
      <c r="AQ60">
        <v>0.749</v>
      </c>
      <c r="AR60">
        <v>9.7000000000000003E-2</v>
      </c>
      <c r="AS60">
        <v>0.13200000000000001</v>
      </c>
      <c r="AT60">
        <v>0.22500000000000001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>
        <v>0.29399999999999998</v>
      </c>
      <c r="BD60" t="s">
        <v>2</v>
      </c>
      <c r="BE60" t="s">
        <v>2</v>
      </c>
      <c r="BF60" t="s">
        <v>2</v>
      </c>
      <c r="BG60" t="s">
        <v>2</v>
      </c>
      <c r="BH60" t="s">
        <v>2</v>
      </c>
      <c r="BI60">
        <v>2.214</v>
      </c>
      <c r="BJ60" t="s">
        <v>2</v>
      </c>
      <c r="BK60">
        <v>0.496</v>
      </c>
      <c r="BL60">
        <v>8.0000000000000002E-3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 t="s">
        <v>2</v>
      </c>
      <c r="CB60" t="s">
        <v>2</v>
      </c>
      <c r="CC60">
        <v>18.675000000000001</v>
      </c>
      <c r="CG60" s="9">
        <f t="shared" si="0"/>
        <v>31.192</v>
      </c>
      <c r="CH60">
        <f>+BI$82</f>
        <v>30.308</v>
      </c>
      <c r="CI60" s="10">
        <f t="shared" si="1"/>
        <v>1.4815572785773909</v>
      </c>
      <c r="CJ60" s="7">
        <f t="shared" si="2"/>
        <v>1.4940432221799294</v>
      </c>
    </row>
    <row r="61" spans="2:88">
      <c r="B61" t="s">
        <v>61</v>
      </c>
      <c r="C61">
        <v>4.0000000000000001E-3</v>
      </c>
      <c r="D61">
        <v>8.6999999999999994E-2</v>
      </c>
      <c r="E61">
        <v>0.05</v>
      </c>
      <c r="F61" t="s">
        <v>2</v>
      </c>
      <c r="G61">
        <v>4.0000000000000001E-3</v>
      </c>
      <c r="H61">
        <v>0.77800000000000002</v>
      </c>
      <c r="I61">
        <v>4.0000000000000001E-3</v>
      </c>
      <c r="J61" t="s">
        <v>2</v>
      </c>
      <c r="K61">
        <v>5.569</v>
      </c>
      <c r="L61" t="s">
        <v>2</v>
      </c>
      <c r="M61">
        <v>3.7999999999999999E-2</v>
      </c>
      <c r="N61" t="s">
        <v>2</v>
      </c>
      <c r="O61" t="s">
        <v>2</v>
      </c>
      <c r="P61" t="s">
        <v>2</v>
      </c>
      <c r="Q61" t="s">
        <v>2</v>
      </c>
      <c r="R61">
        <v>1.3140000000000001</v>
      </c>
      <c r="S61">
        <v>0.753</v>
      </c>
      <c r="T61" t="s">
        <v>2</v>
      </c>
      <c r="U61" t="s">
        <v>2</v>
      </c>
      <c r="V61">
        <v>0.33400000000000002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  <c r="AB61" t="s">
        <v>2</v>
      </c>
      <c r="AC61">
        <v>0.61199999999999999</v>
      </c>
      <c r="AD61" t="s">
        <v>2</v>
      </c>
      <c r="AE61">
        <v>1.7999999999999999E-2</v>
      </c>
      <c r="AF61" t="s">
        <v>2</v>
      </c>
      <c r="AG61">
        <v>1.35</v>
      </c>
      <c r="AH61" t="s">
        <v>2</v>
      </c>
      <c r="AI61" t="s">
        <v>2</v>
      </c>
      <c r="AJ61" t="s">
        <v>2</v>
      </c>
      <c r="AK61">
        <v>0.16200000000000001</v>
      </c>
      <c r="AL61">
        <v>1E-3</v>
      </c>
      <c r="AM61" t="s">
        <v>2</v>
      </c>
      <c r="AN61" t="s">
        <v>2</v>
      </c>
      <c r="AO61" t="s">
        <v>2</v>
      </c>
      <c r="AP61" t="s">
        <v>2</v>
      </c>
      <c r="AQ61">
        <v>0.20899999999999999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 t="s">
        <v>2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 t="s">
        <v>2</v>
      </c>
      <c r="BJ61">
        <v>0.26100000000000001</v>
      </c>
      <c r="BK61" t="s">
        <v>2</v>
      </c>
      <c r="BL61" t="s">
        <v>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20.751000000000001</v>
      </c>
      <c r="CG61" s="9">
        <f t="shared" si="0"/>
        <v>32.298999999999999</v>
      </c>
      <c r="CH61">
        <f>+BJ$82</f>
        <v>67.963999999999999</v>
      </c>
      <c r="CI61" s="10">
        <f t="shared" si="1"/>
        <v>1.8322789312153434</v>
      </c>
      <c r="CJ61" s="7">
        <f t="shared" si="2"/>
        <v>1.5091890764733671</v>
      </c>
    </row>
    <row r="62" spans="2:88">
      <c r="B62" t="s">
        <v>62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>
        <v>8.6999999999999994E-2</v>
      </c>
      <c r="J62" t="s">
        <v>2</v>
      </c>
      <c r="K62" t="s">
        <v>2</v>
      </c>
      <c r="L62" t="s">
        <v>2</v>
      </c>
      <c r="M62">
        <v>6.9000000000000006E-2</v>
      </c>
      <c r="N62" t="s">
        <v>2</v>
      </c>
      <c r="O62">
        <v>7.4999999999999997E-2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>
        <v>7.5999999999999998E-2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  <c r="AO62" t="s">
        <v>2</v>
      </c>
      <c r="AP62" t="s">
        <v>2</v>
      </c>
      <c r="AQ62">
        <v>6.4000000000000001E-2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 t="s">
        <v>2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0.54</v>
      </c>
      <c r="CG62" s="9">
        <f t="shared" si="0"/>
        <v>0.91100000000000003</v>
      </c>
      <c r="CH62">
        <f>+BK$82</f>
        <v>1.387</v>
      </c>
      <c r="CI62" s="10">
        <f t="shared" si="1"/>
        <v>0.14207646107328487</v>
      </c>
      <c r="CJ62" s="7">
        <f t="shared" si="2"/>
        <v>-4.0481623027001735E-2</v>
      </c>
    </row>
    <row r="63" spans="2:88">
      <c r="B63" t="s">
        <v>63</v>
      </c>
      <c r="C63">
        <v>1.2999999999999999E-2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1.0999999999999999E-2</v>
      </c>
      <c r="J63" t="s">
        <v>2</v>
      </c>
      <c r="K63" t="s">
        <v>2</v>
      </c>
      <c r="L63" t="s">
        <v>2</v>
      </c>
      <c r="M63">
        <v>8.0000000000000002E-3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4.1000000000000002E-2</v>
      </c>
      <c r="CG63" s="9">
        <f t="shared" si="0"/>
        <v>7.3000000000000009E-2</v>
      </c>
      <c r="CH63">
        <f>+BL$82</f>
        <v>9.4E-2</v>
      </c>
      <c r="CI63" s="10">
        <f t="shared" si="1"/>
        <v>-1.0268721464003014</v>
      </c>
      <c r="CJ63" s="7">
        <f t="shared" si="2"/>
        <v>-1.1366771398795441</v>
      </c>
    </row>
    <row r="64" spans="2:88">
      <c r="B64" t="s">
        <v>86</v>
      </c>
      <c r="C64" t="s">
        <v>2</v>
      </c>
      <c r="D64" t="s">
        <v>2</v>
      </c>
      <c r="E64">
        <v>7.5999999999999998E-2</v>
      </c>
      <c r="F64" t="s">
        <v>2</v>
      </c>
      <c r="G64">
        <v>1E-3</v>
      </c>
      <c r="H64">
        <v>0.14899999999999999</v>
      </c>
      <c r="I64">
        <v>8.3000000000000004E-2</v>
      </c>
      <c r="J64" t="s">
        <v>2</v>
      </c>
      <c r="K64">
        <v>9.9000000000000005E-2</v>
      </c>
      <c r="L64" t="s">
        <v>2</v>
      </c>
      <c r="M64">
        <v>0.39100000000000001</v>
      </c>
      <c r="N64" t="s">
        <v>2</v>
      </c>
      <c r="O64">
        <v>0.58799999999999997</v>
      </c>
      <c r="P64" t="s">
        <v>2</v>
      </c>
      <c r="Q64">
        <v>0.96299999999999997</v>
      </c>
      <c r="R64">
        <v>1.5429999999999999</v>
      </c>
      <c r="S64">
        <v>0.17100000000000001</v>
      </c>
      <c r="T64">
        <v>0.35399999999999998</v>
      </c>
      <c r="U64" t="s">
        <v>2</v>
      </c>
      <c r="V64">
        <v>0.46899999999999997</v>
      </c>
      <c r="W64" t="s">
        <v>2</v>
      </c>
      <c r="X64">
        <v>0.12</v>
      </c>
      <c r="Y64" t="s">
        <v>2</v>
      </c>
      <c r="Z64" t="s">
        <v>2</v>
      </c>
      <c r="AA64" t="s">
        <v>2</v>
      </c>
      <c r="AB64" t="s">
        <v>2</v>
      </c>
      <c r="AC64">
        <v>0.41099999999999998</v>
      </c>
      <c r="AD64">
        <v>0.25600000000000001</v>
      </c>
      <c r="AE64" t="s">
        <v>2</v>
      </c>
      <c r="AF64" t="s">
        <v>2</v>
      </c>
      <c r="AG64">
        <v>0.28399999999999997</v>
      </c>
      <c r="AH64" t="s">
        <v>2</v>
      </c>
      <c r="AI64">
        <v>3.5999999999999997E-2</v>
      </c>
      <c r="AJ64">
        <v>0.23300000000000001</v>
      </c>
      <c r="AK64">
        <v>0.373</v>
      </c>
      <c r="AL64">
        <v>3.4000000000000002E-2</v>
      </c>
      <c r="AM64" t="s">
        <v>2</v>
      </c>
      <c r="AN64" t="s">
        <v>2</v>
      </c>
      <c r="AO64">
        <v>0.188</v>
      </c>
      <c r="AP64">
        <v>1.7529999999999999</v>
      </c>
      <c r="AQ64">
        <v>1.4419999999999999</v>
      </c>
      <c r="AR64">
        <v>5.8000000000000003E-2</v>
      </c>
      <c r="AS64">
        <v>0.67100000000000004</v>
      </c>
      <c r="AT64">
        <v>0.14000000000000001</v>
      </c>
      <c r="AU64" t="s">
        <v>2</v>
      </c>
      <c r="AV64">
        <v>1.3089999999999999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>
        <v>0.152</v>
      </c>
      <c r="BD64" t="s">
        <v>2</v>
      </c>
      <c r="BE64">
        <v>0.192</v>
      </c>
      <c r="BF64">
        <v>0.14199999999999999</v>
      </c>
      <c r="BG64">
        <v>0.108</v>
      </c>
      <c r="BH64" t="s">
        <v>2</v>
      </c>
      <c r="BI64" t="s">
        <v>2</v>
      </c>
      <c r="BJ64" t="s">
        <v>2</v>
      </c>
      <c r="BK64">
        <v>2.3E-2</v>
      </c>
      <c r="BL64" t="s">
        <v>2</v>
      </c>
      <c r="BM64">
        <v>6.1</v>
      </c>
      <c r="BN64" t="s">
        <v>2</v>
      </c>
      <c r="BO64" t="s">
        <v>2</v>
      </c>
      <c r="BP64">
        <v>44.707000000000001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57.988999999999997</v>
      </c>
      <c r="CG64" s="9">
        <f t="shared" si="0"/>
        <v>121.608</v>
      </c>
      <c r="CH64">
        <f>+BM$82</f>
        <v>275.34199999999998</v>
      </c>
      <c r="CI64" s="10">
        <f t="shared" si="1"/>
        <v>2.4398724626719299</v>
      </c>
      <c r="CJ64" s="7">
        <f t="shared" si="2"/>
        <v>2.0849621460022774</v>
      </c>
    </row>
    <row r="65" spans="2:88">
      <c r="B65" t="s">
        <v>65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>
        <v>3.0000000000000001E-3</v>
      </c>
      <c r="M65" t="s">
        <v>2</v>
      </c>
      <c r="N65">
        <v>0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>
        <v>1.9E-2</v>
      </c>
      <c r="X65" t="s">
        <v>2</v>
      </c>
      <c r="Y65">
        <v>4.5999999999999999E-2</v>
      </c>
      <c r="Z65">
        <v>0.114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>
        <v>0.02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>
        <v>1E-3</v>
      </c>
      <c r="AN65">
        <v>0.01</v>
      </c>
      <c r="AO65" t="s">
        <v>2</v>
      </c>
      <c r="AP65" t="s">
        <v>2</v>
      </c>
      <c r="AQ65" t="s">
        <v>2</v>
      </c>
      <c r="AR65" t="s">
        <v>2</v>
      </c>
      <c r="AS65" t="s">
        <v>2</v>
      </c>
      <c r="AT65">
        <v>1.4999999999999999E-2</v>
      </c>
      <c r="AU65">
        <v>2.3E-2</v>
      </c>
      <c r="AV65" t="s">
        <v>2</v>
      </c>
      <c r="AW65">
        <v>6.5000000000000002E-2</v>
      </c>
      <c r="AX65">
        <v>5.6000000000000001E-2</v>
      </c>
      <c r="AY65">
        <v>1.2E-2</v>
      </c>
      <c r="AZ65" t="s">
        <v>2</v>
      </c>
      <c r="BA65" t="s">
        <v>2</v>
      </c>
      <c r="BB65" t="s">
        <v>2</v>
      </c>
      <c r="BC65" t="s">
        <v>2</v>
      </c>
      <c r="BD65">
        <v>5.8999999999999997E-2</v>
      </c>
      <c r="BE65" t="s">
        <v>2</v>
      </c>
      <c r="BF65" t="s">
        <v>2</v>
      </c>
      <c r="BG65" t="s">
        <v>2</v>
      </c>
      <c r="BH65" t="s">
        <v>2</v>
      </c>
      <c r="BI65" t="s">
        <v>2</v>
      </c>
      <c r="BJ65" t="s">
        <v>2</v>
      </c>
      <c r="BK65" t="s">
        <v>2</v>
      </c>
      <c r="BL65" t="s">
        <v>2</v>
      </c>
      <c r="BM65" t="s">
        <v>2</v>
      </c>
      <c r="BN65" t="s">
        <v>2</v>
      </c>
      <c r="BO65" t="s">
        <v>2</v>
      </c>
      <c r="BP65" t="s">
        <v>2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>
        <v>0.36899999999999999</v>
      </c>
      <c r="CB65" t="s">
        <v>2</v>
      </c>
      <c r="CC65" t="s">
        <v>2</v>
      </c>
      <c r="CG65" s="9">
        <f t="shared" si="0"/>
        <v>0.81200000000000006</v>
      </c>
      <c r="CH65">
        <f>+BN$82</f>
        <v>1.641</v>
      </c>
      <c r="CI65" s="10">
        <f t="shared" si="1"/>
        <v>0.21510858105309322</v>
      </c>
      <c r="CJ65" s="7">
        <f t="shared" si="2"/>
        <v>-9.0443970758824668E-2</v>
      </c>
    </row>
    <row r="66" spans="2:88">
      <c r="B66" t="s">
        <v>87</v>
      </c>
      <c r="C66" t="s">
        <v>2</v>
      </c>
      <c r="D66" t="s">
        <v>2</v>
      </c>
      <c r="E66">
        <v>1.7999999999999999E-2</v>
      </c>
      <c r="F66" t="s">
        <v>2</v>
      </c>
      <c r="G66" t="s">
        <v>2</v>
      </c>
      <c r="H66" t="s">
        <v>2</v>
      </c>
      <c r="I66" t="s">
        <v>2</v>
      </c>
      <c r="J66">
        <v>2.5000000000000001E-2</v>
      </c>
      <c r="K66" t="s">
        <v>2</v>
      </c>
      <c r="L66">
        <v>3.0000000000000001E-3</v>
      </c>
      <c r="M66" t="s">
        <v>2</v>
      </c>
      <c r="N66">
        <v>7.0000000000000001E-3</v>
      </c>
      <c r="O66" t="s">
        <v>2</v>
      </c>
      <c r="P66">
        <v>0.17</v>
      </c>
      <c r="Q66" t="s">
        <v>2</v>
      </c>
      <c r="R66" t="s">
        <v>2</v>
      </c>
      <c r="S66" t="s">
        <v>2</v>
      </c>
      <c r="T66" t="s">
        <v>2</v>
      </c>
      <c r="U66">
        <v>8.0000000000000002E-3</v>
      </c>
      <c r="V66" t="s">
        <v>2</v>
      </c>
      <c r="W66">
        <v>8.8999999999999996E-2</v>
      </c>
      <c r="X66" t="s">
        <v>2</v>
      </c>
      <c r="Y66" t="s">
        <v>2</v>
      </c>
      <c r="Z66">
        <v>0.13</v>
      </c>
      <c r="AA66">
        <v>8.7999999999999995E-2</v>
      </c>
      <c r="AB66">
        <v>2.7E-2</v>
      </c>
      <c r="AC66" t="s">
        <v>2</v>
      </c>
      <c r="AD66" t="s">
        <v>2</v>
      </c>
      <c r="AE66" t="s">
        <v>2</v>
      </c>
      <c r="AF66">
        <v>3.7999999999999999E-2</v>
      </c>
      <c r="AG66" t="s">
        <v>2</v>
      </c>
      <c r="AH66">
        <v>1.9E-2</v>
      </c>
      <c r="AI66" t="s">
        <v>2</v>
      </c>
      <c r="AJ66" t="s">
        <v>2</v>
      </c>
      <c r="AK66" t="s">
        <v>2</v>
      </c>
      <c r="AL66" t="s">
        <v>2</v>
      </c>
      <c r="AM66">
        <v>7.9000000000000001E-2</v>
      </c>
      <c r="AN66">
        <v>2.1999999999999999E-2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8.4000000000000005E-2</v>
      </c>
      <c r="AU66">
        <v>8.5000000000000006E-2</v>
      </c>
      <c r="AV66" t="s">
        <v>2</v>
      </c>
      <c r="AW66">
        <v>5.5E-2</v>
      </c>
      <c r="AX66">
        <v>0.13800000000000001</v>
      </c>
      <c r="AY66">
        <v>1E-3</v>
      </c>
      <c r="AZ66">
        <v>0</v>
      </c>
      <c r="BA66">
        <v>0</v>
      </c>
      <c r="BB66">
        <v>0</v>
      </c>
      <c r="BC66" t="s">
        <v>2</v>
      </c>
      <c r="BD66">
        <v>0.17699999999999999</v>
      </c>
      <c r="BE66" t="s">
        <v>2</v>
      </c>
      <c r="BF66" t="s">
        <v>2</v>
      </c>
      <c r="BG66" t="s">
        <v>2</v>
      </c>
      <c r="BH66">
        <v>0.03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>
        <v>6.9000000000000006E-2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0.93100000000000005</v>
      </c>
      <c r="CB66" t="s">
        <v>2</v>
      </c>
      <c r="CC66" t="s">
        <v>2</v>
      </c>
      <c r="CG66" s="9">
        <f t="shared" si="0"/>
        <v>2.2930000000000001</v>
      </c>
      <c r="CH66">
        <f>+BO$82</f>
        <v>4.6769999999999996</v>
      </c>
      <c r="CI66" s="10">
        <f t="shared" si="1"/>
        <v>0.66996736990850403</v>
      </c>
      <c r="CJ66" s="7">
        <f t="shared" si="2"/>
        <v>0.36040405472993886</v>
      </c>
    </row>
    <row r="67" spans="2:88">
      <c r="B67" t="s">
        <v>67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>
        <v>0.20799999999999999</v>
      </c>
      <c r="I67">
        <v>9.0999999999999998E-2</v>
      </c>
      <c r="J67" t="s">
        <v>2</v>
      </c>
      <c r="K67" t="s">
        <v>2</v>
      </c>
      <c r="L67" t="s">
        <v>2</v>
      </c>
      <c r="M67">
        <v>0.71699999999999997</v>
      </c>
      <c r="N67" t="s">
        <v>2</v>
      </c>
      <c r="O67">
        <v>0.379</v>
      </c>
      <c r="P67" t="s">
        <v>2</v>
      </c>
      <c r="Q67">
        <v>0.44800000000000001</v>
      </c>
      <c r="R67">
        <v>1.3049999999999999</v>
      </c>
      <c r="S67" t="s">
        <v>2</v>
      </c>
      <c r="T67">
        <v>0.34200000000000003</v>
      </c>
      <c r="U67" t="s">
        <v>2</v>
      </c>
      <c r="V67">
        <v>0.625</v>
      </c>
      <c r="W67" t="s">
        <v>2</v>
      </c>
      <c r="X67">
        <v>1.9E-2</v>
      </c>
      <c r="Y67" t="s">
        <v>2</v>
      </c>
      <c r="Z67" t="s">
        <v>2</v>
      </c>
      <c r="AA67" t="s">
        <v>2</v>
      </c>
      <c r="AB67" t="s">
        <v>2</v>
      </c>
      <c r="AC67">
        <v>1.4570000000000001</v>
      </c>
      <c r="AD67">
        <v>0.308</v>
      </c>
      <c r="AE67" t="s">
        <v>2</v>
      </c>
      <c r="AF67" t="s">
        <v>2</v>
      </c>
      <c r="AG67">
        <v>2.7370000000000001</v>
      </c>
      <c r="AH67" t="s">
        <v>2</v>
      </c>
      <c r="AI67">
        <v>8.2000000000000003E-2</v>
      </c>
      <c r="AJ67">
        <v>0.32900000000000001</v>
      </c>
      <c r="AK67">
        <v>1.135</v>
      </c>
      <c r="AL67">
        <v>1.4E-2</v>
      </c>
      <c r="AM67" t="s">
        <v>2</v>
      </c>
      <c r="AN67" t="s">
        <v>2</v>
      </c>
      <c r="AO67">
        <v>0.252</v>
      </c>
      <c r="AP67">
        <v>0.67700000000000005</v>
      </c>
      <c r="AQ67">
        <v>0.79200000000000004</v>
      </c>
      <c r="AR67">
        <v>3.3000000000000002E-2</v>
      </c>
      <c r="AS67">
        <v>1.3560000000000001</v>
      </c>
      <c r="AT67">
        <v>7.3999999999999996E-2</v>
      </c>
      <c r="AU67" t="s">
        <v>2</v>
      </c>
      <c r="AV67">
        <v>0.73099999999999998</v>
      </c>
      <c r="AW67" t="s">
        <v>2</v>
      </c>
      <c r="AX67" t="s">
        <v>2</v>
      </c>
      <c r="AY67" t="s">
        <v>2</v>
      </c>
      <c r="AZ67" t="s">
        <v>2</v>
      </c>
      <c r="BA67" t="s">
        <v>2</v>
      </c>
      <c r="BB67" t="s">
        <v>2</v>
      </c>
      <c r="BC67">
        <v>0.109</v>
      </c>
      <c r="BD67" t="s">
        <v>2</v>
      </c>
      <c r="BE67">
        <v>0.107</v>
      </c>
      <c r="BF67">
        <v>7.9000000000000001E-2</v>
      </c>
      <c r="BG67">
        <v>0.06</v>
      </c>
      <c r="BH67" t="s">
        <v>2</v>
      </c>
      <c r="BI67">
        <v>2.9660000000000002</v>
      </c>
      <c r="BJ67">
        <v>0.54700000000000004</v>
      </c>
      <c r="BK67">
        <v>2.5999999999999999E-2</v>
      </c>
      <c r="BL67" t="s">
        <v>2</v>
      </c>
      <c r="BM67">
        <v>23.49</v>
      </c>
      <c r="BN67" t="s">
        <v>2</v>
      </c>
      <c r="BO67" t="s">
        <v>2</v>
      </c>
      <c r="BP67">
        <v>31.059000000000001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 t="s">
        <v>2</v>
      </c>
      <c r="CB67" t="s">
        <v>2</v>
      </c>
      <c r="CC67">
        <v>498.57600000000002</v>
      </c>
      <c r="CG67" s="9">
        <f t="shared" ref="CG67:CG82" si="3">+SUM(C67:CC67)</f>
        <v>571.13</v>
      </c>
      <c r="CH67">
        <f>+BP$82</f>
        <v>1421.1849999999999</v>
      </c>
      <c r="CI67" s="10">
        <f t="shared" ref="CI67:CI80" si="4">+LOG(CH67)</f>
        <v>3.1526506150489206</v>
      </c>
      <c r="CJ67" s="7">
        <f t="shared" ref="CJ67:CJ80" si="5">+LOG(CG67)</f>
        <v>2.7567349731436988</v>
      </c>
    </row>
    <row r="68" spans="2:88">
      <c r="B68" t="s">
        <v>68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>
        <v>3.0000000000000001E-3</v>
      </c>
      <c r="K68" t="s">
        <v>2</v>
      </c>
      <c r="L68">
        <v>2E-3</v>
      </c>
      <c r="M68" t="s">
        <v>2</v>
      </c>
      <c r="N68">
        <v>3.0000000000000001E-3</v>
      </c>
      <c r="O68" t="s">
        <v>2</v>
      </c>
      <c r="P68">
        <v>0.01</v>
      </c>
      <c r="Q68" t="s">
        <v>2</v>
      </c>
      <c r="R68" t="s">
        <v>2</v>
      </c>
      <c r="S68" t="s">
        <v>2</v>
      </c>
      <c r="T68" t="s">
        <v>2</v>
      </c>
      <c r="U68">
        <v>0.159</v>
      </c>
      <c r="V68" t="s">
        <v>2</v>
      </c>
      <c r="W68">
        <v>3.5999999999999997E-2</v>
      </c>
      <c r="X68" t="s">
        <v>2</v>
      </c>
      <c r="Y68">
        <v>0.111</v>
      </c>
      <c r="Z68">
        <v>9.8000000000000004E-2</v>
      </c>
      <c r="AA68">
        <v>2.4E-2</v>
      </c>
      <c r="AB68">
        <v>2E-3</v>
      </c>
      <c r="AC68" t="s">
        <v>2</v>
      </c>
      <c r="AD68" t="s">
        <v>2</v>
      </c>
      <c r="AE68" t="s">
        <v>2</v>
      </c>
      <c r="AF68">
        <v>4.7E-2</v>
      </c>
      <c r="AG68" t="s">
        <v>2</v>
      </c>
      <c r="AH68">
        <v>0.21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  <c r="AN68" t="s">
        <v>2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>
        <v>1.4999999999999999E-2</v>
      </c>
      <c r="AV68" t="s">
        <v>2</v>
      </c>
      <c r="AW68">
        <v>0.16600000000000001</v>
      </c>
      <c r="AX68">
        <v>3.6999999999999998E-2</v>
      </c>
      <c r="AY68">
        <v>1E-3</v>
      </c>
      <c r="AZ68">
        <v>2.5000000000000001E-2</v>
      </c>
      <c r="BA68">
        <v>4.2999999999999997E-2</v>
      </c>
      <c r="BB68">
        <v>5.8999999999999997E-2</v>
      </c>
      <c r="BC68" t="s">
        <v>2</v>
      </c>
      <c r="BD68">
        <v>0.22900000000000001</v>
      </c>
      <c r="BE68" t="s">
        <v>2</v>
      </c>
      <c r="BF68" t="s">
        <v>2</v>
      </c>
      <c r="BG68" t="s">
        <v>2</v>
      </c>
      <c r="BH68" t="s">
        <v>2</v>
      </c>
      <c r="BI68" t="s">
        <v>2</v>
      </c>
      <c r="BJ68" t="s">
        <v>2</v>
      </c>
      <c r="BK68" t="s">
        <v>2</v>
      </c>
      <c r="BL68" t="s">
        <v>2</v>
      </c>
      <c r="BM68" t="s">
        <v>2</v>
      </c>
      <c r="BN68" t="s">
        <v>2</v>
      </c>
      <c r="BO68" t="s">
        <v>2</v>
      </c>
      <c r="BP68" t="s">
        <v>2</v>
      </c>
      <c r="BQ68" t="s">
        <v>2</v>
      </c>
      <c r="BR68" t="s">
        <v>2</v>
      </c>
      <c r="BS68">
        <v>0.32100000000000001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>
        <v>4.3179999999999996</v>
      </c>
      <c r="CB68" t="s">
        <v>2</v>
      </c>
      <c r="CC68" t="s">
        <v>2</v>
      </c>
      <c r="CG68" s="9">
        <f t="shared" si="3"/>
        <v>5.9189999999999996</v>
      </c>
      <c r="CH68">
        <f>+BQ$82</f>
        <v>14.170999999999999</v>
      </c>
      <c r="CI68" s="10">
        <f t="shared" si="4"/>
        <v>1.1514004980356176</v>
      </c>
      <c r="CJ68" s="7">
        <f t="shared" si="5"/>
        <v>0.7722483399718536</v>
      </c>
    </row>
    <row r="69" spans="2:88">
      <c r="B69" t="s">
        <v>69</v>
      </c>
      <c r="C69" t="s">
        <v>2</v>
      </c>
      <c r="D69" t="s">
        <v>2</v>
      </c>
      <c r="E69" t="s">
        <v>2</v>
      </c>
      <c r="F69" t="s">
        <v>2</v>
      </c>
      <c r="G69">
        <v>4.0000000000000001E-3</v>
      </c>
      <c r="H69" t="s">
        <v>2</v>
      </c>
      <c r="I69">
        <v>2.9000000000000001E-2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>
        <v>9.7000000000000003E-2</v>
      </c>
      <c r="P69" t="s">
        <v>2</v>
      </c>
      <c r="Q69">
        <v>0.2</v>
      </c>
      <c r="R69">
        <v>0.38200000000000001</v>
      </c>
      <c r="S69" t="s">
        <v>2</v>
      </c>
      <c r="T69">
        <v>0.14199999999999999</v>
      </c>
      <c r="U69" t="s">
        <v>2</v>
      </c>
      <c r="V69">
        <v>7.1999999999999995E-2</v>
      </c>
      <c r="W69" t="s">
        <v>2</v>
      </c>
      <c r="X69">
        <v>1.7999999999999999E-2</v>
      </c>
      <c r="Y69" t="s">
        <v>2</v>
      </c>
      <c r="Z69" t="s">
        <v>2</v>
      </c>
      <c r="AA69" t="s">
        <v>2</v>
      </c>
      <c r="AB69" t="s">
        <v>2</v>
      </c>
      <c r="AC69">
        <v>0.64100000000000001</v>
      </c>
      <c r="AD69">
        <v>0.12</v>
      </c>
      <c r="AE69">
        <v>0.20100000000000001</v>
      </c>
      <c r="AF69" t="s">
        <v>2</v>
      </c>
      <c r="AG69" t="s">
        <v>2</v>
      </c>
      <c r="AH69" t="s">
        <v>2</v>
      </c>
      <c r="AI69">
        <v>1.7000000000000001E-2</v>
      </c>
      <c r="AJ69">
        <v>7.5999999999999998E-2</v>
      </c>
      <c r="AK69" t="s">
        <v>2</v>
      </c>
      <c r="AL69">
        <v>7.0000000000000001E-3</v>
      </c>
      <c r="AM69" t="s">
        <v>2</v>
      </c>
      <c r="AN69" t="s">
        <v>2</v>
      </c>
      <c r="AO69">
        <v>0.14499999999999999</v>
      </c>
      <c r="AP69">
        <v>0.22600000000000001</v>
      </c>
      <c r="AQ69">
        <v>0.21199999999999999</v>
      </c>
      <c r="AR69">
        <v>1.0999999999999999E-2</v>
      </c>
      <c r="AS69">
        <v>0.34799999999999998</v>
      </c>
      <c r="AT69">
        <v>3.5999999999999997E-2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 t="s">
        <v>2</v>
      </c>
      <c r="BC69">
        <v>4.1000000000000002E-2</v>
      </c>
      <c r="BD69" t="s">
        <v>2</v>
      </c>
      <c r="BE69">
        <v>0.13900000000000001</v>
      </c>
      <c r="BF69">
        <v>0.09</v>
      </c>
      <c r="BG69">
        <v>6.9000000000000006E-2</v>
      </c>
      <c r="BH69" t="s">
        <v>2</v>
      </c>
      <c r="BI69">
        <v>1.575</v>
      </c>
      <c r="BJ69" t="s">
        <v>2</v>
      </c>
      <c r="BK69">
        <v>3.1E-2</v>
      </c>
      <c r="BL69">
        <v>8.0000000000000002E-3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 t="s">
        <v>2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 t="s">
        <v>2</v>
      </c>
      <c r="CB69" t="s">
        <v>2</v>
      </c>
      <c r="CC69">
        <v>3.395</v>
      </c>
      <c r="CG69" s="9">
        <f t="shared" si="3"/>
        <v>8.3320000000000007</v>
      </c>
      <c r="CH69">
        <f>+BR$82</f>
        <v>17.864000000000001</v>
      </c>
      <c r="CI69" s="10">
        <f t="shared" si="4"/>
        <v>1.2519787100633815</v>
      </c>
      <c r="CJ69" s="7">
        <f t="shared" si="5"/>
        <v>0.92074926127570833</v>
      </c>
    </row>
    <row r="70" spans="2:88">
      <c r="B70" t="s">
        <v>70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>
        <v>6.0000000000000001E-3</v>
      </c>
      <c r="O70" t="s">
        <v>2</v>
      </c>
      <c r="P70">
        <v>9.7000000000000003E-2</v>
      </c>
      <c r="Q70" t="s">
        <v>2</v>
      </c>
      <c r="R70" t="s">
        <v>2</v>
      </c>
      <c r="S70" t="s">
        <v>2</v>
      </c>
      <c r="T70" t="s">
        <v>2</v>
      </c>
      <c r="U70">
        <v>3.2000000000000001E-2</v>
      </c>
      <c r="V70" t="s">
        <v>2</v>
      </c>
      <c r="W70" t="s">
        <v>2</v>
      </c>
      <c r="X70" t="s">
        <v>2</v>
      </c>
      <c r="Y70">
        <v>9.1999999999999998E-2</v>
      </c>
      <c r="Z70">
        <v>8.7999999999999995E-2</v>
      </c>
      <c r="AA70">
        <v>3.7999999999999999E-2</v>
      </c>
      <c r="AB70">
        <v>1E-3</v>
      </c>
      <c r="AC70" t="s">
        <v>2</v>
      </c>
      <c r="AD70" t="s">
        <v>2</v>
      </c>
      <c r="AE70" t="s">
        <v>2</v>
      </c>
      <c r="AF70">
        <v>2.3E-2</v>
      </c>
      <c r="AG70" t="s">
        <v>2</v>
      </c>
      <c r="AH70">
        <v>4.2000000000000003E-2</v>
      </c>
      <c r="AI70" t="s">
        <v>2</v>
      </c>
      <c r="AJ70" t="s">
        <v>2</v>
      </c>
      <c r="AK70" t="s">
        <v>2</v>
      </c>
      <c r="AL70" t="s">
        <v>2</v>
      </c>
      <c r="AM70">
        <v>1E-3</v>
      </c>
      <c r="AN70">
        <v>0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>
        <v>2.1000000000000001E-2</v>
      </c>
      <c r="AU70">
        <v>0.106</v>
      </c>
      <c r="AV70" t="s">
        <v>2</v>
      </c>
      <c r="AW70">
        <v>0.56999999999999995</v>
      </c>
      <c r="AX70">
        <v>5.7000000000000002E-2</v>
      </c>
      <c r="AY70" t="s">
        <v>2</v>
      </c>
      <c r="AZ70">
        <v>4.3999999999999997E-2</v>
      </c>
      <c r="BA70">
        <v>7.3999999999999996E-2</v>
      </c>
      <c r="BB70">
        <v>0.10100000000000001</v>
      </c>
      <c r="BC70" t="s">
        <v>2</v>
      </c>
      <c r="BD70">
        <v>0.214</v>
      </c>
      <c r="BE70" t="s">
        <v>2</v>
      </c>
      <c r="BF70" t="s">
        <v>2</v>
      </c>
      <c r="BG70" t="s">
        <v>2</v>
      </c>
      <c r="BH70" t="s">
        <v>2</v>
      </c>
      <c r="BI70" t="s">
        <v>2</v>
      </c>
      <c r="BJ70" t="s">
        <v>2</v>
      </c>
      <c r="BK70" t="s">
        <v>2</v>
      </c>
      <c r="BL70" t="s">
        <v>2</v>
      </c>
      <c r="BM70" t="s">
        <v>2</v>
      </c>
      <c r="BN70">
        <v>0.10199999999999999</v>
      </c>
      <c r="BO70">
        <v>0.28699999999999998</v>
      </c>
      <c r="BP70" t="s">
        <v>2</v>
      </c>
      <c r="BQ70">
        <v>0.82</v>
      </c>
      <c r="BR70" t="s">
        <v>2</v>
      </c>
      <c r="BS70">
        <v>0.29399999999999998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>
        <v>3.2570000000000001</v>
      </c>
      <c r="CB70" t="s">
        <v>2</v>
      </c>
      <c r="CC70" t="s">
        <v>2</v>
      </c>
      <c r="CG70" s="9">
        <f t="shared" si="3"/>
        <v>6.367</v>
      </c>
      <c r="CH70">
        <f>+BS$82</f>
        <v>15.73</v>
      </c>
      <c r="CI70" s="10">
        <f t="shared" si="4"/>
        <v>1.1967287226232868</v>
      </c>
      <c r="CJ70" s="7">
        <f t="shared" si="5"/>
        <v>0.80393484986384178</v>
      </c>
    </row>
    <row r="71" spans="2:88">
      <c r="B71" t="s">
        <v>71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>
        <v>3.0000000000000001E-3</v>
      </c>
      <c r="K71" t="s">
        <v>2</v>
      </c>
      <c r="L71" t="s">
        <v>2</v>
      </c>
      <c r="M71" t="s">
        <v>2</v>
      </c>
      <c r="N71">
        <v>1E-3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>
        <v>0.44</v>
      </c>
      <c r="AA71" t="s">
        <v>2</v>
      </c>
      <c r="AB71">
        <v>2E-3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>
        <v>2.1000000000000001E-2</v>
      </c>
      <c r="AI71" t="s">
        <v>2</v>
      </c>
      <c r="AJ71" t="s">
        <v>2</v>
      </c>
      <c r="AK71" t="s">
        <v>2</v>
      </c>
      <c r="AL71" t="s">
        <v>2</v>
      </c>
      <c r="AM71">
        <v>5.2999999999999999E-2</v>
      </c>
      <c r="AN71" t="s">
        <v>2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>
        <v>0.11899999999999999</v>
      </c>
      <c r="AV71" t="s">
        <v>2</v>
      </c>
      <c r="AW71">
        <v>0.26500000000000001</v>
      </c>
      <c r="AX71">
        <v>0.16400000000000001</v>
      </c>
      <c r="AY71" t="s">
        <v>2</v>
      </c>
      <c r="AZ71">
        <v>6.0000000000000001E-3</v>
      </c>
      <c r="BA71">
        <v>0.01</v>
      </c>
      <c r="BB71">
        <v>1.2999999999999999E-2</v>
      </c>
      <c r="BC71" t="s">
        <v>2</v>
      </c>
      <c r="BD71">
        <v>0.34399999999999997</v>
      </c>
      <c r="BE71" t="s">
        <v>2</v>
      </c>
      <c r="BF71" t="s">
        <v>2</v>
      </c>
      <c r="BG71" t="s">
        <v>2</v>
      </c>
      <c r="BH71">
        <v>0.129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5.2999999999999999E-2</v>
      </c>
      <c r="BO71" t="s">
        <v>2</v>
      </c>
      <c r="BP71" t="s">
        <v>2</v>
      </c>
      <c r="BQ71" t="s">
        <v>2</v>
      </c>
      <c r="BR71" t="s">
        <v>2</v>
      </c>
      <c r="BS71">
        <v>1.7000000000000001E-2</v>
      </c>
      <c r="BT71">
        <v>0.215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1.492</v>
      </c>
      <c r="CB71" t="s">
        <v>2</v>
      </c>
      <c r="CC71" t="s">
        <v>2</v>
      </c>
      <c r="CG71" s="9">
        <f t="shared" si="3"/>
        <v>3.3469999999999995</v>
      </c>
      <c r="CH71">
        <f>+BT$82</f>
        <v>7.6319999999999997</v>
      </c>
      <c r="CI71" s="10">
        <f t="shared" si="4"/>
        <v>0.88263836169603871</v>
      </c>
      <c r="CJ71" s="7">
        <f t="shared" si="5"/>
        <v>0.52465571235777708</v>
      </c>
    </row>
    <row r="72" spans="2:88">
      <c r="B72" t="s">
        <v>72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>
        <v>2.0099999999999998</v>
      </c>
      <c r="I72">
        <v>4.7E-2</v>
      </c>
      <c r="J72" t="s">
        <v>2</v>
      </c>
      <c r="K72">
        <v>2.601</v>
      </c>
      <c r="L72" t="s">
        <v>2</v>
      </c>
      <c r="M72" t="s">
        <v>2</v>
      </c>
      <c r="N72" t="s">
        <v>2</v>
      </c>
      <c r="O72">
        <v>2.5000000000000001E-2</v>
      </c>
      <c r="P72" t="s">
        <v>2</v>
      </c>
      <c r="Q72" t="s">
        <v>2</v>
      </c>
      <c r="R72">
        <v>2.1120000000000001</v>
      </c>
      <c r="S72">
        <v>3.5209999999999999</v>
      </c>
      <c r="T72">
        <v>9.5000000000000001E-2</v>
      </c>
      <c r="U72" t="s">
        <v>2</v>
      </c>
      <c r="V72">
        <v>0.44600000000000001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>
        <v>0.68899999999999995</v>
      </c>
      <c r="AD72" t="s">
        <v>2</v>
      </c>
      <c r="AE72">
        <v>0.104</v>
      </c>
      <c r="AF72" t="s">
        <v>2</v>
      </c>
      <c r="AG72">
        <v>7.6609999999999996</v>
      </c>
      <c r="AH72" t="s">
        <v>2</v>
      </c>
      <c r="AI72" t="s">
        <v>2</v>
      </c>
      <c r="AJ72" t="s">
        <v>2</v>
      </c>
      <c r="AK72">
        <v>0.66700000000000004</v>
      </c>
      <c r="AL72">
        <v>5.1999999999999998E-2</v>
      </c>
      <c r="AM72" t="s">
        <v>2</v>
      </c>
      <c r="AN72" t="s">
        <v>2</v>
      </c>
      <c r="AO72">
        <v>0.14299999999999999</v>
      </c>
      <c r="AP72">
        <v>0.29699999999999999</v>
      </c>
      <c r="AQ72">
        <v>0.63400000000000001</v>
      </c>
      <c r="AR72" t="s">
        <v>2</v>
      </c>
      <c r="AS72">
        <v>0.996</v>
      </c>
      <c r="AT72" t="s">
        <v>2</v>
      </c>
      <c r="AU72" t="s">
        <v>2</v>
      </c>
      <c r="AV72">
        <v>5.2919999999999998</v>
      </c>
      <c r="AW72" t="s">
        <v>2</v>
      </c>
      <c r="AX72" t="s">
        <v>2</v>
      </c>
      <c r="AY72" t="s">
        <v>2</v>
      </c>
      <c r="AZ72" t="s">
        <v>2</v>
      </c>
      <c r="BA72" t="s">
        <v>2</v>
      </c>
      <c r="BB72" t="s">
        <v>2</v>
      </c>
      <c r="BC72">
        <v>0.23699999999999999</v>
      </c>
      <c r="BD72" t="s">
        <v>2</v>
      </c>
      <c r="BE72">
        <v>5.2999999999999999E-2</v>
      </c>
      <c r="BF72">
        <v>3.9E-2</v>
      </c>
      <c r="BG72">
        <v>0.03</v>
      </c>
      <c r="BH72" t="s">
        <v>2</v>
      </c>
      <c r="BI72" t="s">
        <v>2</v>
      </c>
      <c r="BJ72">
        <v>16.196999999999999</v>
      </c>
      <c r="BK72">
        <v>4.2999999999999997E-2</v>
      </c>
      <c r="BL72" t="s">
        <v>2</v>
      </c>
      <c r="BM72">
        <v>17.297000000000001</v>
      </c>
      <c r="BN72" t="s">
        <v>2</v>
      </c>
      <c r="BO72" t="s">
        <v>2</v>
      </c>
      <c r="BP72" t="s">
        <v>2</v>
      </c>
      <c r="BQ72" t="s">
        <v>2</v>
      </c>
      <c r="BR72">
        <v>0.95099999999999996</v>
      </c>
      <c r="BS72" t="s">
        <v>2</v>
      </c>
      <c r="BT72" t="s">
        <v>2</v>
      </c>
      <c r="BU72">
        <v>12.839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 t="s">
        <v>2</v>
      </c>
      <c r="CB72" t="s">
        <v>2</v>
      </c>
      <c r="CC72">
        <v>75.558000000000007</v>
      </c>
      <c r="CG72" s="9">
        <f t="shared" si="3"/>
        <v>150.63600000000002</v>
      </c>
      <c r="CH72">
        <f>+BU$82</f>
        <v>411.46699999999998</v>
      </c>
      <c r="CI72" s="10">
        <f t="shared" si="4"/>
        <v>2.6143350101616658</v>
      </c>
      <c r="CJ72" s="7">
        <f t="shared" si="5"/>
        <v>2.1779287748724427</v>
      </c>
    </row>
    <row r="73" spans="2:88">
      <c r="B73" t="s">
        <v>88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>
        <v>1.4999999999999999E-2</v>
      </c>
      <c r="X73" t="s">
        <v>2</v>
      </c>
      <c r="Y73" t="s">
        <v>2</v>
      </c>
      <c r="Z73" t="s">
        <v>2</v>
      </c>
      <c r="AA73">
        <v>5.8999999999999997E-2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2</v>
      </c>
      <c r="AM73">
        <v>4.2999999999999997E-2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 t="s">
        <v>2</v>
      </c>
      <c r="BD73">
        <v>0.27100000000000002</v>
      </c>
      <c r="BE73" t="s">
        <v>2</v>
      </c>
      <c r="BF73" t="s">
        <v>2</v>
      </c>
      <c r="BG73" t="s">
        <v>2</v>
      </c>
      <c r="BH73">
        <v>0.41499999999999998</v>
      </c>
      <c r="BI73" t="s">
        <v>2</v>
      </c>
      <c r="BJ73" t="s">
        <v>2</v>
      </c>
      <c r="BK73" t="s">
        <v>2</v>
      </c>
      <c r="BL73" t="s">
        <v>2</v>
      </c>
      <c r="BM73" t="s">
        <v>2</v>
      </c>
      <c r="BN73">
        <v>9.5000000000000001E-2</v>
      </c>
      <c r="BO73" t="s">
        <v>2</v>
      </c>
      <c r="BP73" t="s">
        <v>2</v>
      </c>
      <c r="BQ73" t="s">
        <v>2</v>
      </c>
      <c r="BR73" t="s">
        <v>2</v>
      </c>
      <c r="BS73" t="s">
        <v>2</v>
      </c>
      <c r="BT73">
        <v>6.56</v>
      </c>
      <c r="BU73" t="s">
        <v>2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>
        <v>37.030999999999999</v>
      </c>
      <c r="CB73" t="s">
        <v>2</v>
      </c>
      <c r="CC73" t="s">
        <v>2</v>
      </c>
      <c r="CG73" s="9">
        <f t="shared" si="3"/>
        <v>44.488999999999997</v>
      </c>
      <c r="CH73">
        <f>+BV$82</f>
        <v>0</v>
      </c>
      <c r="CI73" s="10"/>
      <c r="CJ73" s="7"/>
    </row>
    <row r="74" spans="2:88">
      <c r="B74" t="s">
        <v>74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>
        <v>2.8000000000000001E-2</v>
      </c>
      <c r="Q74" t="s">
        <v>2</v>
      </c>
      <c r="R74" t="s">
        <v>2</v>
      </c>
      <c r="S74" t="s">
        <v>2</v>
      </c>
      <c r="T74" t="s">
        <v>2</v>
      </c>
      <c r="U74">
        <v>2.5000000000000001E-2</v>
      </c>
      <c r="V74" t="s">
        <v>2</v>
      </c>
      <c r="W74" t="s">
        <v>2</v>
      </c>
      <c r="X74" t="s">
        <v>2</v>
      </c>
      <c r="Y74">
        <v>0.108</v>
      </c>
      <c r="Z74" t="s">
        <v>2</v>
      </c>
      <c r="AA74" t="s">
        <v>2</v>
      </c>
      <c r="AB74">
        <v>1E-3</v>
      </c>
      <c r="AC74" t="s">
        <v>2</v>
      </c>
      <c r="AD74" t="s">
        <v>2</v>
      </c>
      <c r="AE74" t="s">
        <v>2</v>
      </c>
      <c r="AF74" t="s">
        <v>2</v>
      </c>
      <c r="AG74" t="s">
        <v>2</v>
      </c>
      <c r="AH74">
        <v>0.01</v>
      </c>
      <c r="AI74" t="s">
        <v>2</v>
      </c>
      <c r="AJ74" t="s">
        <v>2</v>
      </c>
      <c r="AK74" t="s">
        <v>2</v>
      </c>
      <c r="AL74" t="s">
        <v>2</v>
      </c>
      <c r="AM74">
        <v>6.0000000000000001E-3</v>
      </c>
      <c r="AN74">
        <v>5.0000000000000001E-3</v>
      </c>
      <c r="AO74" t="s">
        <v>2</v>
      </c>
      <c r="AP74" t="s">
        <v>2</v>
      </c>
      <c r="AQ74" t="s">
        <v>2</v>
      </c>
      <c r="AR74" t="s">
        <v>2</v>
      </c>
      <c r="AS74" t="s">
        <v>2</v>
      </c>
      <c r="AT74">
        <v>0.52200000000000002</v>
      </c>
      <c r="AU74">
        <v>4.2999999999999997E-2</v>
      </c>
      <c r="AV74" t="s">
        <v>2</v>
      </c>
      <c r="AW74">
        <v>1.468</v>
      </c>
      <c r="AX74">
        <v>0.56599999999999995</v>
      </c>
      <c r="AY74">
        <v>3.5999999999999997E-2</v>
      </c>
      <c r="AZ74">
        <v>4.9000000000000002E-2</v>
      </c>
      <c r="BA74">
        <v>8.4000000000000005E-2</v>
      </c>
      <c r="BB74">
        <v>0.112</v>
      </c>
      <c r="BC74" t="s">
        <v>2</v>
      </c>
      <c r="BD74">
        <v>1.05</v>
      </c>
      <c r="BE74" t="s">
        <v>2</v>
      </c>
      <c r="BF74" t="s">
        <v>2</v>
      </c>
      <c r="BG74" t="s">
        <v>2</v>
      </c>
      <c r="BH74">
        <v>3.1E-2</v>
      </c>
      <c r="BI74" t="s">
        <v>2</v>
      </c>
      <c r="BJ74" t="s">
        <v>2</v>
      </c>
      <c r="BK74" t="s">
        <v>2</v>
      </c>
      <c r="BL74" t="s">
        <v>2</v>
      </c>
      <c r="BM74" t="s">
        <v>2</v>
      </c>
      <c r="BN74">
        <v>0.29499999999999998</v>
      </c>
      <c r="BO74">
        <v>2.1429999999999998</v>
      </c>
      <c r="BP74" t="s">
        <v>2</v>
      </c>
      <c r="BQ74">
        <v>0.53200000000000003</v>
      </c>
      <c r="BR74" t="s">
        <v>2</v>
      </c>
      <c r="BS74">
        <v>0.41199999999999998</v>
      </c>
      <c r="BT74" t="s">
        <v>2</v>
      </c>
      <c r="BU74" t="s">
        <v>2</v>
      </c>
      <c r="BV74" t="s">
        <v>2</v>
      </c>
      <c r="BW74" t="s">
        <v>2</v>
      </c>
      <c r="BX74" t="s">
        <v>2</v>
      </c>
      <c r="BY74" t="s">
        <v>2</v>
      </c>
      <c r="BZ74" t="s">
        <v>2</v>
      </c>
      <c r="CA74">
        <v>104.214</v>
      </c>
      <c r="CB74" t="s">
        <v>2</v>
      </c>
      <c r="CC74" t="s">
        <v>2</v>
      </c>
      <c r="CG74" s="9">
        <f t="shared" si="3"/>
        <v>111.74</v>
      </c>
      <c r="CH74">
        <f>+BW$82</f>
        <v>0</v>
      </c>
      <c r="CI74" s="10"/>
      <c r="CJ74" s="7"/>
    </row>
    <row r="75" spans="2:88">
      <c r="B75" t="s">
        <v>89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>
        <v>1.613</v>
      </c>
      <c r="AH75" t="s">
        <v>2</v>
      </c>
      <c r="AI75">
        <v>6.7000000000000004E-2</v>
      </c>
      <c r="AJ75" t="s">
        <v>2</v>
      </c>
      <c r="AK75" t="s">
        <v>2</v>
      </c>
      <c r="AL75" t="s">
        <v>2</v>
      </c>
      <c r="AM75" t="s">
        <v>2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>
        <v>7.1539999999999999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  <c r="BF75" t="s">
        <v>2</v>
      </c>
      <c r="BG75" t="s">
        <v>2</v>
      </c>
      <c r="BH75" t="s">
        <v>2</v>
      </c>
      <c r="BI75" t="s">
        <v>2</v>
      </c>
      <c r="BJ75">
        <v>36.529000000000003</v>
      </c>
      <c r="BK75" t="s">
        <v>2</v>
      </c>
      <c r="BL75" t="s">
        <v>2</v>
      </c>
      <c r="BM75" t="s">
        <v>2</v>
      </c>
      <c r="BN75" t="s">
        <v>2</v>
      </c>
      <c r="BO75" t="s">
        <v>2</v>
      </c>
      <c r="BP75" t="s">
        <v>2</v>
      </c>
      <c r="BQ75" t="s">
        <v>2</v>
      </c>
      <c r="BR75">
        <v>4.2080000000000002</v>
      </c>
      <c r="BS75" t="s">
        <v>2</v>
      </c>
      <c r="BT75" t="s">
        <v>2</v>
      </c>
      <c r="BU75">
        <v>353.18299999999999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 t="s">
        <v>2</v>
      </c>
      <c r="CB75" t="s">
        <v>2</v>
      </c>
      <c r="CC75">
        <v>5918.7359999999999</v>
      </c>
      <c r="CG75" s="9">
        <f t="shared" si="3"/>
        <v>6321.49</v>
      </c>
      <c r="CH75">
        <f>+BX$82</f>
        <v>0</v>
      </c>
      <c r="CI75" s="10"/>
      <c r="CJ75" s="7"/>
    </row>
    <row r="76" spans="2:88">
      <c r="B76" t="s">
        <v>76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>
        <v>5.0000000000000001E-3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0.182</v>
      </c>
      <c r="AF76" t="s">
        <v>2</v>
      </c>
      <c r="AG76" t="s">
        <v>2</v>
      </c>
      <c r="AH76" t="s">
        <v>2</v>
      </c>
      <c r="AI76">
        <v>2.1999999999999999E-2</v>
      </c>
      <c r="AJ76" t="s">
        <v>2</v>
      </c>
      <c r="AK76">
        <v>0.24</v>
      </c>
      <c r="AL76" t="s">
        <v>2</v>
      </c>
      <c r="AM76" t="s">
        <v>2</v>
      </c>
      <c r="AN76" t="s">
        <v>2</v>
      </c>
      <c r="AO76" t="s">
        <v>2</v>
      </c>
      <c r="AP76" t="s">
        <v>2</v>
      </c>
      <c r="AQ76" t="s">
        <v>2</v>
      </c>
      <c r="AR76">
        <v>6.0000000000000001E-3</v>
      </c>
      <c r="AS76" t="s">
        <v>2</v>
      </c>
      <c r="AT76">
        <v>0.26400000000000001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t="s">
        <v>2</v>
      </c>
      <c r="BC76">
        <v>0.32400000000000001</v>
      </c>
      <c r="BD76" t="s">
        <v>2</v>
      </c>
      <c r="BE76">
        <v>5.5E-2</v>
      </c>
      <c r="BF76">
        <v>0.04</v>
      </c>
      <c r="BG76">
        <v>0.03</v>
      </c>
      <c r="BH76" t="s">
        <v>2</v>
      </c>
      <c r="BI76">
        <v>11.426</v>
      </c>
      <c r="BJ76" t="s">
        <v>2</v>
      </c>
      <c r="BK76">
        <v>0.27800000000000002</v>
      </c>
      <c r="BL76">
        <v>1.6E-2</v>
      </c>
      <c r="BM76">
        <v>24.02</v>
      </c>
      <c r="BN76" t="s">
        <v>2</v>
      </c>
      <c r="BO76" t="s">
        <v>2</v>
      </c>
      <c r="BP76">
        <v>29.614000000000001</v>
      </c>
      <c r="BQ76" t="s">
        <v>2</v>
      </c>
      <c r="BR76">
        <v>3.01</v>
      </c>
      <c r="BS76" t="s">
        <v>2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 t="s">
        <v>2</v>
      </c>
      <c r="CB76" t="s">
        <v>2</v>
      </c>
      <c r="CC76">
        <v>84.838999999999999</v>
      </c>
      <c r="CG76" s="9">
        <f t="shared" si="3"/>
        <v>154.37100000000001</v>
      </c>
      <c r="CH76">
        <f>+BY$82</f>
        <v>0</v>
      </c>
      <c r="CI76" s="10"/>
      <c r="CJ76" s="7"/>
    </row>
    <row r="77" spans="2:88">
      <c r="B77" t="s">
        <v>77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>
        <v>6.8000000000000005E-2</v>
      </c>
      <c r="AE77" t="s">
        <v>2</v>
      </c>
      <c r="AF77" t="s">
        <v>2</v>
      </c>
      <c r="AG77" t="s">
        <v>2</v>
      </c>
      <c r="AH77" t="s">
        <v>2</v>
      </c>
      <c r="AI77" t="s">
        <v>2</v>
      </c>
      <c r="AJ77">
        <v>0.14000000000000001</v>
      </c>
      <c r="AK77">
        <v>0.97299999999999998</v>
      </c>
      <c r="AL77" t="s">
        <v>2</v>
      </c>
      <c r="AM77" t="s">
        <v>2</v>
      </c>
      <c r="AN77" t="s">
        <v>2</v>
      </c>
      <c r="AO77" t="s">
        <v>2</v>
      </c>
      <c r="AP77">
        <v>0.10299999999999999</v>
      </c>
      <c r="AQ77">
        <v>0.5</v>
      </c>
      <c r="AR77">
        <v>7.0000000000000001E-3</v>
      </c>
      <c r="AS77">
        <v>0.10100000000000001</v>
      </c>
      <c r="AT77">
        <v>0.627</v>
      </c>
      <c r="AU77" t="s">
        <v>2</v>
      </c>
      <c r="AV77">
        <v>0.43099999999999999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>
        <v>1.1499999999999999</v>
      </c>
      <c r="BD77" t="s">
        <v>2</v>
      </c>
      <c r="BE77">
        <v>0.39900000000000002</v>
      </c>
      <c r="BF77">
        <v>0.28599999999999998</v>
      </c>
      <c r="BG77">
        <v>0.219</v>
      </c>
      <c r="BH77" t="s">
        <v>2</v>
      </c>
      <c r="BI77">
        <v>11.542</v>
      </c>
      <c r="BJ77">
        <v>2.3679999999999999</v>
      </c>
      <c r="BK77">
        <v>0.33400000000000002</v>
      </c>
      <c r="BL77">
        <v>5.8999999999999997E-2</v>
      </c>
      <c r="BM77">
        <v>80.808000000000007</v>
      </c>
      <c r="BN77" t="s">
        <v>2</v>
      </c>
      <c r="BO77" t="s">
        <v>2</v>
      </c>
      <c r="BP77">
        <v>36.151000000000003</v>
      </c>
      <c r="BQ77" t="s">
        <v>2</v>
      </c>
      <c r="BR77">
        <v>3.1429999999999998</v>
      </c>
      <c r="BS77" t="s">
        <v>2</v>
      </c>
      <c r="BT77" t="s">
        <v>2</v>
      </c>
      <c r="BU77" t="s">
        <v>2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907.39099999999996</v>
      </c>
      <c r="CG77" s="9">
        <f t="shared" si="3"/>
        <v>1046.8</v>
      </c>
      <c r="CH77">
        <f>+BZ$82</f>
        <v>0</v>
      </c>
      <c r="CI77" s="10"/>
      <c r="CJ77" s="7"/>
    </row>
    <row r="78" spans="2:88">
      <c r="B78" t="s">
        <v>78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>
        <v>0.01</v>
      </c>
      <c r="Q78" t="s">
        <v>2</v>
      </c>
      <c r="R78" t="s">
        <v>2</v>
      </c>
      <c r="S78" t="s">
        <v>2</v>
      </c>
      <c r="T78" t="s">
        <v>2</v>
      </c>
      <c r="U78">
        <v>2.1000000000000001E-2</v>
      </c>
      <c r="V78" t="s">
        <v>2</v>
      </c>
      <c r="W78">
        <v>2.8000000000000001E-2</v>
      </c>
      <c r="X78" t="s">
        <v>2</v>
      </c>
      <c r="Y78" t="s">
        <v>2</v>
      </c>
      <c r="Z78" t="s">
        <v>2</v>
      </c>
      <c r="AA78">
        <v>2E-3</v>
      </c>
      <c r="AB78">
        <v>3.0000000000000001E-3</v>
      </c>
      <c r="AC78" t="s">
        <v>2</v>
      </c>
      <c r="AD78" t="s">
        <v>2</v>
      </c>
      <c r="AE78" t="s">
        <v>2</v>
      </c>
      <c r="AF78">
        <v>3.7999999999999999E-2</v>
      </c>
      <c r="AG78" t="s">
        <v>2</v>
      </c>
      <c r="AH78">
        <v>3.4000000000000002E-2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>
        <v>0.01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>
        <v>0.52800000000000002</v>
      </c>
      <c r="AV78" t="s">
        <v>2</v>
      </c>
      <c r="AW78">
        <v>0.28999999999999998</v>
      </c>
      <c r="AX78">
        <v>0.65800000000000003</v>
      </c>
      <c r="AY78">
        <v>0.03</v>
      </c>
      <c r="AZ78">
        <v>0.12</v>
      </c>
      <c r="BA78">
        <v>0.20300000000000001</v>
      </c>
      <c r="BB78">
        <v>0.28000000000000003</v>
      </c>
      <c r="BC78" t="s">
        <v>2</v>
      </c>
      <c r="BD78">
        <v>2.14</v>
      </c>
      <c r="BE78" t="s">
        <v>2</v>
      </c>
      <c r="BF78" t="s">
        <v>2</v>
      </c>
      <c r="BG78" t="s">
        <v>2</v>
      </c>
      <c r="BH78">
        <v>0.193</v>
      </c>
      <c r="BI78" t="s">
        <v>2</v>
      </c>
      <c r="BJ78" t="s">
        <v>2</v>
      </c>
      <c r="BK78" t="s">
        <v>2</v>
      </c>
      <c r="BL78" t="s">
        <v>2</v>
      </c>
      <c r="BM78" t="s">
        <v>2</v>
      </c>
      <c r="BN78">
        <v>1.095</v>
      </c>
      <c r="BO78">
        <v>2.1779999999999999</v>
      </c>
      <c r="BP78" t="s">
        <v>2</v>
      </c>
      <c r="BQ78">
        <v>12.818</v>
      </c>
      <c r="BR78" t="s">
        <v>2</v>
      </c>
      <c r="BS78">
        <v>14.686</v>
      </c>
      <c r="BT78">
        <v>0.85699999999999998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120.47499999999999</v>
      </c>
      <c r="CG78" s="9">
        <f t="shared" si="3"/>
        <v>156.697</v>
      </c>
      <c r="CH78">
        <f>+CA$82</f>
        <v>156.697</v>
      </c>
      <c r="CI78" s="10">
        <f t="shared" si="4"/>
        <v>2.1950606818807303</v>
      </c>
      <c r="CJ78" s="7">
        <f t="shared" si="5"/>
        <v>2.1950606818807303</v>
      </c>
    </row>
    <row r="79" spans="2:88">
      <c r="B79" t="s">
        <v>79</v>
      </c>
      <c r="C79">
        <v>0</v>
      </c>
      <c r="D79">
        <v>4.0000000000000001E-3</v>
      </c>
      <c r="E79">
        <v>3.3000000000000002E-2</v>
      </c>
      <c r="F79" t="s">
        <v>2</v>
      </c>
      <c r="G79">
        <v>2.8000000000000001E-2</v>
      </c>
      <c r="H79">
        <v>0.03</v>
      </c>
      <c r="I79">
        <v>0.02</v>
      </c>
      <c r="J79" t="s">
        <v>2</v>
      </c>
      <c r="K79">
        <v>0.217</v>
      </c>
      <c r="L79" t="s">
        <v>2</v>
      </c>
      <c r="M79">
        <v>7.2999999999999995E-2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>
        <v>4.2999999999999997E-2</v>
      </c>
      <c r="U79" t="s">
        <v>2</v>
      </c>
      <c r="V79" t="s">
        <v>2</v>
      </c>
      <c r="W79" t="s">
        <v>2</v>
      </c>
      <c r="X79">
        <v>1.0999999999999999E-2</v>
      </c>
      <c r="Y79" t="s">
        <v>2</v>
      </c>
      <c r="Z79" t="s">
        <v>2</v>
      </c>
      <c r="AA79" t="s">
        <v>2</v>
      </c>
      <c r="AB79" t="s">
        <v>2</v>
      </c>
      <c r="AC79">
        <v>0.04</v>
      </c>
      <c r="AD79" t="s">
        <v>2</v>
      </c>
      <c r="AE79" t="s">
        <v>2</v>
      </c>
      <c r="AF79" t="s">
        <v>2</v>
      </c>
      <c r="AG79">
        <v>3.5999999999999997E-2</v>
      </c>
      <c r="AH79" t="s">
        <v>2</v>
      </c>
      <c r="AI79">
        <v>3.0000000000000001E-3</v>
      </c>
      <c r="AJ79" t="s">
        <v>2</v>
      </c>
      <c r="AK79">
        <v>3.5999999999999997E-2</v>
      </c>
      <c r="AL79" t="s">
        <v>2</v>
      </c>
      <c r="AM79" t="s">
        <v>2</v>
      </c>
      <c r="AN79" t="s">
        <v>2</v>
      </c>
      <c r="AO79" t="s">
        <v>2</v>
      </c>
      <c r="AP79" t="s">
        <v>2</v>
      </c>
      <c r="AQ79">
        <v>4.9000000000000002E-2</v>
      </c>
      <c r="AR79" t="s">
        <v>2</v>
      </c>
      <c r="AS79">
        <v>2.1999999999999999E-2</v>
      </c>
      <c r="AT79">
        <v>3.2000000000000001E-2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 t="s">
        <v>2</v>
      </c>
      <c r="BD79" t="s">
        <v>2</v>
      </c>
      <c r="BE79" t="s">
        <v>2</v>
      </c>
      <c r="BF79" t="s">
        <v>2</v>
      </c>
      <c r="BG79" t="s">
        <v>2</v>
      </c>
      <c r="BH79" t="s">
        <v>2</v>
      </c>
      <c r="BI79" t="s">
        <v>2</v>
      </c>
      <c r="BJ79" t="s">
        <v>2</v>
      </c>
      <c r="BK79" t="s">
        <v>2</v>
      </c>
      <c r="BL79" t="s">
        <v>2</v>
      </c>
      <c r="BM79" t="s">
        <v>2</v>
      </c>
      <c r="BN79" t="s">
        <v>2</v>
      </c>
      <c r="BO79" t="s">
        <v>2</v>
      </c>
      <c r="BP79" t="s">
        <v>2</v>
      </c>
      <c r="BQ79" t="s">
        <v>2</v>
      </c>
      <c r="BR79" t="s">
        <v>2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 t="s">
        <v>2</v>
      </c>
      <c r="CG79" s="9">
        <f t="shared" si="3"/>
        <v>0.67700000000000016</v>
      </c>
      <c r="CH79">
        <f>+CB$82</f>
        <v>0.56699999999999995</v>
      </c>
      <c r="CI79" s="10">
        <f t="shared" si="4"/>
        <v>-0.24641694110709347</v>
      </c>
      <c r="CJ79" s="7">
        <f t="shared" si="5"/>
        <v>-0.16941133131485558</v>
      </c>
    </row>
    <row r="80" spans="2:88">
      <c r="B80" t="s">
        <v>80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>
        <v>0.109</v>
      </c>
      <c r="I80">
        <v>8.7999999999999995E-2</v>
      </c>
      <c r="J80" t="s">
        <v>2</v>
      </c>
      <c r="K80">
        <v>0.28699999999999998</v>
      </c>
      <c r="L80" t="s">
        <v>2</v>
      </c>
      <c r="M80">
        <v>0.39500000000000002</v>
      </c>
      <c r="N80" t="s">
        <v>2</v>
      </c>
      <c r="O80" t="s">
        <v>2</v>
      </c>
      <c r="P80" t="s">
        <v>2</v>
      </c>
      <c r="Q80">
        <v>0.03</v>
      </c>
      <c r="R80" t="s">
        <v>2</v>
      </c>
      <c r="S80">
        <v>0.64900000000000002</v>
      </c>
      <c r="T80">
        <v>2.1999999999999999E-2</v>
      </c>
      <c r="U80" t="s">
        <v>2</v>
      </c>
      <c r="V80">
        <v>0.64500000000000002</v>
      </c>
      <c r="W80" t="s">
        <v>2</v>
      </c>
      <c r="X80">
        <v>2.1000000000000001E-2</v>
      </c>
      <c r="Y80" t="s">
        <v>2</v>
      </c>
      <c r="Z80" t="s">
        <v>2</v>
      </c>
      <c r="AA80" t="s">
        <v>2</v>
      </c>
      <c r="AB80" t="s">
        <v>2</v>
      </c>
      <c r="AC80">
        <v>0.71699999999999997</v>
      </c>
      <c r="AD80">
        <v>5.3999999999999999E-2</v>
      </c>
      <c r="AE80">
        <v>0.14499999999999999</v>
      </c>
      <c r="AF80" t="s">
        <v>2</v>
      </c>
      <c r="AG80">
        <v>2.2759999999999998</v>
      </c>
      <c r="AH80" t="s">
        <v>2</v>
      </c>
      <c r="AI80">
        <v>1.2999999999999999E-2</v>
      </c>
      <c r="AJ80">
        <v>0.12</v>
      </c>
      <c r="AK80">
        <v>0.315</v>
      </c>
      <c r="AL80">
        <v>2.8000000000000001E-2</v>
      </c>
      <c r="AM80" t="s">
        <v>2</v>
      </c>
      <c r="AN80" t="s">
        <v>2</v>
      </c>
      <c r="AO80">
        <v>0.38400000000000001</v>
      </c>
      <c r="AP80">
        <v>1.4279999999999999</v>
      </c>
      <c r="AQ80">
        <v>0.52700000000000002</v>
      </c>
      <c r="AR80">
        <v>7.1999999999999995E-2</v>
      </c>
      <c r="AS80">
        <v>1.5289999999999999</v>
      </c>
      <c r="AT80" t="s">
        <v>2</v>
      </c>
      <c r="AU80" t="s">
        <v>2</v>
      </c>
      <c r="AV80">
        <v>1.34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>
        <v>0.189</v>
      </c>
      <c r="BD80" t="s">
        <v>2</v>
      </c>
      <c r="BE80">
        <v>1.272</v>
      </c>
      <c r="BF80">
        <v>0.75900000000000001</v>
      </c>
      <c r="BG80">
        <v>0.57699999999999996</v>
      </c>
      <c r="BH80" t="s">
        <v>2</v>
      </c>
      <c r="BI80">
        <v>0.55300000000000005</v>
      </c>
      <c r="BJ80">
        <v>11.585000000000001</v>
      </c>
      <c r="BK80">
        <v>0.157</v>
      </c>
      <c r="BL80" t="s">
        <v>2</v>
      </c>
      <c r="BM80">
        <v>123.628</v>
      </c>
      <c r="BN80" t="s">
        <v>2</v>
      </c>
      <c r="BO80" t="s">
        <v>2</v>
      </c>
      <c r="BP80">
        <v>1279.654</v>
      </c>
      <c r="BQ80" t="s">
        <v>2</v>
      </c>
      <c r="BR80">
        <v>6.5510000000000002</v>
      </c>
      <c r="BS80" t="s">
        <v>2</v>
      </c>
      <c r="BT80" t="s">
        <v>2</v>
      </c>
      <c r="BU80">
        <v>45.445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 t="s">
        <v>2</v>
      </c>
      <c r="CG80" s="9">
        <f t="shared" si="3"/>
        <v>1481.5639999999999</v>
      </c>
      <c r="CH80">
        <f>+CC$82</f>
        <v>7755.0609999999997</v>
      </c>
      <c r="CI80" s="10">
        <f t="shared" si="4"/>
        <v>3.8895852182501014</v>
      </c>
      <c r="CJ80" s="7">
        <f t="shared" si="5"/>
        <v>3.1707204166979448</v>
      </c>
    </row>
    <row r="81" spans="2:88">
      <c r="B81" t="s">
        <v>81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>
        <v>0</v>
      </c>
      <c r="CB81">
        <v>0</v>
      </c>
      <c r="CC81">
        <v>0</v>
      </c>
      <c r="CG81" s="9">
        <f t="shared" si="3"/>
        <v>0</v>
      </c>
      <c r="CH81">
        <f>+CD$82</f>
        <v>0</v>
      </c>
      <c r="CI81" s="10"/>
      <c r="CJ81" s="7"/>
    </row>
    <row r="82" spans="2:88">
      <c r="B82" t="s">
        <v>82</v>
      </c>
      <c r="C82">
        <v>1.696</v>
      </c>
      <c r="D82">
        <v>0.81299999999999994</v>
      </c>
      <c r="E82">
        <v>1.714</v>
      </c>
      <c r="F82">
        <v>4.4999999999999998E-2</v>
      </c>
      <c r="G82">
        <v>0.27700000000000002</v>
      </c>
      <c r="H82">
        <v>7.3339999999999996</v>
      </c>
      <c r="I82">
        <v>1.8260000000000001</v>
      </c>
      <c r="J82">
        <v>0.153</v>
      </c>
      <c r="K82">
        <v>13.77</v>
      </c>
      <c r="L82">
        <v>2.7E-2</v>
      </c>
      <c r="M82">
        <v>3.6520000000000001</v>
      </c>
      <c r="N82">
        <v>3.3000000000000002E-2</v>
      </c>
      <c r="O82">
        <v>2.1709999999999998</v>
      </c>
      <c r="P82">
        <v>0.82399999999999995</v>
      </c>
      <c r="Q82">
        <v>3.63</v>
      </c>
      <c r="R82">
        <v>7.569</v>
      </c>
      <c r="S82">
        <v>8.484</v>
      </c>
      <c r="T82">
        <v>1.661</v>
      </c>
      <c r="U82">
        <v>0.45200000000000001</v>
      </c>
      <c r="V82">
        <v>4.49</v>
      </c>
      <c r="W82">
        <v>0.3</v>
      </c>
      <c r="X82">
        <v>0.38200000000000001</v>
      </c>
      <c r="Y82">
        <v>0.745</v>
      </c>
      <c r="Z82">
        <v>0.87</v>
      </c>
      <c r="AA82">
        <v>0.33100000000000002</v>
      </c>
      <c r="AB82">
        <v>3.5999999999999997E-2</v>
      </c>
      <c r="AC82">
        <v>6.032</v>
      </c>
      <c r="AD82">
        <v>1.167</v>
      </c>
      <c r="AE82">
        <v>1.7430000000000001</v>
      </c>
      <c r="AF82">
        <v>0.21299999999999999</v>
      </c>
      <c r="AG82">
        <v>20.103999999999999</v>
      </c>
      <c r="AH82">
        <v>0.33600000000000002</v>
      </c>
      <c r="AI82">
        <v>0.435</v>
      </c>
      <c r="AJ82">
        <v>1.502</v>
      </c>
      <c r="AK82">
        <v>6.2519999999999998</v>
      </c>
      <c r="AL82">
        <v>0.15</v>
      </c>
      <c r="AM82">
        <v>0.185</v>
      </c>
      <c r="AN82">
        <v>4.9000000000000002E-2</v>
      </c>
      <c r="AO82">
        <v>1.5860000000000001</v>
      </c>
      <c r="AP82">
        <v>6.7640000000000002</v>
      </c>
      <c r="AQ82">
        <v>5.2690000000000001</v>
      </c>
      <c r="AR82">
        <v>0.28499999999999998</v>
      </c>
      <c r="AS82">
        <v>5.1790000000000003</v>
      </c>
      <c r="AT82">
        <v>2.468</v>
      </c>
      <c r="AU82">
        <v>1.018</v>
      </c>
      <c r="AV82">
        <v>16.302</v>
      </c>
      <c r="AW82">
        <v>2.879</v>
      </c>
      <c r="AX82">
        <v>1.8440000000000001</v>
      </c>
      <c r="AY82">
        <v>8.8999999999999996E-2</v>
      </c>
      <c r="AZ82">
        <v>0.25</v>
      </c>
      <c r="BA82">
        <v>0.42299999999999999</v>
      </c>
      <c r="BB82">
        <v>0.57699999999999996</v>
      </c>
      <c r="BC82">
        <v>2.496</v>
      </c>
      <c r="BD82">
        <v>4.6849999999999996</v>
      </c>
      <c r="BE82">
        <v>2.23</v>
      </c>
      <c r="BF82">
        <v>1.4379999999999999</v>
      </c>
      <c r="BG82">
        <v>1.095</v>
      </c>
      <c r="BH82">
        <v>0.84699999999999998</v>
      </c>
      <c r="BI82">
        <v>30.308</v>
      </c>
      <c r="BJ82">
        <v>67.963999999999999</v>
      </c>
      <c r="BK82">
        <v>1.387</v>
      </c>
      <c r="BL82">
        <v>9.4E-2</v>
      </c>
      <c r="BM82">
        <v>275.34199999999998</v>
      </c>
      <c r="BN82">
        <v>1.641</v>
      </c>
      <c r="BO82">
        <v>4.6769999999999996</v>
      </c>
      <c r="BP82">
        <v>1421.1849999999999</v>
      </c>
      <c r="BQ82">
        <v>14.170999999999999</v>
      </c>
      <c r="BR82">
        <v>17.864000000000001</v>
      </c>
      <c r="BS82">
        <v>15.73</v>
      </c>
      <c r="BT82">
        <v>7.6319999999999997</v>
      </c>
      <c r="BU82">
        <v>411.46699999999998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156.697</v>
      </c>
      <c r="CB82">
        <v>0.56699999999999995</v>
      </c>
      <c r="CC82">
        <v>7755.0609999999997</v>
      </c>
      <c r="CG82" s="9">
        <f t="shared" si="3"/>
        <v>10340.964</v>
      </c>
      <c r="CH82">
        <f>+CE$82</f>
        <v>0</v>
      </c>
      <c r="CI82" s="10"/>
      <c r="CJ82" s="7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J82"/>
  <sheetViews>
    <sheetView topLeftCell="BO14" workbookViewId="0">
      <selection activeCell="CM48" sqref="CM48"/>
    </sheetView>
  </sheetViews>
  <sheetFormatPr baseColWidth="10" defaultRowHeight="15" x14ac:dyDescent="0"/>
  <cols>
    <col min="87" max="87" width="11.5" bestFit="1" customWidth="1"/>
  </cols>
  <sheetData>
    <row r="1" spans="2:88">
      <c r="B1" t="s">
        <v>0</v>
      </c>
    </row>
    <row r="2" spans="2:88">
      <c r="B2" t="s">
        <v>1</v>
      </c>
      <c r="C2">
        <v>1.2999999999999999E-2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>
        <v>0.216</v>
      </c>
      <c r="CG2" s="9">
        <f>+SUM(C2:CC2)</f>
        <v>0.22900000000000001</v>
      </c>
      <c r="CH2">
        <f>+C82</f>
        <v>0.998</v>
      </c>
      <c r="CI2" s="10">
        <f>+LOG(CH2)</f>
        <v>-8.6945871262889137E-4</v>
      </c>
      <c r="CJ2" s="7">
        <f>+LOG(CG2)</f>
        <v>-0.64016451766011195</v>
      </c>
    </row>
    <row r="3" spans="2:88">
      <c r="B3" t="s">
        <v>3</v>
      </c>
      <c r="C3">
        <v>8.3000000000000004E-2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>
        <v>4.8000000000000001E-2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0.29199999999999998</v>
      </c>
      <c r="CG3" s="9">
        <f t="shared" ref="CG3:CG66" si="0">+SUM(C3:CC3)</f>
        <v>0.42299999999999999</v>
      </c>
      <c r="CH3">
        <f>+D$82</f>
        <v>0.46800000000000003</v>
      </c>
      <c r="CI3" s="10">
        <f t="shared" ref="CI3:CI66" si="1">+LOG(CH3)</f>
        <v>-0.32975414692587596</v>
      </c>
      <c r="CJ3" s="7">
        <f t="shared" ref="CJ3:CJ66" si="2">+LOG(CG3)</f>
        <v>-0.37365963262495766</v>
      </c>
    </row>
    <row r="4" spans="2:88">
      <c r="B4" t="s">
        <v>4</v>
      </c>
      <c r="C4">
        <v>2E-3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0.27600000000000002</v>
      </c>
      <c r="CG4" s="9">
        <f t="shared" si="0"/>
        <v>0.27800000000000002</v>
      </c>
      <c r="CH4">
        <f>+E$82</f>
        <v>1.38</v>
      </c>
      <c r="CI4" s="10">
        <f t="shared" si="1"/>
        <v>0.13987908640123647</v>
      </c>
      <c r="CJ4" s="7">
        <f t="shared" si="2"/>
        <v>-0.55595520408192367</v>
      </c>
    </row>
    <row r="5" spans="2:88">
      <c r="B5" t="s">
        <v>83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>
        <v>3.0000000000000001E-3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>
        <v>0.01</v>
      </c>
      <c r="CB5" t="s">
        <v>2</v>
      </c>
      <c r="CC5" t="s">
        <v>2</v>
      </c>
      <c r="CG5" s="9">
        <f t="shared" si="0"/>
        <v>1.3000000000000001E-2</v>
      </c>
      <c r="CH5">
        <f>+F$82</f>
        <v>2.7E-2</v>
      </c>
      <c r="CI5" s="10">
        <f t="shared" si="1"/>
        <v>-1.5686362358410126</v>
      </c>
      <c r="CJ5" s="7">
        <f t="shared" si="2"/>
        <v>-1.8860566476931633</v>
      </c>
    </row>
    <row r="6" spans="2:88">
      <c r="B6" t="s">
        <v>6</v>
      </c>
      <c r="C6">
        <v>0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>
        <v>4.4999999999999998E-2</v>
      </c>
      <c r="CG6" s="9">
        <f t="shared" si="0"/>
        <v>4.4999999999999998E-2</v>
      </c>
      <c r="CH6">
        <f>+G$82</f>
        <v>0.222</v>
      </c>
      <c r="CI6" s="10">
        <f t="shared" si="1"/>
        <v>-0.65364702554936138</v>
      </c>
      <c r="CJ6" s="7">
        <f t="shared" si="2"/>
        <v>-1.3467874862246563</v>
      </c>
    </row>
    <row r="7" spans="2:88">
      <c r="B7" t="s">
        <v>7</v>
      </c>
      <c r="C7">
        <v>0.114</v>
      </c>
      <c r="D7">
        <v>0.128</v>
      </c>
      <c r="E7">
        <v>0.10100000000000001</v>
      </c>
      <c r="F7" t="s">
        <v>2</v>
      </c>
      <c r="G7">
        <v>1.7999999999999999E-2</v>
      </c>
      <c r="H7">
        <v>4.2000000000000003E-2</v>
      </c>
      <c r="I7" t="s">
        <v>2</v>
      </c>
      <c r="J7" t="s">
        <v>2</v>
      </c>
      <c r="K7">
        <v>0.23200000000000001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>
        <v>0.17399999999999999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>
        <v>0.315</v>
      </c>
      <c r="AH7" t="s">
        <v>2</v>
      </c>
      <c r="AI7" t="s">
        <v>2</v>
      </c>
      <c r="AJ7" t="s">
        <v>2</v>
      </c>
      <c r="AK7">
        <v>6.3E-2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1.236</v>
      </c>
      <c r="CG7" s="9">
        <f t="shared" si="0"/>
        <v>2.423</v>
      </c>
      <c r="CH7">
        <f>+H$82</f>
        <v>6.0149999999999997</v>
      </c>
      <c r="CI7" s="10">
        <f t="shared" si="1"/>
        <v>0.77923563167586352</v>
      </c>
      <c r="CJ7" s="7">
        <f t="shared" si="2"/>
        <v>0.38435341413750623</v>
      </c>
    </row>
    <row r="8" spans="2:88">
      <c r="B8" t="s">
        <v>8</v>
      </c>
      <c r="C8">
        <v>0.13600000000000001</v>
      </c>
      <c r="D8" t="s">
        <v>2</v>
      </c>
      <c r="E8" t="s">
        <v>2</v>
      </c>
      <c r="F8" t="s">
        <v>2</v>
      </c>
      <c r="G8">
        <v>4.1000000000000002E-2</v>
      </c>
      <c r="H8" t="s">
        <v>2</v>
      </c>
      <c r="I8" t="s">
        <v>2</v>
      </c>
      <c r="J8" t="s">
        <v>2</v>
      </c>
      <c r="K8">
        <v>3.3000000000000002E-2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2.7E-2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0.433</v>
      </c>
      <c r="CG8" s="9">
        <f t="shared" si="0"/>
        <v>0.67</v>
      </c>
      <c r="CH8">
        <f>+I$82</f>
        <v>1.1539999999999999</v>
      </c>
      <c r="CI8" s="10">
        <f t="shared" si="1"/>
        <v>6.2205808819712591E-2</v>
      </c>
      <c r="CJ8" s="7">
        <f t="shared" si="2"/>
        <v>-0.17392519729917355</v>
      </c>
    </row>
    <row r="9" spans="2:88">
      <c r="B9" t="s">
        <v>9</v>
      </c>
      <c r="C9" t="s">
        <v>2</v>
      </c>
      <c r="D9" t="s">
        <v>2</v>
      </c>
      <c r="E9" t="s">
        <v>2</v>
      </c>
      <c r="F9">
        <v>2E-3</v>
      </c>
      <c r="G9">
        <v>0.01</v>
      </c>
      <c r="H9" t="s">
        <v>2</v>
      </c>
      <c r="I9" t="s">
        <v>2</v>
      </c>
      <c r="J9" t="s">
        <v>2</v>
      </c>
      <c r="K9" t="s">
        <v>2</v>
      </c>
      <c r="L9">
        <v>0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>
        <v>3.4000000000000002E-2</v>
      </c>
      <c r="CB9" t="s">
        <v>2</v>
      </c>
      <c r="CC9" t="s">
        <v>2</v>
      </c>
      <c r="CG9" s="9">
        <f t="shared" si="0"/>
        <v>4.5999999999999999E-2</v>
      </c>
      <c r="CH9">
        <f>+J$82</f>
        <v>0.13500000000000001</v>
      </c>
      <c r="CI9" s="10">
        <f t="shared" si="1"/>
        <v>-0.86966623150499389</v>
      </c>
      <c r="CJ9" s="7">
        <f t="shared" si="2"/>
        <v>-1.3372421683184259</v>
      </c>
    </row>
    <row r="10" spans="2:88">
      <c r="B10" t="s">
        <v>84</v>
      </c>
      <c r="C10" t="s">
        <v>2</v>
      </c>
      <c r="D10" t="s">
        <v>2</v>
      </c>
      <c r="E10">
        <v>6.9000000000000006E-2</v>
      </c>
      <c r="F10" t="s">
        <v>2</v>
      </c>
      <c r="G10" t="s">
        <v>2</v>
      </c>
      <c r="H10">
        <v>0.26</v>
      </c>
      <c r="I10" t="s">
        <v>2</v>
      </c>
      <c r="J10" t="s">
        <v>2</v>
      </c>
      <c r="K10">
        <v>0.126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>
        <v>0.249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>
        <v>0.85199999999999998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>
        <v>3.7770000000000001</v>
      </c>
      <c r="CG10" s="9">
        <f t="shared" si="0"/>
        <v>5.3330000000000002</v>
      </c>
      <c r="CH10">
        <f>+K$82</f>
        <v>12.038</v>
      </c>
      <c r="CI10" s="10">
        <f t="shared" si="1"/>
        <v>1.0805543389887711</v>
      </c>
      <c r="CJ10" s="7">
        <f t="shared" si="2"/>
        <v>0.72697158368287662</v>
      </c>
    </row>
    <row r="11" spans="2:88">
      <c r="B11" t="s">
        <v>11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>
        <v>2E-3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>
        <v>4.0000000000000001E-3</v>
      </c>
      <c r="CB11" t="s">
        <v>2</v>
      </c>
      <c r="CC11" t="s">
        <v>2</v>
      </c>
      <c r="CG11" s="9">
        <f t="shared" si="0"/>
        <v>6.0000000000000001E-3</v>
      </c>
      <c r="CH11">
        <f>+L$82</f>
        <v>2.9000000000000001E-2</v>
      </c>
      <c r="CI11" s="10">
        <f t="shared" si="1"/>
        <v>-1.5376020021010439</v>
      </c>
      <c r="CJ11" s="7">
        <f t="shared" si="2"/>
        <v>-2.2218487496163561</v>
      </c>
    </row>
    <row r="12" spans="2:88">
      <c r="B12" t="s">
        <v>12</v>
      </c>
      <c r="C12">
        <v>0.105</v>
      </c>
      <c r="D12" t="s">
        <v>2</v>
      </c>
      <c r="E12">
        <v>6.0000000000000001E-3</v>
      </c>
      <c r="F12" t="s">
        <v>2</v>
      </c>
      <c r="G12">
        <v>2E-3</v>
      </c>
      <c r="H12">
        <v>0.245</v>
      </c>
      <c r="I12">
        <v>5.8999999999999997E-2</v>
      </c>
      <c r="J12" t="s">
        <v>2</v>
      </c>
      <c r="K12">
        <v>7.2999999999999995E-2</v>
      </c>
      <c r="L12" t="s">
        <v>2</v>
      </c>
      <c r="M12">
        <v>1.7999999999999999E-2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>
        <v>0.54200000000000004</v>
      </c>
      <c r="CG12" s="9">
        <f t="shared" si="0"/>
        <v>1.05</v>
      </c>
      <c r="CH12">
        <f>+M$82</f>
        <v>2.6890000000000001</v>
      </c>
      <c r="CI12" s="10">
        <f t="shared" si="1"/>
        <v>0.42959080222330159</v>
      </c>
      <c r="CJ12" s="7">
        <f t="shared" si="2"/>
        <v>2.1189299069938092E-2</v>
      </c>
    </row>
    <row r="13" spans="2:88">
      <c r="B13" t="s">
        <v>13</v>
      </c>
      <c r="C13" t="s">
        <v>2</v>
      </c>
      <c r="D13" t="s">
        <v>2</v>
      </c>
      <c r="E13">
        <v>2E-3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>
        <v>4.0000000000000001E-3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>
        <v>8.0000000000000002E-3</v>
      </c>
      <c r="CB13" t="s">
        <v>2</v>
      </c>
      <c r="CC13" t="s">
        <v>2</v>
      </c>
      <c r="CG13" s="9">
        <f t="shared" si="0"/>
        <v>1.4E-2</v>
      </c>
      <c r="CH13">
        <f>+N$82</f>
        <v>5.3999999999999999E-2</v>
      </c>
      <c r="CI13" s="10">
        <f t="shared" si="1"/>
        <v>-1.2676062401770316</v>
      </c>
      <c r="CJ13" s="7">
        <f t="shared" si="2"/>
        <v>-1.853871964321762</v>
      </c>
    </row>
    <row r="14" spans="2:88">
      <c r="B14" t="s">
        <v>14</v>
      </c>
      <c r="C14" t="s">
        <v>2</v>
      </c>
      <c r="D14">
        <v>5.7000000000000002E-2</v>
      </c>
      <c r="E14" t="s">
        <v>2</v>
      </c>
      <c r="F14" t="s">
        <v>2</v>
      </c>
      <c r="G14" t="s">
        <v>2</v>
      </c>
      <c r="H14" t="s">
        <v>2</v>
      </c>
      <c r="I14">
        <v>3.6999999999999998E-2</v>
      </c>
      <c r="J14" t="s">
        <v>2</v>
      </c>
      <c r="K14">
        <v>3.2000000000000001E-2</v>
      </c>
      <c r="L14" t="s">
        <v>2</v>
      </c>
      <c r="M14">
        <v>3.1E-2</v>
      </c>
      <c r="N14" t="s">
        <v>2</v>
      </c>
      <c r="O14">
        <v>7.0000000000000001E-3</v>
      </c>
      <c r="P14" t="s">
        <v>2</v>
      </c>
      <c r="Q14" t="s">
        <v>2</v>
      </c>
      <c r="R14" t="s">
        <v>2</v>
      </c>
      <c r="S14" t="s">
        <v>2</v>
      </c>
      <c r="T14">
        <v>0.05</v>
      </c>
      <c r="U14" t="s">
        <v>2</v>
      </c>
      <c r="V14">
        <v>4.2000000000000003E-2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 t="s">
        <v>2</v>
      </c>
      <c r="CB14" t="s">
        <v>2</v>
      </c>
      <c r="CC14">
        <v>0.32900000000000001</v>
      </c>
      <c r="CG14" s="9">
        <f t="shared" si="0"/>
        <v>0.58499999999999996</v>
      </c>
      <c r="CH14">
        <f>+O$82</f>
        <v>1.837</v>
      </c>
      <c r="CI14" s="10">
        <f t="shared" si="1"/>
        <v>0.26410915630580833</v>
      </c>
      <c r="CJ14" s="7">
        <f t="shared" si="2"/>
        <v>-0.23284413391781958</v>
      </c>
    </row>
    <row r="15" spans="2:88">
      <c r="B15" t="s">
        <v>15</v>
      </c>
      <c r="C15" t="s">
        <v>2</v>
      </c>
      <c r="D15" t="s">
        <v>2</v>
      </c>
      <c r="E15">
        <v>1.2999999999999999E-2</v>
      </c>
      <c r="F15">
        <v>2E-3</v>
      </c>
      <c r="G15">
        <v>2E-3</v>
      </c>
      <c r="H15" t="s">
        <v>2</v>
      </c>
      <c r="I15" t="s">
        <v>2</v>
      </c>
      <c r="J15" t="s">
        <v>2</v>
      </c>
      <c r="K15" t="s">
        <v>2</v>
      </c>
      <c r="L15">
        <v>1E-3</v>
      </c>
      <c r="M15" t="s">
        <v>2</v>
      </c>
      <c r="N15" t="s">
        <v>2</v>
      </c>
      <c r="O15" t="s">
        <v>2</v>
      </c>
      <c r="P15">
        <v>3.0000000000000001E-3</v>
      </c>
      <c r="Q15" t="s">
        <v>2</v>
      </c>
      <c r="R15" t="s">
        <v>2</v>
      </c>
      <c r="S15" t="s">
        <v>2</v>
      </c>
      <c r="T15" t="s">
        <v>2</v>
      </c>
      <c r="U15">
        <v>1.2999999999999999E-2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>
        <v>0.153</v>
      </c>
      <c r="CB15" t="s">
        <v>2</v>
      </c>
      <c r="CC15" t="s">
        <v>2</v>
      </c>
      <c r="CG15" s="9">
        <f t="shared" si="0"/>
        <v>0.187</v>
      </c>
      <c r="CH15">
        <f>+P$82</f>
        <v>0.78900000000000003</v>
      </c>
      <c r="CI15" s="10">
        <f t="shared" si="1"/>
        <v>-0.10292299679057967</v>
      </c>
      <c r="CJ15" s="7">
        <f t="shared" si="2"/>
        <v>-0.72815839346350109</v>
      </c>
    </row>
    <row r="16" spans="2:88">
      <c r="B16" t="s">
        <v>16</v>
      </c>
      <c r="C16">
        <v>4.1000000000000002E-2</v>
      </c>
      <c r="D16" t="s">
        <v>2</v>
      </c>
      <c r="E16" t="s">
        <v>2</v>
      </c>
      <c r="F16" t="s">
        <v>2</v>
      </c>
      <c r="G16" t="s">
        <v>2</v>
      </c>
      <c r="H16">
        <v>0.442</v>
      </c>
      <c r="I16" t="s">
        <v>2</v>
      </c>
      <c r="J16" t="s">
        <v>2</v>
      </c>
      <c r="K16" t="s">
        <v>2</v>
      </c>
      <c r="L16" t="s">
        <v>2</v>
      </c>
      <c r="M16">
        <v>0.14699999999999999</v>
      </c>
      <c r="N16" t="s">
        <v>2</v>
      </c>
      <c r="O16">
        <v>3.6999999999999998E-2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 t="s">
        <v>2</v>
      </c>
      <c r="CB16" t="s">
        <v>2</v>
      </c>
      <c r="CC16">
        <v>0.51</v>
      </c>
      <c r="CG16" s="9">
        <f t="shared" si="0"/>
        <v>1.177</v>
      </c>
      <c r="CH16">
        <f>+Q$82</f>
        <v>2.6829999999999998</v>
      </c>
      <c r="CI16" s="10">
        <f t="shared" si="1"/>
        <v>0.42862067267193898</v>
      </c>
      <c r="CJ16" s="7">
        <f t="shared" si="2"/>
        <v>7.0776462843434695E-2</v>
      </c>
    </row>
    <row r="17" spans="2:88">
      <c r="B17" t="s">
        <v>17</v>
      </c>
      <c r="C17">
        <v>5.0000000000000001E-3</v>
      </c>
      <c r="D17">
        <v>1.2999999999999999E-2</v>
      </c>
      <c r="E17" t="s">
        <v>2</v>
      </c>
      <c r="F17" t="s">
        <v>2</v>
      </c>
      <c r="G17" t="s">
        <v>2</v>
      </c>
      <c r="H17">
        <v>7.2999999999999995E-2</v>
      </c>
      <c r="I17">
        <v>1.6E-2</v>
      </c>
      <c r="J17" t="s">
        <v>2</v>
      </c>
      <c r="K17">
        <v>0.26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>
        <v>1.2E-2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>
        <v>1.4999999999999999E-2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1.2629999999999999</v>
      </c>
      <c r="CG17" s="9">
        <f t="shared" si="0"/>
        <v>1.657</v>
      </c>
      <c r="CH17">
        <f>+R$82</f>
        <v>7.18</v>
      </c>
      <c r="CI17" s="10">
        <f t="shared" si="1"/>
        <v>0.85612444424230028</v>
      </c>
      <c r="CJ17" s="7">
        <f t="shared" si="2"/>
        <v>0.21932250841933676</v>
      </c>
    </row>
    <row r="18" spans="2:88">
      <c r="B18" t="s">
        <v>18</v>
      </c>
      <c r="C18">
        <v>5.2999999999999999E-2</v>
      </c>
      <c r="D18">
        <v>0.05</v>
      </c>
      <c r="E18">
        <v>7.8E-2</v>
      </c>
      <c r="F18" t="s">
        <v>2</v>
      </c>
      <c r="G18" t="s">
        <v>2</v>
      </c>
      <c r="H18">
        <v>0.254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>
        <v>5.0999999999999997E-2</v>
      </c>
      <c r="T18">
        <v>3.9E-2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>
        <v>0.20799999999999999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1.8740000000000001</v>
      </c>
      <c r="CG18" s="9">
        <f t="shared" si="0"/>
        <v>2.6070000000000002</v>
      </c>
      <c r="CH18">
        <f>+S$82</f>
        <v>9.5190000000000001</v>
      </c>
      <c r="CI18" s="10">
        <f t="shared" si="1"/>
        <v>0.97859132682007466</v>
      </c>
      <c r="CJ18" s="7">
        <f t="shared" si="2"/>
        <v>0.41614103116832896</v>
      </c>
    </row>
    <row r="19" spans="2:88">
      <c r="B19" t="s">
        <v>19</v>
      </c>
      <c r="C19" t="s">
        <v>2</v>
      </c>
      <c r="D19" t="s">
        <v>2</v>
      </c>
      <c r="E19">
        <v>3.3000000000000002E-2</v>
      </c>
      <c r="F19" t="s">
        <v>2</v>
      </c>
      <c r="G19">
        <v>5.0000000000000001E-3</v>
      </c>
      <c r="H19" t="s">
        <v>2</v>
      </c>
      <c r="I19">
        <v>3.4000000000000002E-2</v>
      </c>
      <c r="J19" t="s">
        <v>2</v>
      </c>
      <c r="K19">
        <v>4.3999999999999997E-2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>
        <v>3.9E-2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>
        <v>2.5000000000000001E-2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0.22800000000000001</v>
      </c>
      <c r="CG19" s="9">
        <f t="shared" si="0"/>
        <v>0.40800000000000003</v>
      </c>
      <c r="CH19">
        <f>+T$82</f>
        <v>1.369</v>
      </c>
      <c r="CI19" s="10">
        <f t="shared" si="1"/>
        <v>0.13640344813399</v>
      </c>
      <c r="CJ19" s="7">
        <f t="shared" si="2"/>
        <v>-0.38933983691012003</v>
      </c>
    </row>
    <row r="20" spans="2:88">
      <c r="B20" t="s">
        <v>20</v>
      </c>
      <c r="C20" t="s">
        <v>2</v>
      </c>
      <c r="D20" t="s">
        <v>2</v>
      </c>
      <c r="E20">
        <v>2.1999999999999999E-2</v>
      </c>
      <c r="F20" t="s">
        <v>2</v>
      </c>
      <c r="G20">
        <v>4.0000000000000001E-3</v>
      </c>
      <c r="H20" t="s">
        <v>2</v>
      </c>
      <c r="I20" t="s">
        <v>2</v>
      </c>
      <c r="J20">
        <v>1.0999999999999999E-2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>
        <v>9.1999999999999998E-2</v>
      </c>
      <c r="CB20" t="s">
        <v>2</v>
      </c>
      <c r="CC20" t="s">
        <v>2</v>
      </c>
      <c r="CG20" s="9">
        <f t="shared" si="0"/>
        <v>0.129</v>
      </c>
      <c r="CH20">
        <f>+U$82</f>
        <v>0.42499999999999999</v>
      </c>
      <c r="CI20" s="10">
        <f t="shared" si="1"/>
        <v>-0.37161106994968846</v>
      </c>
      <c r="CJ20" s="7">
        <f t="shared" si="2"/>
        <v>-0.88941028970075098</v>
      </c>
    </row>
    <row r="21" spans="2:88">
      <c r="B21" t="s">
        <v>21</v>
      </c>
      <c r="C21" t="s">
        <v>2</v>
      </c>
      <c r="D21" t="s">
        <v>2</v>
      </c>
      <c r="E21">
        <v>9.2999999999999999E-2</v>
      </c>
      <c r="F21" t="s">
        <v>2</v>
      </c>
      <c r="G21">
        <v>2E-3</v>
      </c>
      <c r="H21" t="s">
        <v>2</v>
      </c>
      <c r="I21" t="s">
        <v>2</v>
      </c>
      <c r="J21" t="s">
        <v>2</v>
      </c>
      <c r="K21">
        <v>0.184</v>
      </c>
      <c r="L21" t="s">
        <v>2</v>
      </c>
      <c r="M21">
        <v>3.1E-2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>
        <v>0.17299999999999999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>
        <v>0.157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 t="s">
        <v>2</v>
      </c>
      <c r="CB21" t="s">
        <v>2</v>
      </c>
      <c r="CC21">
        <v>0.78700000000000003</v>
      </c>
      <c r="CG21" s="9">
        <f t="shared" si="0"/>
        <v>1.427</v>
      </c>
      <c r="CH21">
        <f>+V$82</f>
        <v>3.847</v>
      </c>
      <c r="CI21" s="10">
        <f t="shared" si="1"/>
        <v>0.58512218630681545</v>
      </c>
      <c r="CJ21" s="7">
        <f t="shared" si="2"/>
        <v>0.15442397311464698</v>
      </c>
    </row>
    <row r="22" spans="2:88">
      <c r="B22" t="s">
        <v>22</v>
      </c>
      <c r="C22" t="s">
        <v>2</v>
      </c>
      <c r="D22" t="s">
        <v>2</v>
      </c>
      <c r="E22">
        <v>1.9E-2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>
        <v>0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>
        <v>5.8000000000000003E-2</v>
      </c>
      <c r="CB22" t="s">
        <v>2</v>
      </c>
      <c r="CC22" t="s">
        <v>2</v>
      </c>
      <c r="CG22" s="9">
        <f t="shared" si="0"/>
        <v>7.6999999999999999E-2</v>
      </c>
      <c r="CH22">
        <f>+W$82</f>
        <v>0.31</v>
      </c>
      <c r="CI22" s="10">
        <f t="shared" si="1"/>
        <v>-0.50863830616572736</v>
      </c>
      <c r="CJ22" s="7">
        <f t="shared" si="2"/>
        <v>-1.1135092748275182</v>
      </c>
    </row>
    <row r="23" spans="2:88">
      <c r="B23" t="s">
        <v>23</v>
      </c>
      <c r="C23">
        <v>2.4E-2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>
        <v>3.2000000000000001E-2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 t="s">
        <v>2</v>
      </c>
      <c r="CB23" t="s">
        <v>2</v>
      </c>
      <c r="CC23">
        <v>0.14599999999999999</v>
      </c>
      <c r="CG23" s="9">
        <f t="shared" si="0"/>
        <v>0.20199999999999999</v>
      </c>
      <c r="CH23">
        <f>+X$82</f>
        <v>0.43099999999999999</v>
      </c>
      <c r="CI23" s="10">
        <f t="shared" si="1"/>
        <v>-0.36552272983926842</v>
      </c>
      <c r="CJ23" s="7">
        <f t="shared" si="2"/>
        <v>-0.69464863055337622</v>
      </c>
    </row>
    <row r="24" spans="2:88">
      <c r="B24" t="s">
        <v>24</v>
      </c>
      <c r="C24" t="s">
        <v>2</v>
      </c>
      <c r="D24" t="s">
        <v>2</v>
      </c>
      <c r="E24" t="s">
        <v>2</v>
      </c>
      <c r="F24">
        <v>3.0000000000000001E-3</v>
      </c>
      <c r="G24" t="s">
        <v>2</v>
      </c>
      <c r="H24" t="s">
        <v>2</v>
      </c>
      <c r="I24" t="s">
        <v>2</v>
      </c>
      <c r="J24">
        <v>0.01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>
        <v>5.0000000000000001E-3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>
        <v>0.16400000000000001</v>
      </c>
      <c r="CB24" t="s">
        <v>2</v>
      </c>
      <c r="CC24" t="s">
        <v>2</v>
      </c>
      <c r="CG24" s="9">
        <f t="shared" si="0"/>
        <v>0.182</v>
      </c>
      <c r="CH24">
        <f>+Y$82</f>
        <v>0.76900000000000002</v>
      </c>
      <c r="CI24" s="10">
        <f t="shared" si="1"/>
        <v>-0.11407366019856895</v>
      </c>
      <c r="CJ24" s="7">
        <f t="shared" si="2"/>
        <v>-0.73992861201492521</v>
      </c>
    </row>
    <row r="25" spans="2:88">
      <c r="B25" t="s">
        <v>25</v>
      </c>
      <c r="C25" t="s">
        <v>2</v>
      </c>
      <c r="D25" t="s">
        <v>2</v>
      </c>
      <c r="E25">
        <v>2.9000000000000001E-2</v>
      </c>
      <c r="F25" t="s">
        <v>2</v>
      </c>
      <c r="G25" t="s">
        <v>2</v>
      </c>
      <c r="H25" t="s">
        <v>2</v>
      </c>
      <c r="I25" t="s">
        <v>2</v>
      </c>
      <c r="J25">
        <v>0</v>
      </c>
      <c r="K25" t="s">
        <v>2</v>
      </c>
      <c r="L25" t="s">
        <v>2</v>
      </c>
      <c r="M25" t="s">
        <v>2</v>
      </c>
      <c r="N25">
        <v>0</v>
      </c>
      <c r="O25" t="s">
        <v>2</v>
      </c>
      <c r="P25">
        <v>5.0000000000000001E-3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>
        <v>3.0000000000000001E-3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3.0000000000000001E-3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>
        <v>4.0000000000000001E-3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0.193</v>
      </c>
      <c r="CB25" t="s">
        <v>2</v>
      </c>
      <c r="CC25" t="s">
        <v>2</v>
      </c>
      <c r="CG25" s="9">
        <f t="shared" si="0"/>
        <v>0.23700000000000002</v>
      </c>
      <c r="CH25">
        <f>+Z$82</f>
        <v>1.0900000000000001</v>
      </c>
      <c r="CI25" s="10">
        <f t="shared" si="1"/>
        <v>3.7426497940623665E-2</v>
      </c>
      <c r="CJ25" s="7">
        <f t="shared" si="2"/>
        <v>-0.62525165398989613</v>
      </c>
    </row>
    <row r="26" spans="2:88">
      <c r="B26" t="s">
        <v>26</v>
      </c>
      <c r="C26" t="s">
        <v>2</v>
      </c>
      <c r="D26" t="s">
        <v>2</v>
      </c>
      <c r="E26">
        <v>2.1999999999999999E-2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>
        <v>4.0000000000000001E-3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5.6000000000000001E-2</v>
      </c>
      <c r="CB26" t="s">
        <v>2</v>
      </c>
      <c r="CC26" t="s">
        <v>2</v>
      </c>
      <c r="CG26" s="9">
        <f t="shared" si="0"/>
        <v>8.2000000000000003E-2</v>
      </c>
      <c r="CH26">
        <f>+AA$82</f>
        <v>0.30399999999999999</v>
      </c>
      <c r="CI26" s="10">
        <f t="shared" si="1"/>
        <v>-0.51712641639124624</v>
      </c>
      <c r="CJ26" s="7">
        <f t="shared" si="2"/>
        <v>-1.0861861476162833</v>
      </c>
    </row>
    <row r="27" spans="2:88">
      <c r="B27" t="s">
        <v>27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>
        <v>2E-3</v>
      </c>
      <c r="Q27" t="s">
        <v>2</v>
      </c>
      <c r="R27" t="s">
        <v>2</v>
      </c>
      <c r="S27" t="s">
        <v>2</v>
      </c>
      <c r="T27" t="s">
        <v>2</v>
      </c>
      <c r="U27">
        <v>0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8.9999999999999993E-3</v>
      </c>
      <c r="CB27" t="s">
        <v>2</v>
      </c>
      <c r="CC27" t="s">
        <v>2</v>
      </c>
      <c r="CG27" s="9">
        <f t="shared" si="0"/>
        <v>1.0999999999999999E-2</v>
      </c>
      <c r="CH27">
        <f>+AB$82</f>
        <v>5.8000000000000003E-2</v>
      </c>
      <c r="CI27" s="10">
        <f t="shared" si="1"/>
        <v>-1.2365720064370627</v>
      </c>
      <c r="CJ27" s="7">
        <f t="shared" si="2"/>
        <v>-1.9586073148417751</v>
      </c>
    </row>
    <row r="28" spans="2:88">
      <c r="B28" t="s">
        <v>28</v>
      </c>
      <c r="C28">
        <v>0.13600000000000001</v>
      </c>
      <c r="D28" t="s">
        <v>2</v>
      </c>
      <c r="E28" t="s">
        <v>2</v>
      </c>
      <c r="F28" t="s">
        <v>2</v>
      </c>
      <c r="G28">
        <v>5.0000000000000001E-3</v>
      </c>
      <c r="H28" t="s">
        <v>2</v>
      </c>
      <c r="I28">
        <v>3.1E-2</v>
      </c>
      <c r="J28" t="s">
        <v>2</v>
      </c>
      <c r="K28">
        <v>0.05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>
        <v>0.10100000000000001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>
        <v>4.5999999999999999E-2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>
        <v>0.154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 t="s">
        <v>2</v>
      </c>
      <c r="CB28" t="s">
        <v>2</v>
      </c>
      <c r="CC28">
        <v>1.0569999999999999</v>
      </c>
      <c r="CG28" s="9">
        <f t="shared" si="0"/>
        <v>1.58</v>
      </c>
      <c r="CH28">
        <f>+AC$82</f>
        <v>5.0640000000000001</v>
      </c>
      <c r="CI28" s="10">
        <f t="shared" si="1"/>
        <v>0.70449369700929865</v>
      </c>
      <c r="CJ28" s="7">
        <f t="shared" si="2"/>
        <v>0.19865708695442263</v>
      </c>
    </row>
    <row r="29" spans="2:88">
      <c r="B29" t="s">
        <v>29</v>
      </c>
      <c r="C29" t="s">
        <v>2</v>
      </c>
      <c r="D29" t="s">
        <v>2</v>
      </c>
      <c r="E29">
        <v>6.0000000000000001E-3</v>
      </c>
      <c r="F29" t="s">
        <v>2</v>
      </c>
      <c r="G29">
        <v>3.0000000000000001E-3</v>
      </c>
      <c r="H29" t="s">
        <v>2</v>
      </c>
      <c r="I29">
        <v>0.11700000000000001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>
        <v>8.1000000000000003E-2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>
        <v>9.8000000000000004E-2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0.19700000000000001</v>
      </c>
      <c r="CG29" s="9">
        <f t="shared" si="0"/>
        <v>0.502</v>
      </c>
      <c r="CH29">
        <f>+AD$82</f>
        <v>1.381</v>
      </c>
      <c r="CI29" s="10">
        <f t="shared" si="1"/>
        <v>0.1401936785786313</v>
      </c>
      <c r="CJ29" s="7">
        <f t="shared" si="2"/>
        <v>-0.29929628285498067</v>
      </c>
    </row>
    <row r="30" spans="2:88">
      <c r="B30" t="s">
        <v>30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>
        <v>6.3E-2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0.498</v>
      </c>
      <c r="CG30" s="9">
        <f t="shared" si="0"/>
        <v>0.56099999999999994</v>
      </c>
      <c r="CH30">
        <f>+AE$82</f>
        <v>1.365</v>
      </c>
      <c r="CI30" s="10">
        <f t="shared" si="1"/>
        <v>0.13513265137677483</v>
      </c>
      <c r="CJ30" s="7">
        <f t="shared" si="2"/>
        <v>-0.25103713874383865</v>
      </c>
    </row>
    <row r="31" spans="2:88">
      <c r="B31" t="s">
        <v>31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>
        <v>7.0000000000000001E-3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>
        <v>5.3999999999999999E-2</v>
      </c>
      <c r="CB31" t="s">
        <v>2</v>
      </c>
      <c r="CC31" t="s">
        <v>2</v>
      </c>
      <c r="CG31" s="9">
        <f t="shared" si="0"/>
        <v>6.0999999999999999E-2</v>
      </c>
      <c r="CH31">
        <f>+AF$82</f>
        <v>0.26800000000000002</v>
      </c>
      <c r="CI31" s="10">
        <f t="shared" si="1"/>
        <v>-0.57186520597121115</v>
      </c>
      <c r="CJ31" s="7">
        <f t="shared" si="2"/>
        <v>-1.2146701649892331</v>
      </c>
    </row>
    <row r="32" spans="2:88">
      <c r="B32" t="s">
        <v>32</v>
      </c>
      <c r="C32">
        <v>0.09</v>
      </c>
      <c r="D32" t="s">
        <v>2</v>
      </c>
      <c r="E32">
        <v>0.114</v>
      </c>
      <c r="F32" t="s">
        <v>2</v>
      </c>
      <c r="G32">
        <v>1.7999999999999999E-2</v>
      </c>
      <c r="H32" t="s">
        <v>2</v>
      </c>
      <c r="I32" t="s">
        <v>2</v>
      </c>
      <c r="J32" t="s">
        <v>2</v>
      </c>
      <c r="K32">
        <v>0.19600000000000001</v>
      </c>
      <c r="L32" t="s">
        <v>2</v>
      </c>
      <c r="M32">
        <v>0.129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>
        <v>0.52600000000000002</v>
      </c>
      <c r="T32" t="s">
        <v>2</v>
      </c>
      <c r="U32" t="s">
        <v>2</v>
      </c>
      <c r="V32">
        <v>8.8999999999999996E-2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>
        <v>5.3999999999999999E-2</v>
      </c>
      <c r="AD32" t="s">
        <v>2</v>
      </c>
      <c r="AE32" t="s">
        <v>2</v>
      </c>
      <c r="AF32" t="s">
        <v>2</v>
      </c>
      <c r="AG32">
        <v>0.1</v>
      </c>
      <c r="AH32" t="s">
        <v>2</v>
      </c>
      <c r="AI32" t="s">
        <v>2</v>
      </c>
      <c r="AJ32" t="s">
        <v>2</v>
      </c>
      <c r="AK32">
        <v>0.13900000000000001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 t="s">
        <v>2</v>
      </c>
      <c r="CB32" t="s">
        <v>2</v>
      </c>
      <c r="CC32">
        <v>4.141</v>
      </c>
      <c r="CG32" s="9">
        <f t="shared" si="0"/>
        <v>5.5960000000000001</v>
      </c>
      <c r="CH32">
        <f>+AG$82</f>
        <v>21.376999999999999</v>
      </c>
      <c r="CI32" s="10">
        <f t="shared" si="1"/>
        <v>1.3299467572402384</v>
      </c>
      <c r="CJ32" s="7">
        <f t="shared" si="2"/>
        <v>0.74787770581979007</v>
      </c>
    </row>
    <row r="33" spans="2:88">
      <c r="B33" t="s">
        <v>33</v>
      </c>
      <c r="C33" t="s">
        <v>2</v>
      </c>
      <c r="D33" t="s">
        <v>2</v>
      </c>
      <c r="E33">
        <v>3.0000000000000001E-3</v>
      </c>
      <c r="F33" t="s">
        <v>2</v>
      </c>
      <c r="G33">
        <v>5.0000000000000001E-3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>
        <v>5.0000000000000001E-3</v>
      </c>
      <c r="X33" t="s">
        <v>2</v>
      </c>
      <c r="Y33" t="s">
        <v>2</v>
      </c>
      <c r="Z33" t="s">
        <v>2</v>
      </c>
      <c r="AA33">
        <v>6.0000000000000001E-3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>
        <v>3.0000000000000001E-3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>
        <v>6.9000000000000006E-2</v>
      </c>
      <c r="CB33" t="s">
        <v>2</v>
      </c>
      <c r="CC33" t="s">
        <v>2</v>
      </c>
      <c r="CG33" s="9">
        <f t="shared" si="0"/>
        <v>9.1000000000000011E-2</v>
      </c>
      <c r="CH33">
        <f>+AH$82</f>
        <v>0.39900000000000002</v>
      </c>
      <c r="CI33" s="10">
        <f t="shared" si="1"/>
        <v>-0.39902710431325172</v>
      </c>
      <c r="CJ33" s="7">
        <f t="shared" si="2"/>
        <v>-1.0409586076789064</v>
      </c>
    </row>
    <row r="34" spans="2:88">
      <c r="B34" t="s">
        <v>34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>
        <v>1.7000000000000001E-2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>
        <v>1E-3</v>
      </c>
      <c r="P34" t="s">
        <v>2</v>
      </c>
      <c r="Q34" t="s">
        <v>2</v>
      </c>
      <c r="R34" t="s">
        <v>2</v>
      </c>
      <c r="S34" t="s">
        <v>2</v>
      </c>
      <c r="T34">
        <v>0.01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>
        <v>4.0000000000000001E-3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>
        <v>6.6000000000000003E-2</v>
      </c>
      <c r="CG34" s="9">
        <f t="shared" si="0"/>
        <v>9.8000000000000004E-2</v>
      </c>
      <c r="CH34">
        <f>+AI$82</f>
        <v>0.36</v>
      </c>
      <c r="CI34" s="10">
        <f t="shared" si="1"/>
        <v>-0.44369749923271273</v>
      </c>
      <c r="CJ34" s="7">
        <f t="shared" si="2"/>
        <v>-1.0087739243075051</v>
      </c>
    </row>
    <row r="35" spans="2:88">
      <c r="B35" t="s">
        <v>35</v>
      </c>
      <c r="C35">
        <v>7.0000000000000001E-3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1.2999999999999999E-2</v>
      </c>
      <c r="J35" t="s">
        <v>2</v>
      </c>
      <c r="K35">
        <v>8.0000000000000002E-3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>
        <v>7.0000000000000001E-3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>
        <v>4.0000000000000001E-3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>
        <v>0.01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0.219</v>
      </c>
      <c r="CG35" s="9">
        <f t="shared" si="0"/>
        <v>0.26800000000000002</v>
      </c>
      <c r="CH35">
        <f>+AJ$82</f>
        <v>1.125</v>
      </c>
      <c r="CI35" s="10">
        <f t="shared" si="1"/>
        <v>5.1152522447381291E-2</v>
      </c>
      <c r="CJ35" s="7">
        <f t="shared" si="2"/>
        <v>-0.57186520597121115</v>
      </c>
    </row>
    <row r="36" spans="2:88">
      <c r="B36" t="s">
        <v>85</v>
      </c>
      <c r="C36" t="s">
        <v>2</v>
      </c>
      <c r="D36">
        <v>2.9000000000000001E-2</v>
      </c>
      <c r="E36" t="s">
        <v>2</v>
      </c>
      <c r="F36" t="s">
        <v>2</v>
      </c>
      <c r="G36">
        <v>5.0000000000000001E-3</v>
      </c>
      <c r="H36" t="s">
        <v>2</v>
      </c>
      <c r="I36">
        <v>1.7999999999999999E-2</v>
      </c>
      <c r="J36" t="s">
        <v>2</v>
      </c>
      <c r="K36">
        <v>7.3999999999999996E-2</v>
      </c>
      <c r="L36" t="s">
        <v>2</v>
      </c>
      <c r="M36">
        <v>9.0999999999999998E-2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6.8000000000000005E-2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>
        <v>0.06</v>
      </c>
      <c r="AH36" t="s">
        <v>2</v>
      </c>
      <c r="AI36" t="s">
        <v>2</v>
      </c>
      <c r="AJ36" t="s">
        <v>2</v>
      </c>
      <c r="AK36">
        <v>2.8000000000000001E-2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1.08</v>
      </c>
      <c r="CG36" s="9">
        <f t="shared" si="0"/>
        <v>1.4530000000000001</v>
      </c>
      <c r="CH36">
        <f>+AK$82</f>
        <v>5.3630000000000004</v>
      </c>
      <c r="CI36" s="10">
        <f t="shared" si="1"/>
        <v>0.72940779696306812</v>
      </c>
      <c r="CJ36" s="7">
        <f t="shared" si="2"/>
        <v>0.16226561429802155</v>
      </c>
    </row>
    <row r="37" spans="2:88">
      <c r="B37" t="s">
        <v>37</v>
      </c>
      <c r="C37" t="s">
        <v>2</v>
      </c>
      <c r="D37" t="s">
        <v>2</v>
      </c>
      <c r="E37" t="s">
        <v>2</v>
      </c>
      <c r="F37" t="s">
        <v>2</v>
      </c>
      <c r="G37">
        <v>3.0000000000000001E-3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>
        <v>3.0000000000000001E-3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>
        <v>1E-3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0.04</v>
      </c>
      <c r="CG37" s="9">
        <f t="shared" si="0"/>
        <v>4.7E-2</v>
      </c>
      <c r="CH37">
        <f>+AL$82</f>
        <v>0.182</v>
      </c>
      <c r="CI37" s="10">
        <f t="shared" si="1"/>
        <v>-0.73992861201492521</v>
      </c>
      <c r="CJ37" s="7">
        <f t="shared" si="2"/>
        <v>-1.3279021420642825</v>
      </c>
    </row>
    <row r="38" spans="2:88">
      <c r="B38" t="s">
        <v>38</v>
      </c>
      <c r="C38" t="s">
        <v>2</v>
      </c>
      <c r="D38" t="s">
        <v>2</v>
      </c>
      <c r="E38">
        <v>1.4999999999999999E-2</v>
      </c>
      <c r="F38">
        <v>7.0000000000000001E-3</v>
      </c>
      <c r="G38">
        <v>0.01</v>
      </c>
      <c r="H38" t="s">
        <v>2</v>
      </c>
      <c r="I38" t="s">
        <v>2</v>
      </c>
      <c r="J38" t="s">
        <v>2</v>
      </c>
      <c r="K38" t="s">
        <v>2</v>
      </c>
      <c r="L38">
        <v>0</v>
      </c>
      <c r="M38" t="s">
        <v>2</v>
      </c>
      <c r="N38">
        <v>3.0000000000000001E-3</v>
      </c>
      <c r="O38" t="s">
        <v>2</v>
      </c>
      <c r="P38">
        <v>4.0000000000000001E-3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>
        <v>1.4E-2</v>
      </c>
      <c r="X38" t="s">
        <v>2</v>
      </c>
      <c r="Y38" t="s">
        <v>2</v>
      </c>
      <c r="Z38" t="s">
        <v>2</v>
      </c>
      <c r="AA38">
        <v>7.0000000000000001E-3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>
        <v>0</v>
      </c>
      <c r="AN38">
        <v>1E-3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 t="s">
        <v>2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>
        <v>6.5000000000000002E-2</v>
      </c>
      <c r="CB38" t="s">
        <v>2</v>
      </c>
      <c r="CC38" t="s">
        <v>2</v>
      </c>
      <c r="CG38" s="9">
        <f t="shared" si="0"/>
        <v>0.126</v>
      </c>
      <c r="CH38">
        <f>+AM$82</f>
        <v>0.41899999999999998</v>
      </c>
      <c r="CI38" s="10">
        <f t="shared" si="1"/>
        <v>-0.3777859770337047</v>
      </c>
      <c r="CJ38" s="7">
        <f t="shared" si="2"/>
        <v>-0.89962945488243706</v>
      </c>
    </row>
    <row r="39" spans="2:88">
      <c r="B39" t="s">
        <v>39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>
        <v>1E-3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  <c r="AN39" t="s">
        <v>2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>
        <v>1E-3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1.2999999999999999E-2</v>
      </c>
      <c r="CB39" t="s">
        <v>2</v>
      </c>
      <c r="CC39" t="s">
        <v>2</v>
      </c>
      <c r="CG39" s="9">
        <f t="shared" si="0"/>
        <v>1.4999999999999999E-2</v>
      </c>
      <c r="CH39">
        <f>+AN$82</f>
        <v>7.1999999999999995E-2</v>
      </c>
      <c r="CI39" s="10">
        <f t="shared" si="1"/>
        <v>-1.1426675035687315</v>
      </c>
      <c r="CJ39" s="7">
        <f t="shared" si="2"/>
        <v>-1.8239087409443189</v>
      </c>
    </row>
    <row r="40" spans="2:88">
      <c r="B40" t="s">
        <v>40</v>
      </c>
      <c r="C40" t="s">
        <v>2</v>
      </c>
      <c r="D40" t="s">
        <v>2</v>
      </c>
      <c r="E40">
        <v>3.2000000000000001E-2</v>
      </c>
      <c r="F40" t="s">
        <v>2</v>
      </c>
      <c r="G40">
        <v>4.0000000000000001E-3</v>
      </c>
      <c r="H40">
        <v>1.7999999999999999E-2</v>
      </c>
      <c r="I40">
        <v>2.3E-2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>
        <v>1.9E-2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>
        <v>1.7999999999999999E-2</v>
      </c>
      <c r="AU40" t="s">
        <v>2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 t="s">
        <v>2</v>
      </c>
      <c r="CB40" t="s">
        <v>2</v>
      </c>
      <c r="CC40">
        <v>0.247</v>
      </c>
      <c r="CG40" s="9">
        <f t="shared" si="0"/>
        <v>0.36099999999999999</v>
      </c>
      <c r="CH40">
        <f>+AO$82</f>
        <v>1.3069999999999999</v>
      </c>
      <c r="CI40" s="10">
        <f t="shared" si="1"/>
        <v>0.11627558758054428</v>
      </c>
      <c r="CJ40" s="7">
        <f t="shared" si="2"/>
        <v>-0.44249279809434211</v>
      </c>
    </row>
    <row r="41" spans="2:88">
      <c r="B41" t="s">
        <v>41</v>
      </c>
      <c r="C41">
        <v>3.2000000000000001E-2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>
        <v>4.2999999999999997E-2</v>
      </c>
      <c r="J41" t="s">
        <v>2</v>
      </c>
      <c r="K41" t="s">
        <v>2</v>
      </c>
      <c r="L41" t="s">
        <v>2</v>
      </c>
      <c r="M41">
        <v>0.251</v>
      </c>
      <c r="N41" t="s">
        <v>2</v>
      </c>
      <c r="O41">
        <v>4.7E-2</v>
      </c>
      <c r="P41" t="s">
        <v>2</v>
      </c>
      <c r="Q41">
        <v>9.6000000000000002E-2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>
        <v>9.6000000000000002E-2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2E-3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1.1859999999999999</v>
      </c>
      <c r="CG41" s="9">
        <f t="shared" si="0"/>
        <v>1.7529999999999999</v>
      </c>
      <c r="CH41">
        <f>+AP$82</f>
        <v>7.2709999999999999</v>
      </c>
      <c r="CI41" s="10">
        <f t="shared" si="1"/>
        <v>0.8615941446438653</v>
      </c>
      <c r="CJ41" s="7">
        <f t="shared" si="2"/>
        <v>0.2437819160937949</v>
      </c>
    </row>
    <row r="42" spans="2:88">
      <c r="B42" t="s">
        <v>42</v>
      </c>
      <c r="C42" t="s">
        <v>2</v>
      </c>
      <c r="D42" t="s">
        <v>2</v>
      </c>
      <c r="E42">
        <v>2.5000000000000001E-2</v>
      </c>
      <c r="F42" t="s">
        <v>2</v>
      </c>
      <c r="G42">
        <v>5.0000000000000001E-3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>
        <v>0.03</v>
      </c>
      <c r="R42" t="s">
        <v>2</v>
      </c>
      <c r="S42">
        <v>5.1999999999999998E-2</v>
      </c>
      <c r="T42" t="s">
        <v>2</v>
      </c>
      <c r="U42" t="s">
        <v>2</v>
      </c>
      <c r="V42">
        <v>4.1000000000000002E-2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4.2000000000000003E-2</v>
      </c>
      <c r="AD42" t="s">
        <v>2</v>
      </c>
      <c r="AE42">
        <v>0.08</v>
      </c>
      <c r="AF42" t="s">
        <v>2</v>
      </c>
      <c r="AG42">
        <v>4.2000000000000003E-2</v>
      </c>
      <c r="AH42" t="s">
        <v>2</v>
      </c>
      <c r="AI42">
        <v>1.9E-2</v>
      </c>
      <c r="AJ42" t="s">
        <v>2</v>
      </c>
      <c r="AK42">
        <v>2.1999999999999999E-2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>
        <v>5.6000000000000001E-2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0.93400000000000005</v>
      </c>
      <c r="CG42" s="9">
        <f t="shared" si="0"/>
        <v>1.3480000000000001</v>
      </c>
      <c r="CH42">
        <f>+AQ$82</f>
        <v>5.6820000000000004</v>
      </c>
      <c r="CI42" s="10">
        <f t="shared" si="1"/>
        <v>0.7545012293869171</v>
      </c>
      <c r="CJ42" s="7">
        <f t="shared" si="2"/>
        <v>0.12968989219930105</v>
      </c>
    </row>
    <row r="43" spans="2:88">
      <c r="B43" t="s">
        <v>43</v>
      </c>
      <c r="C43">
        <v>8.9999999999999993E-3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1.2E-2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 t="s">
        <v>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4.8000000000000001E-2</v>
      </c>
      <c r="CG43" s="9">
        <f t="shared" si="0"/>
        <v>6.9000000000000006E-2</v>
      </c>
      <c r="CH43">
        <f>+AR$82</f>
        <v>0.24299999999999999</v>
      </c>
      <c r="CI43" s="10">
        <f t="shared" si="1"/>
        <v>-0.61439372640168788</v>
      </c>
      <c r="CJ43" s="7">
        <f t="shared" si="2"/>
        <v>-1.1611509092627446</v>
      </c>
    </row>
    <row r="44" spans="2:88">
      <c r="B44" t="s">
        <v>44</v>
      </c>
      <c r="C44" t="s">
        <v>2</v>
      </c>
      <c r="D44" t="s">
        <v>2</v>
      </c>
      <c r="E44">
        <v>4.2999999999999997E-2</v>
      </c>
      <c r="F44" t="s">
        <v>2</v>
      </c>
      <c r="G44">
        <v>0.01</v>
      </c>
      <c r="H44" t="s">
        <v>2</v>
      </c>
      <c r="I44">
        <v>2.3E-2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>
        <v>6.4000000000000001E-2</v>
      </c>
      <c r="P44" t="s">
        <v>2</v>
      </c>
      <c r="Q44" t="s">
        <v>2</v>
      </c>
      <c r="R44" t="s">
        <v>2</v>
      </c>
      <c r="S44">
        <v>8.5000000000000006E-2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>
        <v>7.9000000000000001E-2</v>
      </c>
      <c r="AD44" t="s">
        <v>2</v>
      </c>
      <c r="AE44">
        <v>3.9E-2</v>
      </c>
      <c r="AF44" t="s">
        <v>2</v>
      </c>
      <c r="AG44">
        <v>9.5000000000000001E-2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>
        <v>1.2E-2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1.117</v>
      </c>
      <c r="CG44" s="9">
        <f t="shared" si="0"/>
        <v>1.5670000000000002</v>
      </c>
      <c r="CH44">
        <f>+AS$82</f>
        <v>6.4660000000000002</v>
      </c>
      <c r="CI44" s="10">
        <f t="shared" si="1"/>
        <v>0.81063570027553733</v>
      </c>
      <c r="CJ44" s="7">
        <f t="shared" si="2"/>
        <v>0.19506899646859019</v>
      </c>
    </row>
    <row r="45" spans="2:88">
      <c r="B45" t="s">
        <v>45</v>
      </c>
      <c r="C45">
        <v>4.2999999999999997E-2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0.78900000000000003</v>
      </c>
      <c r="CG45" s="9">
        <f t="shared" si="0"/>
        <v>0.83200000000000007</v>
      </c>
      <c r="CH45">
        <f>+AT$82</f>
        <v>3.1110000000000002</v>
      </c>
      <c r="CI45" s="10">
        <f t="shared" si="1"/>
        <v>0.49290001110870341</v>
      </c>
      <c r="CJ45" s="7">
        <f t="shared" si="2"/>
        <v>-7.9876673709276022E-2</v>
      </c>
    </row>
    <row r="46" spans="2:88">
      <c r="B46" t="s">
        <v>46</v>
      </c>
      <c r="C46" t="s">
        <v>2</v>
      </c>
      <c r="D46" t="s">
        <v>2</v>
      </c>
      <c r="E46">
        <v>7.3999999999999996E-2</v>
      </c>
      <c r="F46" t="s">
        <v>2</v>
      </c>
      <c r="G46">
        <v>6.0000000000000001E-3</v>
      </c>
      <c r="H46" t="s">
        <v>2</v>
      </c>
      <c r="I46" t="s">
        <v>2</v>
      </c>
      <c r="J46" t="s">
        <v>2</v>
      </c>
      <c r="K46" t="s">
        <v>2</v>
      </c>
      <c r="L46">
        <v>0</v>
      </c>
      <c r="M46" t="s">
        <v>2</v>
      </c>
      <c r="N46" t="s">
        <v>2</v>
      </c>
      <c r="O46" t="s">
        <v>2</v>
      </c>
      <c r="P46">
        <v>3.4000000000000002E-2</v>
      </c>
      <c r="Q46" t="s">
        <v>2</v>
      </c>
      <c r="R46" t="s">
        <v>2</v>
      </c>
      <c r="S46" t="s">
        <v>2</v>
      </c>
      <c r="T46" t="s">
        <v>2</v>
      </c>
      <c r="U46">
        <v>2E-3</v>
      </c>
      <c r="V46" t="s">
        <v>2</v>
      </c>
      <c r="W46">
        <v>1E-3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>
        <v>8.9999999999999993E-3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>
        <v>0.161</v>
      </c>
      <c r="CB46" t="s">
        <v>2</v>
      </c>
      <c r="CC46" t="s">
        <v>2</v>
      </c>
      <c r="CG46" s="9">
        <f t="shared" si="0"/>
        <v>0.28700000000000003</v>
      </c>
      <c r="CH46">
        <f>+AU$82</f>
        <v>0.999</v>
      </c>
      <c r="CI46" s="10">
        <f t="shared" si="1"/>
        <v>-4.3451177401769168E-4</v>
      </c>
      <c r="CJ46" s="7">
        <f t="shared" si="2"/>
        <v>-0.54211810326600762</v>
      </c>
    </row>
    <row r="47" spans="2:88">
      <c r="B47" t="s">
        <v>47</v>
      </c>
      <c r="C47">
        <v>9.5000000000000001E-2</v>
      </c>
      <c r="D47">
        <v>0.13300000000000001</v>
      </c>
      <c r="E47">
        <v>8.5000000000000006E-2</v>
      </c>
      <c r="F47" t="s">
        <v>2</v>
      </c>
      <c r="G47">
        <v>1.2999999999999999E-2</v>
      </c>
      <c r="H47">
        <v>1.3089999999999999</v>
      </c>
      <c r="I47" t="s">
        <v>2</v>
      </c>
      <c r="J47" t="s">
        <v>2</v>
      </c>
      <c r="K47">
        <v>3.2269999999999999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>
        <v>1.454</v>
      </c>
      <c r="S47">
        <v>1.2090000000000001</v>
      </c>
      <c r="T47" t="s">
        <v>2</v>
      </c>
      <c r="U47" t="s">
        <v>2</v>
      </c>
      <c r="V47">
        <v>0.153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>
        <v>0.16800000000000001</v>
      </c>
      <c r="AD47" t="s">
        <v>2</v>
      </c>
      <c r="AE47">
        <v>0.02</v>
      </c>
      <c r="AF47" t="s">
        <v>2</v>
      </c>
      <c r="AG47">
        <v>0.68899999999999995</v>
      </c>
      <c r="AH47" t="s">
        <v>2</v>
      </c>
      <c r="AI47" t="s">
        <v>2</v>
      </c>
      <c r="AJ47" t="s">
        <v>2</v>
      </c>
      <c r="AK47">
        <v>0.185</v>
      </c>
      <c r="AL47">
        <v>1E-3</v>
      </c>
      <c r="AM47" t="s">
        <v>2</v>
      </c>
      <c r="AN47" t="s">
        <v>2</v>
      </c>
      <c r="AO47" t="s">
        <v>2</v>
      </c>
      <c r="AP47" t="s">
        <v>2</v>
      </c>
      <c r="AQ47">
        <v>0.108</v>
      </c>
      <c r="AR47" t="s">
        <v>2</v>
      </c>
      <c r="AS47" t="s">
        <v>2</v>
      </c>
      <c r="AT47" t="s">
        <v>2</v>
      </c>
      <c r="AU47" t="s">
        <v>2</v>
      </c>
      <c r="AV47">
        <v>0.188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>
        <v>0.78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 t="s">
        <v>2</v>
      </c>
      <c r="CB47" t="s">
        <v>2</v>
      </c>
      <c r="CC47">
        <v>7.2140000000000004</v>
      </c>
      <c r="CG47" s="9">
        <f t="shared" si="0"/>
        <v>17.030999999999999</v>
      </c>
      <c r="CH47">
        <f>+AV$82</f>
        <v>35.558999999999997</v>
      </c>
      <c r="CI47" s="10">
        <f t="shared" si="1"/>
        <v>1.550949539120771</v>
      </c>
      <c r="CJ47" s="7">
        <f t="shared" si="2"/>
        <v>1.2312401489450753</v>
      </c>
    </row>
    <row r="48" spans="2:88">
      <c r="B48" t="s">
        <v>48</v>
      </c>
      <c r="C48" t="s">
        <v>2</v>
      </c>
      <c r="D48" t="s">
        <v>2</v>
      </c>
      <c r="E48">
        <v>0.112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>
        <v>1E-3</v>
      </c>
      <c r="O48" t="s">
        <v>2</v>
      </c>
      <c r="P48">
        <v>8.3000000000000004E-2</v>
      </c>
      <c r="Q48" t="s">
        <v>2</v>
      </c>
      <c r="R48" t="s">
        <v>2</v>
      </c>
      <c r="S48" t="s">
        <v>2</v>
      </c>
      <c r="T48" t="s">
        <v>2</v>
      </c>
      <c r="U48">
        <v>2.5000000000000001E-2</v>
      </c>
      <c r="V48" t="s">
        <v>2</v>
      </c>
      <c r="W48">
        <v>1.0999999999999999E-2</v>
      </c>
      <c r="X48" t="s">
        <v>2</v>
      </c>
      <c r="Y48" t="s">
        <v>2</v>
      </c>
      <c r="Z48" t="s">
        <v>2</v>
      </c>
      <c r="AA48">
        <v>2.1000000000000001E-2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 t="s">
        <v>2</v>
      </c>
      <c r="AQ48" t="s">
        <v>2</v>
      </c>
      <c r="AR48" t="s">
        <v>2</v>
      </c>
      <c r="AS48" t="s">
        <v>2</v>
      </c>
      <c r="AT48" t="s">
        <v>2</v>
      </c>
      <c r="AU48" t="s">
        <v>2</v>
      </c>
      <c r="AV48" t="s">
        <v>2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 t="s">
        <v>2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>
        <v>0.86499999999999999</v>
      </c>
      <c r="CB48" t="s">
        <v>2</v>
      </c>
      <c r="CC48" t="s">
        <v>2</v>
      </c>
      <c r="CG48" s="9">
        <f t="shared" si="0"/>
        <v>1.1179999999999999</v>
      </c>
      <c r="CH48">
        <f>+AW$82</f>
        <v>4.2960000000000003</v>
      </c>
      <c r="CI48" s="10">
        <f t="shared" si="1"/>
        <v>0.63306427269149923</v>
      </c>
      <c r="CJ48" s="7">
        <f t="shared" si="2"/>
        <v>4.8441803550404443E-2</v>
      </c>
    </row>
    <row r="49" spans="2:88">
      <c r="B49" t="s">
        <v>49</v>
      </c>
      <c r="C49" t="s">
        <v>2</v>
      </c>
      <c r="D49" t="s">
        <v>2</v>
      </c>
      <c r="E49">
        <v>2.7E-2</v>
      </c>
      <c r="F49" t="s">
        <v>2</v>
      </c>
      <c r="G49" t="s">
        <v>2</v>
      </c>
      <c r="H49" t="s">
        <v>2</v>
      </c>
      <c r="I49" t="s">
        <v>2</v>
      </c>
      <c r="J49">
        <v>1.4E-2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>
        <v>3.1E-2</v>
      </c>
      <c r="AU49">
        <v>3.0000000000000001E-3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0.38900000000000001</v>
      </c>
      <c r="CB49" t="s">
        <v>2</v>
      </c>
      <c r="CC49" t="s">
        <v>2</v>
      </c>
      <c r="CG49" s="9">
        <f t="shared" si="0"/>
        <v>0.46400000000000002</v>
      </c>
      <c r="CH49">
        <f>+AX$82</f>
        <v>1.9790000000000001</v>
      </c>
      <c r="CI49" s="10">
        <f t="shared" si="1"/>
        <v>0.29644579420639627</v>
      </c>
      <c r="CJ49" s="7">
        <f t="shared" si="2"/>
        <v>-0.33348201944511913</v>
      </c>
    </row>
    <row r="50" spans="2:88">
      <c r="B50" t="s">
        <v>50</v>
      </c>
      <c r="C50" t="s">
        <v>2</v>
      </c>
      <c r="D50" t="s">
        <v>2</v>
      </c>
      <c r="E50" t="s">
        <v>2</v>
      </c>
      <c r="F50">
        <v>1E-3</v>
      </c>
      <c r="G50" t="s">
        <v>2</v>
      </c>
      <c r="H50" t="s">
        <v>2</v>
      </c>
      <c r="I50" t="s">
        <v>2</v>
      </c>
      <c r="J50">
        <v>7.0000000000000001E-3</v>
      </c>
      <c r="K50" t="s">
        <v>2</v>
      </c>
      <c r="L50">
        <v>2E-3</v>
      </c>
      <c r="M50" t="s">
        <v>2</v>
      </c>
      <c r="N50">
        <v>0</v>
      </c>
      <c r="O50" t="s">
        <v>2</v>
      </c>
      <c r="P50">
        <v>3.0000000000000001E-3</v>
      </c>
      <c r="Q50" t="s">
        <v>2</v>
      </c>
      <c r="R50" t="s">
        <v>2</v>
      </c>
      <c r="S50" t="s">
        <v>2</v>
      </c>
      <c r="T50" t="s">
        <v>2</v>
      </c>
      <c r="U50">
        <v>3.0000000000000001E-3</v>
      </c>
      <c r="V50" t="s">
        <v>2</v>
      </c>
      <c r="W50">
        <v>4.0000000000000001E-3</v>
      </c>
      <c r="X50" t="s">
        <v>2</v>
      </c>
      <c r="Y50" t="s">
        <v>2</v>
      </c>
      <c r="Z50" t="s">
        <v>2</v>
      </c>
      <c r="AA50">
        <v>3.0000000000000001E-3</v>
      </c>
      <c r="AB50">
        <v>1E-3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>
        <v>2E-3</v>
      </c>
      <c r="AN50">
        <v>1E-3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4.0000000000000001E-3</v>
      </c>
      <c r="AU50">
        <v>1E-3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1.2999999999999999E-2</v>
      </c>
      <c r="CB50" t="s">
        <v>2</v>
      </c>
      <c r="CC50" t="s">
        <v>2</v>
      </c>
      <c r="CG50" s="9">
        <f t="shared" si="0"/>
        <v>4.4999999999999998E-2</v>
      </c>
      <c r="CH50">
        <f>+AY$82</f>
        <v>0.128</v>
      </c>
      <c r="CI50" s="10">
        <f t="shared" si="1"/>
        <v>-0.89279003035213167</v>
      </c>
      <c r="CJ50" s="7">
        <f t="shared" si="2"/>
        <v>-1.3467874862246563</v>
      </c>
    </row>
    <row r="51" spans="2:88">
      <c r="B51" t="s">
        <v>51</v>
      </c>
      <c r="C51" t="s">
        <v>2</v>
      </c>
      <c r="D51" t="s">
        <v>2</v>
      </c>
      <c r="E51" t="s">
        <v>2</v>
      </c>
      <c r="F51">
        <v>0</v>
      </c>
      <c r="G51" t="s">
        <v>2</v>
      </c>
      <c r="H51" t="s">
        <v>2</v>
      </c>
      <c r="I51" t="s">
        <v>2</v>
      </c>
      <c r="J51">
        <v>1E-3</v>
      </c>
      <c r="K51" t="s">
        <v>2</v>
      </c>
      <c r="L51">
        <v>1E-3</v>
      </c>
      <c r="M51" t="s">
        <v>2</v>
      </c>
      <c r="N51">
        <v>1E-3</v>
      </c>
      <c r="O51" t="s">
        <v>2</v>
      </c>
      <c r="P51">
        <v>7.1999999999999995E-2</v>
      </c>
      <c r="Q51" t="s">
        <v>2</v>
      </c>
      <c r="R51" t="s">
        <v>2</v>
      </c>
      <c r="S51" t="s">
        <v>2</v>
      </c>
      <c r="T51" t="s">
        <v>2</v>
      </c>
      <c r="U51">
        <v>1.4E-2</v>
      </c>
      <c r="V51" t="s">
        <v>2</v>
      </c>
      <c r="W51">
        <v>3.0000000000000001E-3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>
        <v>8.9999999999999993E-3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6.3E-2</v>
      </c>
      <c r="AU51">
        <v>8.9999999999999993E-3</v>
      </c>
      <c r="AV51" t="s">
        <v>2</v>
      </c>
      <c r="AW51" t="s">
        <v>2</v>
      </c>
      <c r="AX51" t="s">
        <v>2</v>
      </c>
      <c r="AY51">
        <v>0</v>
      </c>
      <c r="AZ51">
        <v>1E-3</v>
      </c>
      <c r="BA51">
        <v>2E-3</v>
      </c>
      <c r="BB51">
        <v>2E-3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0.11</v>
      </c>
      <c r="CB51" t="s">
        <v>2</v>
      </c>
      <c r="CC51" t="s">
        <v>2</v>
      </c>
      <c r="CG51" s="9">
        <f t="shared" si="0"/>
        <v>0.28799999999999998</v>
      </c>
      <c r="CH51">
        <f>+AZ$82</f>
        <v>0.54400000000000004</v>
      </c>
      <c r="CI51" s="10">
        <f t="shared" si="1"/>
        <v>-0.26440110030182007</v>
      </c>
      <c r="CJ51" s="7">
        <f t="shared" si="2"/>
        <v>-0.54060751224076919</v>
      </c>
    </row>
    <row r="52" spans="2:88">
      <c r="B52" t="s">
        <v>52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2E-3</v>
      </c>
      <c r="K52" t="s">
        <v>2</v>
      </c>
      <c r="L52">
        <v>1E-3</v>
      </c>
      <c r="M52" t="s">
        <v>2</v>
      </c>
      <c r="N52">
        <v>1E-3</v>
      </c>
      <c r="O52" t="s">
        <v>2</v>
      </c>
      <c r="P52">
        <v>0.11600000000000001</v>
      </c>
      <c r="Q52" t="s">
        <v>2</v>
      </c>
      <c r="R52" t="s">
        <v>2</v>
      </c>
      <c r="S52" t="s">
        <v>2</v>
      </c>
      <c r="T52" t="s">
        <v>2</v>
      </c>
      <c r="U52">
        <v>4.1000000000000002E-2</v>
      </c>
      <c r="V52" t="s">
        <v>2</v>
      </c>
      <c r="W52">
        <v>3.0000000000000001E-3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1.0999999999999999E-2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0.115</v>
      </c>
      <c r="AU52">
        <v>0.01</v>
      </c>
      <c r="AV52" t="s">
        <v>2</v>
      </c>
      <c r="AW52" t="s">
        <v>2</v>
      </c>
      <c r="AX52" t="s">
        <v>2</v>
      </c>
      <c r="AY52">
        <v>0</v>
      </c>
      <c r="AZ52">
        <v>1E-3</v>
      </c>
      <c r="BA52">
        <v>2E-3</v>
      </c>
      <c r="BB52">
        <v>2E-3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0.183</v>
      </c>
      <c r="CB52" t="s">
        <v>2</v>
      </c>
      <c r="CC52" t="s">
        <v>2</v>
      </c>
      <c r="CG52" s="9">
        <f t="shared" si="0"/>
        <v>0.48800000000000004</v>
      </c>
      <c r="CH52">
        <f>+BA$82</f>
        <v>0.91900000000000004</v>
      </c>
      <c r="CI52" s="10">
        <f t="shared" si="1"/>
        <v>-3.6684488613888719E-2</v>
      </c>
      <c r="CJ52" s="7">
        <f t="shared" si="2"/>
        <v>-0.31158017799728932</v>
      </c>
    </row>
    <row r="53" spans="2:88">
      <c r="B53" t="s">
        <v>53</v>
      </c>
      <c r="C53" t="s">
        <v>2</v>
      </c>
      <c r="D53" t="s">
        <v>2</v>
      </c>
      <c r="E53" t="s">
        <v>2</v>
      </c>
      <c r="F53">
        <v>1E-3</v>
      </c>
      <c r="G53" t="s">
        <v>2</v>
      </c>
      <c r="H53" t="s">
        <v>2</v>
      </c>
      <c r="I53" t="s">
        <v>2</v>
      </c>
      <c r="J53">
        <v>2.7E-2</v>
      </c>
      <c r="K53" t="s">
        <v>2</v>
      </c>
      <c r="L53">
        <v>1.2E-2</v>
      </c>
      <c r="M53" t="s">
        <v>2</v>
      </c>
      <c r="N53">
        <v>1.9E-2</v>
      </c>
      <c r="O53" t="s">
        <v>2</v>
      </c>
      <c r="P53">
        <v>6.6000000000000003E-2</v>
      </c>
      <c r="Q53" t="s">
        <v>2</v>
      </c>
      <c r="R53" t="s">
        <v>2</v>
      </c>
      <c r="S53" t="s">
        <v>2</v>
      </c>
      <c r="T53" t="s">
        <v>2</v>
      </c>
      <c r="U53">
        <v>4.3999999999999997E-2</v>
      </c>
      <c r="V53" t="s">
        <v>2</v>
      </c>
      <c r="W53">
        <v>0.03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1.4E-2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6.6000000000000003E-2</v>
      </c>
      <c r="AU53">
        <v>2.1000000000000001E-2</v>
      </c>
      <c r="AV53" t="s">
        <v>2</v>
      </c>
      <c r="AW53" t="s">
        <v>2</v>
      </c>
      <c r="AX53" t="s">
        <v>2</v>
      </c>
      <c r="AY53">
        <v>5.0000000000000001E-3</v>
      </c>
      <c r="AZ53">
        <v>1.6E-2</v>
      </c>
      <c r="BA53">
        <v>2.7E-2</v>
      </c>
      <c r="BB53">
        <v>3.3000000000000002E-2</v>
      </c>
      <c r="BC53" t="s">
        <v>2</v>
      </c>
      <c r="BD53">
        <v>2.8000000000000001E-2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0.24</v>
      </c>
      <c r="CB53" t="s">
        <v>2</v>
      </c>
      <c r="CC53" t="s">
        <v>2</v>
      </c>
      <c r="CG53" s="9">
        <f t="shared" si="0"/>
        <v>0.64900000000000013</v>
      </c>
      <c r="CH53">
        <f>+BB$82</f>
        <v>1.133</v>
      </c>
      <c r="CI53" s="10">
        <f t="shared" si="1"/>
        <v>5.4229909863397249E-2</v>
      </c>
      <c r="CJ53" s="7">
        <f t="shared" si="2"/>
        <v>-0.18775530319963069</v>
      </c>
    </row>
    <row r="54" spans="2:88">
      <c r="B54" t="s">
        <v>54</v>
      </c>
      <c r="C54" t="s">
        <v>2</v>
      </c>
      <c r="D54" t="s">
        <v>2</v>
      </c>
      <c r="E54">
        <v>6.4000000000000001E-2</v>
      </c>
      <c r="F54" t="s">
        <v>2</v>
      </c>
      <c r="G54" t="s">
        <v>2</v>
      </c>
      <c r="H54" t="s">
        <v>2</v>
      </c>
      <c r="I54">
        <v>5.0999999999999997E-2</v>
      </c>
      <c r="J54" t="s">
        <v>2</v>
      </c>
      <c r="K54" t="s">
        <v>2</v>
      </c>
      <c r="L54" t="s">
        <v>2</v>
      </c>
      <c r="M54">
        <v>5.8000000000000003E-2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>
        <v>4.7E-2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>
        <v>2.4E-2</v>
      </c>
      <c r="AD54" t="s">
        <v>2</v>
      </c>
      <c r="AE54" t="s">
        <v>2</v>
      </c>
      <c r="AF54" t="s">
        <v>2</v>
      </c>
      <c r="AG54">
        <v>1.7999999999999999E-2</v>
      </c>
      <c r="AH54" t="s">
        <v>2</v>
      </c>
      <c r="AI54" t="s">
        <v>2</v>
      </c>
      <c r="AJ54" t="s">
        <v>2</v>
      </c>
      <c r="AK54">
        <v>4.2999999999999997E-2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 t="s">
        <v>2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 t="s">
        <v>2</v>
      </c>
      <c r="CB54" t="s">
        <v>2</v>
      </c>
      <c r="CC54">
        <v>0.58199999999999996</v>
      </c>
      <c r="CG54" s="9">
        <f t="shared" si="0"/>
        <v>0.8869999999999999</v>
      </c>
      <c r="CH54">
        <f>+BC$82</f>
        <v>3.2010000000000001</v>
      </c>
      <c r="CI54" s="10">
        <f t="shared" si="1"/>
        <v>0.50528567414413239</v>
      </c>
      <c r="CJ54" s="7">
        <f t="shared" si="2"/>
        <v>-5.2076380168273657E-2</v>
      </c>
    </row>
    <row r="55" spans="2:88">
      <c r="B55" t="s">
        <v>55</v>
      </c>
      <c r="C55" t="s">
        <v>2</v>
      </c>
      <c r="D55" t="s">
        <v>2</v>
      </c>
      <c r="E55">
        <v>0.01</v>
      </c>
      <c r="F55">
        <v>4.0000000000000001E-3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>
        <v>1.2999999999999999E-2</v>
      </c>
      <c r="V55" t="s">
        <v>2</v>
      </c>
      <c r="W55" t="s">
        <v>2</v>
      </c>
      <c r="X55" t="s">
        <v>2</v>
      </c>
      <c r="Y55">
        <v>0.34499999999999997</v>
      </c>
      <c r="Z55" t="s">
        <v>2</v>
      </c>
      <c r="AA55">
        <v>2.4E-2</v>
      </c>
      <c r="AB55" t="s">
        <v>2</v>
      </c>
      <c r="AC55" t="s">
        <v>2</v>
      </c>
      <c r="AD55" t="s">
        <v>2</v>
      </c>
      <c r="AE55" t="s">
        <v>2</v>
      </c>
      <c r="AF55">
        <v>2.4E-2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>
        <v>7.0999999999999994E-2</v>
      </c>
      <c r="AU55">
        <v>2.4E-2</v>
      </c>
      <c r="AV55" t="s">
        <v>2</v>
      </c>
      <c r="AW55" t="s">
        <v>2</v>
      </c>
      <c r="AX55">
        <v>0.14899999999999999</v>
      </c>
      <c r="AY55">
        <v>7.0000000000000001E-3</v>
      </c>
      <c r="AZ55" t="s">
        <v>2</v>
      </c>
      <c r="BA55" t="s">
        <v>2</v>
      </c>
      <c r="BB55" t="s">
        <v>2</v>
      </c>
      <c r="BC55" t="s">
        <v>2</v>
      </c>
      <c r="BD55">
        <v>0.23599999999999999</v>
      </c>
      <c r="BE55" t="s">
        <v>2</v>
      </c>
      <c r="BF55" t="s">
        <v>2</v>
      </c>
      <c r="BG55" t="s">
        <v>2</v>
      </c>
      <c r="BH55">
        <v>0.02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>
        <v>1.087</v>
      </c>
      <c r="CB55" t="s">
        <v>2</v>
      </c>
      <c r="CC55" t="s">
        <v>2</v>
      </c>
      <c r="CG55" s="9">
        <f t="shared" si="0"/>
        <v>2.0140000000000002</v>
      </c>
      <c r="CH55">
        <f>+BD$82</f>
        <v>6.7069999999999999</v>
      </c>
      <c r="CI55" s="10">
        <f t="shared" si="1"/>
        <v>0.82652830634065155</v>
      </c>
      <c r="CJ55" s="7">
        <f t="shared" si="2"/>
        <v>0.30405946621759927</v>
      </c>
    </row>
    <row r="56" spans="2:88">
      <c r="B56" t="s">
        <v>56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>
        <v>1.4999999999999999E-2</v>
      </c>
      <c r="I56">
        <v>2.1999999999999999E-2</v>
      </c>
      <c r="J56" t="s">
        <v>2</v>
      </c>
      <c r="K56">
        <v>1.0999999999999999E-2</v>
      </c>
      <c r="L56" t="s">
        <v>2</v>
      </c>
      <c r="M56">
        <v>8.9999999999999993E-3</v>
      </c>
      <c r="N56" t="s">
        <v>2</v>
      </c>
      <c r="O56">
        <v>2.1999999999999999E-2</v>
      </c>
      <c r="P56" t="s">
        <v>2</v>
      </c>
      <c r="Q56">
        <v>6.0000000000000001E-3</v>
      </c>
      <c r="R56" t="s">
        <v>2</v>
      </c>
      <c r="S56">
        <v>6.0000000000000001E-3</v>
      </c>
      <c r="T56">
        <v>1.0999999999999999E-2</v>
      </c>
      <c r="U56" t="s">
        <v>2</v>
      </c>
      <c r="V56">
        <v>1.2999999999999999E-2</v>
      </c>
      <c r="W56" t="s">
        <v>2</v>
      </c>
      <c r="X56">
        <v>8.9999999999999993E-3</v>
      </c>
      <c r="Y56" t="s">
        <v>2</v>
      </c>
      <c r="Z56" t="s">
        <v>2</v>
      </c>
      <c r="AA56" t="s">
        <v>2</v>
      </c>
      <c r="AB56" t="s">
        <v>2</v>
      </c>
      <c r="AC56">
        <v>1.6E-2</v>
      </c>
      <c r="AD56">
        <v>8.0000000000000002E-3</v>
      </c>
      <c r="AE56">
        <v>3.2000000000000001E-2</v>
      </c>
      <c r="AF56" t="s">
        <v>2</v>
      </c>
      <c r="AG56">
        <v>1.2E-2</v>
      </c>
      <c r="AH56" t="s">
        <v>2</v>
      </c>
      <c r="AI56">
        <v>0.01</v>
      </c>
      <c r="AJ56" t="s">
        <v>2</v>
      </c>
      <c r="AK56">
        <v>1.2E-2</v>
      </c>
      <c r="AL56" t="s">
        <v>2</v>
      </c>
      <c r="AM56" t="s">
        <v>2</v>
      </c>
      <c r="AN56" t="s">
        <v>2</v>
      </c>
      <c r="AO56">
        <v>1.7000000000000001E-2</v>
      </c>
      <c r="AP56" t="s">
        <v>2</v>
      </c>
      <c r="AQ56">
        <v>1.4999999999999999E-2</v>
      </c>
      <c r="AR56" t="s">
        <v>2</v>
      </c>
      <c r="AS56">
        <v>1.7999999999999999E-2</v>
      </c>
      <c r="AT56">
        <v>1.7000000000000001E-2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t="s">
        <v>2</v>
      </c>
      <c r="BC56" t="s">
        <v>2</v>
      </c>
      <c r="BD56" t="s">
        <v>2</v>
      </c>
      <c r="BE56">
        <v>0.01</v>
      </c>
      <c r="BF56">
        <v>1E-3</v>
      </c>
      <c r="BG56">
        <v>1E-3</v>
      </c>
      <c r="BH56" t="s">
        <v>2</v>
      </c>
      <c r="BI56">
        <v>1.7000000000000001E-2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 t="s">
        <v>2</v>
      </c>
      <c r="CB56" t="s">
        <v>2</v>
      </c>
      <c r="CC56">
        <v>0.85</v>
      </c>
      <c r="CG56" s="9">
        <f t="shared" si="0"/>
        <v>1.1600000000000001</v>
      </c>
      <c r="CH56">
        <f>+BE$82</f>
        <v>3.63</v>
      </c>
      <c r="CI56" s="10">
        <f t="shared" si="1"/>
        <v>0.55990662503611255</v>
      </c>
      <c r="CJ56" s="7">
        <f t="shared" si="2"/>
        <v>6.4457989226918533E-2</v>
      </c>
    </row>
    <row r="57" spans="2:88">
      <c r="B57" t="s">
        <v>57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6.0000000000000001E-3</v>
      </c>
      <c r="I57">
        <v>2.7E-2</v>
      </c>
      <c r="J57" t="s">
        <v>2</v>
      </c>
      <c r="K57">
        <v>2.5999999999999999E-2</v>
      </c>
      <c r="L57" t="s">
        <v>2</v>
      </c>
      <c r="M57">
        <v>1.7999999999999999E-2</v>
      </c>
      <c r="N57" t="s">
        <v>2</v>
      </c>
      <c r="O57">
        <v>1.9E-2</v>
      </c>
      <c r="P57" t="s">
        <v>2</v>
      </c>
      <c r="Q57">
        <v>8.9999999999999993E-3</v>
      </c>
      <c r="R57" t="s">
        <v>2</v>
      </c>
      <c r="S57">
        <v>8.9999999999999993E-3</v>
      </c>
      <c r="T57">
        <v>1.2999999999999999E-2</v>
      </c>
      <c r="U57" t="s">
        <v>2</v>
      </c>
      <c r="V57">
        <v>1.6E-2</v>
      </c>
      <c r="W57" t="s">
        <v>2</v>
      </c>
      <c r="X57">
        <v>1.2E-2</v>
      </c>
      <c r="Y57" t="s">
        <v>2</v>
      </c>
      <c r="Z57" t="s">
        <v>2</v>
      </c>
      <c r="AA57" t="s">
        <v>2</v>
      </c>
      <c r="AB57" t="s">
        <v>2</v>
      </c>
      <c r="AC57">
        <v>1.6E-2</v>
      </c>
      <c r="AD57">
        <v>1.7000000000000001E-2</v>
      </c>
      <c r="AE57">
        <v>2.4E-2</v>
      </c>
      <c r="AF57" t="s">
        <v>2</v>
      </c>
      <c r="AG57">
        <v>2.1999999999999999E-2</v>
      </c>
      <c r="AH57" t="s">
        <v>2</v>
      </c>
      <c r="AI57">
        <v>1.2999999999999999E-2</v>
      </c>
      <c r="AJ57" t="s">
        <v>2</v>
      </c>
      <c r="AK57">
        <v>1.6E-2</v>
      </c>
      <c r="AL57" t="s">
        <v>2</v>
      </c>
      <c r="AM57" t="s">
        <v>2</v>
      </c>
      <c r="AN57" t="s">
        <v>2</v>
      </c>
      <c r="AO57">
        <v>1.2999999999999999E-2</v>
      </c>
      <c r="AP57" t="s">
        <v>2</v>
      </c>
      <c r="AQ57">
        <v>1.7999999999999999E-2</v>
      </c>
      <c r="AR57" t="s">
        <v>2</v>
      </c>
      <c r="AS57">
        <v>7.0000000000000001E-3</v>
      </c>
      <c r="AT57">
        <v>2.1999999999999999E-2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1.0999999999999999E-2</v>
      </c>
      <c r="BF57">
        <v>3.0000000000000001E-3</v>
      </c>
      <c r="BG57">
        <v>2E-3</v>
      </c>
      <c r="BH57" t="s">
        <v>2</v>
      </c>
      <c r="BI57">
        <v>1.6E-2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0.56299999999999994</v>
      </c>
      <c r="CG57" s="9">
        <f t="shared" si="0"/>
        <v>0.91800000000000015</v>
      </c>
      <c r="CH57">
        <f>+BF$82</f>
        <v>2.8130000000000002</v>
      </c>
      <c r="CI57" s="10">
        <f t="shared" si="1"/>
        <v>0.44916973216520095</v>
      </c>
      <c r="CJ57" s="7">
        <f t="shared" si="2"/>
        <v>-3.7157318798757492E-2</v>
      </c>
    </row>
    <row r="58" spans="2:88">
      <c r="B58" t="s">
        <v>58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6.0000000000000001E-3</v>
      </c>
      <c r="I58">
        <v>2.8000000000000001E-2</v>
      </c>
      <c r="J58" t="s">
        <v>2</v>
      </c>
      <c r="K58">
        <v>2.5999999999999999E-2</v>
      </c>
      <c r="L58" t="s">
        <v>2</v>
      </c>
      <c r="M58">
        <v>0.02</v>
      </c>
      <c r="N58" t="s">
        <v>2</v>
      </c>
      <c r="O58">
        <v>1.9E-2</v>
      </c>
      <c r="P58" t="s">
        <v>2</v>
      </c>
      <c r="Q58">
        <v>8.9999999999999993E-3</v>
      </c>
      <c r="R58" t="s">
        <v>2</v>
      </c>
      <c r="S58">
        <v>8.9999999999999993E-3</v>
      </c>
      <c r="T58">
        <v>1.4E-2</v>
      </c>
      <c r="U58" t="s">
        <v>2</v>
      </c>
      <c r="V58">
        <v>1.6E-2</v>
      </c>
      <c r="W58" t="s">
        <v>2</v>
      </c>
      <c r="X58">
        <v>1.2E-2</v>
      </c>
      <c r="Y58" t="s">
        <v>2</v>
      </c>
      <c r="Z58" t="s">
        <v>2</v>
      </c>
      <c r="AA58" t="s">
        <v>2</v>
      </c>
      <c r="AB58" t="s">
        <v>2</v>
      </c>
      <c r="AC58">
        <v>1.6E-2</v>
      </c>
      <c r="AD58">
        <v>1.7999999999999999E-2</v>
      </c>
      <c r="AE58">
        <v>2.4E-2</v>
      </c>
      <c r="AF58" t="s">
        <v>2</v>
      </c>
      <c r="AG58">
        <v>0.02</v>
      </c>
      <c r="AH58" t="s">
        <v>2</v>
      </c>
      <c r="AI58">
        <v>1.2999999999999999E-2</v>
      </c>
      <c r="AJ58" t="s">
        <v>2</v>
      </c>
      <c r="AK58">
        <v>1.6E-2</v>
      </c>
      <c r="AL58" t="s">
        <v>2</v>
      </c>
      <c r="AM58" t="s">
        <v>2</v>
      </c>
      <c r="AN58" t="s">
        <v>2</v>
      </c>
      <c r="AO58">
        <v>1.2999999999999999E-2</v>
      </c>
      <c r="AP58" t="s">
        <v>2</v>
      </c>
      <c r="AQ58">
        <v>1.7999999999999999E-2</v>
      </c>
      <c r="AR58" t="s">
        <v>2</v>
      </c>
      <c r="AS58">
        <v>7.0000000000000001E-3</v>
      </c>
      <c r="AT58">
        <v>2.1999999999999999E-2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1.0999999999999999E-2</v>
      </c>
      <c r="BF58">
        <v>3.0000000000000001E-3</v>
      </c>
      <c r="BG58">
        <v>2E-3</v>
      </c>
      <c r="BH58" t="s">
        <v>2</v>
      </c>
      <c r="BI58">
        <v>1.6E-2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0.45200000000000001</v>
      </c>
      <c r="CG58" s="9">
        <f t="shared" si="0"/>
        <v>0.81</v>
      </c>
      <c r="CH58">
        <f>+BG$82</f>
        <v>2.23</v>
      </c>
      <c r="CI58" s="10">
        <f t="shared" si="1"/>
        <v>0.34830486304816066</v>
      </c>
      <c r="CJ58" s="7">
        <f t="shared" si="2"/>
        <v>-9.1514981121350217E-2</v>
      </c>
    </row>
    <row r="59" spans="2:88">
      <c r="B59" t="s">
        <v>59</v>
      </c>
      <c r="C59" t="s">
        <v>2</v>
      </c>
      <c r="D59" t="s">
        <v>2</v>
      </c>
      <c r="E59">
        <v>1.7000000000000001E-2</v>
      </c>
      <c r="F59">
        <v>7.0000000000000001E-3</v>
      </c>
      <c r="G59">
        <v>7.0000000000000001E-3</v>
      </c>
      <c r="H59" t="s">
        <v>2</v>
      </c>
      <c r="I59" t="s">
        <v>2</v>
      </c>
      <c r="J59">
        <v>0</v>
      </c>
      <c r="K59" t="s">
        <v>2</v>
      </c>
      <c r="L59">
        <v>0</v>
      </c>
      <c r="M59" t="s">
        <v>2</v>
      </c>
      <c r="N59">
        <v>1E-3</v>
      </c>
      <c r="O59" t="s">
        <v>2</v>
      </c>
      <c r="P59">
        <v>2.1999999999999999E-2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>
        <v>5.0000000000000001E-3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>
        <v>1E-3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 t="s">
        <v>2</v>
      </c>
      <c r="BF59" t="s">
        <v>2</v>
      </c>
      <c r="BG59" t="s">
        <v>2</v>
      </c>
      <c r="BH59">
        <v>3.0000000000000001E-3</v>
      </c>
      <c r="BI59" t="s">
        <v>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>
        <v>0.159</v>
      </c>
      <c r="CB59" t="s">
        <v>2</v>
      </c>
      <c r="CC59" t="s">
        <v>2</v>
      </c>
      <c r="CG59" s="9">
        <f t="shared" si="0"/>
        <v>0.222</v>
      </c>
      <c r="CH59">
        <f>+BH$82</f>
        <v>0.89600000000000002</v>
      </c>
      <c r="CI59" s="10">
        <f t="shared" si="1"/>
        <v>-4.7691990337874794E-2</v>
      </c>
      <c r="CJ59" s="7">
        <f t="shared" si="2"/>
        <v>-0.65364702554936138</v>
      </c>
    </row>
    <row r="60" spans="2:88">
      <c r="B60" t="s">
        <v>60</v>
      </c>
      <c r="C60" t="s">
        <v>2</v>
      </c>
      <c r="D60" t="s">
        <v>2</v>
      </c>
      <c r="E60" t="s">
        <v>2</v>
      </c>
      <c r="F60" t="s">
        <v>2</v>
      </c>
      <c r="G60">
        <v>1E-3</v>
      </c>
      <c r="H60">
        <v>2.5999999999999999E-2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>
        <v>0.25600000000000001</v>
      </c>
      <c r="P60" t="s">
        <v>2</v>
      </c>
      <c r="Q60">
        <v>0.78100000000000003</v>
      </c>
      <c r="R60" t="s">
        <v>2</v>
      </c>
      <c r="S60">
        <v>0.372</v>
      </c>
      <c r="T60">
        <v>0.123</v>
      </c>
      <c r="U60" t="s">
        <v>2</v>
      </c>
      <c r="V60">
        <v>7.8E-2</v>
      </c>
      <c r="W60" t="s">
        <v>2</v>
      </c>
      <c r="X60">
        <v>0.10299999999999999</v>
      </c>
      <c r="Y60" t="s">
        <v>2</v>
      </c>
      <c r="Z60" t="s">
        <v>2</v>
      </c>
      <c r="AA60" t="s">
        <v>2</v>
      </c>
      <c r="AB60" t="s">
        <v>2</v>
      </c>
      <c r="AC60">
        <v>0.13</v>
      </c>
      <c r="AD60">
        <v>0.17699999999999999</v>
      </c>
      <c r="AE60">
        <v>0.20699999999999999</v>
      </c>
      <c r="AF60" t="s">
        <v>2</v>
      </c>
      <c r="AG60" t="s">
        <v>2</v>
      </c>
      <c r="AH60" t="s">
        <v>2</v>
      </c>
      <c r="AI60">
        <v>4.7E-2</v>
      </c>
      <c r="AJ60">
        <v>0.23200000000000001</v>
      </c>
      <c r="AK60">
        <v>0.16400000000000001</v>
      </c>
      <c r="AL60">
        <v>7.0000000000000001E-3</v>
      </c>
      <c r="AM60" t="s">
        <v>2</v>
      </c>
      <c r="AN60" t="s">
        <v>2</v>
      </c>
      <c r="AO60">
        <v>0.17100000000000001</v>
      </c>
      <c r="AP60">
        <v>1.1910000000000001</v>
      </c>
      <c r="AQ60">
        <v>0.40200000000000002</v>
      </c>
      <c r="AR60">
        <v>4.2000000000000003E-2</v>
      </c>
      <c r="AS60">
        <v>6.0999999999999999E-2</v>
      </c>
      <c r="AT60">
        <v>0.13400000000000001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>
        <v>0.191</v>
      </c>
      <c r="BD60" t="s">
        <v>2</v>
      </c>
      <c r="BE60" t="s">
        <v>2</v>
      </c>
      <c r="BF60" t="s">
        <v>2</v>
      </c>
      <c r="BG60" t="s">
        <v>2</v>
      </c>
      <c r="BH60" t="s">
        <v>2</v>
      </c>
      <c r="BI60">
        <v>1.204</v>
      </c>
      <c r="BJ60" t="s">
        <v>2</v>
      </c>
      <c r="BK60">
        <v>0.189</v>
      </c>
      <c r="BL60">
        <v>4.0000000000000001E-3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 t="s">
        <v>2</v>
      </c>
      <c r="CB60" t="s">
        <v>2</v>
      </c>
      <c r="CC60">
        <v>4.6079999999999997</v>
      </c>
      <c r="CG60" s="9">
        <f t="shared" si="0"/>
        <v>10.901</v>
      </c>
      <c r="CH60">
        <f>+BI$82</f>
        <v>34.4</v>
      </c>
      <c r="CI60" s="10">
        <f t="shared" si="1"/>
        <v>1.5365584425715302</v>
      </c>
      <c r="CJ60" s="7">
        <f t="shared" si="2"/>
        <v>1.0374663396435004</v>
      </c>
    </row>
    <row r="61" spans="2:88">
      <c r="B61" t="s">
        <v>61</v>
      </c>
      <c r="C61">
        <v>3.0000000000000001E-3</v>
      </c>
      <c r="D61">
        <v>5.5E-2</v>
      </c>
      <c r="E61">
        <v>4.5999999999999999E-2</v>
      </c>
      <c r="F61" t="s">
        <v>2</v>
      </c>
      <c r="G61">
        <v>4.0000000000000001E-3</v>
      </c>
      <c r="H61">
        <v>0.46</v>
      </c>
      <c r="I61">
        <v>2E-3</v>
      </c>
      <c r="J61" t="s">
        <v>2</v>
      </c>
      <c r="K61">
        <v>3.5059999999999998</v>
      </c>
      <c r="L61" t="s">
        <v>2</v>
      </c>
      <c r="M61">
        <v>2.1999999999999999E-2</v>
      </c>
      <c r="N61" t="s">
        <v>2</v>
      </c>
      <c r="O61" t="s">
        <v>2</v>
      </c>
      <c r="P61" t="s">
        <v>2</v>
      </c>
      <c r="Q61" t="s">
        <v>2</v>
      </c>
      <c r="R61">
        <v>0.63100000000000001</v>
      </c>
      <c r="S61">
        <v>0.57299999999999995</v>
      </c>
      <c r="T61" t="s">
        <v>2</v>
      </c>
      <c r="U61" t="s">
        <v>2</v>
      </c>
      <c r="V61">
        <v>0.20799999999999999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  <c r="AB61" t="s">
        <v>2</v>
      </c>
      <c r="AC61">
        <v>0.315</v>
      </c>
      <c r="AD61" t="s">
        <v>2</v>
      </c>
      <c r="AE61">
        <v>1.0999999999999999E-2</v>
      </c>
      <c r="AF61" t="s">
        <v>2</v>
      </c>
      <c r="AG61">
        <v>0.88</v>
      </c>
      <c r="AH61" t="s">
        <v>2</v>
      </c>
      <c r="AI61" t="s">
        <v>2</v>
      </c>
      <c r="AJ61" t="s">
        <v>2</v>
      </c>
      <c r="AK61">
        <v>9.5000000000000001E-2</v>
      </c>
      <c r="AL61">
        <v>0</v>
      </c>
      <c r="AM61" t="s">
        <v>2</v>
      </c>
      <c r="AN61" t="s">
        <v>2</v>
      </c>
      <c r="AO61" t="s">
        <v>2</v>
      </c>
      <c r="AP61" t="s">
        <v>2</v>
      </c>
      <c r="AQ61">
        <v>0.122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 t="s">
        <v>2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 t="s">
        <v>2</v>
      </c>
      <c r="BJ61">
        <v>0.188</v>
      </c>
      <c r="BK61" t="s">
        <v>2</v>
      </c>
      <c r="BL61" t="s">
        <v>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13.571999999999999</v>
      </c>
      <c r="CG61" s="9">
        <f t="shared" si="0"/>
        <v>20.692999999999998</v>
      </c>
      <c r="CH61">
        <f>+BJ$82</f>
        <v>82.251999999999995</v>
      </c>
      <c r="CI61" s="10">
        <f t="shared" si="1"/>
        <v>1.9151464668457641</v>
      </c>
      <c r="CJ61" s="7">
        <f t="shared" si="2"/>
        <v>1.3158234577511556</v>
      </c>
    </row>
    <row r="62" spans="2:88">
      <c r="B62" t="s">
        <v>62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>
        <v>3.4000000000000002E-2</v>
      </c>
      <c r="J62" t="s">
        <v>2</v>
      </c>
      <c r="K62" t="s">
        <v>2</v>
      </c>
      <c r="L62" t="s">
        <v>2</v>
      </c>
      <c r="M62">
        <v>2.5000000000000001E-2</v>
      </c>
      <c r="N62" t="s">
        <v>2</v>
      </c>
      <c r="O62">
        <v>2.9000000000000001E-2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>
        <v>2.7E-2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  <c r="AO62" t="s">
        <v>2</v>
      </c>
      <c r="AP62" t="s">
        <v>2</v>
      </c>
      <c r="AQ62">
        <v>2.4E-2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 t="s">
        <v>2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0.24399999999999999</v>
      </c>
      <c r="CG62" s="9">
        <f t="shared" si="0"/>
        <v>0.38300000000000001</v>
      </c>
      <c r="CH62">
        <f>+BK$82</f>
        <v>1.216</v>
      </c>
      <c r="CI62" s="10">
        <f t="shared" si="1"/>
        <v>8.4933574936716119E-2</v>
      </c>
      <c r="CJ62" s="7">
        <f t="shared" si="2"/>
        <v>-0.41680122603137726</v>
      </c>
    </row>
    <row r="63" spans="2:88">
      <c r="B63" t="s">
        <v>63</v>
      </c>
      <c r="C63">
        <v>6.0000000000000001E-3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4.0000000000000001E-3</v>
      </c>
      <c r="J63" t="s">
        <v>2</v>
      </c>
      <c r="K63" t="s">
        <v>2</v>
      </c>
      <c r="L63" t="s">
        <v>2</v>
      </c>
      <c r="M63">
        <v>3.0000000000000001E-3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1.4999999999999999E-2</v>
      </c>
      <c r="CG63" s="9">
        <f t="shared" si="0"/>
        <v>2.8000000000000001E-2</v>
      </c>
      <c r="CH63">
        <f>+BL$82</f>
        <v>9.5000000000000001E-2</v>
      </c>
      <c r="CI63" s="10">
        <f t="shared" si="1"/>
        <v>-1.0222763947111522</v>
      </c>
      <c r="CJ63" s="7">
        <f t="shared" si="2"/>
        <v>-1.5528419686577808</v>
      </c>
    </row>
    <row r="64" spans="2:88">
      <c r="B64" t="s">
        <v>86</v>
      </c>
      <c r="C64" t="s">
        <v>2</v>
      </c>
      <c r="D64" t="s">
        <v>2</v>
      </c>
      <c r="E64">
        <v>0.14599999999999999</v>
      </c>
      <c r="F64" t="s">
        <v>2</v>
      </c>
      <c r="G64">
        <v>2E-3</v>
      </c>
      <c r="H64">
        <v>0.153</v>
      </c>
      <c r="I64">
        <v>0.11799999999999999</v>
      </c>
      <c r="J64" t="s">
        <v>2</v>
      </c>
      <c r="K64">
        <v>0.13700000000000001</v>
      </c>
      <c r="L64" t="s">
        <v>2</v>
      </c>
      <c r="M64">
        <v>0.47799999999999998</v>
      </c>
      <c r="N64" t="s">
        <v>2</v>
      </c>
      <c r="O64">
        <v>0.65100000000000002</v>
      </c>
      <c r="P64" t="s">
        <v>2</v>
      </c>
      <c r="Q64">
        <v>0.82899999999999996</v>
      </c>
      <c r="R64">
        <v>1.4430000000000001</v>
      </c>
      <c r="S64">
        <v>0.26200000000000001</v>
      </c>
      <c r="T64">
        <v>0.38700000000000001</v>
      </c>
      <c r="U64" t="s">
        <v>2</v>
      </c>
      <c r="V64">
        <v>0.58599999999999997</v>
      </c>
      <c r="W64" t="s">
        <v>2</v>
      </c>
      <c r="X64">
        <v>0.187</v>
      </c>
      <c r="Y64" t="s">
        <v>2</v>
      </c>
      <c r="Z64" t="s">
        <v>2</v>
      </c>
      <c r="AA64" t="s">
        <v>2</v>
      </c>
      <c r="AB64" t="s">
        <v>2</v>
      </c>
      <c r="AC64">
        <v>0.60499999999999998</v>
      </c>
      <c r="AD64">
        <v>0.38900000000000001</v>
      </c>
      <c r="AE64" t="s">
        <v>2</v>
      </c>
      <c r="AF64" t="s">
        <v>2</v>
      </c>
      <c r="AG64">
        <v>0.374</v>
      </c>
      <c r="AH64" t="s">
        <v>2</v>
      </c>
      <c r="AI64">
        <v>3.7999999999999999E-2</v>
      </c>
      <c r="AJ64">
        <v>0.22900000000000001</v>
      </c>
      <c r="AK64">
        <v>0.45100000000000001</v>
      </c>
      <c r="AL64">
        <v>4.4999999999999998E-2</v>
      </c>
      <c r="AM64" t="s">
        <v>2</v>
      </c>
      <c r="AN64" t="s">
        <v>2</v>
      </c>
      <c r="AO64">
        <v>0.27600000000000002</v>
      </c>
      <c r="AP64">
        <v>2.633</v>
      </c>
      <c r="AQ64">
        <v>1.625</v>
      </c>
      <c r="AR64">
        <v>6.5000000000000002E-2</v>
      </c>
      <c r="AS64">
        <v>0.78700000000000003</v>
      </c>
      <c r="AT64">
        <v>0.219</v>
      </c>
      <c r="AU64" t="s">
        <v>2</v>
      </c>
      <c r="AV64">
        <v>3.3690000000000002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>
        <v>0.23799999999999999</v>
      </c>
      <c r="BD64" t="s">
        <v>2</v>
      </c>
      <c r="BE64">
        <v>0.39200000000000002</v>
      </c>
      <c r="BF64">
        <v>0.312</v>
      </c>
      <c r="BG64">
        <v>0.247</v>
      </c>
      <c r="BH64" t="s">
        <v>2</v>
      </c>
      <c r="BI64" t="s">
        <v>2</v>
      </c>
      <c r="BJ64" t="s">
        <v>2</v>
      </c>
      <c r="BK64">
        <v>2.7E-2</v>
      </c>
      <c r="BL64" t="s">
        <v>2</v>
      </c>
      <c r="BM64">
        <v>10.461</v>
      </c>
      <c r="BN64" t="s">
        <v>2</v>
      </c>
      <c r="BO64" t="s">
        <v>2</v>
      </c>
      <c r="BP64">
        <v>73.257999999999996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91.176000000000002</v>
      </c>
      <c r="CG64" s="9">
        <f t="shared" si="0"/>
        <v>192.595</v>
      </c>
      <c r="CH64">
        <f>+BM$82</f>
        <v>413.64299999999997</v>
      </c>
      <c r="CI64" s="10">
        <f t="shared" si="1"/>
        <v>2.6166256792445703</v>
      </c>
      <c r="CJ64" s="7">
        <f t="shared" si="2"/>
        <v>2.2846450081229066</v>
      </c>
    </row>
    <row r="65" spans="2:88">
      <c r="B65" t="s">
        <v>65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>
        <v>5.0000000000000001E-3</v>
      </c>
      <c r="M65" t="s">
        <v>2</v>
      </c>
      <c r="N65">
        <v>0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>
        <v>2.9000000000000001E-2</v>
      </c>
      <c r="X65" t="s">
        <v>2</v>
      </c>
      <c r="Y65">
        <v>8.2000000000000003E-2</v>
      </c>
      <c r="Z65">
        <v>0.19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>
        <v>3.5000000000000003E-2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>
        <v>4.0000000000000001E-3</v>
      </c>
      <c r="AN65">
        <v>1.7999999999999999E-2</v>
      </c>
      <c r="AO65" t="s">
        <v>2</v>
      </c>
      <c r="AP65" t="s">
        <v>2</v>
      </c>
      <c r="AQ65" t="s">
        <v>2</v>
      </c>
      <c r="AR65" t="s">
        <v>2</v>
      </c>
      <c r="AS65" t="s">
        <v>2</v>
      </c>
      <c r="AT65">
        <v>3.5000000000000003E-2</v>
      </c>
      <c r="AU65">
        <v>3.6999999999999998E-2</v>
      </c>
      <c r="AV65" t="s">
        <v>2</v>
      </c>
      <c r="AW65">
        <v>0.16200000000000001</v>
      </c>
      <c r="AX65">
        <v>9.8000000000000004E-2</v>
      </c>
      <c r="AY65">
        <v>2.8000000000000001E-2</v>
      </c>
      <c r="AZ65" t="s">
        <v>2</v>
      </c>
      <c r="BA65" t="s">
        <v>2</v>
      </c>
      <c r="BB65" t="s">
        <v>2</v>
      </c>
      <c r="BC65" t="s">
        <v>2</v>
      </c>
      <c r="BD65">
        <v>0.14299999999999999</v>
      </c>
      <c r="BE65" t="s">
        <v>2</v>
      </c>
      <c r="BF65" t="s">
        <v>2</v>
      </c>
      <c r="BG65" t="s">
        <v>2</v>
      </c>
      <c r="BH65" t="s">
        <v>2</v>
      </c>
      <c r="BI65" t="s">
        <v>2</v>
      </c>
      <c r="BJ65" t="s">
        <v>2</v>
      </c>
      <c r="BK65" t="s">
        <v>2</v>
      </c>
      <c r="BL65" t="s">
        <v>2</v>
      </c>
      <c r="BM65" t="s">
        <v>2</v>
      </c>
      <c r="BN65" t="s">
        <v>2</v>
      </c>
      <c r="BO65" t="s">
        <v>2</v>
      </c>
      <c r="BP65" t="s">
        <v>2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>
        <v>0.624</v>
      </c>
      <c r="CB65" t="s">
        <v>2</v>
      </c>
      <c r="CC65" t="s">
        <v>2</v>
      </c>
      <c r="CG65" s="9">
        <f t="shared" si="0"/>
        <v>1.49</v>
      </c>
      <c r="CH65">
        <f>+BN$82</f>
        <v>3.0960000000000001</v>
      </c>
      <c r="CI65" s="10">
        <f t="shared" si="1"/>
        <v>0.490800952010855</v>
      </c>
      <c r="CJ65" s="7">
        <f t="shared" si="2"/>
        <v>0.17318626841227402</v>
      </c>
    </row>
    <row r="66" spans="2:88">
      <c r="B66" t="s">
        <v>87</v>
      </c>
      <c r="C66" t="s">
        <v>2</v>
      </c>
      <c r="D66" t="s">
        <v>2</v>
      </c>
      <c r="E66">
        <v>4.9000000000000002E-2</v>
      </c>
      <c r="F66" t="s">
        <v>2</v>
      </c>
      <c r="G66" t="s">
        <v>2</v>
      </c>
      <c r="H66" t="s">
        <v>2</v>
      </c>
      <c r="I66" t="s">
        <v>2</v>
      </c>
      <c r="J66">
        <v>5.1999999999999998E-2</v>
      </c>
      <c r="K66" t="s">
        <v>2</v>
      </c>
      <c r="L66">
        <v>4.0000000000000001E-3</v>
      </c>
      <c r="M66" t="s">
        <v>2</v>
      </c>
      <c r="N66">
        <v>1.4999999999999999E-2</v>
      </c>
      <c r="O66" t="s">
        <v>2</v>
      </c>
      <c r="P66">
        <v>0.24399999999999999</v>
      </c>
      <c r="Q66" t="s">
        <v>2</v>
      </c>
      <c r="R66" t="s">
        <v>2</v>
      </c>
      <c r="S66" t="s">
        <v>2</v>
      </c>
      <c r="T66" t="s">
        <v>2</v>
      </c>
      <c r="U66">
        <v>1.2999999999999999E-2</v>
      </c>
      <c r="V66" t="s">
        <v>2</v>
      </c>
      <c r="W66">
        <v>0.127</v>
      </c>
      <c r="X66" t="s">
        <v>2</v>
      </c>
      <c r="Y66" t="s">
        <v>2</v>
      </c>
      <c r="Z66">
        <v>0.20499999999999999</v>
      </c>
      <c r="AA66">
        <v>0.126</v>
      </c>
      <c r="AB66">
        <v>4.8000000000000001E-2</v>
      </c>
      <c r="AC66" t="s">
        <v>2</v>
      </c>
      <c r="AD66" t="s">
        <v>2</v>
      </c>
      <c r="AE66" t="s">
        <v>2</v>
      </c>
      <c r="AF66">
        <v>6.2E-2</v>
      </c>
      <c r="AG66" t="s">
        <v>2</v>
      </c>
      <c r="AH66">
        <v>3.3000000000000002E-2</v>
      </c>
      <c r="AI66" t="s">
        <v>2</v>
      </c>
      <c r="AJ66" t="s">
        <v>2</v>
      </c>
      <c r="AK66" t="s">
        <v>2</v>
      </c>
      <c r="AL66" t="s">
        <v>2</v>
      </c>
      <c r="AM66">
        <v>0.22700000000000001</v>
      </c>
      <c r="AN66">
        <v>3.6999999999999998E-2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0.188</v>
      </c>
      <c r="AU66">
        <v>0.13</v>
      </c>
      <c r="AV66" t="s">
        <v>2</v>
      </c>
      <c r="AW66">
        <v>0.129</v>
      </c>
      <c r="AX66">
        <v>0.22900000000000001</v>
      </c>
      <c r="AY66">
        <v>3.0000000000000001E-3</v>
      </c>
      <c r="AZ66">
        <v>1E-3</v>
      </c>
      <c r="BA66">
        <v>1E-3</v>
      </c>
      <c r="BB66">
        <v>1E-3</v>
      </c>
      <c r="BC66" t="s">
        <v>2</v>
      </c>
      <c r="BD66">
        <v>0.40500000000000003</v>
      </c>
      <c r="BE66" t="s">
        <v>2</v>
      </c>
      <c r="BF66" t="s">
        <v>2</v>
      </c>
      <c r="BG66" t="s">
        <v>2</v>
      </c>
      <c r="BH66">
        <v>5.2999999999999999E-2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>
        <v>0.223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2.1150000000000002</v>
      </c>
      <c r="CB66" t="s">
        <v>2</v>
      </c>
      <c r="CC66" t="s">
        <v>2</v>
      </c>
      <c r="CG66" s="9">
        <f t="shared" si="0"/>
        <v>4.72</v>
      </c>
      <c r="CH66">
        <f>+BO$82</f>
        <v>8.9350000000000005</v>
      </c>
      <c r="CI66" s="10">
        <f t="shared" si="1"/>
        <v>0.95109455684166311</v>
      </c>
      <c r="CJ66" s="7">
        <f t="shared" si="2"/>
        <v>0.67394199863408777</v>
      </c>
    </row>
    <row r="67" spans="2:88">
      <c r="B67" t="s">
        <v>67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>
        <v>0.25900000000000001</v>
      </c>
      <c r="I67">
        <v>0.13100000000000001</v>
      </c>
      <c r="J67" t="s">
        <v>2</v>
      </c>
      <c r="K67" t="s">
        <v>2</v>
      </c>
      <c r="L67" t="s">
        <v>2</v>
      </c>
      <c r="M67">
        <v>0.90700000000000003</v>
      </c>
      <c r="N67" t="s">
        <v>2</v>
      </c>
      <c r="O67">
        <v>0.48299999999999998</v>
      </c>
      <c r="P67" t="s">
        <v>2</v>
      </c>
      <c r="Q67">
        <v>0.48799999999999999</v>
      </c>
      <c r="R67">
        <v>1.2569999999999999</v>
      </c>
      <c r="S67" t="s">
        <v>2</v>
      </c>
      <c r="T67">
        <v>0.36899999999999999</v>
      </c>
      <c r="U67" t="s">
        <v>2</v>
      </c>
      <c r="V67">
        <v>0.80300000000000005</v>
      </c>
      <c r="W67" t="s">
        <v>2</v>
      </c>
      <c r="X67">
        <v>3.1E-2</v>
      </c>
      <c r="Y67" t="s">
        <v>2</v>
      </c>
      <c r="Z67" t="s">
        <v>2</v>
      </c>
      <c r="AA67" t="s">
        <v>2</v>
      </c>
      <c r="AB67" t="s">
        <v>2</v>
      </c>
      <c r="AC67">
        <v>1.5309999999999999</v>
      </c>
      <c r="AD67">
        <v>0.40600000000000003</v>
      </c>
      <c r="AE67" t="s">
        <v>2</v>
      </c>
      <c r="AF67" t="s">
        <v>2</v>
      </c>
      <c r="AG67">
        <v>3.6970000000000001</v>
      </c>
      <c r="AH67" t="s">
        <v>2</v>
      </c>
      <c r="AI67">
        <v>8.8999999999999996E-2</v>
      </c>
      <c r="AJ67">
        <v>0.33100000000000002</v>
      </c>
      <c r="AK67">
        <v>1.4019999999999999</v>
      </c>
      <c r="AL67">
        <v>0.02</v>
      </c>
      <c r="AM67" t="s">
        <v>2</v>
      </c>
      <c r="AN67" t="s">
        <v>2</v>
      </c>
      <c r="AO67">
        <v>0.255</v>
      </c>
      <c r="AP67">
        <v>0.81299999999999994</v>
      </c>
      <c r="AQ67">
        <v>0.95699999999999996</v>
      </c>
      <c r="AR67">
        <v>3.7999999999999999E-2</v>
      </c>
      <c r="AS67">
        <v>1.629</v>
      </c>
      <c r="AT67">
        <v>0.11799999999999999</v>
      </c>
      <c r="AU67" t="s">
        <v>2</v>
      </c>
      <c r="AV67">
        <v>1.94</v>
      </c>
      <c r="AW67" t="s">
        <v>2</v>
      </c>
      <c r="AX67" t="s">
        <v>2</v>
      </c>
      <c r="AY67" t="s">
        <v>2</v>
      </c>
      <c r="AZ67" t="s">
        <v>2</v>
      </c>
      <c r="BA67" t="s">
        <v>2</v>
      </c>
      <c r="BB67" t="s">
        <v>2</v>
      </c>
      <c r="BC67">
        <v>0.17599999999999999</v>
      </c>
      <c r="BD67" t="s">
        <v>2</v>
      </c>
      <c r="BE67">
        <v>0.22700000000000001</v>
      </c>
      <c r="BF67">
        <v>0.18</v>
      </c>
      <c r="BG67">
        <v>0.14299999999999999</v>
      </c>
      <c r="BH67" t="s">
        <v>2</v>
      </c>
      <c r="BI67">
        <v>4.01</v>
      </c>
      <c r="BJ67">
        <v>0.78800000000000003</v>
      </c>
      <c r="BK67">
        <v>3.2000000000000001E-2</v>
      </c>
      <c r="BL67" t="s">
        <v>2</v>
      </c>
      <c r="BM67">
        <v>47.113999999999997</v>
      </c>
      <c r="BN67" t="s">
        <v>2</v>
      </c>
      <c r="BO67" t="s">
        <v>2</v>
      </c>
      <c r="BP67">
        <v>60.11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 t="s">
        <v>2</v>
      </c>
      <c r="CB67" t="s">
        <v>2</v>
      </c>
      <c r="CC67">
        <v>779.68100000000004</v>
      </c>
      <c r="CG67" s="9">
        <f t="shared" ref="CG67:CG82" si="3">+SUM(C67:CC67)</f>
        <v>910.41499999999996</v>
      </c>
      <c r="CH67">
        <f>+BP$82</f>
        <v>2275.9250000000002</v>
      </c>
      <c r="CI67" s="10">
        <f t="shared" ref="CI67:CI80" si="4">+LOG(CH67)</f>
        <v>3.3571579463773302</v>
      </c>
      <c r="CJ67" s="7">
        <f t="shared" ref="CJ67:CJ80" si="5">+LOG(CG67)</f>
        <v>2.9592394045470005</v>
      </c>
    </row>
    <row r="68" spans="2:88">
      <c r="B68" t="s">
        <v>68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>
        <v>4.0000000000000001E-3</v>
      </c>
      <c r="K68" t="s">
        <v>2</v>
      </c>
      <c r="L68">
        <v>3.0000000000000001E-3</v>
      </c>
      <c r="M68" t="s">
        <v>2</v>
      </c>
      <c r="N68">
        <v>4.0000000000000001E-3</v>
      </c>
      <c r="O68" t="s">
        <v>2</v>
      </c>
      <c r="P68">
        <v>0.01</v>
      </c>
      <c r="Q68" t="s">
        <v>2</v>
      </c>
      <c r="R68" t="s">
        <v>2</v>
      </c>
      <c r="S68" t="s">
        <v>2</v>
      </c>
      <c r="T68" t="s">
        <v>2</v>
      </c>
      <c r="U68">
        <v>0.17799999999999999</v>
      </c>
      <c r="V68" t="s">
        <v>2</v>
      </c>
      <c r="W68">
        <v>3.5999999999999997E-2</v>
      </c>
      <c r="X68" t="s">
        <v>2</v>
      </c>
      <c r="Y68">
        <v>0.13100000000000001</v>
      </c>
      <c r="Z68">
        <v>0.109</v>
      </c>
      <c r="AA68">
        <v>2.5000000000000001E-2</v>
      </c>
      <c r="AB68">
        <v>2E-3</v>
      </c>
      <c r="AC68" t="s">
        <v>2</v>
      </c>
      <c r="AD68" t="s">
        <v>2</v>
      </c>
      <c r="AE68" t="s">
        <v>2</v>
      </c>
      <c r="AF68">
        <v>5.2999999999999999E-2</v>
      </c>
      <c r="AG68" t="s">
        <v>2</v>
      </c>
      <c r="AH68">
        <v>0.251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  <c r="AN68" t="s">
        <v>2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>
        <v>1.6E-2</v>
      </c>
      <c r="AV68" t="s">
        <v>2</v>
      </c>
      <c r="AW68">
        <v>0.28100000000000003</v>
      </c>
      <c r="AX68">
        <v>4.2999999999999997E-2</v>
      </c>
      <c r="AY68">
        <v>2E-3</v>
      </c>
      <c r="AZ68">
        <v>6.5000000000000002E-2</v>
      </c>
      <c r="BA68">
        <v>0.109</v>
      </c>
      <c r="BB68">
        <v>0.13500000000000001</v>
      </c>
      <c r="BC68" t="s">
        <v>2</v>
      </c>
      <c r="BD68">
        <v>0.377</v>
      </c>
      <c r="BE68" t="s">
        <v>2</v>
      </c>
      <c r="BF68" t="s">
        <v>2</v>
      </c>
      <c r="BG68" t="s">
        <v>2</v>
      </c>
      <c r="BH68" t="s">
        <v>2</v>
      </c>
      <c r="BI68" t="s">
        <v>2</v>
      </c>
      <c r="BJ68" t="s">
        <v>2</v>
      </c>
      <c r="BK68" t="s">
        <v>2</v>
      </c>
      <c r="BL68" t="s">
        <v>2</v>
      </c>
      <c r="BM68" t="s">
        <v>2</v>
      </c>
      <c r="BN68" t="s">
        <v>2</v>
      </c>
      <c r="BO68" t="s">
        <v>2</v>
      </c>
      <c r="BP68" t="s">
        <v>2</v>
      </c>
      <c r="BQ68" t="s">
        <v>2</v>
      </c>
      <c r="BR68" t="s">
        <v>2</v>
      </c>
      <c r="BS68">
        <v>0.59399999999999997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>
        <v>6.2249999999999996</v>
      </c>
      <c r="CB68" t="s">
        <v>2</v>
      </c>
      <c r="CC68" t="s">
        <v>2</v>
      </c>
      <c r="CG68" s="9">
        <f t="shared" si="3"/>
        <v>8.6529999999999987</v>
      </c>
      <c r="CH68">
        <f>+BQ$82</f>
        <v>21.760999999999999</v>
      </c>
      <c r="CI68" s="10">
        <f t="shared" si="4"/>
        <v>1.3376788489536706</v>
      </c>
      <c r="CJ68" s="7">
        <f t="shared" si="5"/>
        <v>0.93716670371503263</v>
      </c>
    </row>
    <row r="69" spans="2:88">
      <c r="B69" t="s">
        <v>69</v>
      </c>
      <c r="C69" t="s">
        <v>2</v>
      </c>
      <c r="D69" t="s">
        <v>2</v>
      </c>
      <c r="E69" t="s">
        <v>2</v>
      </c>
      <c r="F69" t="s">
        <v>2</v>
      </c>
      <c r="G69">
        <v>8.9999999999999993E-3</v>
      </c>
      <c r="H69" t="s">
        <v>2</v>
      </c>
      <c r="I69">
        <v>5.8000000000000003E-2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>
        <v>0.17299999999999999</v>
      </c>
      <c r="P69" t="s">
        <v>2</v>
      </c>
      <c r="Q69">
        <v>0.39400000000000002</v>
      </c>
      <c r="R69">
        <v>0.51500000000000001</v>
      </c>
      <c r="S69" t="s">
        <v>2</v>
      </c>
      <c r="T69">
        <v>0.214</v>
      </c>
      <c r="U69" t="s">
        <v>2</v>
      </c>
      <c r="V69">
        <v>0.127</v>
      </c>
      <c r="W69" t="s">
        <v>2</v>
      </c>
      <c r="X69">
        <v>0.04</v>
      </c>
      <c r="Y69" t="s">
        <v>2</v>
      </c>
      <c r="Z69" t="s">
        <v>2</v>
      </c>
      <c r="AA69" t="s">
        <v>2</v>
      </c>
      <c r="AB69" t="s">
        <v>2</v>
      </c>
      <c r="AC69">
        <v>0.53800000000000003</v>
      </c>
      <c r="AD69">
        <v>0.216</v>
      </c>
      <c r="AE69">
        <v>0.37</v>
      </c>
      <c r="AF69" t="s">
        <v>2</v>
      </c>
      <c r="AG69" t="s">
        <v>2</v>
      </c>
      <c r="AH69" t="s">
        <v>2</v>
      </c>
      <c r="AI69">
        <v>3.3000000000000002E-2</v>
      </c>
      <c r="AJ69">
        <v>0.108</v>
      </c>
      <c r="AK69" t="s">
        <v>2</v>
      </c>
      <c r="AL69">
        <v>1.2999999999999999E-2</v>
      </c>
      <c r="AM69" t="s">
        <v>2</v>
      </c>
      <c r="AN69" t="s">
        <v>2</v>
      </c>
      <c r="AO69">
        <v>0.109</v>
      </c>
      <c r="AP69">
        <v>0.37</v>
      </c>
      <c r="AQ69">
        <v>0.35899999999999999</v>
      </c>
      <c r="AR69">
        <v>1.7999999999999999E-2</v>
      </c>
      <c r="AS69">
        <v>0.66700000000000004</v>
      </c>
      <c r="AT69">
        <v>0.08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 t="s">
        <v>2</v>
      </c>
      <c r="BC69">
        <v>0.09</v>
      </c>
      <c r="BD69" t="s">
        <v>2</v>
      </c>
      <c r="BE69">
        <v>0.33900000000000002</v>
      </c>
      <c r="BF69">
        <v>0.27</v>
      </c>
      <c r="BG69">
        <v>0.214</v>
      </c>
      <c r="BH69" t="s">
        <v>2</v>
      </c>
      <c r="BI69">
        <v>3.105</v>
      </c>
      <c r="BJ69" t="s">
        <v>2</v>
      </c>
      <c r="BK69">
        <v>5.1999999999999998E-2</v>
      </c>
      <c r="BL69">
        <v>1.2999999999999999E-2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 t="s">
        <v>2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 t="s">
        <v>2</v>
      </c>
      <c r="CB69" t="s">
        <v>2</v>
      </c>
      <c r="CC69">
        <v>6.6929999999999996</v>
      </c>
      <c r="CG69" s="9">
        <f t="shared" si="3"/>
        <v>15.187000000000001</v>
      </c>
      <c r="CH69">
        <f>+BR$82</f>
        <v>29.381</v>
      </c>
      <c r="CI69" s="10">
        <f t="shared" si="4"/>
        <v>1.4680665731795979</v>
      </c>
      <c r="CJ69" s="7">
        <f t="shared" si="5"/>
        <v>1.1814719929463071</v>
      </c>
    </row>
    <row r="70" spans="2:88">
      <c r="B70" t="s">
        <v>70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>
        <v>8.0000000000000002E-3</v>
      </c>
      <c r="O70" t="s">
        <v>2</v>
      </c>
      <c r="P70">
        <v>8.8999999999999996E-2</v>
      </c>
      <c r="Q70" t="s">
        <v>2</v>
      </c>
      <c r="R70" t="s">
        <v>2</v>
      </c>
      <c r="S70" t="s">
        <v>2</v>
      </c>
      <c r="T70" t="s">
        <v>2</v>
      </c>
      <c r="U70">
        <v>3.3000000000000002E-2</v>
      </c>
      <c r="V70" t="s">
        <v>2</v>
      </c>
      <c r="W70" t="s">
        <v>2</v>
      </c>
      <c r="X70" t="s">
        <v>2</v>
      </c>
      <c r="Y70">
        <v>9.9000000000000005E-2</v>
      </c>
      <c r="Z70">
        <v>8.8999999999999996E-2</v>
      </c>
      <c r="AA70">
        <v>3.5000000000000003E-2</v>
      </c>
      <c r="AB70">
        <v>1E-3</v>
      </c>
      <c r="AC70" t="s">
        <v>2</v>
      </c>
      <c r="AD70" t="s">
        <v>2</v>
      </c>
      <c r="AE70" t="s">
        <v>2</v>
      </c>
      <c r="AF70">
        <v>2.4E-2</v>
      </c>
      <c r="AG70" t="s">
        <v>2</v>
      </c>
      <c r="AH70">
        <v>4.5999999999999999E-2</v>
      </c>
      <c r="AI70" t="s">
        <v>2</v>
      </c>
      <c r="AJ70" t="s">
        <v>2</v>
      </c>
      <c r="AK70" t="s">
        <v>2</v>
      </c>
      <c r="AL70" t="s">
        <v>2</v>
      </c>
      <c r="AM70">
        <v>1E-3</v>
      </c>
      <c r="AN70">
        <v>0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>
        <v>2.9000000000000001E-2</v>
      </c>
      <c r="AU70">
        <v>0.104</v>
      </c>
      <c r="AV70" t="s">
        <v>2</v>
      </c>
      <c r="AW70">
        <v>0.86499999999999999</v>
      </c>
      <c r="AX70">
        <v>6.0999999999999999E-2</v>
      </c>
      <c r="AY70" t="s">
        <v>2</v>
      </c>
      <c r="AZ70">
        <v>9.9000000000000005E-2</v>
      </c>
      <c r="BA70">
        <v>0.16700000000000001</v>
      </c>
      <c r="BB70">
        <v>0.20599999999999999</v>
      </c>
      <c r="BC70" t="s">
        <v>2</v>
      </c>
      <c r="BD70">
        <v>0.316</v>
      </c>
      <c r="BE70" t="s">
        <v>2</v>
      </c>
      <c r="BF70" t="s">
        <v>2</v>
      </c>
      <c r="BG70" t="s">
        <v>2</v>
      </c>
      <c r="BH70" t="s">
        <v>2</v>
      </c>
      <c r="BI70" t="s">
        <v>2</v>
      </c>
      <c r="BJ70" t="s">
        <v>2</v>
      </c>
      <c r="BK70" t="s">
        <v>2</v>
      </c>
      <c r="BL70" t="s">
        <v>2</v>
      </c>
      <c r="BM70" t="s">
        <v>2</v>
      </c>
      <c r="BN70">
        <v>0.21</v>
      </c>
      <c r="BO70">
        <v>0.60299999999999998</v>
      </c>
      <c r="BP70" t="s">
        <v>2</v>
      </c>
      <c r="BQ70">
        <v>1.36</v>
      </c>
      <c r="BR70" t="s">
        <v>2</v>
      </c>
      <c r="BS70">
        <v>0.48699999999999999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>
        <v>5.1479999999999997</v>
      </c>
      <c r="CB70" t="s">
        <v>2</v>
      </c>
      <c r="CC70" t="s">
        <v>2</v>
      </c>
      <c r="CG70" s="9">
        <f t="shared" si="3"/>
        <v>10.08</v>
      </c>
      <c r="CH70">
        <f>+BS$82</f>
        <v>24.117999999999999</v>
      </c>
      <c r="CI70" s="10">
        <f t="shared" si="4"/>
        <v>1.3823412908239616</v>
      </c>
      <c r="CJ70" s="7">
        <f t="shared" si="5"/>
        <v>1.0034605321095065</v>
      </c>
    </row>
    <row r="71" spans="2:88">
      <c r="B71" t="s">
        <v>71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>
        <v>5.0000000000000001E-3</v>
      </c>
      <c r="K71" t="s">
        <v>2</v>
      </c>
      <c r="L71" t="s">
        <v>2</v>
      </c>
      <c r="M71" t="s">
        <v>2</v>
      </c>
      <c r="N71">
        <v>1E-3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>
        <v>0.498</v>
      </c>
      <c r="AA71" t="s">
        <v>2</v>
      </c>
      <c r="AB71">
        <v>2E-3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>
        <v>2.5000000000000001E-2</v>
      </c>
      <c r="AI71" t="s">
        <v>2</v>
      </c>
      <c r="AJ71" t="s">
        <v>2</v>
      </c>
      <c r="AK71" t="s">
        <v>2</v>
      </c>
      <c r="AL71" t="s">
        <v>2</v>
      </c>
      <c r="AM71">
        <v>0.109</v>
      </c>
      <c r="AN71" t="s">
        <v>2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>
        <v>0.13</v>
      </c>
      <c r="AV71" t="s">
        <v>2</v>
      </c>
      <c r="AW71">
        <v>0.44800000000000001</v>
      </c>
      <c r="AX71">
        <v>0.19500000000000001</v>
      </c>
      <c r="AY71" t="s">
        <v>2</v>
      </c>
      <c r="AZ71">
        <v>1.4E-2</v>
      </c>
      <c r="BA71">
        <v>2.4E-2</v>
      </c>
      <c r="BB71">
        <v>0.03</v>
      </c>
      <c r="BC71" t="s">
        <v>2</v>
      </c>
      <c r="BD71">
        <v>0.56599999999999995</v>
      </c>
      <c r="BE71" t="s">
        <v>2</v>
      </c>
      <c r="BF71" t="s">
        <v>2</v>
      </c>
      <c r="BG71" t="s">
        <v>2</v>
      </c>
      <c r="BH71">
        <v>0.16300000000000001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0.122</v>
      </c>
      <c r="BO71" t="s">
        <v>2</v>
      </c>
      <c r="BP71" t="s">
        <v>2</v>
      </c>
      <c r="BQ71" t="s">
        <v>2</v>
      </c>
      <c r="BR71" t="s">
        <v>2</v>
      </c>
      <c r="BS71">
        <v>3.1E-2</v>
      </c>
      <c r="BT71">
        <v>0.42199999999999999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2.4</v>
      </c>
      <c r="CB71" t="s">
        <v>2</v>
      </c>
      <c r="CC71" t="s">
        <v>2</v>
      </c>
      <c r="CG71" s="9">
        <f t="shared" si="3"/>
        <v>5.1850000000000005</v>
      </c>
      <c r="CH71">
        <f>+BT$82</f>
        <v>11.263</v>
      </c>
      <c r="CI71" s="10">
        <f t="shared" si="4"/>
        <v>1.0516540841132864</v>
      </c>
      <c r="CJ71" s="7">
        <f t="shared" si="5"/>
        <v>0.71474876072505977</v>
      </c>
    </row>
    <row r="72" spans="2:88">
      <c r="B72" t="s">
        <v>72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>
        <v>2.3130000000000002</v>
      </c>
      <c r="I72">
        <v>6.2E-2</v>
      </c>
      <c r="J72" t="s">
        <v>2</v>
      </c>
      <c r="K72">
        <v>3.3439999999999999</v>
      </c>
      <c r="L72" t="s">
        <v>2</v>
      </c>
      <c r="M72" t="s">
        <v>2</v>
      </c>
      <c r="N72" t="s">
        <v>2</v>
      </c>
      <c r="O72">
        <v>2.9000000000000001E-2</v>
      </c>
      <c r="P72" t="s">
        <v>2</v>
      </c>
      <c r="Q72" t="s">
        <v>2</v>
      </c>
      <c r="R72">
        <v>1.879</v>
      </c>
      <c r="S72">
        <v>5.0019999999999998</v>
      </c>
      <c r="T72">
        <v>9.4E-2</v>
      </c>
      <c r="U72" t="s">
        <v>2</v>
      </c>
      <c r="V72">
        <v>0.52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>
        <v>0.66900000000000004</v>
      </c>
      <c r="AD72" t="s">
        <v>2</v>
      </c>
      <c r="AE72">
        <v>0.125</v>
      </c>
      <c r="AF72" t="s">
        <v>2</v>
      </c>
      <c r="AG72">
        <v>9.4610000000000003</v>
      </c>
      <c r="AH72" t="s">
        <v>2</v>
      </c>
      <c r="AI72" t="s">
        <v>2</v>
      </c>
      <c r="AJ72" t="s">
        <v>2</v>
      </c>
      <c r="AK72">
        <v>0.75800000000000001</v>
      </c>
      <c r="AL72">
        <v>6.5000000000000002E-2</v>
      </c>
      <c r="AM72" t="s">
        <v>2</v>
      </c>
      <c r="AN72" t="s">
        <v>2</v>
      </c>
      <c r="AO72">
        <v>0.13300000000000001</v>
      </c>
      <c r="AP72">
        <v>0.32400000000000001</v>
      </c>
      <c r="AQ72">
        <v>0.70399999999999996</v>
      </c>
      <c r="AR72" t="s">
        <v>2</v>
      </c>
      <c r="AS72">
        <v>1.103</v>
      </c>
      <c r="AT72" t="s">
        <v>2</v>
      </c>
      <c r="AU72" t="s">
        <v>2</v>
      </c>
      <c r="AV72">
        <v>12.412000000000001</v>
      </c>
      <c r="AW72" t="s">
        <v>2</v>
      </c>
      <c r="AX72" t="s">
        <v>2</v>
      </c>
      <c r="AY72" t="s">
        <v>2</v>
      </c>
      <c r="AZ72" t="s">
        <v>2</v>
      </c>
      <c r="BA72" t="s">
        <v>2</v>
      </c>
      <c r="BB72" t="s">
        <v>2</v>
      </c>
      <c r="BC72">
        <v>0.34499999999999997</v>
      </c>
      <c r="BD72" t="s">
        <v>2</v>
      </c>
      <c r="BE72">
        <v>9.9000000000000005E-2</v>
      </c>
      <c r="BF72">
        <v>7.8E-2</v>
      </c>
      <c r="BG72">
        <v>6.2E-2</v>
      </c>
      <c r="BH72" t="s">
        <v>2</v>
      </c>
      <c r="BI72" t="s">
        <v>2</v>
      </c>
      <c r="BJ72">
        <v>21.013000000000002</v>
      </c>
      <c r="BK72">
        <v>4.9000000000000002E-2</v>
      </c>
      <c r="BL72" t="s">
        <v>2</v>
      </c>
      <c r="BM72">
        <v>31.024000000000001</v>
      </c>
      <c r="BN72" t="s">
        <v>2</v>
      </c>
      <c r="BO72" t="s">
        <v>2</v>
      </c>
      <c r="BP72" t="s">
        <v>2</v>
      </c>
      <c r="BQ72" t="s">
        <v>2</v>
      </c>
      <c r="BR72">
        <v>2.0670000000000002</v>
      </c>
      <c r="BS72" t="s">
        <v>2</v>
      </c>
      <c r="BT72" t="s">
        <v>2</v>
      </c>
      <c r="BU72">
        <v>24.134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 t="s">
        <v>2</v>
      </c>
      <c r="CB72" t="s">
        <v>2</v>
      </c>
      <c r="CC72">
        <v>138.595</v>
      </c>
      <c r="CG72" s="9">
        <f t="shared" si="3"/>
        <v>256.46300000000002</v>
      </c>
      <c r="CH72">
        <f>+BU$82</f>
        <v>674.42399999999998</v>
      </c>
      <c r="CI72" s="10">
        <f t="shared" si="4"/>
        <v>2.8289330166613276</v>
      </c>
      <c r="CJ72" s="7">
        <f t="shared" si="5"/>
        <v>2.4090247181616475</v>
      </c>
    </row>
    <row r="73" spans="2:88">
      <c r="B73" t="s">
        <v>88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>
        <v>1.2E-2</v>
      </c>
      <c r="X73" t="s">
        <v>2</v>
      </c>
      <c r="Y73" t="s">
        <v>2</v>
      </c>
      <c r="Z73" t="s">
        <v>2</v>
      </c>
      <c r="AA73">
        <v>0.05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2</v>
      </c>
      <c r="AM73">
        <v>6.5000000000000002E-2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 t="s">
        <v>2</v>
      </c>
      <c r="BD73">
        <v>0.33800000000000002</v>
      </c>
      <c r="BE73" t="s">
        <v>2</v>
      </c>
      <c r="BF73" t="s">
        <v>2</v>
      </c>
      <c r="BG73" t="s">
        <v>2</v>
      </c>
      <c r="BH73">
        <v>0.41899999999999998</v>
      </c>
      <c r="BI73" t="s">
        <v>2</v>
      </c>
      <c r="BJ73" t="s">
        <v>2</v>
      </c>
      <c r="BK73" t="s">
        <v>2</v>
      </c>
      <c r="BL73" t="s">
        <v>2</v>
      </c>
      <c r="BM73" t="s">
        <v>2</v>
      </c>
      <c r="BN73">
        <v>0.155</v>
      </c>
      <c r="BO73" t="s">
        <v>2</v>
      </c>
      <c r="BP73" t="s">
        <v>2</v>
      </c>
      <c r="BQ73" t="s">
        <v>2</v>
      </c>
      <c r="BR73" t="s">
        <v>2</v>
      </c>
      <c r="BS73" t="s">
        <v>2</v>
      </c>
      <c r="BT73">
        <v>9.4550000000000001</v>
      </c>
      <c r="BU73" t="s">
        <v>2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>
        <v>41.470999999999997</v>
      </c>
      <c r="CB73" t="s">
        <v>2</v>
      </c>
      <c r="CC73" t="s">
        <v>2</v>
      </c>
      <c r="CG73" s="9">
        <f t="shared" si="3"/>
        <v>51.964999999999996</v>
      </c>
      <c r="CH73">
        <f>+BV$82</f>
        <v>0</v>
      </c>
      <c r="CI73" s="10"/>
      <c r="CJ73" s="7"/>
    </row>
    <row r="74" spans="2:88">
      <c r="B74" t="s">
        <v>74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>
        <v>2.5000000000000001E-2</v>
      </c>
      <c r="Q74" t="s">
        <v>2</v>
      </c>
      <c r="R74" t="s">
        <v>2</v>
      </c>
      <c r="S74" t="s">
        <v>2</v>
      </c>
      <c r="T74" t="s">
        <v>2</v>
      </c>
      <c r="U74">
        <v>2.4E-2</v>
      </c>
      <c r="V74" t="s">
        <v>2</v>
      </c>
      <c r="W74" t="s">
        <v>2</v>
      </c>
      <c r="X74" t="s">
        <v>2</v>
      </c>
      <c r="Y74">
        <v>0.112</v>
      </c>
      <c r="Z74" t="s">
        <v>2</v>
      </c>
      <c r="AA74" t="s">
        <v>2</v>
      </c>
      <c r="AB74">
        <v>1E-3</v>
      </c>
      <c r="AC74" t="s">
        <v>2</v>
      </c>
      <c r="AD74" t="s">
        <v>2</v>
      </c>
      <c r="AE74" t="s">
        <v>2</v>
      </c>
      <c r="AF74" t="s">
        <v>2</v>
      </c>
      <c r="AG74" t="s">
        <v>2</v>
      </c>
      <c r="AH74">
        <v>1.0999999999999999E-2</v>
      </c>
      <c r="AI74" t="s">
        <v>2</v>
      </c>
      <c r="AJ74" t="s">
        <v>2</v>
      </c>
      <c r="AK74" t="s">
        <v>2</v>
      </c>
      <c r="AL74" t="s">
        <v>2</v>
      </c>
      <c r="AM74">
        <v>0.01</v>
      </c>
      <c r="AN74">
        <v>5.0000000000000001E-3</v>
      </c>
      <c r="AO74" t="s">
        <v>2</v>
      </c>
      <c r="AP74" t="s">
        <v>2</v>
      </c>
      <c r="AQ74" t="s">
        <v>2</v>
      </c>
      <c r="AR74" t="s">
        <v>2</v>
      </c>
      <c r="AS74" t="s">
        <v>2</v>
      </c>
      <c r="AT74">
        <v>0.67300000000000004</v>
      </c>
      <c r="AU74">
        <v>4.1000000000000002E-2</v>
      </c>
      <c r="AV74" t="s">
        <v>2</v>
      </c>
      <c r="AW74">
        <v>2.008</v>
      </c>
      <c r="AX74">
        <v>0.57899999999999996</v>
      </c>
      <c r="AY74">
        <v>4.5999999999999999E-2</v>
      </c>
      <c r="AZ74">
        <v>9.4E-2</v>
      </c>
      <c r="BA74">
        <v>0.159</v>
      </c>
      <c r="BB74">
        <v>0.19500000000000001</v>
      </c>
      <c r="BC74" t="s">
        <v>2</v>
      </c>
      <c r="BD74">
        <v>1.3979999999999999</v>
      </c>
      <c r="BE74" t="s">
        <v>2</v>
      </c>
      <c r="BF74" t="s">
        <v>2</v>
      </c>
      <c r="BG74" t="s">
        <v>2</v>
      </c>
      <c r="BH74">
        <v>3.4000000000000002E-2</v>
      </c>
      <c r="BI74" t="s">
        <v>2</v>
      </c>
      <c r="BJ74" t="s">
        <v>2</v>
      </c>
      <c r="BK74" t="s">
        <v>2</v>
      </c>
      <c r="BL74" t="s">
        <v>2</v>
      </c>
      <c r="BM74" t="s">
        <v>2</v>
      </c>
      <c r="BN74">
        <v>0.51600000000000001</v>
      </c>
      <c r="BO74">
        <v>3.8490000000000002</v>
      </c>
      <c r="BP74" t="s">
        <v>2</v>
      </c>
      <c r="BQ74">
        <v>0.77600000000000002</v>
      </c>
      <c r="BR74" t="s">
        <v>2</v>
      </c>
      <c r="BS74">
        <v>0.60299999999999998</v>
      </c>
      <c r="BT74" t="s">
        <v>2</v>
      </c>
      <c r="BU74" t="s">
        <v>2</v>
      </c>
      <c r="BV74" t="s">
        <v>2</v>
      </c>
      <c r="BW74" t="s">
        <v>2</v>
      </c>
      <c r="BX74" t="s">
        <v>2</v>
      </c>
      <c r="BY74" t="s">
        <v>2</v>
      </c>
      <c r="BZ74" t="s">
        <v>2</v>
      </c>
      <c r="CA74">
        <v>145.69900000000001</v>
      </c>
      <c r="CB74" t="s">
        <v>2</v>
      </c>
      <c r="CC74" t="s">
        <v>2</v>
      </c>
      <c r="CG74" s="9">
        <f t="shared" si="3"/>
        <v>156.858</v>
      </c>
      <c r="CH74">
        <f>+BW$82</f>
        <v>0</v>
      </c>
      <c r="CI74" s="10"/>
      <c r="CJ74" s="7"/>
    </row>
    <row r="75" spans="2:88">
      <c r="B75" t="s">
        <v>89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>
        <v>1.8280000000000001</v>
      </c>
      <c r="AH75" t="s">
        <v>2</v>
      </c>
      <c r="AI75">
        <v>6.3E-2</v>
      </c>
      <c r="AJ75" t="s">
        <v>2</v>
      </c>
      <c r="AK75" t="s">
        <v>2</v>
      </c>
      <c r="AL75" t="s">
        <v>2</v>
      </c>
      <c r="AM75" t="s">
        <v>2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>
        <v>13.887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  <c r="BF75" t="s">
        <v>2</v>
      </c>
      <c r="BG75" t="s">
        <v>2</v>
      </c>
      <c r="BH75" t="s">
        <v>2</v>
      </c>
      <c r="BI75" t="s">
        <v>2</v>
      </c>
      <c r="BJ75">
        <v>43.002000000000002</v>
      </c>
      <c r="BK75" t="s">
        <v>2</v>
      </c>
      <c r="BL75" t="s">
        <v>2</v>
      </c>
      <c r="BM75" t="s">
        <v>2</v>
      </c>
      <c r="BN75" t="s">
        <v>2</v>
      </c>
      <c r="BO75" t="s">
        <v>2</v>
      </c>
      <c r="BP75" t="s">
        <v>2</v>
      </c>
      <c r="BQ75" t="s">
        <v>2</v>
      </c>
      <c r="BR75">
        <v>7.6319999999999997</v>
      </c>
      <c r="BS75" t="s">
        <v>2</v>
      </c>
      <c r="BT75" t="s">
        <v>2</v>
      </c>
      <c r="BU75">
        <v>571.76599999999996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 t="s">
        <v>2</v>
      </c>
      <c r="CB75" t="s">
        <v>2</v>
      </c>
      <c r="CC75">
        <v>8161</v>
      </c>
      <c r="CG75" s="9">
        <f t="shared" si="3"/>
        <v>8799.1779999999999</v>
      </c>
      <c r="CH75">
        <f>+BX$82</f>
        <v>0</v>
      </c>
      <c r="CI75" s="10"/>
      <c r="CJ75" s="7"/>
    </row>
    <row r="76" spans="2:88">
      <c r="B76" t="s">
        <v>76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>
        <v>5.0000000000000001E-3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0.20300000000000001</v>
      </c>
      <c r="AF76" t="s">
        <v>2</v>
      </c>
      <c r="AG76" t="s">
        <v>2</v>
      </c>
      <c r="AH76" t="s">
        <v>2</v>
      </c>
      <c r="AI76">
        <v>2.1000000000000001E-2</v>
      </c>
      <c r="AJ76" t="s">
        <v>2</v>
      </c>
      <c r="AK76">
        <v>0.25900000000000001</v>
      </c>
      <c r="AL76" t="s">
        <v>2</v>
      </c>
      <c r="AM76" t="s">
        <v>2</v>
      </c>
      <c r="AN76" t="s">
        <v>2</v>
      </c>
      <c r="AO76" t="s">
        <v>2</v>
      </c>
      <c r="AP76" t="s">
        <v>2</v>
      </c>
      <c r="AQ76" t="s">
        <v>2</v>
      </c>
      <c r="AR76">
        <v>6.0000000000000001E-3</v>
      </c>
      <c r="AS76" t="s">
        <v>2</v>
      </c>
      <c r="AT76">
        <v>0.34599999999999997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t="s">
        <v>2</v>
      </c>
      <c r="BC76">
        <v>0.43</v>
      </c>
      <c r="BD76" t="s">
        <v>2</v>
      </c>
      <c r="BE76">
        <v>8.1000000000000003E-2</v>
      </c>
      <c r="BF76">
        <v>6.9000000000000006E-2</v>
      </c>
      <c r="BG76">
        <v>5.3999999999999999E-2</v>
      </c>
      <c r="BH76" t="s">
        <v>2</v>
      </c>
      <c r="BI76">
        <v>12.430999999999999</v>
      </c>
      <c r="BJ76" t="s">
        <v>2</v>
      </c>
      <c r="BK76">
        <v>0.30099999999999999</v>
      </c>
      <c r="BL76">
        <v>1.7000000000000001E-2</v>
      </c>
      <c r="BM76">
        <v>34.064999999999998</v>
      </c>
      <c r="BN76" t="s">
        <v>2</v>
      </c>
      <c r="BO76" t="s">
        <v>2</v>
      </c>
      <c r="BP76">
        <v>45.118000000000002</v>
      </c>
      <c r="BQ76" t="s">
        <v>2</v>
      </c>
      <c r="BR76">
        <v>4.2859999999999996</v>
      </c>
      <c r="BS76" t="s">
        <v>2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 t="s">
        <v>2</v>
      </c>
      <c r="CB76" t="s">
        <v>2</v>
      </c>
      <c r="CC76">
        <v>107.11</v>
      </c>
      <c r="CG76" s="9">
        <f t="shared" si="3"/>
        <v>204.80200000000002</v>
      </c>
      <c r="CH76">
        <f>+BY$82</f>
        <v>0</v>
      </c>
      <c r="CI76" s="10"/>
      <c r="CJ76" s="7"/>
    </row>
    <row r="77" spans="2:88">
      <c r="B77" t="s">
        <v>77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>
        <v>8.2000000000000003E-2</v>
      </c>
      <c r="AE77" t="s">
        <v>2</v>
      </c>
      <c r="AF77" t="s">
        <v>2</v>
      </c>
      <c r="AG77" t="s">
        <v>2</v>
      </c>
      <c r="AH77" t="s">
        <v>2</v>
      </c>
      <c r="AI77" t="s">
        <v>2</v>
      </c>
      <c r="AJ77">
        <v>0.125</v>
      </c>
      <c r="AK77">
        <v>1.018</v>
      </c>
      <c r="AL77" t="s">
        <v>2</v>
      </c>
      <c r="AM77" t="s">
        <v>2</v>
      </c>
      <c r="AN77" t="s">
        <v>2</v>
      </c>
      <c r="AO77" t="s">
        <v>2</v>
      </c>
      <c r="AP77">
        <v>0.105</v>
      </c>
      <c r="AQ77">
        <v>0.61599999999999999</v>
      </c>
      <c r="AR77">
        <v>7.0000000000000001E-3</v>
      </c>
      <c r="AS77">
        <v>0.105</v>
      </c>
      <c r="AT77">
        <v>0.79700000000000004</v>
      </c>
      <c r="AU77" t="s">
        <v>2</v>
      </c>
      <c r="AV77">
        <v>0.83199999999999996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>
        <v>1.482</v>
      </c>
      <c r="BD77" t="s">
        <v>2</v>
      </c>
      <c r="BE77">
        <v>0.65</v>
      </c>
      <c r="BF77">
        <v>0.48199999999999998</v>
      </c>
      <c r="BG77">
        <v>0.38200000000000001</v>
      </c>
      <c r="BH77" t="s">
        <v>2</v>
      </c>
      <c r="BI77">
        <v>12.984999999999999</v>
      </c>
      <c r="BJ77">
        <v>2.806</v>
      </c>
      <c r="BK77">
        <v>0.39200000000000002</v>
      </c>
      <c r="BL77">
        <v>0.06</v>
      </c>
      <c r="BM77">
        <v>115.88800000000001</v>
      </c>
      <c r="BN77" t="s">
        <v>2</v>
      </c>
      <c r="BO77" t="s">
        <v>2</v>
      </c>
      <c r="BP77">
        <v>53.481999999999999</v>
      </c>
      <c r="BQ77" t="s">
        <v>2</v>
      </c>
      <c r="BR77">
        <v>5.6749999999999998</v>
      </c>
      <c r="BS77" t="s">
        <v>2</v>
      </c>
      <c r="BT77" t="s">
        <v>2</v>
      </c>
      <c r="BU77" t="s">
        <v>2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1280.6980000000001</v>
      </c>
      <c r="CG77" s="9">
        <f t="shared" si="3"/>
        <v>1478.6690000000001</v>
      </c>
      <c r="CH77">
        <f>+BZ$82</f>
        <v>0</v>
      </c>
      <c r="CI77" s="10"/>
      <c r="CJ77" s="7"/>
    </row>
    <row r="78" spans="2:88">
      <c r="B78" t="s">
        <v>78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>
        <v>8.0000000000000002E-3</v>
      </c>
      <c r="Q78" t="s">
        <v>2</v>
      </c>
      <c r="R78" t="s">
        <v>2</v>
      </c>
      <c r="S78" t="s">
        <v>2</v>
      </c>
      <c r="T78" t="s">
        <v>2</v>
      </c>
      <c r="U78">
        <v>1.9E-2</v>
      </c>
      <c r="V78" t="s">
        <v>2</v>
      </c>
      <c r="W78">
        <v>2.3E-2</v>
      </c>
      <c r="X78" t="s">
        <v>2</v>
      </c>
      <c r="Y78" t="s">
        <v>2</v>
      </c>
      <c r="Z78" t="s">
        <v>2</v>
      </c>
      <c r="AA78">
        <v>1E-3</v>
      </c>
      <c r="AB78">
        <v>3.0000000000000001E-3</v>
      </c>
      <c r="AC78" t="s">
        <v>2</v>
      </c>
      <c r="AD78" t="s">
        <v>2</v>
      </c>
      <c r="AE78" t="s">
        <v>2</v>
      </c>
      <c r="AF78">
        <v>3.5000000000000003E-2</v>
      </c>
      <c r="AG78" t="s">
        <v>2</v>
      </c>
      <c r="AH78">
        <v>3.3000000000000002E-2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>
        <v>0.01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>
        <v>0.46300000000000002</v>
      </c>
      <c r="AV78" t="s">
        <v>2</v>
      </c>
      <c r="AW78">
        <v>0.40300000000000002</v>
      </c>
      <c r="AX78">
        <v>0.626</v>
      </c>
      <c r="AY78">
        <v>3.7999999999999999E-2</v>
      </c>
      <c r="AZ78">
        <v>0.253</v>
      </c>
      <c r="BA78">
        <v>0.42799999999999999</v>
      </c>
      <c r="BB78">
        <v>0.52900000000000003</v>
      </c>
      <c r="BC78" t="s">
        <v>2</v>
      </c>
      <c r="BD78">
        <v>2.899</v>
      </c>
      <c r="BE78" t="s">
        <v>2</v>
      </c>
      <c r="BF78" t="s">
        <v>2</v>
      </c>
      <c r="BG78" t="s">
        <v>2</v>
      </c>
      <c r="BH78">
        <v>0.19700000000000001</v>
      </c>
      <c r="BI78" t="s">
        <v>2</v>
      </c>
      <c r="BJ78" t="s">
        <v>2</v>
      </c>
      <c r="BK78" t="s">
        <v>2</v>
      </c>
      <c r="BL78" t="s">
        <v>2</v>
      </c>
      <c r="BM78" t="s">
        <v>2</v>
      </c>
      <c r="BN78">
        <v>2.093</v>
      </c>
      <c r="BO78">
        <v>4.2590000000000003</v>
      </c>
      <c r="BP78" t="s">
        <v>2</v>
      </c>
      <c r="BQ78">
        <v>19.625</v>
      </c>
      <c r="BR78" t="s">
        <v>2</v>
      </c>
      <c r="BS78">
        <v>22.402999999999999</v>
      </c>
      <c r="BT78">
        <v>1.3859999999999999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152.13499999999999</v>
      </c>
      <c r="CG78" s="9">
        <f t="shared" si="3"/>
        <v>207.869</v>
      </c>
      <c r="CH78">
        <f>+CA$82</f>
        <v>207.87100000000001</v>
      </c>
      <c r="CI78" s="10">
        <f t="shared" si="4"/>
        <v>2.3177939053080734</v>
      </c>
      <c r="CJ78" s="7">
        <f t="shared" si="5"/>
        <v>2.3177897267880185</v>
      </c>
    </row>
    <row r="79" spans="2:88">
      <c r="B79" t="s">
        <v>79</v>
      </c>
      <c r="C79">
        <v>0</v>
      </c>
      <c r="D79">
        <v>3.0000000000000001E-3</v>
      </c>
      <c r="E79">
        <v>2.5999999999999999E-2</v>
      </c>
      <c r="F79" t="s">
        <v>2</v>
      </c>
      <c r="G79">
        <v>2.8000000000000001E-2</v>
      </c>
      <c r="H79">
        <v>2.1000000000000001E-2</v>
      </c>
      <c r="I79">
        <v>1.6E-2</v>
      </c>
      <c r="J79" t="s">
        <v>2</v>
      </c>
      <c r="K79">
        <v>0.11600000000000001</v>
      </c>
      <c r="L79" t="s">
        <v>2</v>
      </c>
      <c r="M79">
        <v>4.5999999999999999E-2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>
        <v>2.5999999999999999E-2</v>
      </c>
      <c r="U79" t="s">
        <v>2</v>
      </c>
      <c r="V79" t="s">
        <v>2</v>
      </c>
      <c r="W79" t="s">
        <v>2</v>
      </c>
      <c r="X79">
        <v>8.9999999999999993E-3</v>
      </c>
      <c r="Y79" t="s">
        <v>2</v>
      </c>
      <c r="Z79" t="s">
        <v>2</v>
      </c>
      <c r="AA79" t="s">
        <v>2</v>
      </c>
      <c r="AB79" t="s">
        <v>2</v>
      </c>
      <c r="AC79">
        <v>3.3000000000000002E-2</v>
      </c>
      <c r="AD79" t="s">
        <v>2</v>
      </c>
      <c r="AE79" t="s">
        <v>2</v>
      </c>
      <c r="AF79" t="s">
        <v>2</v>
      </c>
      <c r="AG79">
        <v>2.7E-2</v>
      </c>
      <c r="AH79" t="s">
        <v>2</v>
      </c>
      <c r="AI79">
        <v>2E-3</v>
      </c>
      <c r="AJ79" t="s">
        <v>2</v>
      </c>
      <c r="AK79">
        <v>0.03</v>
      </c>
      <c r="AL79" t="s">
        <v>2</v>
      </c>
      <c r="AM79" t="s">
        <v>2</v>
      </c>
      <c r="AN79" t="s">
        <v>2</v>
      </c>
      <c r="AO79" t="s">
        <v>2</v>
      </c>
      <c r="AP79" t="s">
        <v>2</v>
      </c>
      <c r="AQ79">
        <v>2.7E-2</v>
      </c>
      <c r="AR79" t="s">
        <v>2</v>
      </c>
      <c r="AS79">
        <v>0.02</v>
      </c>
      <c r="AT79">
        <v>2.9000000000000001E-2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 t="s">
        <v>2</v>
      </c>
      <c r="BD79" t="s">
        <v>2</v>
      </c>
      <c r="BE79" t="s">
        <v>2</v>
      </c>
      <c r="BF79" t="s">
        <v>2</v>
      </c>
      <c r="BG79" t="s">
        <v>2</v>
      </c>
      <c r="BH79" t="s">
        <v>2</v>
      </c>
      <c r="BI79" t="s">
        <v>2</v>
      </c>
      <c r="BJ79" t="s">
        <v>2</v>
      </c>
      <c r="BK79" t="s">
        <v>2</v>
      </c>
      <c r="BL79" t="s">
        <v>2</v>
      </c>
      <c r="BM79" t="s">
        <v>2</v>
      </c>
      <c r="BN79" t="s">
        <v>2</v>
      </c>
      <c r="BO79" t="s">
        <v>2</v>
      </c>
      <c r="BP79" t="s">
        <v>2</v>
      </c>
      <c r="BQ79" t="s">
        <v>2</v>
      </c>
      <c r="BR79" t="s">
        <v>2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>
        <v>1.7999999999999999E-2</v>
      </c>
      <c r="CG79" s="9">
        <f t="shared" si="3"/>
        <v>0.4770000000000002</v>
      </c>
      <c r="CH79">
        <f>+CB$82</f>
        <v>0.47799999999999998</v>
      </c>
      <c r="CI79" s="10">
        <f t="shared" si="4"/>
        <v>-0.32057210338788111</v>
      </c>
      <c r="CJ79" s="7">
        <f t="shared" si="5"/>
        <v>-0.32148162095988592</v>
      </c>
    </row>
    <row r="80" spans="2:88">
      <c r="B80" t="s">
        <v>80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>
        <v>0.112</v>
      </c>
      <c r="I80">
        <v>0.105</v>
      </c>
      <c r="J80" t="s">
        <v>2</v>
      </c>
      <c r="K80">
        <v>0.33300000000000002</v>
      </c>
      <c r="L80" t="s">
        <v>2</v>
      </c>
      <c r="M80">
        <v>0.36399999999999999</v>
      </c>
      <c r="N80" t="s">
        <v>2</v>
      </c>
      <c r="O80" t="s">
        <v>2</v>
      </c>
      <c r="P80" t="s">
        <v>2</v>
      </c>
      <c r="Q80">
        <v>2.7E-2</v>
      </c>
      <c r="R80" t="s">
        <v>2</v>
      </c>
      <c r="S80">
        <v>0.84099999999999997</v>
      </c>
      <c r="T80">
        <v>1.9E-2</v>
      </c>
      <c r="U80" t="s">
        <v>2</v>
      </c>
      <c r="V80">
        <v>0.68100000000000005</v>
      </c>
      <c r="W80" t="s">
        <v>2</v>
      </c>
      <c r="X80">
        <v>2.8000000000000001E-2</v>
      </c>
      <c r="Y80" t="s">
        <v>2</v>
      </c>
      <c r="Z80" t="s">
        <v>2</v>
      </c>
      <c r="AA80" t="s">
        <v>2</v>
      </c>
      <c r="AB80" t="s">
        <v>2</v>
      </c>
      <c r="AC80">
        <v>0.71599999999999997</v>
      </c>
      <c r="AD80">
        <v>6.8000000000000005E-2</v>
      </c>
      <c r="AE80">
        <v>0.157</v>
      </c>
      <c r="AF80" t="s">
        <v>2</v>
      </c>
      <c r="AG80">
        <v>2.5299999999999998</v>
      </c>
      <c r="AH80" t="s">
        <v>2</v>
      </c>
      <c r="AI80">
        <v>1.2E-2</v>
      </c>
      <c r="AJ80">
        <v>9.9000000000000005E-2</v>
      </c>
      <c r="AK80">
        <v>0.32</v>
      </c>
      <c r="AL80">
        <v>3.1E-2</v>
      </c>
      <c r="AM80" t="s">
        <v>2</v>
      </c>
      <c r="AN80" t="s">
        <v>2</v>
      </c>
      <c r="AO80">
        <v>0.318</v>
      </c>
      <c r="AP80">
        <v>1.8360000000000001</v>
      </c>
      <c r="AQ80">
        <v>0.68700000000000006</v>
      </c>
      <c r="AR80">
        <v>6.8000000000000005E-2</v>
      </c>
      <c r="AS80">
        <v>2.0630000000000002</v>
      </c>
      <c r="AT80" t="s">
        <v>2</v>
      </c>
      <c r="AU80" t="s">
        <v>2</v>
      </c>
      <c r="AV80">
        <v>2.931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>
        <v>0.251</v>
      </c>
      <c r="BD80" t="s">
        <v>2</v>
      </c>
      <c r="BE80">
        <v>1.8120000000000001</v>
      </c>
      <c r="BF80">
        <v>1.415</v>
      </c>
      <c r="BG80">
        <v>1.1220000000000001</v>
      </c>
      <c r="BH80" t="s">
        <v>2</v>
      </c>
      <c r="BI80">
        <v>0.61499999999999999</v>
      </c>
      <c r="BJ80">
        <v>13.619</v>
      </c>
      <c r="BK80">
        <v>0.17499999999999999</v>
      </c>
      <c r="BL80" t="s">
        <v>2</v>
      </c>
      <c r="BM80">
        <v>175.09200000000001</v>
      </c>
      <c r="BN80" t="s">
        <v>2</v>
      </c>
      <c r="BO80" t="s">
        <v>2</v>
      </c>
      <c r="BP80">
        <v>2043.9570000000001</v>
      </c>
      <c r="BQ80" t="s">
        <v>2</v>
      </c>
      <c r="BR80">
        <v>9.7210000000000001</v>
      </c>
      <c r="BS80" t="s">
        <v>2</v>
      </c>
      <c r="BT80" t="s">
        <v>2</v>
      </c>
      <c r="BU80">
        <v>78.522999999999996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 t="s">
        <v>2</v>
      </c>
      <c r="CG80" s="9">
        <f t="shared" si="3"/>
        <v>2340.6480000000001</v>
      </c>
      <c r="CH80">
        <f>+CC$82</f>
        <v>10768.78</v>
      </c>
      <c r="CI80" s="10">
        <f t="shared" si="4"/>
        <v>4.0321665046647732</v>
      </c>
      <c r="CJ80" s="7">
        <f t="shared" si="5"/>
        <v>3.3693361069251977</v>
      </c>
    </row>
    <row r="81" spans="2:88">
      <c r="B81" t="s">
        <v>81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>
        <v>0</v>
      </c>
      <c r="CB81">
        <v>0</v>
      </c>
      <c r="CC81">
        <v>0</v>
      </c>
      <c r="CG81" s="9">
        <f t="shared" si="3"/>
        <v>0</v>
      </c>
      <c r="CH81">
        <f>+CD$82</f>
        <v>0</v>
      </c>
      <c r="CI81" s="10"/>
      <c r="CJ81" s="7"/>
    </row>
    <row r="82" spans="2:88">
      <c r="B82" t="s">
        <v>82</v>
      </c>
      <c r="C82">
        <v>0.998</v>
      </c>
      <c r="D82">
        <v>0.46800000000000003</v>
      </c>
      <c r="E82">
        <v>1.38</v>
      </c>
      <c r="F82">
        <v>2.7E-2</v>
      </c>
      <c r="G82">
        <v>0.222</v>
      </c>
      <c r="H82">
        <v>6.0149999999999997</v>
      </c>
      <c r="I82">
        <v>1.1539999999999999</v>
      </c>
      <c r="J82">
        <v>0.13500000000000001</v>
      </c>
      <c r="K82">
        <v>12.038</v>
      </c>
      <c r="L82">
        <v>2.9000000000000001E-2</v>
      </c>
      <c r="M82">
        <v>2.6890000000000001</v>
      </c>
      <c r="N82">
        <v>5.3999999999999999E-2</v>
      </c>
      <c r="O82">
        <v>1.837</v>
      </c>
      <c r="P82">
        <v>0.78900000000000003</v>
      </c>
      <c r="Q82">
        <v>2.6829999999999998</v>
      </c>
      <c r="R82">
        <v>7.18</v>
      </c>
      <c r="S82">
        <v>9.5190000000000001</v>
      </c>
      <c r="T82">
        <v>1.369</v>
      </c>
      <c r="U82">
        <v>0.42499999999999999</v>
      </c>
      <c r="V82">
        <v>3.847</v>
      </c>
      <c r="W82">
        <v>0.31</v>
      </c>
      <c r="X82">
        <v>0.43099999999999999</v>
      </c>
      <c r="Y82">
        <v>0.76900000000000002</v>
      </c>
      <c r="Z82">
        <v>1.0900000000000001</v>
      </c>
      <c r="AA82">
        <v>0.30399999999999999</v>
      </c>
      <c r="AB82">
        <v>5.8000000000000003E-2</v>
      </c>
      <c r="AC82">
        <v>5.0640000000000001</v>
      </c>
      <c r="AD82">
        <v>1.381</v>
      </c>
      <c r="AE82">
        <v>1.365</v>
      </c>
      <c r="AF82">
        <v>0.26800000000000002</v>
      </c>
      <c r="AG82">
        <v>21.376999999999999</v>
      </c>
      <c r="AH82">
        <v>0.39900000000000002</v>
      </c>
      <c r="AI82">
        <v>0.36</v>
      </c>
      <c r="AJ82">
        <v>1.125</v>
      </c>
      <c r="AK82">
        <v>5.3630000000000004</v>
      </c>
      <c r="AL82">
        <v>0.182</v>
      </c>
      <c r="AM82">
        <v>0.41899999999999998</v>
      </c>
      <c r="AN82">
        <v>7.1999999999999995E-2</v>
      </c>
      <c r="AO82">
        <v>1.3069999999999999</v>
      </c>
      <c r="AP82">
        <v>7.2709999999999999</v>
      </c>
      <c r="AQ82">
        <v>5.6820000000000004</v>
      </c>
      <c r="AR82">
        <v>0.24299999999999999</v>
      </c>
      <c r="AS82">
        <v>6.4660000000000002</v>
      </c>
      <c r="AT82">
        <v>3.1110000000000002</v>
      </c>
      <c r="AU82">
        <v>0.999</v>
      </c>
      <c r="AV82">
        <v>35.558999999999997</v>
      </c>
      <c r="AW82">
        <v>4.2960000000000003</v>
      </c>
      <c r="AX82">
        <v>1.9790000000000001</v>
      </c>
      <c r="AY82">
        <v>0.128</v>
      </c>
      <c r="AZ82">
        <v>0.54400000000000004</v>
      </c>
      <c r="BA82">
        <v>0.91900000000000004</v>
      </c>
      <c r="BB82">
        <v>1.133</v>
      </c>
      <c r="BC82">
        <v>3.2010000000000001</v>
      </c>
      <c r="BD82">
        <v>6.7069999999999999</v>
      </c>
      <c r="BE82">
        <v>3.63</v>
      </c>
      <c r="BF82">
        <v>2.8130000000000002</v>
      </c>
      <c r="BG82">
        <v>2.23</v>
      </c>
      <c r="BH82">
        <v>0.89600000000000002</v>
      </c>
      <c r="BI82">
        <v>34.4</v>
      </c>
      <c r="BJ82">
        <v>82.251999999999995</v>
      </c>
      <c r="BK82">
        <v>1.216</v>
      </c>
      <c r="BL82">
        <v>9.5000000000000001E-2</v>
      </c>
      <c r="BM82">
        <v>413.64299999999997</v>
      </c>
      <c r="BN82">
        <v>3.0960000000000001</v>
      </c>
      <c r="BO82">
        <v>8.9350000000000005</v>
      </c>
      <c r="BP82">
        <v>2275.9250000000002</v>
      </c>
      <c r="BQ82">
        <v>21.760999999999999</v>
      </c>
      <c r="BR82">
        <v>29.381</v>
      </c>
      <c r="BS82">
        <v>24.117999999999999</v>
      </c>
      <c r="BT82">
        <v>11.263</v>
      </c>
      <c r="BU82">
        <v>674.42399999999998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207.87100000000001</v>
      </c>
      <c r="CB82">
        <v>0.47799999999999998</v>
      </c>
      <c r="CC82">
        <v>10768.78</v>
      </c>
      <c r="CG82" s="9">
        <f t="shared" si="3"/>
        <v>14739.947</v>
      </c>
      <c r="CH82">
        <f>+CE$82</f>
        <v>0</v>
      </c>
      <c r="CI82" s="10"/>
      <c r="CJ82" s="7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J82"/>
  <sheetViews>
    <sheetView topLeftCell="BP14" workbookViewId="0">
      <selection activeCell="CR31" sqref="CR31"/>
    </sheetView>
  </sheetViews>
  <sheetFormatPr baseColWidth="10" defaultRowHeight="15" x14ac:dyDescent="0"/>
  <cols>
    <col min="87" max="87" width="11.5" bestFit="1" customWidth="1"/>
  </cols>
  <sheetData>
    <row r="1" spans="2:88">
      <c r="B1" t="s">
        <v>0</v>
      </c>
    </row>
    <row r="2" spans="2:88">
      <c r="B2" t="s">
        <v>1</v>
      </c>
      <c r="C2">
        <v>7.0000000000000001E-3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>
        <v>0.33</v>
      </c>
      <c r="CG2" s="9">
        <f>+SUM(C2:CC2)</f>
        <v>0.33700000000000002</v>
      </c>
      <c r="CH2">
        <f>+C82</f>
        <v>0.89400000000000002</v>
      </c>
      <c r="CI2" s="10">
        <f>+LOG(CH2)</f>
        <v>-4.8662481204082321E-2</v>
      </c>
      <c r="CJ2" s="7">
        <f>+LOG(CG2)</f>
        <v>-0.47237009912866135</v>
      </c>
    </row>
    <row r="3" spans="2:88">
      <c r="B3" t="s">
        <v>3</v>
      </c>
      <c r="C3">
        <v>3.2000000000000001E-2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>
        <v>0.02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9.7000000000000003E-2</v>
      </c>
      <c r="CG3" s="9">
        <f t="shared" ref="CG3:CG66" si="0">+SUM(C3:CC3)</f>
        <v>0.14900000000000002</v>
      </c>
      <c r="CH3">
        <f>+D$82</f>
        <v>0.45300000000000001</v>
      </c>
      <c r="CI3" s="10">
        <f t="shared" ref="CI3:CI66" si="1">+LOG(CH3)</f>
        <v>-0.34390179798716813</v>
      </c>
      <c r="CJ3" s="7">
        <f t="shared" ref="CJ3:CJ66" si="2">+LOG(CG3)</f>
        <v>-0.82681373158772586</v>
      </c>
    </row>
    <row r="4" spans="2:88">
      <c r="B4" t="s">
        <v>4</v>
      </c>
      <c r="C4">
        <v>1E-3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0.33100000000000002</v>
      </c>
      <c r="CG4" s="9">
        <f t="shared" si="0"/>
        <v>0.33200000000000002</v>
      </c>
      <c r="CH4">
        <f>+E$82</f>
        <v>1.6339999999999999</v>
      </c>
      <c r="CI4" s="10">
        <f t="shared" si="1"/>
        <v>0.21325205219639665</v>
      </c>
      <c r="CJ4" s="7">
        <f t="shared" si="2"/>
        <v>-0.4788619162959637</v>
      </c>
    </row>
    <row r="5" spans="2:88">
      <c r="B5" t="s">
        <v>83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>
        <v>2E-3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>
        <v>6.0000000000000001E-3</v>
      </c>
      <c r="CB5" t="s">
        <v>2</v>
      </c>
      <c r="CC5" t="s">
        <v>2</v>
      </c>
      <c r="CG5" s="9">
        <f t="shared" si="0"/>
        <v>8.0000000000000002E-3</v>
      </c>
      <c r="CH5">
        <f>+F$82</f>
        <v>2.9000000000000001E-2</v>
      </c>
      <c r="CI5" s="10">
        <f t="shared" si="1"/>
        <v>-1.5376020021010439</v>
      </c>
      <c r="CJ5" s="7">
        <f t="shared" si="2"/>
        <v>-2.0969100130080562</v>
      </c>
    </row>
    <row r="6" spans="2:88">
      <c r="B6" t="s">
        <v>6</v>
      </c>
      <c r="C6">
        <v>0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>
        <v>4.9000000000000002E-2</v>
      </c>
      <c r="CG6" s="9">
        <f t="shared" si="0"/>
        <v>4.9000000000000002E-2</v>
      </c>
      <c r="CH6">
        <f>+G$82</f>
        <v>0.247</v>
      </c>
      <c r="CI6" s="10">
        <f t="shared" si="1"/>
        <v>-0.60730304674033431</v>
      </c>
      <c r="CJ6" s="7">
        <f t="shared" si="2"/>
        <v>-1.3098039199714864</v>
      </c>
    </row>
    <row r="7" spans="2:88">
      <c r="B7" t="s">
        <v>7</v>
      </c>
      <c r="C7">
        <v>0.112</v>
      </c>
      <c r="D7">
        <v>0.10100000000000001</v>
      </c>
      <c r="E7">
        <v>9.6000000000000002E-2</v>
      </c>
      <c r="F7" t="s">
        <v>2</v>
      </c>
      <c r="G7">
        <v>1.7999999999999999E-2</v>
      </c>
      <c r="H7">
        <v>3.6999999999999998E-2</v>
      </c>
      <c r="I7" t="s">
        <v>2</v>
      </c>
      <c r="J7" t="s">
        <v>2</v>
      </c>
      <c r="K7">
        <v>0.20399999999999999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>
        <v>0.18099999999999999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>
        <v>0.26200000000000001</v>
      </c>
      <c r="AH7" t="s">
        <v>2</v>
      </c>
      <c r="AI7" t="s">
        <v>2</v>
      </c>
      <c r="AJ7" t="s">
        <v>2</v>
      </c>
      <c r="AK7">
        <v>5.3999999999999999E-2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1.3029999999999999</v>
      </c>
      <c r="CG7" s="9">
        <f t="shared" si="0"/>
        <v>2.3680000000000003</v>
      </c>
      <c r="CH7">
        <f>+H$82</f>
        <v>6.64</v>
      </c>
      <c r="CI7" s="10">
        <f t="shared" si="1"/>
        <v>0.8221680793680175</v>
      </c>
      <c r="CJ7" s="7">
        <f t="shared" si="2"/>
        <v>0.37438169805088223</v>
      </c>
    </row>
    <row r="8" spans="2:88">
      <c r="B8" t="s">
        <v>8</v>
      </c>
      <c r="C8">
        <v>7.6999999999999999E-2</v>
      </c>
      <c r="D8" t="s">
        <v>2</v>
      </c>
      <c r="E8" t="s">
        <v>2</v>
      </c>
      <c r="F8" t="s">
        <v>2</v>
      </c>
      <c r="G8">
        <v>2.5000000000000001E-2</v>
      </c>
      <c r="H8" t="s">
        <v>2</v>
      </c>
      <c r="I8" t="s">
        <v>2</v>
      </c>
      <c r="J8" t="s">
        <v>2</v>
      </c>
      <c r="K8">
        <v>1.7000000000000001E-2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1.2E-2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0.36099999999999999</v>
      </c>
      <c r="CG8" s="9">
        <f t="shared" si="0"/>
        <v>0.49199999999999999</v>
      </c>
      <c r="CH8">
        <f>+I$82</f>
        <v>1.2370000000000001</v>
      </c>
      <c r="CI8" s="10">
        <f t="shared" si="1"/>
        <v>9.2369699629120686E-2</v>
      </c>
      <c r="CJ8" s="7">
        <f t="shared" si="2"/>
        <v>-0.30803489723263966</v>
      </c>
    </row>
    <row r="9" spans="2:88">
      <c r="B9" t="s">
        <v>9</v>
      </c>
      <c r="C9" t="s">
        <v>2</v>
      </c>
      <c r="D9" t="s">
        <v>2</v>
      </c>
      <c r="E9" t="s">
        <v>2</v>
      </c>
      <c r="F9">
        <v>1E-3</v>
      </c>
      <c r="G9">
        <v>6.0000000000000001E-3</v>
      </c>
      <c r="H9" t="s">
        <v>2</v>
      </c>
      <c r="I9" t="s">
        <v>2</v>
      </c>
      <c r="J9" t="s">
        <v>2</v>
      </c>
      <c r="K9" t="s">
        <v>2</v>
      </c>
      <c r="L9">
        <v>0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>
        <v>2.5999999999999999E-2</v>
      </c>
      <c r="CB9" t="s">
        <v>2</v>
      </c>
      <c r="CC9" t="s">
        <v>2</v>
      </c>
      <c r="CG9" s="9">
        <f t="shared" si="0"/>
        <v>3.3000000000000002E-2</v>
      </c>
      <c r="CH9">
        <f>+J$82</f>
        <v>0.125</v>
      </c>
      <c r="CI9" s="10">
        <f t="shared" si="1"/>
        <v>-0.90308998699194354</v>
      </c>
      <c r="CJ9" s="7">
        <f t="shared" si="2"/>
        <v>-1.4814860601221125</v>
      </c>
    </row>
    <row r="10" spans="2:88">
      <c r="B10" t="s">
        <v>84</v>
      </c>
      <c r="C10" t="s">
        <v>2</v>
      </c>
      <c r="D10" t="s">
        <v>2</v>
      </c>
      <c r="E10">
        <v>3.1E-2</v>
      </c>
      <c r="F10" t="s">
        <v>2</v>
      </c>
      <c r="G10" t="s">
        <v>2</v>
      </c>
      <c r="H10">
        <v>0.1</v>
      </c>
      <c r="I10" t="s">
        <v>2</v>
      </c>
      <c r="J10" t="s">
        <v>2</v>
      </c>
      <c r="K10">
        <v>4.2999999999999997E-2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>
        <v>0.114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>
        <v>0.39200000000000002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>
        <v>2.4220000000000002</v>
      </c>
      <c r="CG10" s="9">
        <f t="shared" si="0"/>
        <v>3.1020000000000003</v>
      </c>
      <c r="CH10">
        <f>+K$82</f>
        <v>11.782</v>
      </c>
      <c r="CI10" s="10">
        <f t="shared" si="1"/>
        <v>1.0712190183999746</v>
      </c>
      <c r="CJ10" s="7">
        <f t="shared" si="2"/>
        <v>0.49164179347758619</v>
      </c>
    </row>
    <row r="11" spans="2:88">
      <c r="B11" t="s">
        <v>11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>
        <v>3.0000000000000001E-3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>
        <v>8.0000000000000002E-3</v>
      </c>
      <c r="CB11" t="s">
        <v>2</v>
      </c>
      <c r="CC11" t="s">
        <v>2</v>
      </c>
      <c r="CG11" s="9">
        <f t="shared" si="0"/>
        <v>1.0999999999999999E-2</v>
      </c>
      <c r="CH11">
        <f>+L$82</f>
        <v>3.7999999999999999E-2</v>
      </c>
      <c r="CI11" s="10">
        <f t="shared" si="1"/>
        <v>-1.4202164033831899</v>
      </c>
      <c r="CJ11" s="7">
        <f t="shared" si="2"/>
        <v>-1.9586073148417751</v>
      </c>
    </row>
    <row r="12" spans="2:88">
      <c r="B12" t="s">
        <v>12</v>
      </c>
      <c r="C12">
        <v>0.11899999999999999</v>
      </c>
      <c r="D12" t="s">
        <v>2</v>
      </c>
      <c r="E12">
        <v>7.0000000000000001E-3</v>
      </c>
      <c r="F12" t="s">
        <v>2</v>
      </c>
      <c r="G12">
        <v>2E-3</v>
      </c>
      <c r="H12">
        <v>0.246</v>
      </c>
      <c r="I12">
        <v>6.4000000000000001E-2</v>
      </c>
      <c r="J12" t="s">
        <v>2</v>
      </c>
      <c r="K12">
        <v>7.2999999999999995E-2</v>
      </c>
      <c r="L12" t="s">
        <v>2</v>
      </c>
      <c r="M12">
        <v>2.1000000000000001E-2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>
        <v>0.66700000000000004</v>
      </c>
      <c r="CG12" s="9">
        <f t="shared" si="0"/>
        <v>1.1990000000000001</v>
      </c>
      <c r="CH12">
        <f>+M$82</f>
        <v>3.226</v>
      </c>
      <c r="CI12" s="10">
        <f t="shared" si="1"/>
        <v>0.50866436305294271</v>
      </c>
      <c r="CJ12" s="7">
        <f t="shared" si="2"/>
        <v>7.8819183098848694E-2</v>
      </c>
    </row>
    <row r="13" spans="2:88">
      <c r="B13" t="s">
        <v>13</v>
      </c>
      <c r="C13" t="s">
        <v>2</v>
      </c>
      <c r="D13" t="s">
        <v>2</v>
      </c>
      <c r="E13">
        <v>4.0000000000000001E-3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>
        <v>7.0000000000000001E-3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>
        <v>1.9E-2</v>
      </c>
      <c r="CB13" t="s">
        <v>2</v>
      </c>
      <c r="CC13" t="s">
        <v>2</v>
      </c>
      <c r="CG13" s="9">
        <f t="shared" si="0"/>
        <v>0.03</v>
      </c>
      <c r="CH13">
        <f>+N$82</f>
        <v>7.5999999999999998E-2</v>
      </c>
      <c r="CI13" s="10">
        <f t="shared" si="1"/>
        <v>-1.1191864077192086</v>
      </c>
      <c r="CJ13" s="7">
        <f t="shared" si="2"/>
        <v>-1.5228787452803376</v>
      </c>
    </row>
    <row r="14" spans="2:88">
      <c r="B14" t="s">
        <v>14</v>
      </c>
      <c r="C14" t="s">
        <v>2</v>
      </c>
      <c r="D14">
        <v>5.6000000000000001E-2</v>
      </c>
      <c r="E14" t="s">
        <v>2</v>
      </c>
      <c r="F14" t="s">
        <v>2</v>
      </c>
      <c r="G14" t="s">
        <v>2</v>
      </c>
      <c r="H14" t="s">
        <v>2</v>
      </c>
      <c r="I14">
        <v>3.9E-2</v>
      </c>
      <c r="J14" t="s">
        <v>2</v>
      </c>
      <c r="K14">
        <v>3.3000000000000002E-2</v>
      </c>
      <c r="L14" t="s">
        <v>2</v>
      </c>
      <c r="M14">
        <v>3.4000000000000002E-2</v>
      </c>
      <c r="N14" t="s">
        <v>2</v>
      </c>
      <c r="O14">
        <v>7.0000000000000001E-3</v>
      </c>
      <c r="P14" t="s">
        <v>2</v>
      </c>
      <c r="Q14" t="s">
        <v>2</v>
      </c>
      <c r="R14" t="s">
        <v>2</v>
      </c>
      <c r="S14" t="s">
        <v>2</v>
      </c>
      <c r="T14">
        <v>7.2999999999999995E-2</v>
      </c>
      <c r="U14" t="s">
        <v>2</v>
      </c>
      <c r="V14">
        <v>5.0999999999999997E-2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 t="s">
        <v>2</v>
      </c>
      <c r="CB14" t="s">
        <v>2</v>
      </c>
      <c r="CC14">
        <v>0.42499999999999999</v>
      </c>
      <c r="CG14" s="9">
        <f t="shared" si="0"/>
        <v>0.71799999999999997</v>
      </c>
      <c r="CH14">
        <f>+O$82</f>
        <v>2.25</v>
      </c>
      <c r="CI14" s="10">
        <f t="shared" si="1"/>
        <v>0.35218251811136247</v>
      </c>
      <c r="CJ14" s="7">
        <f t="shared" si="2"/>
        <v>-0.14387555575769967</v>
      </c>
    </row>
    <row r="15" spans="2:88">
      <c r="B15" t="s">
        <v>15</v>
      </c>
      <c r="C15" t="s">
        <v>2</v>
      </c>
      <c r="D15" t="s">
        <v>2</v>
      </c>
      <c r="E15">
        <v>1.2E-2</v>
      </c>
      <c r="F15">
        <v>2E-3</v>
      </c>
      <c r="G15">
        <v>2E-3</v>
      </c>
      <c r="H15" t="s">
        <v>2</v>
      </c>
      <c r="I15" t="s">
        <v>2</v>
      </c>
      <c r="J15" t="s">
        <v>2</v>
      </c>
      <c r="K15" t="s">
        <v>2</v>
      </c>
      <c r="L15">
        <v>1E-3</v>
      </c>
      <c r="M15" t="s">
        <v>2</v>
      </c>
      <c r="N15" t="s">
        <v>2</v>
      </c>
      <c r="O15" t="s">
        <v>2</v>
      </c>
      <c r="P15">
        <v>3.0000000000000001E-3</v>
      </c>
      <c r="Q15" t="s">
        <v>2</v>
      </c>
      <c r="R15" t="s">
        <v>2</v>
      </c>
      <c r="S15" t="s">
        <v>2</v>
      </c>
      <c r="T15" t="s">
        <v>2</v>
      </c>
      <c r="U15">
        <v>1.0999999999999999E-2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>
        <v>0.16700000000000001</v>
      </c>
      <c r="CB15" t="s">
        <v>2</v>
      </c>
      <c r="CC15" t="s">
        <v>2</v>
      </c>
      <c r="CG15" s="9">
        <f t="shared" si="0"/>
        <v>0.19800000000000001</v>
      </c>
      <c r="CH15">
        <f>+P$82</f>
        <v>0.90300000000000002</v>
      </c>
      <c r="CI15" s="10">
        <f t="shared" si="1"/>
        <v>-4.4312249686494193E-2</v>
      </c>
      <c r="CJ15" s="7">
        <f t="shared" si="2"/>
        <v>-0.70333480973846885</v>
      </c>
    </row>
    <row r="16" spans="2:88">
      <c r="B16" t="s">
        <v>16</v>
      </c>
      <c r="C16">
        <v>4.1000000000000002E-2</v>
      </c>
      <c r="D16" t="s">
        <v>2</v>
      </c>
      <c r="E16" t="s">
        <v>2</v>
      </c>
      <c r="F16" t="s">
        <v>2</v>
      </c>
      <c r="G16" t="s">
        <v>2</v>
      </c>
      <c r="H16">
        <v>0.39700000000000002</v>
      </c>
      <c r="I16" t="s">
        <v>2</v>
      </c>
      <c r="J16" t="s">
        <v>2</v>
      </c>
      <c r="K16" t="s">
        <v>2</v>
      </c>
      <c r="L16" t="s">
        <v>2</v>
      </c>
      <c r="M16">
        <v>0.151</v>
      </c>
      <c r="N16" t="s">
        <v>2</v>
      </c>
      <c r="O16">
        <v>0.04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 t="s">
        <v>2</v>
      </c>
      <c r="CB16" t="s">
        <v>2</v>
      </c>
      <c r="CC16">
        <v>0.52400000000000002</v>
      </c>
      <c r="CG16" s="9">
        <f t="shared" si="0"/>
        <v>1.153</v>
      </c>
      <c r="CH16">
        <f>+Q$82</f>
        <v>3.2970000000000002</v>
      </c>
      <c r="CI16" s="10">
        <f t="shared" si="1"/>
        <v>0.51811894714315299</v>
      </c>
      <c r="CJ16" s="7">
        <f t="shared" si="2"/>
        <v>6.1829307294699029E-2</v>
      </c>
    </row>
    <row r="17" spans="2:88">
      <c r="B17" t="s">
        <v>17</v>
      </c>
      <c r="C17">
        <v>8.0000000000000002E-3</v>
      </c>
      <c r="D17">
        <v>1.7999999999999999E-2</v>
      </c>
      <c r="E17" t="s">
        <v>2</v>
      </c>
      <c r="F17" t="s">
        <v>2</v>
      </c>
      <c r="G17" t="s">
        <v>2</v>
      </c>
      <c r="H17">
        <v>0.107</v>
      </c>
      <c r="I17">
        <v>2.4E-2</v>
      </c>
      <c r="J17" t="s">
        <v>2</v>
      </c>
      <c r="K17">
        <v>0.32200000000000001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>
        <v>2.1000000000000001E-2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>
        <v>2.1999999999999999E-2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1.92</v>
      </c>
      <c r="CG17" s="9">
        <f t="shared" si="0"/>
        <v>2.4420000000000002</v>
      </c>
      <c r="CH17">
        <f>+R$82</f>
        <v>10.170999999999999</v>
      </c>
      <c r="CI17" s="10">
        <f t="shared" si="1"/>
        <v>1.0073636543122784</v>
      </c>
      <c r="CJ17" s="7">
        <f t="shared" si="2"/>
        <v>0.3877456596088637</v>
      </c>
    </row>
    <row r="18" spans="2:88">
      <c r="B18" t="s">
        <v>18</v>
      </c>
      <c r="C18">
        <v>6.0999999999999999E-2</v>
      </c>
      <c r="D18">
        <v>4.9000000000000002E-2</v>
      </c>
      <c r="E18">
        <v>9.1999999999999998E-2</v>
      </c>
      <c r="F18" t="s">
        <v>2</v>
      </c>
      <c r="G18" t="s">
        <v>2</v>
      </c>
      <c r="H18">
        <v>0.27600000000000002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>
        <v>5.7000000000000002E-2</v>
      </c>
      <c r="T18">
        <v>0.05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>
        <v>0.23499999999999999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2.3780000000000001</v>
      </c>
      <c r="CG18" s="9">
        <f t="shared" si="0"/>
        <v>3.1980000000000004</v>
      </c>
      <c r="CH18">
        <f>+S$82</f>
        <v>11.388999999999999</v>
      </c>
      <c r="CI18" s="10">
        <f t="shared" si="1"/>
        <v>1.0564855929511157</v>
      </c>
      <c r="CJ18" s="7">
        <f t="shared" si="2"/>
        <v>0.50487845941021592</v>
      </c>
    </row>
    <row r="19" spans="2:88">
      <c r="B19" t="s">
        <v>19</v>
      </c>
      <c r="C19" t="s">
        <v>2</v>
      </c>
      <c r="D19" t="s">
        <v>2</v>
      </c>
      <c r="E19">
        <v>0.04</v>
      </c>
      <c r="F19" t="s">
        <v>2</v>
      </c>
      <c r="G19">
        <v>7.0000000000000001E-3</v>
      </c>
      <c r="H19" t="s">
        <v>2</v>
      </c>
      <c r="I19">
        <v>4.2999999999999997E-2</v>
      </c>
      <c r="J19" t="s">
        <v>2</v>
      </c>
      <c r="K19">
        <v>4.2999999999999997E-2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>
        <v>5.0999999999999997E-2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>
        <v>2.8000000000000001E-2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0.30399999999999999</v>
      </c>
      <c r="CG19" s="9">
        <f t="shared" si="0"/>
        <v>0.51600000000000001</v>
      </c>
      <c r="CH19">
        <f>+T$82</f>
        <v>1.6879999999999999</v>
      </c>
      <c r="CI19" s="10">
        <f t="shared" si="1"/>
        <v>0.22737244228963624</v>
      </c>
      <c r="CJ19" s="7">
        <f t="shared" si="2"/>
        <v>-0.28735029837278864</v>
      </c>
    </row>
    <row r="20" spans="2:88">
      <c r="B20" t="s">
        <v>20</v>
      </c>
      <c r="C20" t="s">
        <v>2</v>
      </c>
      <c r="D20" t="s">
        <v>2</v>
      </c>
      <c r="E20">
        <v>1.7000000000000001E-2</v>
      </c>
      <c r="F20" t="s">
        <v>2</v>
      </c>
      <c r="G20">
        <v>3.0000000000000001E-3</v>
      </c>
      <c r="H20" t="s">
        <v>2</v>
      </c>
      <c r="I20" t="s">
        <v>2</v>
      </c>
      <c r="J20">
        <v>8.0000000000000002E-3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>
        <v>8.3000000000000004E-2</v>
      </c>
      <c r="CB20" t="s">
        <v>2</v>
      </c>
      <c r="CC20" t="s">
        <v>2</v>
      </c>
      <c r="CG20" s="9">
        <f t="shared" si="0"/>
        <v>0.111</v>
      </c>
      <c r="CH20">
        <f>+U$82</f>
        <v>0.44700000000000001</v>
      </c>
      <c r="CI20" s="10">
        <f t="shared" si="1"/>
        <v>-0.34969247686806354</v>
      </c>
      <c r="CJ20" s="7">
        <f t="shared" si="2"/>
        <v>-0.95467702121334252</v>
      </c>
    </row>
    <row r="21" spans="2:88">
      <c r="B21" t="s">
        <v>21</v>
      </c>
      <c r="C21" t="s">
        <v>2</v>
      </c>
      <c r="D21" t="s">
        <v>2</v>
      </c>
      <c r="E21">
        <v>0.11799999999999999</v>
      </c>
      <c r="F21" t="s">
        <v>2</v>
      </c>
      <c r="G21">
        <v>3.0000000000000001E-3</v>
      </c>
      <c r="H21" t="s">
        <v>2</v>
      </c>
      <c r="I21" t="s">
        <v>2</v>
      </c>
      <c r="J21" t="s">
        <v>2</v>
      </c>
      <c r="K21">
        <v>0.183</v>
      </c>
      <c r="L21" t="s">
        <v>2</v>
      </c>
      <c r="M21">
        <v>4.2999999999999997E-2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>
        <v>0.21199999999999999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>
        <v>0.18099999999999999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 t="s">
        <v>2</v>
      </c>
      <c r="CB21" t="s">
        <v>2</v>
      </c>
      <c r="CC21">
        <v>1.1379999999999999</v>
      </c>
      <c r="CG21" s="9">
        <f t="shared" si="0"/>
        <v>1.8779999999999999</v>
      </c>
      <c r="CH21">
        <f>+V$82</f>
        <v>4.8710000000000004</v>
      </c>
      <c r="CI21" s="10">
        <f t="shared" si="1"/>
        <v>0.68761812957176993</v>
      </c>
      <c r="CJ21" s="7">
        <f t="shared" si="2"/>
        <v>0.27369558793009208</v>
      </c>
    </row>
    <row r="22" spans="2:88">
      <c r="B22" t="s">
        <v>22</v>
      </c>
      <c r="C22" t="s">
        <v>2</v>
      </c>
      <c r="D22" t="s">
        <v>2</v>
      </c>
      <c r="E22">
        <v>2.3E-2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>
        <v>1E-3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>
        <v>7.2999999999999995E-2</v>
      </c>
      <c r="CB22" t="s">
        <v>2</v>
      </c>
      <c r="CC22" t="s">
        <v>2</v>
      </c>
      <c r="CG22" s="9">
        <f t="shared" si="0"/>
        <v>9.7000000000000003E-2</v>
      </c>
      <c r="CH22">
        <f>+W$82</f>
        <v>0.375</v>
      </c>
      <c r="CI22" s="10">
        <f t="shared" si="1"/>
        <v>-0.42596873227228116</v>
      </c>
      <c r="CJ22" s="7">
        <f t="shared" si="2"/>
        <v>-1.0132282657337552</v>
      </c>
    </row>
    <row r="23" spans="2:88">
      <c r="B23" t="s">
        <v>23</v>
      </c>
      <c r="C23">
        <v>0.01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>
        <v>1.6E-2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 t="s">
        <v>2</v>
      </c>
      <c r="CB23" t="s">
        <v>2</v>
      </c>
      <c r="CC23">
        <v>9.2999999999999999E-2</v>
      </c>
      <c r="CG23" s="9">
        <f t="shared" si="0"/>
        <v>0.11899999999999999</v>
      </c>
      <c r="CH23">
        <f>+X$82</f>
        <v>0.43</v>
      </c>
      <c r="CI23" s="10">
        <f t="shared" si="1"/>
        <v>-0.36653154442041347</v>
      </c>
      <c r="CJ23" s="7">
        <f t="shared" si="2"/>
        <v>-0.9244530386074693</v>
      </c>
    </row>
    <row r="24" spans="2:88">
      <c r="B24" t="s">
        <v>24</v>
      </c>
      <c r="C24" t="s">
        <v>2</v>
      </c>
      <c r="D24" t="s">
        <v>2</v>
      </c>
      <c r="E24" t="s">
        <v>2</v>
      </c>
      <c r="F24">
        <v>2E-3</v>
      </c>
      <c r="G24" t="s">
        <v>2</v>
      </c>
      <c r="H24" t="s">
        <v>2</v>
      </c>
      <c r="I24" t="s">
        <v>2</v>
      </c>
      <c r="J24">
        <v>6.0000000000000001E-3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>
        <v>4.0000000000000001E-3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>
        <v>0.16300000000000001</v>
      </c>
      <c r="CB24" t="s">
        <v>2</v>
      </c>
      <c r="CC24" t="s">
        <v>2</v>
      </c>
      <c r="CG24" s="9">
        <f t="shared" si="0"/>
        <v>0.17500000000000002</v>
      </c>
      <c r="CH24">
        <f>+Y$82</f>
        <v>0.83699999999999997</v>
      </c>
      <c r="CI24" s="10">
        <f t="shared" si="1"/>
        <v>-7.7274542006740027E-2</v>
      </c>
      <c r="CJ24" s="7">
        <f t="shared" si="2"/>
        <v>-0.75696195131370547</v>
      </c>
    </row>
    <row r="25" spans="2:88">
      <c r="B25" t="s">
        <v>25</v>
      </c>
      <c r="C25" t="s">
        <v>2</v>
      </c>
      <c r="D25" t="s">
        <v>2</v>
      </c>
      <c r="E25">
        <v>4.4999999999999998E-2</v>
      </c>
      <c r="F25" t="s">
        <v>2</v>
      </c>
      <c r="G25" t="s">
        <v>2</v>
      </c>
      <c r="H25" t="s">
        <v>2</v>
      </c>
      <c r="I25" t="s">
        <v>2</v>
      </c>
      <c r="J25">
        <v>0</v>
      </c>
      <c r="K25" t="s">
        <v>2</v>
      </c>
      <c r="L25" t="s">
        <v>2</v>
      </c>
      <c r="M25" t="s">
        <v>2</v>
      </c>
      <c r="N25">
        <v>1E-3</v>
      </c>
      <c r="O25" t="s">
        <v>2</v>
      </c>
      <c r="P25">
        <v>7.0000000000000001E-3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>
        <v>5.0000000000000001E-3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5.0000000000000001E-3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>
        <v>7.0000000000000001E-3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0.26</v>
      </c>
      <c r="CB25" t="s">
        <v>2</v>
      </c>
      <c r="CC25" t="s">
        <v>2</v>
      </c>
      <c r="CG25" s="9">
        <f t="shared" si="0"/>
        <v>0.33</v>
      </c>
      <c r="CH25">
        <f>+Z$82</f>
        <v>1.2949999999999999</v>
      </c>
      <c r="CI25" s="10">
        <f t="shared" si="1"/>
        <v>0.11226976841727061</v>
      </c>
      <c r="CJ25" s="7">
        <f t="shared" si="2"/>
        <v>-0.48148606012211248</v>
      </c>
    </row>
    <row r="26" spans="2:88">
      <c r="B26" t="s">
        <v>26</v>
      </c>
      <c r="C26" t="s">
        <v>2</v>
      </c>
      <c r="D26" t="s">
        <v>2</v>
      </c>
      <c r="E26">
        <v>2.5999999999999999E-2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>
        <v>5.0000000000000001E-3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7.0999999999999994E-2</v>
      </c>
      <c r="CB26" t="s">
        <v>2</v>
      </c>
      <c r="CC26" t="s">
        <v>2</v>
      </c>
      <c r="CG26" s="9">
        <f t="shared" si="0"/>
        <v>0.10199999999999999</v>
      </c>
      <c r="CH26">
        <f>+AA$82</f>
        <v>0.38200000000000001</v>
      </c>
      <c r="CI26" s="10">
        <f t="shared" si="1"/>
        <v>-0.41793663708829126</v>
      </c>
      <c r="CJ26" s="7">
        <f t="shared" si="2"/>
        <v>-0.99139982823808248</v>
      </c>
    </row>
    <row r="27" spans="2:88">
      <c r="B27" t="s">
        <v>27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>
        <v>5.0000000000000001E-3</v>
      </c>
      <c r="Q27" t="s">
        <v>2</v>
      </c>
      <c r="R27" t="s">
        <v>2</v>
      </c>
      <c r="S27" t="s">
        <v>2</v>
      </c>
      <c r="T27" t="s">
        <v>2</v>
      </c>
      <c r="U27">
        <v>0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1.7999999999999999E-2</v>
      </c>
      <c r="CB27" t="s">
        <v>2</v>
      </c>
      <c r="CC27" t="s">
        <v>2</v>
      </c>
      <c r="CG27" s="9">
        <f t="shared" si="0"/>
        <v>2.3E-2</v>
      </c>
      <c r="CH27">
        <f>+AB$82</f>
        <v>8.5000000000000006E-2</v>
      </c>
      <c r="CI27" s="10">
        <f t="shared" si="1"/>
        <v>-1.0705810742857071</v>
      </c>
      <c r="CJ27" s="7">
        <f t="shared" si="2"/>
        <v>-1.6382721639824072</v>
      </c>
    </row>
    <row r="28" spans="2:88">
      <c r="B28" t="s">
        <v>28</v>
      </c>
      <c r="C28">
        <v>9.9000000000000005E-2</v>
      </c>
      <c r="D28" t="s">
        <v>2</v>
      </c>
      <c r="E28" t="s">
        <v>2</v>
      </c>
      <c r="F28" t="s">
        <v>2</v>
      </c>
      <c r="G28">
        <v>5.0000000000000001E-3</v>
      </c>
      <c r="H28" t="s">
        <v>2</v>
      </c>
      <c r="I28">
        <v>2.5999999999999999E-2</v>
      </c>
      <c r="J28" t="s">
        <v>2</v>
      </c>
      <c r="K28">
        <v>2.4E-2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>
        <v>8.4000000000000005E-2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>
        <v>3.3000000000000002E-2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>
        <v>0.122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 t="s">
        <v>2</v>
      </c>
      <c r="CB28" t="s">
        <v>2</v>
      </c>
      <c r="CC28">
        <v>1.018</v>
      </c>
      <c r="CG28" s="9">
        <f t="shared" si="0"/>
        <v>1.411</v>
      </c>
      <c r="CH28">
        <f>+AC$82</f>
        <v>5.492</v>
      </c>
      <c r="CI28" s="10">
        <f t="shared" si="1"/>
        <v>0.73973052856471755</v>
      </c>
      <c r="CJ28" s="7">
        <f t="shared" si="2"/>
        <v>0.14952701375434785</v>
      </c>
    </row>
    <row r="29" spans="2:88">
      <c r="B29" t="s">
        <v>29</v>
      </c>
      <c r="C29" t="s">
        <v>2</v>
      </c>
      <c r="D29" t="s">
        <v>2</v>
      </c>
      <c r="E29">
        <v>8.0000000000000002E-3</v>
      </c>
      <c r="F29" t="s">
        <v>2</v>
      </c>
      <c r="G29">
        <v>5.0000000000000001E-3</v>
      </c>
      <c r="H29" t="s">
        <v>2</v>
      </c>
      <c r="I29">
        <v>0.13300000000000001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>
        <v>0.11600000000000001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>
        <v>0.126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0.41</v>
      </c>
      <c r="CG29" s="9">
        <f t="shared" si="0"/>
        <v>0.79800000000000004</v>
      </c>
      <c r="CH29">
        <f>+AD$82</f>
        <v>1.6919999999999999</v>
      </c>
      <c r="CI29" s="10">
        <f t="shared" si="1"/>
        <v>0.22840035870300471</v>
      </c>
      <c r="CJ29" s="7">
        <f t="shared" si="2"/>
        <v>-9.7997108649270553E-2</v>
      </c>
    </row>
    <row r="30" spans="2:88">
      <c r="B30" t="s">
        <v>30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>
        <v>3.4000000000000002E-2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0.32700000000000001</v>
      </c>
      <c r="CG30" s="9">
        <f t="shared" si="0"/>
        <v>0.36099999999999999</v>
      </c>
      <c r="CH30">
        <f>+AE$82</f>
        <v>1.3740000000000001</v>
      </c>
      <c r="CI30" s="10">
        <f t="shared" si="1"/>
        <v>0.13798673272353165</v>
      </c>
      <c r="CJ30" s="7">
        <f t="shared" si="2"/>
        <v>-0.44249279809434211</v>
      </c>
    </row>
    <row r="31" spans="2:88">
      <c r="B31" t="s">
        <v>31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>
        <v>8.0000000000000002E-3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>
        <v>0.06</v>
      </c>
      <c r="CB31" t="s">
        <v>2</v>
      </c>
      <c r="CC31" t="s">
        <v>2</v>
      </c>
      <c r="CG31" s="9">
        <f t="shared" si="0"/>
        <v>6.8000000000000005E-2</v>
      </c>
      <c r="CH31">
        <f>+AF$82</f>
        <v>0.29399999999999998</v>
      </c>
      <c r="CI31" s="10">
        <f t="shared" si="1"/>
        <v>-0.53165266958784274</v>
      </c>
      <c r="CJ31" s="7">
        <f t="shared" si="2"/>
        <v>-1.1674910872937636</v>
      </c>
    </row>
    <row r="32" spans="2:88">
      <c r="B32" t="s">
        <v>32</v>
      </c>
      <c r="C32">
        <v>0.112</v>
      </c>
      <c r="D32" t="s">
        <v>2</v>
      </c>
      <c r="E32">
        <v>0.13900000000000001</v>
      </c>
      <c r="F32" t="s">
        <v>2</v>
      </c>
      <c r="G32">
        <v>2.4E-2</v>
      </c>
      <c r="H32" t="s">
        <v>2</v>
      </c>
      <c r="I32" t="s">
        <v>2</v>
      </c>
      <c r="J32" t="s">
        <v>2</v>
      </c>
      <c r="K32">
        <v>0.186</v>
      </c>
      <c r="L32" t="s">
        <v>2</v>
      </c>
      <c r="M32">
        <v>0.16600000000000001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>
        <v>0.62</v>
      </c>
      <c r="T32" t="s">
        <v>2</v>
      </c>
      <c r="U32" t="s">
        <v>2</v>
      </c>
      <c r="V32">
        <v>0.11600000000000001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>
        <v>0.06</v>
      </c>
      <c r="AD32" t="s">
        <v>2</v>
      </c>
      <c r="AE32" t="s">
        <v>2</v>
      </c>
      <c r="AF32" t="s">
        <v>2</v>
      </c>
      <c r="AG32">
        <v>0.11700000000000001</v>
      </c>
      <c r="AH32" t="s">
        <v>2</v>
      </c>
      <c r="AI32" t="s">
        <v>2</v>
      </c>
      <c r="AJ32" t="s">
        <v>2</v>
      </c>
      <c r="AK32">
        <v>0.152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 t="s">
        <v>2</v>
      </c>
      <c r="CB32" t="s">
        <v>2</v>
      </c>
      <c r="CC32">
        <v>5.375</v>
      </c>
      <c r="CG32" s="9">
        <f t="shared" si="0"/>
        <v>7.0670000000000002</v>
      </c>
      <c r="CH32">
        <f>+AG$82</f>
        <v>24.952999999999999</v>
      </c>
      <c r="CI32" s="10">
        <f t="shared" si="1"/>
        <v>1.3971227665975778</v>
      </c>
      <c r="CJ32" s="7">
        <f t="shared" si="2"/>
        <v>0.84923509131472252</v>
      </c>
    </row>
    <row r="33" spans="2:88">
      <c r="B33" t="s">
        <v>33</v>
      </c>
      <c r="C33" t="s">
        <v>2</v>
      </c>
      <c r="D33" t="s">
        <v>2</v>
      </c>
      <c r="E33">
        <v>4.0000000000000001E-3</v>
      </c>
      <c r="F33" t="s">
        <v>2</v>
      </c>
      <c r="G33">
        <v>8.0000000000000002E-3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>
        <v>7.0000000000000001E-3</v>
      </c>
      <c r="X33" t="s">
        <v>2</v>
      </c>
      <c r="Y33" t="s">
        <v>2</v>
      </c>
      <c r="Z33" t="s">
        <v>2</v>
      </c>
      <c r="AA33">
        <v>8.9999999999999993E-3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>
        <v>5.0000000000000001E-3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>
        <v>0.105</v>
      </c>
      <c r="CB33" t="s">
        <v>2</v>
      </c>
      <c r="CC33" t="s">
        <v>2</v>
      </c>
      <c r="CG33" s="9">
        <f t="shared" si="0"/>
        <v>0.13799999999999998</v>
      </c>
      <c r="CH33">
        <f>+AH$82</f>
        <v>0.48899999999999999</v>
      </c>
      <c r="CI33" s="10">
        <f t="shared" si="1"/>
        <v>-0.31069114087637978</v>
      </c>
      <c r="CJ33" s="7">
        <f t="shared" si="2"/>
        <v>-0.86012091359876353</v>
      </c>
    </row>
    <row r="34" spans="2:88">
      <c r="B34" t="s">
        <v>34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>
        <v>0.02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>
        <v>2E-3</v>
      </c>
      <c r="P34" t="s">
        <v>2</v>
      </c>
      <c r="Q34" t="s">
        <v>2</v>
      </c>
      <c r="R34" t="s">
        <v>2</v>
      </c>
      <c r="S34" t="s">
        <v>2</v>
      </c>
      <c r="T34">
        <v>1.2E-2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>
        <v>4.0000000000000001E-3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>
        <v>8.4000000000000005E-2</v>
      </c>
      <c r="CG34" s="9">
        <f t="shared" si="0"/>
        <v>0.12200000000000001</v>
      </c>
      <c r="CH34">
        <f>+AI$82</f>
        <v>0.45700000000000002</v>
      </c>
      <c r="CI34" s="10">
        <f t="shared" si="1"/>
        <v>-0.34008379993014975</v>
      </c>
      <c r="CJ34" s="7">
        <f t="shared" si="2"/>
        <v>-0.91364016932525172</v>
      </c>
    </row>
    <row r="35" spans="2:88">
      <c r="B35" t="s">
        <v>35</v>
      </c>
      <c r="C35">
        <v>7.0000000000000001E-3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1.2999999999999999E-2</v>
      </c>
      <c r="J35" t="s">
        <v>2</v>
      </c>
      <c r="K35">
        <v>7.0000000000000001E-3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>
        <v>8.0000000000000002E-3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>
        <v>3.0000000000000001E-3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>
        <v>8.0000000000000002E-3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0.26300000000000001</v>
      </c>
      <c r="CG35" s="9">
        <f t="shared" si="0"/>
        <v>0.309</v>
      </c>
      <c r="CH35">
        <f>+AJ$82</f>
        <v>1.3779999999999999</v>
      </c>
      <c r="CI35" s="10">
        <f t="shared" si="1"/>
        <v>0.13924921757160696</v>
      </c>
      <c r="CJ35" s="7">
        <f t="shared" si="2"/>
        <v>-0.51004152057516539</v>
      </c>
    </row>
    <row r="36" spans="2:88">
      <c r="B36" t="s">
        <v>85</v>
      </c>
      <c r="C36" t="s">
        <v>2</v>
      </c>
      <c r="D36">
        <v>2.1999999999999999E-2</v>
      </c>
      <c r="E36" t="s">
        <v>2</v>
      </c>
      <c r="F36" t="s">
        <v>2</v>
      </c>
      <c r="G36">
        <v>5.0000000000000001E-3</v>
      </c>
      <c r="H36" t="s">
        <v>2</v>
      </c>
      <c r="I36">
        <v>1.6E-2</v>
      </c>
      <c r="J36" t="s">
        <v>2</v>
      </c>
      <c r="K36">
        <v>6.2E-2</v>
      </c>
      <c r="L36" t="s">
        <v>2</v>
      </c>
      <c r="M36">
        <v>8.8999999999999996E-2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6.7000000000000004E-2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>
        <v>5.2999999999999999E-2</v>
      </c>
      <c r="AH36" t="s">
        <v>2</v>
      </c>
      <c r="AI36" t="s">
        <v>2</v>
      </c>
      <c r="AJ36" t="s">
        <v>2</v>
      </c>
      <c r="AK36">
        <v>2.3E-2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1.1890000000000001</v>
      </c>
      <c r="CG36" s="9">
        <f t="shared" si="0"/>
        <v>1.526</v>
      </c>
      <c r="CH36">
        <f>+AK$82</f>
        <v>6.0369999999999999</v>
      </c>
      <c r="CI36" s="10">
        <f t="shared" si="1"/>
        <v>0.78082117585347299</v>
      </c>
      <c r="CJ36" s="7">
        <f t="shared" si="2"/>
        <v>0.18355453361886168</v>
      </c>
    </row>
    <row r="37" spans="2:88">
      <c r="B37" t="s">
        <v>37</v>
      </c>
      <c r="C37" t="s">
        <v>2</v>
      </c>
      <c r="D37" t="s">
        <v>2</v>
      </c>
      <c r="E37" t="s">
        <v>2</v>
      </c>
      <c r="F37" t="s">
        <v>2</v>
      </c>
      <c r="G37">
        <v>2E-3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>
        <v>3.0000000000000001E-3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>
        <v>1E-3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3.9E-2</v>
      </c>
      <c r="CG37" s="9">
        <f t="shared" si="0"/>
        <v>4.4999999999999998E-2</v>
      </c>
      <c r="CH37">
        <f>+AL$82</f>
        <v>0.186</v>
      </c>
      <c r="CI37" s="10">
        <f t="shared" si="1"/>
        <v>-0.73048705578208373</v>
      </c>
      <c r="CJ37" s="7">
        <f t="shared" si="2"/>
        <v>-1.3467874862246563</v>
      </c>
    </row>
    <row r="38" spans="2:88">
      <c r="B38" t="s">
        <v>38</v>
      </c>
      <c r="C38" t="s">
        <v>2</v>
      </c>
      <c r="D38" t="s">
        <v>2</v>
      </c>
      <c r="E38">
        <v>1.9E-2</v>
      </c>
      <c r="F38">
        <v>8.0000000000000002E-3</v>
      </c>
      <c r="G38">
        <v>1.4E-2</v>
      </c>
      <c r="H38" t="s">
        <v>2</v>
      </c>
      <c r="I38" t="s">
        <v>2</v>
      </c>
      <c r="J38" t="s">
        <v>2</v>
      </c>
      <c r="K38" t="s">
        <v>2</v>
      </c>
      <c r="L38">
        <v>0</v>
      </c>
      <c r="M38" t="s">
        <v>2</v>
      </c>
      <c r="N38">
        <v>4.0000000000000001E-3</v>
      </c>
      <c r="O38" t="s">
        <v>2</v>
      </c>
      <c r="P38">
        <v>5.0000000000000001E-3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>
        <v>0.02</v>
      </c>
      <c r="X38" t="s">
        <v>2</v>
      </c>
      <c r="Y38" t="s">
        <v>2</v>
      </c>
      <c r="Z38" t="s">
        <v>2</v>
      </c>
      <c r="AA38">
        <v>0.01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>
        <v>0</v>
      </c>
      <c r="AN38">
        <v>1E-3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 t="s">
        <v>2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>
        <v>0.107</v>
      </c>
      <c r="CB38" t="s">
        <v>2</v>
      </c>
      <c r="CC38" t="s">
        <v>2</v>
      </c>
      <c r="CG38" s="9">
        <f t="shared" si="0"/>
        <v>0.188</v>
      </c>
      <c r="CH38">
        <f>+AM$82</f>
        <v>0.46700000000000003</v>
      </c>
      <c r="CI38" s="10">
        <f t="shared" si="1"/>
        <v>-0.33068311943388784</v>
      </c>
      <c r="CJ38" s="7">
        <f t="shared" si="2"/>
        <v>-0.72584215073632019</v>
      </c>
    </row>
    <row r="39" spans="2:88">
      <c r="B39" t="s">
        <v>39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>
        <v>2E-3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  <c r="AN39" t="s">
        <v>2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>
        <v>2E-3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2.5000000000000001E-2</v>
      </c>
      <c r="CB39" t="s">
        <v>2</v>
      </c>
      <c r="CC39" t="s">
        <v>2</v>
      </c>
      <c r="CG39" s="9">
        <f t="shared" si="0"/>
        <v>2.9000000000000001E-2</v>
      </c>
      <c r="CH39">
        <f>+AN$82</f>
        <v>9.5000000000000001E-2</v>
      </c>
      <c r="CI39" s="10">
        <f t="shared" si="1"/>
        <v>-1.0222763947111522</v>
      </c>
      <c r="CJ39" s="7">
        <f t="shared" si="2"/>
        <v>-1.5376020021010439</v>
      </c>
    </row>
    <row r="40" spans="2:88">
      <c r="B40" t="s">
        <v>40</v>
      </c>
      <c r="C40" t="s">
        <v>2</v>
      </c>
      <c r="D40" t="s">
        <v>2</v>
      </c>
      <c r="E40">
        <v>3.3000000000000002E-2</v>
      </c>
      <c r="F40" t="s">
        <v>2</v>
      </c>
      <c r="G40">
        <v>5.0000000000000001E-3</v>
      </c>
      <c r="H40">
        <v>1.7999999999999999E-2</v>
      </c>
      <c r="I40">
        <v>2.5000000000000001E-2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>
        <v>2.1999999999999999E-2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>
        <v>1.6E-2</v>
      </c>
      <c r="AU40" t="s">
        <v>2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 t="s">
        <v>2</v>
      </c>
      <c r="CB40" t="s">
        <v>2</v>
      </c>
      <c r="CC40">
        <v>0.29199999999999998</v>
      </c>
      <c r="CG40" s="9">
        <f t="shared" si="0"/>
        <v>0.41099999999999998</v>
      </c>
      <c r="CH40">
        <f>+AO$82</f>
        <v>1.5469999999999999</v>
      </c>
      <c r="CI40" s="10">
        <f t="shared" si="1"/>
        <v>0.1894903136993675</v>
      </c>
      <c r="CJ40" s="7">
        <f t="shared" si="2"/>
        <v>-0.38615817812393083</v>
      </c>
    </row>
    <row r="41" spans="2:88">
      <c r="B41" t="s">
        <v>41</v>
      </c>
      <c r="C41">
        <v>5.0999999999999997E-2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>
        <v>6.2E-2</v>
      </c>
      <c r="J41" t="s">
        <v>2</v>
      </c>
      <c r="K41" t="s">
        <v>2</v>
      </c>
      <c r="L41" t="s">
        <v>2</v>
      </c>
      <c r="M41">
        <v>0.4</v>
      </c>
      <c r="N41" t="s">
        <v>2</v>
      </c>
      <c r="O41">
        <v>7.2999999999999995E-2</v>
      </c>
      <c r="P41" t="s">
        <v>2</v>
      </c>
      <c r="Q41">
        <v>0.14899999999999999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>
        <v>0.122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2E-3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1.744</v>
      </c>
      <c r="CG41" s="9">
        <f t="shared" si="0"/>
        <v>2.6029999999999998</v>
      </c>
      <c r="CH41">
        <f>+AP$82</f>
        <v>8.8889999999999993</v>
      </c>
      <c r="CI41" s="10">
        <f t="shared" si="1"/>
        <v>0.94885290619971352</v>
      </c>
      <c r="CJ41" s="7">
        <f t="shared" si="2"/>
        <v>0.41547416810923571</v>
      </c>
    </row>
    <row r="42" spans="2:88">
      <c r="B42" t="s">
        <v>42</v>
      </c>
      <c r="C42" t="s">
        <v>2</v>
      </c>
      <c r="D42" t="s">
        <v>2</v>
      </c>
      <c r="E42">
        <v>3.7999999999999999E-2</v>
      </c>
      <c r="F42" t="s">
        <v>2</v>
      </c>
      <c r="G42">
        <v>8.0000000000000002E-3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>
        <v>4.2999999999999997E-2</v>
      </c>
      <c r="R42" t="s">
        <v>2</v>
      </c>
      <c r="S42">
        <v>7.0000000000000007E-2</v>
      </c>
      <c r="T42" t="s">
        <v>2</v>
      </c>
      <c r="U42" t="s">
        <v>2</v>
      </c>
      <c r="V42">
        <v>6.3E-2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5.8000000000000003E-2</v>
      </c>
      <c r="AD42" t="s">
        <v>2</v>
      </c>
      <c r="AE42">
        <v>0.109</v>
      </c>
      <c r="AF42" t="s">
        <v>2</v>
      </c>
      <c r="AG42">
        <v>5.2999999999999999E-2</v>
      </c>
      <c r="AH42" t="s">
        <v>2</v>
      </c>
      <c r="AI42">
        <v>2.7E-2</v>
      </c>
      <c r="AJ42" t="s">
        <v>2</v>
      </c>
      <c r="AK42">
        <v>2.9000000000000001E-2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>
        <v>6.5000000000000002E-2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1.4059999999999999</v>
      </c>
      <c r="CG42" s="9">
        <f t="shared" si="0"/>
        <v>1.9689999999999999</v>
      </c>
      <c r="CH42">
        <f>+AQ$82</f>
        <v>7.093</v>
      </c>
      <c r="CI42" s="10">
        <f t="shared" si="1"/>
        <v>0.85082995984853094</v>
      </c>
      <c r="CJ42" s="7">
        <f t="shared" si="2"/>
        <v>0.29424571613811817</v>
      </c>
    </row>
    <row r="43" spans="2:88">
      <c r="B43" t="s">
        <v>43</v>
      </c>
      <c r="C43">
        <v>8.0000000000000002E-3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1.2E-2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 t="s">
        <v>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4.9000000000000002E-2</v>
      </c>
      <c r="CG43" s="9">
        <f t="shared" si="0"/>
        <v>6.9000000000000006E-2</v>
      </c>
      <c r="CH43">
        <f>+AR$82</f>
        <v>0.27500000000000002</v>
      </c>
      <c r="CI43" s="10">
        <f t="shared" si="1"/>
        <v>-0.56066730616973737</v>
      </c>
      <c r="CJ43" s="7">
        <f t="shared" si="2"/>
        <v>-1.1611509092627446</v>
      </c>
    </row>
    <row r="44" spans="2:88">
      <c r="B44" t="s">
        <v>44</v>
      </c>
      <c r="C44" t="s">
        <v>2</v>
      </c>
      <c r="D44" t="s">
        <v>2</v>
      </c>
      <c r="E44">
        <v>4.5999999999999999E-2</v>
      </c>
      <c r="F44" t="s">
        <v>2</v>
      </c>
      <c r="G44">
        <v>1.0999999999999999E-2</v>
      </c>
      <c r="H44" t="s">
        <v>2</v>
      </c>
      <c r="I44">
        <v>2.5999999999999999E-2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>
        <v>7.0999999999999994E-2</v>
      </c>
      <c r="P44" t="s">
        <v>2</v>
      </c>
      <c r="Q44" t="s">
        <v>2</v>
      </c>
      <c r="R44" t="s">
        <v>2</v>
      </c>
      <c r="S44">
        <v>8.2000000000000003E-2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>
        <v>8.2000000000000003E-2</v>
      </c>
      <c r="AD44" t="s">
        <v>2</v>
      </c>
      <c r="AE44">
        <v>3.5000000000000003E-2</v>
      </c>
      <c r="AF44" t="s">
        <v>2</v>
      </c>
      <c r="AG44">
        <v>9.5000000000000001E-2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>
        <v>0.01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1.3049999999999999</v>
      </c>
      <c r="CG44" s="9">
        <f t="shared" si="0"/>
        <v>1.7629999999999999</v>
      </c>
      <c r="CH44">
        <f>+AS$82</f>
        <v>7.1120000000000001</v>
      </c>
      <c r="CI44" s="10">
        <f t="shared" si="1"/>
        <v>0.85199174796215726</v>
      </c>
      <c r="CJ44" s="7">
        <f t="shared" si="2"/>
        <v>0.24625231229932198</v>
      </c>
    </row>
    <row r="45" spans="2:88">
      <c r="B45" t="s">
        <v>45</v>
      </c>
      <c r="C45">
        <v>2.7E-2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0.72199999999999998</v>
      </c>
      <c r="CG45" s="9">
        <f t="shared" si="0"/>
        <v>0.749</v>
      </c>
      <c r="CH45">
        <f>+AT$82</f>
        <v>3.3420000000000001</v>
      </c>
      <c r="CI45" s="10">
        <f t="shared" si="1"/>
        <v>0.52400644555737252</v>
      </c>
      <c r="CJ45" s="7">
        <f t="shared" si="2"/>
        <v>-0.12551818230053352</v>
      </c>
    </row>
    <row r="46" spans="2:88">
      <c r="B46" t="s">
        <v>46</v>
      </c>
      <c r="C46" t="s">
        <v>2</v>
      </c>
      <c r="D46" t="s">
        <v>2</v>
      </c>
      <c r="E46">
        <v>0.1</v>
      </c>
      <c r="F46" t="s">
        <v>2</v>
      </c>
      <c r="G46">
        <v>8.9999999999999993E-3</v>
      </c>
      <c r="H46" t="s">
        <v>2</v>
      </c>
      <c r="I46" t="s">
        <v>2</v>
      </c>
      <c r="J46" t="s">
        <v>2</v>
      </c>
      <c r="K46" t="s">
        <v>2</v>
      </c>
      <c r="L46">
        <v>1E-3</v>
      </c>
      <c r="M46" t="s">
        <v>2</v>
      </c>
      <c r="N46" t="s">
        <v>2</v>
      </c>
      <c r="O46" t="s">
        <v>2</v>
      </c>
      <c r="P46">
        <v>4.4999999999999998E-2</v>
      </c>
      <c r="Q46" t="s">
        <v>2</v>
      </c>
      <c r="R46" t="s">
        <v>2</v>
      </c>
      <c r="S46" t="s">
        <v>2</v>
      </c>
      <c r="T46" t="s">
        <v>2</v>
      </c>
      <c r="U46">
        <v>3.0000000000000001E-3</v>
      </c>
      <c r="V46" t="s">
        <v>2</v>
      </c>
      <c r="W46">
        <v>1E-3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>
        <v>8.9999999999999993E-3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>
        <v>0.23100000000000001</v>
      </c>
      <c r="CB46" t="s">
        <v>2</v>
      </c>
      <c r="CC46" t="s">
        <v>2</v>
      </c>
      <c r="CG46" s="9">
        <f t="shared" si="0"/>
        <v>0.39900000000000002</v>
      </c>
      <c r="CH46">
        <f>+AU$82</f>
        <v>1.2350000000000001</v>
      </c>
      <c r="CI46" s="10">
        <f t="shared" si="1"/>
        <v>9.1666957595684564E-2</v>
      </c>
      <c r="CJ46" s="7">
        <f t="shared" si="2"/>
        <v>-0.39902710431325172</v>
      </c>
    </row>
    <row r="47" spans="2:88">
      <c r="B47" t="s">
        <v>47</v>
      </c>
      <c r="C47">
        <v>0.107</v>
      </c>
      <c r="D47">
        <v>0.126</v>
      </c>
      <c r="E47">
        <v>9.7000000000000003E-2</v>
      </c>
      <c r="F47" t="s">
        <v>2</v>
      </c>
      <c r="G47">
        <v>1.6E-2</v>
      </c>
      <c r="H47">
        <v>1.383</v>
      </c>
      <c r="I47" t="s">
        <v>2</v>
      </c>
      <c r="J47" t="s">
        <v>2</v>
      </c>
      <c r="K47">
        <v>2.8580000000000001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>
        <v>1.964</v>
      </c>
      <c r="S47">
        <v>1.32</v>
      </c>
      <c r="T47" t="s">
        <v>2</v>
      </c>
      <c r="U47" t="s">
        <v>2</v>
      </c>
      <c r="V47">
        <v>0.189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>
        <v>0.17599999999999999</v>
      </c>
      <c r="AD47" t="s">
        <v>2</v>
      </c>
      <c r="AE47">
        <v>1.9E-2</v>
      </c>
      <c r="AF47" t="s">
        <v>2</v>
      </c>
      <c r="AG47">
        <v>0.755</v>
      </c>
      <c r="AH47" t="s">
        <v>2</v>
      </c>
      <c r="AI47" t="s">
        <v>2</v>
      </c>
      <c r="AJ47" t="s">
        <v>2</v>
      </c>
      <c r="AK47">
        <v>0.19</v>
      </c>
      <c r="AL47">
        <v>1E-3</v>
      </c>
      <c r="AM47" t="s">
        <v>2</v>
      </c>
      <c r="AN47" t="s">
        <v>2</v>
      </c>
      <c r="AO47" t="s">
        <v>2</v>
      </c>
      <c r="AP47" t="s">
        <v>2</v>
      </c>
      <c r="AQ47">
        <v>0.13300000000000001</v>
      </c>
      <c r="AR47" t="s">
        <v>2</v>
      </c>
      <c r="AS47" t="s">
        <v>2</v>
      </c>
      <c r="AT47" t="s">
        <v>2</v>
      </c>
      <c r="AU47" t="s">
        <v>2</v>
      </c>
      <c r="AV47">
        <v>0.184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>
        <v>0.92200000000000004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 t="s">
        <v>2</v>
      </c>
      <c r="CB47" t="s">
        <v>2</v>
      </c>
      <c r="CC47">
        <v>9.3819999999999997</v>
      </c>
      <c r="CG47" s="9">
        <f t="shared" si="0"/>
        <v>19.821999999999999</v>
      </c>
      <c r="CH47">
        <f>+AV$82</f>
        <v>40.145000000000003</v>
      </c>
      <c r="CI47" s="10">
        <f t="shared" si="1"/>
        <v>1.6036314622515433</v>
      </c>
      <c r="CJ47" s="7">
        <f t="shared" si="2"/>
        <v>1.2971474718012692</v>
      </c>
    </row>
    <row r="48" spans="2:88">
      <c r="B48" t="s">
        <v>48</v>
      </c>
      <c r="C48" t="s">
        <v>2</v>
      </c>
      <c r="D48" t="s">
        <v>2</v>
      </c>
      <c r="E48">
        <v>0.16200000000000001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>
        <v>2E-3</v>
      </c>
      <c r="O48" t="s">
        <v>2</v>
      </c>
      <c r="P48">
        <v>0.11700000000000001</v>
      </c>
      <c r="Q48" t="s">
        <v>2</v>
      </c>
      <c r="R48" t="s">
        <v>2</v>
      </c>
      <c r="S48" t="s">
        <v>2</v>
      </c>
      <c r="T48" t="s">
        <v>2</v>
      </c>
      <c r="U48">
        <v>3.3000000000000002E-2</v>
      </c>
      <c r="V48" t="s">
        <v>2</v>
      </c>
      <c r="W48">
        <v>1.7000000000000001E-2</v>
      </c>
      <c r="X48" t="s">
        <v>2</v>
      </c>
      <c r="Y48" t="s">
        <v>2</v>
      </c>
      <c r="Z48" t="s">
        <v>2</v>
      </c>
      <c r="AA48">
        <v>3.3000000000000002E-2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 t="s">
        <v>2</v>
      </c>
      <c r="AQ48" t="s">
        <v>2</v>
      </c>
      <c r="AR48" t="s">
        <v>2</v>
      </c>
      <c r="AS48" t="s">
        <v>2</v>
      </c>
      <c r="AT48" t="s">
        <v>2</v>
      </c>
      <c r="AU48" t="s">
        <v>2</v>
      </c>
      <c r="AV48" t="s">
        <v>2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 t="s">
        <v>2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>
        <v>1.302</v>
      </c>
      <c r="CB48" t="s">
        <v>2</v>
      </c>
      <c r="CC48" t="s">
        <v>2</v>
      </c>
      <c r="CG48" s="9">
        <f t="shared" si="0"/>
        <v>1.6660000000000001</v>
      </c>
      <c r="CH48">
        <f>+AW$82</f>
        <v>5.2839999999999998</v>
      </c>
      <c r="CI48" s="10">
        <f t="shared" si="1"/>
        <v>0.72296280894248954</v>
      </c>
      <c r="CJ48" s="7">
        <f t="shared" si="2"/>
        <v>0.22167499707076882</v>
      </c>
    </row>
    <row r="49" spans="2:88">
      <c r="B49" t="s">
        <v>49</v>
      </c>
      <c r="C49" t="s">
        <v>2</v>
      </c>
      <c r="D49" t="s">
        <v>2</v>
      </c>
      <c r="E49">
        <v>3.7999999999999999E-2</v>
      </c>
      <c r="F49" t="s">
        <v>2</v>
      </c>
      <c r="G49" t="s">
        <v>2</v>
      </c>
      <c r="H49" t="s">
        <v>2</v>
      </c>
      <c r="I49" t="s">
        <v>2</v>
      </c>
      <c r="J49">
        <v>1.7999999999999999E-2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>
        <v>3.5000000000000003E-2</v>
      </c>
      <c r="AU49">
        <v>4.0000000000000001E-3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0.55200000000000005</v>
      </c>
      <c r="CB49" t="s">
        <v>2</v>
      </c>
      <c r="CC49" t="s">
        <v>2</v>
      </c>
      <c r="CG49" s="9">
        <f t="shared" si="0"/>
        <v>0.64700000000000002</v>
      </c>
      <c r="CH49">
        <f>+AX$82</f>
        <v>2.5819999999999999</v>
      </c>
      <c r="CI49" s="10">
        <f t="shared" si="1"/>
        <v>0.41195623793040148</v>
      </c>
      <c r="CJ49" s="7">
        <f t="shared" si="2"/>
        <v>-0.18909571933129959</v>
      </c>
    </row>
    <row r="50" spans="2:88">
      <c r="B50" t="s">
        <v>50</v>
      </c>
      <c r="C50" t="s">
        <v>2</v>
      </c>
      <c r="D50" t="s">
        <v>2</v>
      </c>
      <c r="E50" t="s">
        <v>2</v>
      </c>
      <c r="F50">
        <v>1E-3</v>
      </c>
      <c r="G50" t="s">
        <v>2</v>
      </c>
      <c r="H50" t="s">
        <v>2</v>
      </c>
      <c r="I50" t="s">
        <v>2</v>
      </c>
      <c r="J50">
        <v>0.01</v>
      </c>
      <c r="K50" t="s">
        <v>2</v>
      </c>
      <c r="L50">
        <v>3.0000000000000001E-3</v>
      </c>
      <c r="M50" t="s">
        <v>2</v>
      </c>
      <c r="N50">
        <v>1E-3</v>
      </c>
      <c r="O50" t="s">
        <v>2</v>
      </c>
      <c r="P50">
        <v>4.0000000000000001E-3</v>
      </c>
      <c r="Q50" t="s">
        <v>2</v>
      </c>
      <c r="R50" t="s">
        <v>2</v>
      </c>
      <c r="S50" t="s">
        <v>2</v>
      </c>
      <c r="T50" t="s">
        <v>2</v>
      </c>
      <c r="U50">
        <v>4.0000000000000001E-3</v>
      </c>
      <c r="V50" t="s">
        <v>2</v>
      </c>
      <c r="W50">
        <v>8.0000000000000002E-3</v>
      </c>
      <c r="X50" t="s">
        <v>2</v>
      </c>
      <c r="Y50" t="s">
        <v>2</v>
      </c>
      <c r="Z50" t="s">
        <v>2</v>
      </c>
      <c r="AA50">
        <v>5.0000000000000001E-3</v>
      </c>
      <c r="AB50">
        <v>2E-3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>
        <v>3.0000000000000001E-3</v>
      </c>
      <c r="AN50">
        <v>2E-3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5.0000000000000001E-3</v>
      </c>
      <c r="AU50">
        <v>1E-3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4.2000000000000003E-2</v>
      </c>
      <c r="CB50" t="s">
        <v>2</v>
      </c>
      <c r="CC50" t="s">
        <v>2</v>
      </c>
      <c r="CG50" s="9">
        <f t="shared" si="0"/>
        <v>9.0999999999999998E-2</v>
      </c>
      <c r="CH50">
        <f>+AY$82</f>
        <v>0.17499999999999999</v>
      </c>
      <c r="CI50" s="10">
        <f t="shared" si="1"/>
        <v>-0.75696195131370558</v>
      </c>
      <c r="CJ50" s="7">
        <f t="shared" si="2"/>
        <v>-1.0409586076789064</v>
      </c>
    </row>
    <row r="51" spans="2:88">
      <c r="B51" t="s">
        <v>51</v>
      </c>
      <c r="C51" t="s">
        <v>2</v>
      </c>
      <c r="D51" t="s">
        <v>2</v>
      </c>
      <c r="E51" t="s">
        <v>2</v>
      </c>
      <c r="F51">
        <v>0</v>
      </c>
      <c r="G51" t="s">
        <v>2</v>
      </c>
      <c r="H51" t="s">
        <v>2</v>
      </c>
      <c r="I51" t="s">
        <v>2</v>
      </c>
      <c r="J51">
        <v>1E-3</v>
      </c>
      <c r="K51" t="s">
        <v>2</v>
      </c>
      <c r="L51">
        <v>1E-3</v>
      </c>
      <c r="M51" t="s">
        <v>2</v>
      </c>
      <c r="N51">
        <v>2E-3</v>
      </c>
      <c r="O51" t="s">
        <v>2</v>
      </c>
      <c r="P51">
        <v>8.3000000000000004E-2</v>
      </c>
      <c r="Q51" t="s">
        <v>2</v>
      </c>
      <c r="R51" t="s">
        <v>2</v>
      </c>
      <c r="S51" t="s">
        <v>2</v>
      </c>
      <c r="T51" t="s">
        <v>2</v>
      </c>
      <c r="U51">
        <v>1.4999999999999999E-2</v>
      </c>
      <c r="V51" t="s">
        <v>2</v>
      </c>
      <c r="W51">
        <v>3.0000000000000001E-3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>
        <v>1.0999999999999999E-2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5.8000000000000003E-2</v>
      </c>
      <c r="AU51">
        <v>1.2E-2</v>
      </c>
      <c r="AV51" t="s">
        <v>2</v>
      </c>
      <c r="AW51" t="s">
        <v>2</v>
      </c>
      <c r="AX51" t="s">
        <v>2</v>
      </c>
      <c r="AY51">
        <v>0</v>
      </c>
      <c r="AZ51">
        <v>1E-3</v>
      </c>
      <c r="BA51">
        <v>2E-3</v>
      </c>
      <c r="BB51">
        <v>3.0000000000000001E-3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0.14599999999999999</v>
      </c>
      <c r="CB51" t="s">
        <v>2</v>
      </c>
      <c r="CC51" t="s">
        <v>2</v>
      </c>
      <c r="CG51" s="9">
        <f t="shared" si="0"/>
        <v>0.33800000000000002</v>
      </c>
      <c r="CH51">
        <f>+AZ$82</f>
        <v>0.61899999999999999</v>
      </c>
      <c r="CI51" s="10">
        <f t="shared" si="1"/>
        <v>-0.20830935097988201</v>
      </c>
      <c r="CJ51" s="7">
        <f t="shared" si="2"/>
        <v>-0.47108329972234525</v>
      </c>
    </row>
    <row r="52" spans="2:88">
      <c r="B52" t="s">
        <v>52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2E-3</v>
      </c>
      <c r="K52" t="s">
        <v>2</v>
      </c>
      <c r="L52">
        <v>1E-3</v>
      </c>
      <c r="M52" t="s">
        <v>2</v>
      </c>
      <c r="N52">
        <v>2E-3</v>
      </c>
      <c r="O52" t="s">
        <v>2</v>
      </c>
      <c r="P52">
        <v>0.13600000000000001</v>
      </c>
      <c r="Q52" t="s">
        <v>2</v>
      </c>
      <c r="R52" t="s">
        <v>2</v>
      </c>
      <c r="S52" t="s">
        <v>2</v>
      </c>
      <c r="T52" t="s">
        <v>2</v>
      </c>
      <c r="U52">
        <v>4.5999999999999999E-2</v>
      </c>
      <c r="V52" t="s">
        <v>2</v>
      </c>
      <c r="W52">
        <v>4.0000000000000001E-3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1.2999999999999999E-2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0.107</v>
      </c>
      <c r="AU52">
        <v>1.4E-2</v>
      </c>
      <c r="AV52" t="s">
        <v>2</v>
      </c>
      <c r="AW52" t="s">
        <v>2</v>
      </c>
      <c r="AX52" t="s">
        <v>2</v>
      </c>
      <c r="AY52">
        <v>0</v>
      </c>
      <c r="AZ52">
        <v>1E-3</v>
      </c>
      <c r="BA52">
        <v>2E-3</v>
      </c>
      <c r="BB52">
        <v>3.0000000000000001E-3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0.247</v>
      </c>
      <c r="CB52" t="s">
        <v>2</v>
      </c>
      <c r="CC52" t="s">
        <v>2</v>
      </c>
      <c r="CG52" s="9">
        <f t="shared" si="0"/>
        <v>0.57800000000000007</v>
      </c>
      <c r="CH52">
        <f>+BA$82</f>
        <v>1.0529999999999999</v>
      </c>
      <c r="CI52" s="10">
        <f t="shared" si="1"/>
        <v>2.2428371185486493E-2</v>
      </c>
      <c r="CJ52" s="7">
        <f t="shared" si="2"/>
        <v>-0.23807216157947089</v>
      </c>
    </row>
    <row r="53" spans="2:88">
      <c r="B53" t="s">
        <v>53</v>
      </c>
      <c r="C53" t="s">
        <v>2</v>
      </c>
      <c r="D53" t="s">
        <v>2</v>
      </c>
      <c r="E53" t="s">
        <v>2</v>
      </c>
      <c r="F53">
        <v>1E-3</v>
      </c>
      <c r="G53" t="s">
        <v>2</v>
      </c>
      <c r="H53" t="s">
        <v>2</v>
      </c>
      <c r="I53" t="s">
        <v>2</v>
      </c>
      <c r="J53">
        <v>2.5000000000000001E-2</v>
      </c>
      <c r="K53" t="s">
        <v>2</v>
      </c>
      <c r="L53">
        <v>1.4999999999999999E-2</v>
      </c>
      <c r="M53" t="s">
        <v>2</v>
      </c>
      <c r="N53">
        <v>2.5999999999999999E-2</v>
      </c>
      <c r="O53" t="s">
        <v>2</v>
      </c>
      <c r="P53">
        <v>7.0000000000000007E-2</v>
      </c>
      <c r="Q53" t="s">
        <v>2</v>
      </c>
      <c r="R53" t="s">
        <v>2</v>
      </c>
      <c r="S53" t="s">
        <v>2</v>
      </c>
      <c r="T53" t="s">
        <v>2</v>
      </c>
      <c r="U53">
        <v>4.3999999999999997E-2</v>
      </c>
      <c r="V53" t="s">
        <v>2</v>
      </c>
      <c r="W53">
        <v>3.5999999999999997E-2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1.6E-2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5.5E-2</v>
      </c>
      <c r="AU53">
        <v>2.5999999999999999E-2</v>
      </c>
      <c r="AV53" t="s">
        <v>2</v>
      </c>
      <c r="AW53" t="s">
        <v>2</v>
      </c>
      <c r="AX53" t="s">
        <v>2</v>
      </c>
      <c r="AY53">
        <v>6.0000000000000001E-3</v>
      </c>
      <c r="AZ53">
        <v>1.7000000000000001E-2</v>
      </c>
      <c r="BA53">
        <v>0.03</v>
      </c>
      <c r="BB53">
        <v>3.4000000000000002E-2</v>
      </c>
      <c r="BC53" t="s">
        <v>2</v>
      </c>
      <c r="BD53">
        <v>3.3000000000000002E-2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0.28199999999999997</v>
      </c>
      <c r="CB53" t="s">
        <v>2</v>
      </c>
      <c r="CC53" t="s">
        <v>2</v>
      </c>
      <c r="CG53" s="9">
        <f t="shared" si="0"/>
        <v>0.71599999999999997</v>
      </c>
      <c r="CH53">
        <f>+BB$82</f>
        <v>1.242</v>
      </c>
      <c r="CI53" s="10">
        <f t="shared" si="1"/>
        <v>9.4121595840561387E-2</v>
      </c>
      <c r="CJ53" s="7">
        <f t="shared" si="2"/>
        <v>-0.14508697769214446</v>
      </c>
    </row>
    <row r="54" spans="2:88">
      <c r="B54" t="s">
        <v>54</v>
      </c>
      <c r="C54" t="s">
        <v>2</v>
      </c>
      <c r="D54" t="s">
        <v>2</v>
      </c>
      <c r="E54">
        <v>8.5000000000000006E-2</v>
      </c>
      <c r="F54" t="s">
        <v>2</v>
      </c>
      <c r="G54" t="s">
        <v>2</v>
      </c>
      <c r="H54" t="s">
        <v>2</v>
      </c>
      <c r="I54">
        <v>6.5000000000000002E-2</v>
      </c>
      <c r="J54" t="s">
        <v>2</v>
      </c>
      <c r="K54" t="s">
        <v>2</v>
      </c>
      <c r="L54" t="s">
        <v>2</v>
      </c>
      <c r="M54">
        <v>8.2000000000000003E-2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>
        <v>6.7000000000000004E-2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>
        <v>2.9000000000000001E-2</v>
      </c>
      <c r="AD54" t="s">
        <v>2</v>
      </c>
      <c r="AE54" t="s">
        <v>2</v>
      </c>
      <c r="AF54" t="s">
        <v>2</v>
      </c>
      <c r="AG54">
        <v>2.3E-2</v>
      </c>
      <c r="AH54" t="s">
        <v>2</v>
      </c>
      <c r="AI54" t="s">
        <v>2</v>
      </c>
      <c r="AJ54" t="s">
        <v>2</v>
      </c>
      <c r="AK54">
        <v>5.1999999999999998E-2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 t="s">
        <v>2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 t="s">
        <v>2</v>
      </c>
      <c r="CB54" t="s">
        <v>2</v>
      </c>
      <c r="CC54">
        <v>0.84599999999999997</v>
      </c>
      <c r="CG54" s="9">
        <f t="shared" si="0"/>
        <v>1.2490000000000001</v>
      </c>
      <c r="CH54">
        <f>+BC$82</f>
        <v>4.141</v>
      </c>
      <c r="CI54" s="10">
        <f t="shared" si="1"/>
        <v>0.61710523050237809</v>
      </c>
      <c r="CJ54" s="7">
        <f t="shared" si="2"/>
        <v>9.6562438374135556E-2</v>
      </c>
    </row>
    <row r="55" spans="2:88">
      <c r="B55" t="s">
        <v>55</v>
      </c>
      <c r="C55" t="s">
        <v>2</v>
      </c>
      <c r="D55" t="s">
        <v>2</v>
      </c>
      <c r="E55">
        <v>1.4E-2</v>
      </c>
      <c r="F55">
        <v>6.0000000000000001E-3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>
        <v>1.7999999999999999E-2</v>
      </c>
      <c r="V55" t="s">
        <v>2</v>
      </c>
      <c r="W55" t="s">
        <v>2</v>
      </c>
      <c r="X55" t="s">
        <v>2</v>
      </c>
      <c r="Y55">
        <v>0.42099999999999999</v>
      </c>
      <c r="Z55" t="s">
        <v>2</v>
      </c>
      <c r="AA55">
        <v>3.6999999999999998E-2</v>
      </c>
      <c r="AB55" t="s">
        <v>2</v>
      </c>
      <c r="AC55" t="s">
        <v>2</v>
      </c>
      <c r="AD55" t="s">
        <v>2</v>
      </c>
      <c r="AE55" t="s">
        <v>2</v>
      </c>
      <c r="AF55">
        <v>3.5999999999999997E-2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>
        <v>8.1000000000000003E-2</v>
      </c>
      <c r="AU55">
        <v>0.04</v>
      </c>
      <c r="AV55" t="s">
        <v>2</v>
      </c>
      <c r="AW55" t="s">
        <v>2</v>
      </c>
      <c r="AX55">
        <v>0.23100000000000001</v>
      </c>
      <c r="AY55">
        <v>1.0999999999999999E-2</v>
      </c>
      <c r="AZ55" t="s">
        <v>2</v>
      </c>
      <c r="BA55" t="s">
        <v>2</v>
      </c>
      <c r="BB55" t="s">
        <v>2</v>
      </c>
      <c r="BC55" t="s">
        <v>2</v>
      </c>
      <c r="BD55">
        <v>0.373</v>
      </c>
      <c r="BE55" t="s">
        <v>2</v>
      </c>
      <c r="BF55" t="s">
        <v>2</v>
      </c>
      <c r="BG55" t="s">
        <v>2</v>
      </c>
      <c r="BH55">
        <v>3.1E-2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>
        <v>1.915</v>
      </c>
      <c r="CB55" t="s">
        <v>2</v>
      </c>
      <c r="CC55" t="s">
        <v>2</v>
      </c>
      <c r="CG55" s="9">
        <f t="shared" si="0"/>
        <v>3.2139999999999995</v>
      </c>
      <c r="CH55">
        <f>+BD$82</f>
        <v>8.6180000000000003</v>
      </c>
      <c r="CI55" s="10">
        <f t="shared" si="1"/>
        <v>0.93540648975234897</v>
      </c>
      <c r="CJ55" s="7">
        <f t="shared" si="2"/>
        <v>0.50704587242732568</v>
      </c>
    </row>
    <row r="56" spans="2:88">
      <c r="B56" t="s">
        <v>56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>
        <v>1.4E-2</v>
      </c>
      <c r="I56">
        <v>2.1000000000000001E-2</v>
      </c>
      <c r="J56" t="s">
        <v>2</v>
      </c>
      <c r="K56">
        <v>8.9999999999999993E-3</v>
      </c>
      <c r="L56" t="s">
        <v>2</v>
      </c>
      <c r="M56">
        <v>8.9999999999999993E-3</v>
      </c>
      <c r="N56" t="s">
        <v>2</v>
      </c>
      <c r="O56">
        <v>2.3E-2</v>
      </c>
      <c r="P56" t="s">
        <v>2</v>
      </c>
      <c r="Q56">
        <v>6.0000000000000001E-3</v>
      </c>
      <c r="R56" t="s">
        <v>2</v>
      </c>
      <c r="S56">
        <v>5.0000000000000001E-3</v>
      </c>
      <c r="T56">
        <v>1.2E-2</v>
      </c>
      <c r="U56" t="s">
        <v>2</v>
      </c>
      <c r="V56">
        <v>1.4E-2</v>
      </c>
      <c r="W56" t="s">
        <v>2</v>
      </c>
      <c r="X56">
        <v>8.0000000000000002E-3</v>
      </c>
      <c r="Y56" t="s">
        <v>2</v>
      </c>
      <c r="Z56" t="s">
        <v>2</v>
      </c>
      <c r="AA56" t="s">
        <v>2</v>
      </c>
      <c r="AB56" t="s">
        <v>2</v>
      </c>
      <c r="AC56">
        <v>1.4999999999999999E-2</v>
      </c>
      <c r="AD56">
        <v>0.01</v>
      </c>
      <c r="AE56">
        <v>2.7E-2</v>
      </c>
      <c r="AF56" t="s">
        <v>2</v>
      </c>
      <c r="AG56">
        <v>1.0999999999999999E-2</v>
      </c>
      <c r="AH56" t="s">
        <v>2</v>
      </c>
      <c r="AI56">
        <v>1.0999999999999999E-2</v>
      </c>
      <c r="AJ56" t="s">
        <v>2</v>
      </c>
      <c r="AK56">
        <v>1.0999999999999999E-2</v>
      </c>
      <c r="AL56" t="s">
        <v>2</v>
      </c>
      <c r="AM56" t="s">
        <v>2</v>
      </c>
      <c r="AN56" t="s">
        <v>2</v>
      </c>
      <c r="AO56">
        <v>1.7999999999999999E-2</v>
      </c>
      <c r="AP56" t="s">
        <v>2</v>
      </c>
      <c r="AQ56">
        <v>1.6E-2</v>
      </c>
      <c r="AR56" t="s">
        <v>2</v>
      </c>
      <c r="AS56">
        <v>1.7999999999999999E-2</v>
      </c>
      <c r="AT56">
        <v>1.4E-2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t="s">
        <v>2</v>
      </c>
      <c r="BC56" t="s">
        <v>2</v>
      </c>
      <c r="BD56" t="s">
        <v>2</v>
      </c>
      <c r="BE56">
        <v>8.0000000000000002E-3</v>
      </c>
      <c r="BF56">
        <v>1E-3</v>
      </c>
      <c r="BG56">
        <v>1E-3</v>
      </c>
      <c r="BH56" t="s">
        <v>2</v>
      </c>
      <c r="BI56">
        <v>1.6E-2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 t="s">
        <v>2</v>
      </c>
      <c r="CB56" t="s">
        <v>2</v>
      </c>
      <c r="CC56">
        <v>0.70399999999999996</v>
      </c>
      <c r="CG56" s="9">
        <f t="shared" si="0"/>
        <v>1.002</v>
      </c>
      <c r="CH56">
        <f>+BE$82</f>
        <v>3.8730000000000002</v>
      </c>
      <c r="CI56" s="10">
        <f t="shared" si="1"/>
        <v>0.58804749698608272</v>
      </c>
      <c r="CJ56" s="7">
        <f t="shared" si="2"/>
        <v>8.6772153122691327E-4</v>
      </c>
    </row>
    <row r="57" spans="2:88">
      <c r="B57" t="s">
        <v>57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7.0000000000000001E-3</v>
      </c>
      <c r="I57">
        <v>3.2000000000000001E-2</v>
      </c>
      <c r="J57" t="s">
        <v>2</v>
      </c>
      <c r="K57">
        <v>2.4E-2</v>
      </c>
      <c r="L57" t="s">
        <v>2</v>
      </c>
      <c r="M57">
        <v>2.3E-2</v>
      </c>
      <c r="N57" t="s">
        <v>2</v>
      </c>
      <c r="O57">
        <v>2.4E-2</v>
      </c>
      <c r="P57" t="s">
        <v>2</v>
      </c>
      <c r="Q57">
        <v>1.0999999999999999E-2</v>
      </c>
      <c r="R57" t="s">
        <v>2</v>
      </c>
      <c r="S57">
        <v>1.0999999999999999E-2</v>
      </c>
      <c r="T57">
        <v>1.7000000000000001E-2</v>
      </c>
      <c r="U57" t="s">
        <v>2</v>
      </c>
      <c r="V57">
        <v>2.1000000000000001E-2</v>
      </c>
      <c r="W57" t="s">
        <v>2</v>
      </c>
      <c r="X57">
        <v>1.2E-2</v>
      </c>
      <c r="Y57" t="s">
        <v>2</v>
      </c>
      <c r="Z57" t="s">
        <v>2</v>
      </c>
      <c r="AA57" t="s">
        <v>2</v>
      </c>
      <c r="AB57" t="s">
        <v>2</v>
      </c>
      <c r="AC57">
        <v>1.7999999999999999E-2</v>
      </c>
      <c r="AD57">
        <v>2.4E-2</v>
      </c>
      <c r="AE57">
        <v>2.3E-2</v>
      </c>
      <c r="AF57" t="s">
        <v>2</v>
      </c>
      <c r="AG57">
        <v>2.5999999999999999E-2</v>
      </c>
      <c r="AH57" t="s">
        <v>2</v>
      </c>
      <c r="AI57">
        <v>1.6E-2</v>
      </c>
      <c r="AJ57" t="s">
        <v>2</v>
      </c>
      <c r="AK57">
        <v>1.7000000000000001E-2</v>
      </c>
      <c r="AL57" t="s">
        <v>2</v>
      </c>
      <c r="AM57" t="s">
        <v>2</v>
      </c>
      <c r="AN57" t="s">
        <v>2</v>
      </c>
      <c r="AO57">
        <v>1.6E-2</v>
      </c>
      <c r="AP57" t="s">
        <v>2</v>
      </c>
      <c r="AQ57">
        <v>2.3E-2</v>
      </c>
      <c r="AR57" t="s">
        <v>2</v>
      </c>
      <c r="AS57">
        <v>8.0000000000000002E-3</v>
      </c>
      <c r="AT57">
        <v>2.1000000000000001E-2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1.2E-2</v>
      </c>
      <c r="BF57">
        <v>3.0000000000000001E-3</v>
      </c>
      <c r="BG57">
        <v>3.0000000000000001E-3</v>
      </c>
      <c r="BH57" t="s">
        <v>2</v>
      </c>
      <c r="BI57">
        <v>1.9E-2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0.66200000000000003</v>
      </c>
      <c r="CG57" s="9">
        <f t="shared" si="0"/>
        <v>1.0730000000000002</v>
      </c>
      <c r="CH57">
        <f>+BF$82</f>
        <v>3.206</v>
      </c>
      <c r="CI57" s="10">
        <f t="shared" si="1"/>
        <v>0.505963518018126</v>
      </c>
      <c r="CJ57" s="7">
        <f t="shared" si="2"/>
        <v>3.0599721965951156E-2</v>
      </c>
    </row>
    <row r="58" spans="2:88">
      <c r="B58" t="s">
        <v>58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7.0000000000000001E-3</v>
      </c>
      <c r="I58">
        <v>3.2000000000000001E-2</v>
      </c>
      <c r="J58" t="s">
        <v>2</v>
      </c>
      <c r="K58">
        <v>2.4E-2</v>
      </c>
      <c r="L58" t="s">
        <v>2</v>
      </c>
      <c r="M58">
        <v>2.4E-2</v>
      </c>
      <c r="N58" t="s">
        <v>2</v>
      </c>
      <c r="O58">
        <v>2.4E-2</v>
      </c>
      <c r="P58" t="s">
        <v>2</v>
      </c>
      <c r="Q58">
        <v>1.0999999999999999E-2</v>
      </c>
      <c r="R58" t="s">
        <v>2</v>
      </c>
      <c r="S58">
        <v>1.0999999999999999E-2</v>
      </c>
      <c r="T58">
        <v>1.7000000000000001E-2</v>
      </c>
      <c r="U58" t="s">
        <v>2</v>
      </c>
      <c r="V58">
        <v>2.1000000000000001E-2</v>
      </c>
      <c r="W58" t="s">
        <v>2</v>
      </c>
      <c r="X58">
        <v>1.2E-2</v>
      </c>
      <c r="Y58" t="s">
        <v>2</v>
      </c>
      <c r="Z58" t="s">
        <v>2</v>
      </c>
      <c r="AA58" t="s">
        <v>2</v>
      </c>
      <c r="AB58" t="s">
        <v>2</v>
      </c>
      <c r="AC58">
        <v>1.7000000000000001E-2</v>
      </c>
      <c r="AD58">
        <v>2.4E-2</v>
      </c>
      <c r="AE58">
        <v>2.3E-2</v>
      </c>
      <c r="AF58" t="s">
        <v>2</v>
      </c>
      <c r="AG58">
        <v>2.3E-2</v>
      </c>
      <c r="AH58" t="s">
        <v>2</v>
      </c>
      <c r="AI58">
        <v>1.6E-2</v>
      </c>
      <c r="AJ58" t="s">
        <v>2</v>
      </c>
      <c r="AK58">
        <v>1.7000000000000001E-2</v>
      </c>
      <c r="AL58" t="s">
        <v>2</v>
      </c>
      <c r="AM58" t="s">
        <v>2</v>
      </c>
      <c r="AN58" t="s">
        <v>2</v>
      </c>
      <c r="AO58">
        <v>1.6E-2</v>
      </c>
      <c r="AP58" t="s">
        <v>2</v>
      </c>
      <c r="AQ58">
        <v>2.3E-2</v>
      </c>
      <c r="AR58" t="s">
        <v>2</v>
      </c>
      <c r="AS58">
        <v>8.0000000000000002E-3</v>
      </c>
      <c r="AT58">
        <v>2.1000000000000001E-2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1.2E-2</v>
      </c>
      <c r="BF58">
        <v>3.0000000000000001E-3</v>
      </c>
      <c r="BG58">
        <v>3.0000000000000001E-3</v>
      </c>
      <c r="BH58" t="s">
        <v>2</v>
      </c>
      <c r="BI58">
        <v>1.9E-2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0.52100000000000002</v>
      </c>
      <c r="CG58" s="9">
        <f t="shared" si="0"/>
        <v>0.92900000000000005</v>
      </c>
      <c r="CH58">
        <f>+BG$82</f>
        <v>2.5230000000000001</v>
      </c>
      <c r="CI58" s="10">
        <f t="shared" si="1"/>
        <v>0.40191725051757465</v>
      </c>
      <c r="CJ58" s="7">
        <f t="shared" si="2"/>
        <v>-3.1984286006358213E-2</v>
      </c>
    </row>
    <row r="59" spans="2:88">
      <c r="B59" t="s">
        <v>59</v>
      </c>
      <c r="C59" t="s">
        <v>2</v>
      </c>
      <c r="D59" t="s">
        <v>2</v>
      </c>
      <c r="E59">
        <v>2.4E-2</v>
      </c>
      <c r="F59">
        <v>8.0000000000000002E-3</v>
      </c>
      <c r="G59">
        <v>0.01</v>
      </c>
      <c r="H59" t="s">
        <v>2</v>
      </c>
      <c r="I59" t="s">
        <v>2</v>
      </c>
      <c r="J59">
        <v>0</v>
      </c>
      <c r="K59" t="s">
        <v>2</v>
      </c>
      <c r="L59">
        <v>0</v>
      </c>
      <c r="M59" t="s">
        <v>2</v>
      </c>
      <c r="N59">
        <v>2E-3</v>
      </c>
      <c r="O59" t="s">
        <v>2</v>
      </c>
      <c r="P59">
        <v>2.9000000000000001E-2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>
        <v>8.0000000000000002E-3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>
        <v>1E-3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 t="s">
        <v>2</v>
      </c>
      <c r="BF59" t="s">
        <v>2</v>
      </c>
      <c r="BG59" t="s">
        <v>2</v>
      </c>
      <c r="BH59">
        <v>4.0000000000000001E-3</v>
      </c>
      <c r="BI59" t="s">
        <v>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>
        <v>0.22700000000000001</v>
      </c>
      <c r="CB59" t="s">
        <v>2</v>
      </c>
      <c r="CC59" t="s">
        <v>2</v>
      </c>
      <c r="CG59" s="9">
        <f t="shared" si="0"/>
        <v>0.31300000000000006</v>
      </c>
      <c r="CH59">
        <f>+BH$82</f>
        <v>1.163</v>
      </c>
      <c r="CI59" s="10">
        <f t="shared" si="1"/>
        <v>6.5579714728448424E-2</v>
      </c>
      <c r="CJ59" s="7">
        <f t="shared" si="2"/>
        <v>-0.50445566245355145</v>
      </c>
    </row>
    <row r="60" spans="2:88">
      <c r="B60" t="s">
        <v>60</v>
      </c>
      <c r="C60" t="s">
        <v>2</v>
      </c>
      <c r="D60" t="s">
        <v>2</v>
      </c>
      <c r="E60" t="s">
        <v>2</v>
      </c>
      <c r="F60" t="s">
        <v>2</v>
      </c>
      <c r="G60">
        <v>2E-3</v>
      </c>
      <c r="H60">
        <v>3.5000000000000003E-2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>
        <v>0.4</v>
      </c>
      <c r="P60" t="s">
        <v>2</v>
      </c>
      <c r="Q60">
        <v>1.1830000000000001</v>
      </c>
      <c r="R60" t="s">
        <v>2</v>
      </c>
      <c r="S60">
        <v>0.52</v>
      </c>
      <c r="T60">
        <v>0.19500000000000001</v>
      </c>
      <c r="U60" t="s">
        <v>2</v>
      </c>
      <c r="V60">
        <v>0.123</v>
      </c>
      <c r="W60" t="s">
        <v>2</v>
      </c>
      <c r="X60">
        <v>0.13</v>
      </c>
      <c r="Y60" t="s">
        <v>2</v>
      </c>
      <c r="Z60" t="s">
        <v>2</v>
      </c>
      <c r="AA60" t="s">
        <v>2</v>
      </c>
      <c r="AB60" t="s">
        <v>2</v>
      </c>
      <c r="AC60">
        <v>0.17499999999999999</v>
      </c>
      <c r="AD60">
        <v>0.26200000000000001</v>
      </c>
      <c r="AE60">
        <v>0.252</v>
      </c>
      <c r="AF60" t="s">
        <v>2</v>
      </c>
      <c r="AG60" t="s">
        <v>2</v>
      </c>
      <c r="AH60" t="s">
        <v>2</v>
      </c>
      <c r="AI60">
        <v>7.0000000000000007E-2</v>
      </c>
      <c r="AJ60">
        <v>0.34100000000000003</v>
      </c>
      <c r="AK60">
        <v>0.217</v>
      </c>
      <c r="AL60">
        <v>8.9999999999999993E-3</v>
      </c>
      <c r="AM60" t="s">
        <v>2</v>
      </c>
      <c r="AN60" t="s">
        <v>2</v>
      </c>
      <c r="AO60">
        <v>0.255</v>
      </c>
      <c r="AP60">
        <v>1.8109999999999999</v>
      </c>
      <c r="AQ60">
        <v>0.57399999999999995</v>
      </c>
      <c r="AR60">
        <v>5.8000000000000003E-2</v>
      </c>
      <c r="AS60">
        <v>8.6999999999999994E-2</v>
      </c>
      <c r="AT60">
        <v>0.154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>
        <v>0.26300000000000001</v>
      </c>
      <c r="BD60" t="s">
        <v>2</v>
      </c>
      <c r="BE60" t="s">
        <v>2</v>
      </c>
      <c r="BF60" t="s">
        <v>2</v>
      </c>
      <c r="BG60" t="s">
        <v>2</v>
      </c>
      <c r="BH60" t="s">
        <v>2</v>
      </c>
      <c r="BI60">
        <v>1.625</v>
      </c>
      <c r="BJ60" t="s">
        <v>2</v>
      </c>
      <c r="BK60">
        <v>0.221</v>
      </c>
      <c r="BL60">
        <v>5.0000000000000001E-3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 t="s">
        <v>2</v>
      </c>
      <c r="CB60" t="s">
        <v>2</v>
      </c>
      <c r="CC60">
        <v>10.8</v>
      </c>
      <c r="CG60" s="9">
        <f t="shared" si="0"/>
        <v>19.767000000000003</v>
      </c>
      <c r="CH60">
        <f>+BI$82</f>
        <v>46.451999999999998</v>
      </c>
      <c r="CI60" s="10">
        <f t="shared" si="1"/>
        <v>1.6670044173665799</v>
      </c>
      <c r="CJ60" s="7">
        <f t="shared" si="2"/>
        <v>1.295940762267199</v>
      </c>
    </row>
    <row r="61" spans="2:88">
      <c r="B61" t="s">
        <v>61</v>
      </c>
      <c r="C61">
        <v>5.0000000000000001E-3</v>
      </c>
      <c r="D61">
        <v>7.9000000000000001E-2</v>
      </c>
      <c r="E61">
        <v>7.9000000000000001E-2</v>
      </c>
      <c r="F61" t="s">
        <v>2</v>
      </c>
      <c r="G61">
        <v>6.0000000000000001E-3</v>
      </c>
      <c r="H61">
        <v>0.72</v>
      </c>
      <c r="I61">
        <v>4.0000000000000001E-3</v>
      </c>
      <c r="J61" t="s">
        <v>2</v>
      </c>
      <c r="K61">
        <v>3.8940000000000001</v>
      </c>
      <c r="L61" t="s">
        <v>2</v>
      </c>
      <c r="M61">
        <v>0.04</v>
      </c>
      <c r="N61" t="s">
        <v>2</v>
      </c>
      <c r="O61" t="s">
        <v>2</v>
      </c>
      <c r="P61" t="s">
        <v>2</v>
      </c>
      <c r="Q61" t="s">
        <v>2</v>
      </c>
      <c r="R61">
        <v>1.2390000000000001</v>
      </c>
      <c r="S61">
        <v>0.92</v>
      </c>
      <c r="T61" t="s">
        <v>2</v>
      </c>
      <c r="U61" t="s">
        <v>2</v>
      </c>
      <c r="V61">
        <v>0.377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  <c r="AB61" t="s">
        <v>2</v>
      </c>
      <c r="AC61">
        <v>0.49</v>
      </c>
      <c r="AD61" t="s">
        <v>2</v>
      </c>
      <c r="AE61">
        <v>1.6E-2</v>
      </c>
      <c r="AF61" t="s">
        <v>2</v>
      </c>
      <c r="AG61">
        <v>1.417</v>
      </c>
      <c r="AH61" t="s">
        <v>2</v>
      </c>
      <c r="AI61" t="s">
        <v>2</v>
      </c>
      <c r="AJ61" t="s">
        <v>2</v>
      </c>
      <c r="AK61">
        <v>0.14499999999999999</v>
      </c>
      <c r="AL61">
        <v>1E-3</v>
      </c>
      <c r="AM61" t="s">
        <v>2</v>
      </c>
      <c r="AN61" t="s">
        <v>2</v>
      </c>
      <c r="AO61" t="s">
        <v>2</v>
      </c>
      <c r="AP61" t="s">
        <v>2</v>
      </c>
      <c r="AQ61">
        <v>0.221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 t="s">
        <v>2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 t="s">
        <v>2</v>
      </c>
      <c r="BJ61">
        <v>0.32200000000000001</v>
      </c>
      <c r="BK61" t="s">
        <v>2</v>
      </c>
      <c r="BL61" t="s">
        <v>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22.69</v>
      </c>
      <c r="CG61" s="9">
        <f t="shared" si="0"/>
        <v>32.664999999999999</v>
      </c>
      <c r="CH61">
        <f>+BJ$82</f>
        <v>120.227</v>
      </c>
      <c r="CI61" s="10">
        <f t="shared" si="1"/>
        <v>2.0800020103808143</v>
      </c>
      <c r="CJ61" s="7">
        <f t="shared" si="2"/>
        <v>1.5140826625258312</v>
      </c>
    </row>
    <row r="62" spans="2:88">
      <c r="B62" t="s">
        <v>62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>
        <v>0.03</v>
      </c>
      <c r="J62" t="s">
        <v>2</v>
      </c>
      <c r="K62" t="s">
        <v>2</v>
      </c>
      <c r="L62" t="s">
        <v>2</v>
      </c>
      <c r="M62">
        <v>2.3E-2</v>
      </c>
      <c r="N62" t="s">
        <v>2</v>
      </c>
      <c r="O62">
        <v>2.7E-2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>
        <v>0.03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  <c r="AO62" t="s">
        <v>2</v>
      </c>
      <c r="AP62" t="s">
        <v>2</v>
      </c>
      <c r="AQ62">
        <v>2.1999999999999999E-2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 t="s">
        <v>2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0.26800000000000002</v>
      </c>
      <c r="CG62" s="9">
        <f t="shared" si="0"/>
        <v>0.4</v>
      </c>
      <c r="CH62">
        <f>+BK$82</f>
        <v>1.397</v>
      </c>
      <c r="CI62" s="10">
        <f t="shared" si="1"/>
        <v>0.14519640611418191</v>
      </c>
      <c r="CJ62" s="7">
        <f t="shared" si="2"/>
        <v>-0.3979400086720376</v>
      </c>
    </row>
    <row r="63" spans="2:88">
      <c r="B63" t="s">
        <v>63</v>
      </c>
      <c r="C63">
        <v>7.0000000000000001E-3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5.0000000000000001E-3</v>
      </c>
      <c r="J63" t="s">
        <v>2</v>
      </c>
      <c r="K63" t="s">
        <v>2</v>
      </c>
      <c r="L63" t="s">
        <v>2</v>
      </c>
      <c r="M63">
        <v>4.0000000000000001E-3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2.1999999999999999E-2</v>
      </c>
      <c r="CG63" s="9">
        <f t="shared" si="0"/>
        <v>3.7999999999999999E-2</v>
      </c>
      <c r="CH63">
        <f>+BL$82</f>
        <v>0.127</v>
      </c>
      <c r="CI63" s="10">
        <f t="shared" si="1"/>
        <v>-0.89619627904404309</v>
      </c>
      <c r="CJ63" s="7">
        <f t="shared" si="2"/>
        <v>-1.4202164033831899</v>
      </c>
    </row>
    <row r="64" spans="2:88">
      <c r="B64" t="s">
        <v>86</v>
      </c>
      <c r="C64" t="s">
        <v>2</v>
      </c>
      <c r="D64" t="s">
        <v>2</v>
      </c>
      <c r="E64">
        <v>0.154</v>
      </c>
      <c r="F64" t="s">
        <v>2</v>
      </c>
      <c r="G64">
        <v>3.0000000000000001E-3</v>
      </c>
      <c r="H64">
        <v>0.152</v>
      </c>
      <c r="I64">
        <v>0.11899999999999999</v>
      </c>
      <c r="J64" t="s">
        <v>2</v>
      </c>
      <c r="K64">
        <v>0.111</v>
      </c>
      <c r="L64" t="s">
        <v>2</v>
      </c>
      <c r="M64">
        <v>0.54200000000000004</v>
      </c>
      <c r="N64" t="s">
        <v>2</v>
      </c>
      <c r="O64">
        <v>0.77900000000000003</v>
      </c>
      <c r="P64" t="s">
        <v>2</v>
      </c>
      <c r="Q64">
        <v>0.90900000000000003</v>
      </c>
      <c r="R64">
        <v>1.853</v>
      </c>
      <c r="S64">
        <v>0.26800000000000002</v>
      </c>
      <c r="T64">
        <v>0.44800000000000001</v>
      </c>
      <c r="U64" t="s">
        <v>2</v>
      </c>
      <c r="V64">
        <v>0.68100000000000005</v>
      </c>
      <c r="W64" t="s">
        <v>2</v>
      </c>
      <c r="X64">
        <v>0.16600000000000001</v>
      </c>
      <c r="Y64" t="s">
        <v>2</v>
      </c>
      <c r="Z64" t="s">
        <v>2</v>
      </c>
      <c r="AA64" t="s">
        <v>2</v>
      </c>
      <c r="AB64" t="s">
        <v>2</v>
      </c>
      <c r="AC64">
        <v>0.61399999999999999</v>
      </c>
      <c r="AD64">
        <v>0.40899999999999997</v>
      </c>
      <c r="AE64" t="s">
        <v>2</v>
      </c>
      <c r="AF64" t="s">
        <v>2</v>
      </c>
      <c r="AG64">
        <v>0.38500000000000001</v>
      </c>
      <c r="AH64" t="s">
        <v>2</v>
      </c>
      <c r="AI64">
        <v>4.2000000000000003E-2</v>
      </c>
      <c r="AJ64">
        <v>0.246</v>
      </c>
      <c r="AK64">
        <v>0.432</v>
      </c>
      <c r="AL64">
        <v>4.1000000000000002E-2</v>
      </c>
      <c r="AM64" t="s">
        <v>2</v>
      </c>
      <c r="AN64" t="s">
        <v>2</v>
      </c>
      <c r="AO64">
        <v>0.28399999999999997</v>
      </c>
      <c r="AP64">
        <v>2.786</v>
      </c>
      <c r="AQ64">
        <v>1.9370000000000001</v>
      </c>
      <c r="AR64">
        <v>6.6000000000000003E-2</v>
      </c>
      <c r="AS64">
        <v>0.82499999999999996</v>
      </c>
      <c r="AT64">
        <v>0.18099999999999999</v>
      </c>
      <c r="AU64" t="s">
        <v>2</v>
      </c>
      <c r="AV64">
        <v>3.073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>
        <v>0.24</v>
      </c>
      <c r="BD64" t="s">
        <v>2</v>
      </c>
      <c r="BE64">
        <v>0.36799999999999999</v>
      </c>
      <c r="BF64">
        <v>0.315</v>
      </c>
      <c r="BG64">
        <v>0.248</v>
      </c>
      <c r="BH64" t="s">
        <v>2</v>
      </c>
      <c r="BI64" t="s">
        <v>2</v>
      </c>
      <c r="BJ64" t="s">
        <v>2</v>
      </c>
      <c r="BK64">
        <v>2.5000000000000001E-2</v>
      </c>
      <c r="BL64" t="s">
        <v>2</v>
      </c>
      <c r="BM64">
        <v>9.5679999999999996</v>
      </c>
      <c r="BN64" t="s">
        <v>2</v>
      </c>
      <c r="BO64" t="s">
        <v>2</v>
      </c>
      <c r="BP64">
        <v>70.727000000000004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107.39400000000001</v>
      </c>
      <c r="CG64" s="9">
        <f t="shared" si="0"/>
        <v>206.39100000000002</v>
      </c>
      <c r="CH64">
        <f>+BM$82</f>
        <v>451.28800000000001</v>
      </c>
      <c r="CI64" s="10">
        <f t="shared" si="1"/>
        <v>2.654453785540817</v>
      </c>
      <c r="CJ64" s="7">
        <f t="shared" si="2"/>
        <v>2.3146907552829004</v>
      </c>
    </row>
    <row r="65" spans="2:88">
      <c r="B65" t="s">
        <v>65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>
        <v>5.0000000000000001E-3</v>
      </c>
      <c r="M65" t="s">
        <v>2</v>
      </c>
      <c r="N65">
        <v>0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>
        <v>2.9000000000000001E-2</v>
      </c>
      <c r="X65" t="s">
        <v>2</v>
      </c>
      <c r="Y65">
        <v>6.2E-2</v>
      </c>
      <c r="Z65">
        <v>0.20399999999999999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>
        <v>3.3000000000000002E-2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>
        <v>4.0000000000000001E-3</v>
      </c>
      <c r="AN65">
        <v>2.1000000000000001E-2</v>
      </c>
      <c r="AO65" t="s">
        <v>2</v>
      </c>
      <c r="AP65" t="s">
        <v>2</v>
      </c>
      <c r="AQ65" t="s">
        <v>2</v>
      </c>
      <c r="AR65" t="s">
        <v>2</v>
      </c>
      <c r="AS65" t="s">
        <v>2</v>
      </c>
      <c r="AT65">
        <v>2.5000000000000001E-2</v>
      </c>
      <c r="AU65">
        <v>3.7999999999999999E-2</v>
      </c>
      <c r="AV65" t="s">
        <v>2</v>
      </c>
      <c r="AW65">
        <v>0.14699999999999999</v>
      </c>
      <c r="AX65">
        <v>9.5000000000000001E-2</v>
      </c>
      <c r="AY65">
        <v>2.9000000000000001E-2</v>
      </c>
      <c r="AZ65" t="s">
        <v>2</v>
      </c>
      <c r="BA65" t="s">
        <v>2</v>
      </c>
      <c r="BB65" t="s">
        <v>2</v>
      </c>
      <c r="BC65" t="s">
        <v>2</v>
      </c>
      <c r="BD65">
        <v>0.14199999999999999</v>
      </c>
      <c r="BE65" t="s">
        <v>2</v>
      </c>
      <c r="BF65" t="s">
        <v>2</v>
      </c>
      <c r="BG65" t="s">
        <v>2</v>
      </c>
      <c r="BH65" t="s">
        <v>2</v>
      </c>
      <c r="BI65" t="s">
        <v>2</v>
      </c>
      <c r="BJ65" t="s">
        <v>2</v>
      </c>
      <c r="BK65" t="s">
        <v>2</v>
      </c>
      <c r="BL65" t="s">
        <v>2</v>
      </c>
      <c r="BM65" t="s">
        <v>2</v>
      </c>
      <c r="BN65" t="s">
        <v>2</v>
      </c>
      <c r="BO65" t="s">
        <v>2</v>
      </c>
      <c r="BP65" t="s">
        <v>2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>
        <v>0.79100000000000004</v>
      </c>
      <c r="CB65" t="s">
        <v>2</v>
      </c>
      <c r="CC65" t="s">
        <v>2</v>
      </c>
      <c r="CG65" s="9">
        <f t="shared" si="0"/>
        <v>1.625</v>
      </c>
      <c r="CH65">
        <f>+BN$82</f>
        <v>3.3039999999999998</v>
      </c>
      <c r="CI65" s="10">
        <f t="shared" si="1"/>
        <v>0.51904003864834458</v>
      </c>
      <c r="CJ65" s="7">
        <f t="shared" si="2"/>
        <v>0.21085336531489318</v>
      </c>
    </row>
    <row r="66" spans="2:88">
      <c r="B66" t="s">
        <v>87</v>
      </c>
      <c r="C66" t="s">
        <v>2</v>
      </c>
      <c r="D66" t="s">
        <v>2</v>
      </c>
      <c r="E66">
        <v>4.8000000000000001E-2</v>
      </c>
      <c r="F66" t="s">
        <v>2</v>
      </c>
      <c r="G66" t="s">
        <v>2</v>
      </c>
      <c r="H66" t="s">
        <v>2</v>
      </c>
      <c r="I66" t="s">
        <v>2</v>
      </c>
      <c r="J66">
        <v>4.4999999999999998E-2</v>
      </c>
      <c r="K66" t="s">
        <v>2</v>
      </c>
      <c r="L66">
        <v>5.0000000000000001E-3</v>
      </c>
      <c r="M66" t="s">
        <v>2</v>
      </c>
      <c r="N66">
        <v>1.9E-2</v>
      </c>
      <c r="O66" t="s">
        <v>2</v>
      </c>
      <c r="P66">
        <v>0.24099999999999999</v>
      </c>
      <c r="Q66" t="s">
        <v>2</v>
      </c>
      <c r="R66" t="s">
        <v>2</v>
      </c>
      <c r="S66" t="s">
        <v>2</v>
      </c>
      <c r="T66" t="s">
        <v>2</v>
      </c>
      <c r="U66">
        <v>1.2E-2</v>
      </c>
      <c r="V66" t="s">
        <v>2</v>
      </c>
      <c r="W66">
        <v>0.14299999999999999</v>
      </c>
      <c r="X66" t="s">
        <v>2</v>
      </c>
      <c r="Y66" t="s">
        <v>2</v>
      </c>
      <c r="Z66">
        <v>0.24399999999999999</v>
      </c>
      <c r="AA66">
        <v>0.13800000000000001</v>
      </c>
      <c r="AB66">
        <v>6.9000000000000006E-2</v>
      </c>
      <c r="AC66" t="s">
        <v>2</v>
      </c>
      <c r="AD66" t="s">
        <v>2</v>
      </c>
      <c r="AE66" t="s">
        <v>2</v>
      </c>
      <c r="AF66">
        <v>6.4000000000000001E-2</v>
      </c>
      <c r="AG66" t="s">
        <v>2</v>
      </c>
      <c r="AH66">
        <v>3.9E-2</v>
      </c>
      <c r="AI66" t="s">
        <v>2</v>
      </c>
      <c r="AJ66" t="s">
        <v>2</v>
      </c>
      <c r="AK66" t="s">
        <v>2</v>
      </c>
      <c r="AL66" t="s">
        <v>2</v>
      </c>
      <c r="AM66">
        <v>0.23799999999999999</v>
      </c>
      <c r="AN66">
        <v>4.7E-2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0.14499999999999999</v>
      </c>
      <c r="AU66">
        <v>0.14899999999999999</v>
      </c>
      <c r="AV66" t="s">
        <v>2</v>
      </c>
      <c r="AW66">
        <v>0.129</v>
      </c>
      <c r="AX66">
        <v>0.247</v>
      </c>
      <c r="AY66">
        <v>3.0000000000000001E-3</v>
      </c>
      <c r="AZ66">
        <v>1E-3</v>
      </c>
      <c r="BA66">
        <v>1E-3</v>
      </c>
      <c r="BB66">
        <v>1E-3</v>
      </c>
      <c r="BC66" t="s">
        <v>2</v>
      </c>
      <c r="BD66">
        <v>0.44400000000000001</v>
      </c>
      <c r="BE66" t="s">
        <v>2</v>
      </c>
      <c r="BF66" t="s">
        <v>2</v>
      </c>
      <c r="BG66" t="s">
        <v>2</v>
      </c>
      <c r="BH66">
        <v>5.7000000000000002E-2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>
        <v>0.192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2.2410000000000001</v>
      </c>
      <c r="CB66" t="s">
        <v>2</v>
      </c>
      <c r="CC66" t="s">
        <v>2</v>
      </c>
      <c r="CG66" s="9">
        <f t="shared" si="0"/>
        <v>4.9619999999999997</v>
      </c>
      <c r="CH66">
        <f>+BO$82</f>
        <v>9.7629999999999999</v>
      </c>
      <c r="CI66" s="10">
        <f t="shared" si="1"/>
        <v>0.98958328931100514</v>
      </c>
      <c r="CJ66" s="7">
        <f t="shared" si="2"/>
        <v>0.69565675993619025</v>
      </c>
    </row>
    <row r="67" spans="2:88">
      <c r="B67" t="s">
        <v>67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>
        <v>0.253</v>
      </c>
      <c r="I67">
        <v>0.13300000000000001</v>
      </c>
      <c r="J67" t="s">
        <v>2</v>
      </c>
      <c r="K67" t="s">
        <v>2</v>
      </c>
      <c r="L67" t="s">
        <v>2</v>
      </c>
      <c r="M67">
        <v>1.0169999999999999</v>
      </c>
      <c r="N67" t="s">
        <v>2</v>
      </c>
      <c r="O67">
        <v>0.54900000000000004</v>
      </c>
      <c r="P67" t="s">
        <v>2</v>
      </c>
      <c r="Q67">
        <v>0.52800000000000002</v>
      </c>
      <c r="R67">
        <v>1.5920000000000001</v>
      </c>
      <c r="S67" t="s">
        <v>2</v>
      </c>
      <c r="T67">
        <v>0.42699999999999999</v>
      </c>
      <c r="U67" t="s">
        <v>2</v>
      </c>
      <c r="V67">
        <v>0.92200000000000004</v>
      </c>
      <c r="W67" t="s">
        <v>2</v>
      </c>
      <c r="X67">
        <v>2.7E-2</v>
      </c>
      <c r="Y67" t="s">
        <v>2</v>
      </c>
      <c r="Z67" t="s">
        <v>2</v>
      </c>
      <c r="AA67" t="s">
        <v>2</v>
      </c>
      <c r="AB67" t="s">
        <v>2</v>
      </c>
      <c r="AC67">
        <v>1.4910000000000001</v>
      </c>
      <c r="AD67">
        <v>0.503</v>
      </c>
      <c r="AE67" t="s">
        <v>2</v>
      </c>
      <c r="AF67" t="s">
        <v>2</v>
      </c>
      <c r="AG67">
        <v>3.7650000000000001</v>
      </c>
      <c r="AH67" t="s">
        <v>2</v>
      </c>
      <c r="AI67">
        <v>9.7000000000000003E-2</v>
      </c>
      <c r="AJ67">
        <v>0.35299999999999998</v>
      </c>
      <c r="AK67">
        <v>1.331</v>
      </c>
      <c r="AL67">
        <v>1.7999999999999999E-2</v>
      </c>
      <c r="AM67" t="s">
        <v>2</v>
      </c>
      <c r="AN67" t="s">
        <v>2</v>
      </c>
      <c r="AO67">
        <v>0.27600000000000002</v>
      </c>
      <c r="AP67">
        <v>1.038</v>
      </c>
      <c r="AQ67">
        <v>1.103</v>
      </c>
      <c r="AR67">
        <v>3.7999999999999999E-2</v>
      </c>
      <c r="AS67">
        <v>1.6890000000000001</v>
      </c>
      <c r="AT67">
        <v>9.7000000000000003E-2</v>
      </c>
      <c r="AU67" t="s">
        <v>2</v>
      </c>
      <c r="AV67">
        <v>1.7549999999999999</v>
      </c>
      <c r="AW67" t="s">
        <v>2</v>
      </c>
      <c r="AX67" t="s">
        <v>2</v>
      </c>
      <c r="AY67" t="s">
        <v>2</v>
      </c>
      <c r="AZ67" t="s">
        <v>2</v>
      </c>
      <c r="BA67" t="s">
        <v>2</v>
      </c>
      <c r="BB67" t="s">
        <v>2</v>
      </c>
      <c r="BC67">
        <v>0.17499999999999999</v>
      </c>
      <c r="BD67" t="s">
        <v>2</v>
      </c>
      <c r="BE67">
        <v>0.21</v>
      </c>
      <c r="BF67">
        <v>0.18</v>
      </c>
      <c r="BG67">
        <v>0.14099999999999999</v>
      </c>
      <c r="BH67" t="s">
        <v>2</v>
      </c>
      <c r="BI67">
        <v>4.2169999999999996</v>
      </c>
      <c r="BJ67">
        <v>0.874</v>
      </c>
      <c r="BK67">
        <v>2.8000000000000001E-2</v>
      </c>
      <c r="BL67" t="s">
        <v>2</v>
      </c>
      <c r="BM67">
        <v>44.331000000000003</v>
      </c>
      <c r="BN67" t="s">
        <v>2</v>
      </c>
      <c r="BO67" t="s">
        <v>2</v>
      </c>
      <c r="BP67">
        <v>59.801000000000002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 t="s">
        <v>2</v>
      </c>
      <c r="CB67" t="s">
        <v>2</v>
      </c>
      <c r="CC67">
        <v>870.48400000000004</v>
      </c>
      <c r="CG67" s="9">
        <f t="shared" ref="CG67:CG82" si="3">+SUM(C67:CC67)</f>
        <v>999.44299999999998</v>
      </c>
      <c r="CH67">
        <f>+BP$82</f>
        <v>2503.7919999999999</v>
      </c>
      <c r="CI67" s="10">
        <f t="shared" ref="CI67:CI80" si="4">+LOG(CH67)</f>
        <v>3.3985982474599958</v>
      </c>
      <c r="CJ67" s="7">
        <f t="shared" ref="CJ67:CJ80" si="5">+LOG(CG67)</f>
        <v>2.9997580305788385</v>
      </c>
    </row>
    <row r="68" spans="2:88">
      <c r="B68" t="s">
        <v>68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>
        <v>3.0000000000000001E-3</v>
      </c>
      <c r="K68" t="s">
        <v>2</v>
      </c>
      <c r="L68">
        <v>3.0000000000000001E-3</v>
      </c>
      <c r="M68" t="s">
        <v>2</v>
      </c>
      <c r="N68">
        <v>5.0000000000000001E-3</v>
      </c>
      <c r="O68" t="s">
        <v>2</v>
      </c>
      <c r="P68">
        <v>0.01</v>
      </c>
      <c r="Q68" t="s">
        <v>2</v>
      </c>
      <c r="R68" t="s">
        <v>2</v>
      </c>
      <c r="S68" t="s">
        <v>2</v>
      </c>
      <c r="T68" t="s">
        <v>2</v>
      </c>
      <c r="U68">
        <v>0.16800000000000001</v>
      </c>
      <c r="V68" t="s">
        <v>2</v>
      </c>
      <c r="W68">
        <v>4.1000000000000002E-2</v>
      </c>
      <c r="X68" t="s">
        <v>2</v>
      </c>
      <c r="Y68">
        <v>0.111</v>
      </c>
      <c r="Z68">
        <v>0.13200000000000001</v>
      </c>
      <c r="AA68">
        <v>2.7E-2</v>
      </c>
      <c r="AB68">
        <v>3.0000000000000001E-3</v>
      </c>
      <c r="AC68" t="s">
        <v>2</v>
      </c>
      <c r="AD68" t="s">
        <v>2</v>
      </c>
      <c r="AE68" t="s">
        <v>2</v>
      </c>
      <c r="AF68">
        <v>5.5E-2</v>
      </c>
      <c r="AG68" t="s">
        <v>2</v>
      </c>
      <c r="AH68">
        <v>0.30199999999999999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  <c r="AN68" t="s">
        <v>2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>
        <v>1.9E-2</v>
      </c>
      <c r="AV68" t="s">
        <v>2</v>
      </c>
      <c r="AW68">
        <v>0.28599999999999998</v>
      </c>
      <c r="AX68">
        <v>4.8000000000000001E-2</v>
      </c>
      <c r="AY68">
        <v>2E-3</v>
      </c>
      <c r="AZ68">
        <v>6.6000000000000003E-2</v>
      </c>
      <c r="BA68">
        <v>0.112</v>
      </c>
      <c r="BB68">
        <v>0.13200000000000001</v>
      </c>
      <c r="BC68" t="s">
        <v>2</v>
      </c>
      <c r="BD68">
        <v>0.42099999999999999</v>
      </c>
      <c r="BE68" t="s">
        <v>2</v>
      </c>
      <c r="BF68" t="s">
        <v>2</v>
      </c>
      <c r="BG68" t="s">
        <v>2</v>
      </c>
      <c r="BH68" t="s">
        <v>2</v>
      </c>
      <c r="BI68" t="s">
        <v>2</v>
      </c>
      <c r="BJ68" t="s">
        <v>2</v>
      </c>
      <c r="BK68" t="s">
        <v>2</v>
      </c>
      <c r="BL68" t="s">
        <v>2</v>
      </c>
      <c r="BM68" t="s">
        <v>2</v>
      </c>
      <c r="BN68" t="s">
        <v>2</v>
      </c>
      <c r="BO68" t="s">
        <v>2</v>
      </c>
      <c r="BP68" t="s">
        <v>2</v>
      </c>
      <c r="BQ68" t="s">
        <v>2</v>
      </c>
      <c r="BR68" t="s">
        <v>2</v>
      </c>
      <c r="BS68">
        <v>0.59399999999999997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>
        <v>7.0709999999999997</v>
      </c>
      <c r="CB68" t="s">
        <v>2</v>
      </c>
      <c r="CC68" t="s">
        <v>2</v>
      </c>
      <c r="CG68" s="9">
        <f t="shared" si="3"/>
        <v>9.6110000000000007</v>
      </c>
      <c r="CH68">
        <f>+BQ$82</f>
        <v>23.763000000000002</v>
      </c>
      <c r="CI68" s="10">
        <f t="shared" si="4"/>
        <v>1.375901268009488</v>
      </c>
      <c r="CJ68" s="7">
        <f t="shared" si="5"/>
        <v>0.98276857725101197</v>
      </c>
    </row>
    <row r="69" spans="2:88">
      <c r="B69" t="s">
        <v>69</v>
      </c>
      <c r="C69" t="s">
        <v>2</v>
      </c>
      <c r="D69" t="s">
        <v>2</v>
      </c>
      <c r="E69" t="s">
        <v>2</v>
      </c>
      <c r="F69" t="s">
        <v>2</v>
      </c>
      <c r="G69">
        <v>0.01</v>
      </c>
      <c r="H69" t="s">
        <v>2</v>
      </c>
      <c r="I69">
        <v>5.8000000000000003E-2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>
        <v>0.191</v>
      </c>
      <c r="P69" t="s">
        <v>2</v>
      </c>
      <c r="Q69">
        <v>0.41299999999999998</v>
      </c>
      <c r="R69">
        <v>0.63700000000000001</v>
      </c>
      <c r="S69" t="s">
        <v>2</v>
      </c>
      <c r="T69">
        <v>0.24199999999999999</v>
      </c>
      <c r="U69" t="s">
        <v>2</v>
      </c>
      <c r="V69">
        <v>0.14299999999999999</v>
      </c>
      <c r="W69" t="s">
        <v>2</v>
      </c>
      <c r="X69">
        <v>3.7999999999999999E-2</v>
      </c>
      <c r="Y69" t="s">
        <v>2</v>
      </c>
      <c r="Z69" t="s">
        <v>2</v>
      </c>
      <c r="AA69" t="s">
        <v>2</v>
      </c>
      <c r="AB69" t="s">
        <v>2</v>
      </c>
      <c r="AC69">
        <v>0.501</v>
      </c>
      <c r="AD69">
        <v>0.26100000000000001</v>
      </c>
      <c r="AE69">
        <v>0.313</v>
      </c>
      <c r="AF69" t="s">
        <v>2</v>
      </c>
      <c r="AG69" t="s">
        <v>2</v>
      </c>
      <c r="AH69" t="s">
        <v>2</v>
      </c>
      <c r="AI69">
        <v>3.3000000000000002E-2</v>
      </c>
      <c r="AJ69">
        <v>0.113</v>
      </c>
      <c r="AK69" t="s">
        <v>2</v>
      </c>
      <c r="AL69">
        <v>1.0999999999999999E-2</v>
      </c>
      <c r="AM69" t="s">
        <v>2</v>
      </c>
      <c r="AN69" t="s">
        <v>2</v>
      </c>
      <c r="AO69">
        <v>0.125</v>
      </c>
      <c r="AP69">
        <v>0.46100000000000002</v>
      </c>
      <c r="AQ69">
        <v>0.40300000000000002</v>
      </c>
      <c r="AR69">
        <v>1.7999999999999999E-2</v>
      </c>
      <c r="AS69">
        <v>0.66100000000000003</v>
      </c>
      <c r="AT69">
        <v>6.4000000000000001E-2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 t="s">
        <v>2</v>
      </c>
      <c r="BC69">
        <v>8.6999999999999994E-2</v>
      </c>
      <c r="BD69" t="s">
        <v>2</v>
      </c>
      <c r="BE69">
        <v>0.29599999999999999</v>
      </c>
      <c r="BF69">
        <v>0.26300000000000001</v>
      </c>
      <c r="BG69">
        <v>0.20699999999999999</v>
      </c>
      <c r="BH69" t="s">
        <v>2</v>
      </c>
      <c r="BI69">
        <v>3.0619999999999998</v>
      </c>
      <c r="BJ69" t="s">
        <v>2</v>
      </c>
      <c r="BK69">
        <v>4.5999999999999999E-2</v>
      </c>
      <c r="BL69">
        <v>1.2E-2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 t="s">
        <v>2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 t="s">
        <v>2</v>
      </c>
      <c r="CB69" t="s">
        <v>2</v>
      </c>
      <c r="CC69">
        <v>7.4349999999999996</v>
      </c>
      <c r="CG69" s="9">
        <f t="shared" si="3"/>
        <v>16.103999999999999</v>
      </c>
      <c r="CH69">
        <f>+BR$82</f>
        <v>32.893999999999998</v>
      </c>
      <c r="CI69" s="10">
        <f t="shared" si="4"/>
        <v>1.5171166880858942</v>
      </c>
      <c r="CJ69" s="7">
        <f t="shared" si="5"/>
        <v>1.206933761880598</v>
      </c>
    </row>
    <row r="70" spans="2:88">
      <c r="B70" t="s">
        <v>70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>
        <v>1.0999999999999999E-2</v>
      </c>
      <c r="O70" t="s">
        <v>2</v>
      </c>
      <c r="P70">
        <v>9.0999999999999998E-2</v>
      </c>
      <c r="Q70" t="s">
        <v>2</v>
      </c>
      <c r="R70" t="s">
        <v>2</v>
      </c>
      <c r="S70" t="s">
        <v>2</v>
      </c>
      <c r="T70" t="s">
        <v>2</v>
      </c>
      <c r="U70">
        <v>3.2000000000000001E-2</v>
      </c>
      <c r="V70" t="s">
        <v>2</v>
      </c>
      <c r="W70" t="s">
        <v>2</v>
      </c>
      <c r="X70" t="s">
        <v>2</v>
      </c>
      <c r="Y70">
        <v>8.5999999999999993E-2</v>
      </c>
      <c r="Z70">
        <v>0.109</v>
      </c>
      <c r="AA70">
        <v>0.04</v>
      </c>
      <c r="AB70">
        <v>1E-3</v>
      </c>
      <c r="AC70" t="s">
        <v>2</v>
      </c>
      <c r="AD70" t="s">
        <v>2</v>
      </c>
      <c r="AE70" t="s">
        <v>2</v>
      </c>
      <c r="AF70">
        <v>2.5999999999999999E-2</v>
      </c>
      <c r="AG70" t="s">
        <v>2</v>
      </c>
      <c r="AH70">
        <v>5.5E-2</v>
      </c>
      <c r="AI70" t="s">
        <v>2</v>
      </c>
      <c r="AJ70" t="s">
        <v>2</v>
      </c>
      <c r="AK70" t="s">
        <v>2</v>
      </c>
      <c r="AL70" t="s">
        <v>2</v>
      </c>
      <c r="AM70">
        <v>1E-3</v>
      </c>
      <c r="AN70">
        <v>0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>
        <v>2.3E-2</v>
      </c>
      <c r="AU70">
        <v>0.122</v>
      </c>
      <c r="AV70" t="s">
        <v>2</v>
      </c>
      <c r="AW70">
        <v>0.89</v>
      </c>
      <c r="AX70">
        <v>6.8000000000000005E-2</v>
      </c>
      <c r="AY70" t="s">
        <v>2</v>
      </c>
      <c r="AZ70">
        <v>0.10199999999999999</v>
      </c>
      <c r="BA70">
        <v>0.17299999999999999</v>
      </c>
      <c r="BB70">
        <v>0.20399999999999999</v>
      </c>
      <c r="BC70" t="s">
        <v>2</v>
      </c>
      <c r="BD70">
        <v>0.35699999999999998</v>
      </c>
      <c r="BE70" t="s">
        <v>2</v>
      </c>
      <c r="BF70" t="s">
        <v>2</v>
      </c>
      <c r="BG70" t="s">
        <v>2</v>
      </c>
      <c r="BH70" t="s">
        <v>2</v>
      </c>
      <c r="BI70" t="s">
        <v>2</v>
      </c>
      <c r="BJ70" t="s">
        <v>2</v>
      </c>
      <c r="BK70" t="s">
        <v>2</v>
      </c>
      <c r="BL70" t="s">
        <v>2</v>
      </c>
      <c r="BM70" t="s">
        <v>2</v>
      </c>
      <c r="BN70">
        <v>0.19800000000000001</v>
      </c>
      <c r="BO70">
        <v>0.53600000000000003</v>
      </c>
      <c r="BP70" t="s">
        <v>2</v>
      </c>
      <c r="BQ70">
        <v>1.395</v>
      </c>
      <c r="BR70" t="s">
        <v>2</v>
      </c>
      <c r="BS70">
        <v>0.495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>
        <v>5.7009999999999996</v>
      </c>
      <c r="CB70" t="s">
        <v>2</v>
      </c>
      <c r="CC70" t="s">
        <v>2</v>
      </c>
      <c r="CG70" s="9">
        <f t="shared" si="3"/>
        <v>10.715999999999999</v>
      </c>
      <c r="CH70">
        <f>+BS$82</f>
        <v>25.969000000000001</v>
      </c>
      <c r="CI70" s="10">
        <f t="shared" si="4"/>
        <v>1.4144552263777208</v>
      </c>
      <c r="CJ70" s="7">
        <f t="shared" si="5"/>
        <v>1.0300327049361713</v>
      </c>
    </row>
    <row r="71" spans="2:88">
      <c r="B71" t="s">
        <v>71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>
        <v>5.0000000000000001E-3</v>
      </c>
      <c r="K71" t="s">
        <v>2</v>
      </c>
      <c r="L71" t="s">
        <v>2</v>
      </c>
      <c r="M71" t="s">
        <v>2</v>
      </c>
      <c r="N71">
        <v>1E-3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>
        <v>0.60599999999999998</v>
      </c>
      <c r="AA71" t="s">
        <v>2</v>
      </c>
      <c r="AB71">
        <v>3.0000000000000001E-3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>
        <v>3.1E-2</v>
      </c>
      <c r="AI71" t="s">
        <v>2</v>
      </c>
      <c r="AJ71" t="s">
        <v>2</v>
      </c>
      <c r="AK71" t="s">
        <v>2</v>
      </c>
      <c r="AL71" t="s">
        <v>2</v>
      </c>
      <c r="AM71">
        <v>0.11700000000000001</v>
      </c>
      <c r="AN71" t="s">
        <v>2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>
        <v>0.152</v>
      </c>
      <c r="AV71" t="s">
        <v>2</v>
      </c>
      <c r="AW71">
        <v>0.45600000000000002</v>
      </c>
      <c r="AX71">
        <v>0.215</v>
      </c>
      <c r="AY71" t="s">
        <v>2</v>
      </c>
      <c r="AZ71">
        <v>1.4999999999999999E-2</v>
      </c>
      <c r="BA71">
        <v>2.5000000000000001E-2</v>
      </c>
      <c r="BB71">
        <v>2.9000000000000001E-2</v>
      </c>
      <c r="BC71" t="s">
        <v>2</v>
      </c>
      <c r="BD71">
        <v>0.63200000000000001</v>
      </c>
      <c r="BE71" t="s">
        <v>2</v>
      </c>
      <c r="BF71" t="s">
        <v>2</v>
      </c>
      <c r="BG71" t="s">
        <v>2</v>
      </c>
      <c r="BH71">
        <v>0.18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0.114</v>
      </c>
      <c r="BO71" t="s">
        <v>2</v>
      </c>
      <c r="BP71" t="s">
        <v>2</v>
      </c>
      <c r="BQ71" t="s">
        <v>2</v>
      </c>
      <c r="BR71" t="s">
        <v>2</v>
      </c>
      <c r="BS71">
        <v>3.1E-2</v>
      </c>
      <c r="BT71">
        <v>0.38900000000000001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2.6890000000000001</v>
      </c>
      <c r="CB71" t="s">
        <v>2</v>
      </c>
      <c r="CC71" t="s">
        <v>2</v>
      </c>
      <c r="CG71" s="9">
        <f t="shared" si="3"/>
        <v>5.69</v>
      </c>
      <c r="CH71">
        <f>+BT$82</f>
        <v>12.992000000000001</v>
      </c>
      <c r="CI71" s="10">
        <f t="shared" si="4"/>
        <v>1.1136760118971001</v>
      </c>
      <c r="CJ71" s="7">
        <f t="shared" si="5"/>
        <v>0.75511226639507123</v>
      </c>
    </row>
    <row r="72" spans="2:88">
      <c r="B72" t="s">
        <v>72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>
        <v>2.7450000000000001</v>
      </c>
      <c r="I72">
        <v>7.6999999999999999E-2</v>
      </c>
      <c r="J72" t="s">
        <v>2</v>
      </c>
      <c r="K72">
        <v>3.31</v>
      </c>
      <c r="L72" t="s">
        <v>2</v>
      </c>
      <c r="M72" t="s">
        <v>2</v>
      </c>
      <c r="N72" t="s">
        <v>2</v>
      </c>
      <c r="O72">
        <v>0.04</v>
      </c>
      <c r="P72" t="s">
        <v>2</v>
      </c>
      <c r="Q72" t="s">
        <v>2</v>
      </c>
      <c r="R72">
        <v>2.8860000000000001</v>
      </c>
      <c r="S72">
        <v>6.1529999999999996</v>
      </c>
      <c r="T72">
        <v>0.13200000000000001</v>
      </c>
      <c r="U72" t="s">
        <v>2</v>
      </c>
      <c r="V72">
        <v>0.72499999999999998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>
        <v>0.79700000000000004</v>
      </c>
      <c r="AD72" t="s">
        <v>2</v>
      </c>
      <c r="AE72">
        <v>0.13300000000000001</v>
      </c>
      <c r="AF72" t="s">
        <v>2</v>
      </c>
      <c r="AG72">
        <v>11.689</v>
      </c>
      <c r="AH72" t="s">
        <v>2</v>
      </c>
      <c r="AI72" t="s">
        <v>2</v>
      </c>
      <c r="AJ72" t="s">
        <v>2</v>
      </c>
      <c r="AK72">
        <v>0.877</v>
      </c>
      <c r="AL72">
        <v>7.2999999999999995E-2</v>
      </c>
      <c r="AM72" t="s">
        <v>2</v>
      </c>
      <c r="AN72" t="s">
        <v>2</v>
      </c>
      <c r="AO72">
        <v>0.17599999999999999</v>
      </c>
      <c r="AP72">
        <v>0.501</v>
      </c>
      <c r="AQ72">
        <v>0.98199999999999998</v>
      </c>
      <c r="AR72" t="s">
        <v>2</v>
      </c>
      <c r="AS72">
        <v>1.3919999999999999</v>
      </c>
      <c r="AT72" t="s">
        <v>2</v>
      </c>
      <c r="AU72" t="s">
        <v>2</v>
      </c>
      <c r="AV72">
        <v>13.603</v>
      </c>
      <c r="AW72" t="s">
        <v>2</v>
      </c>
      <c r="AX72" t="s">
        <v>2</v>
      </c>
      <c r="AY72" t="s">
        <v>2</v>
      </c>
      <c r="AZ72" t="s">
        <v>2</v>
      </c>
      <c r="BA72" t="s">
        <v>2</v>
      </c>
      <c r="BB72" t="s">
        <v>2</v>
      </c>
      <c r="BC72">
        <v>0.41699999999999998</v>
      </c>
      <c r="BD72" t="s">
        <v>2</v>
      </c>
      <c r="BE72">
        <v>0.112</v>
      </c>
      <c r="BF72">
        <v>9.5000000000000001E-2</v>
      </c>
      <c r="BG72">
        <v>7.3999999999999996E-2</v>
      </c>
      <c r="BH72" t="s">
        <v>2</v>
      </c>
      <c r="BI72" t="s">
        <v>2</v>
      </c>
      <c r="BJ72">
        <v>28.22</v>
      </c>
      <c r="BK72">
        <v>5.2999999999999999E-2</v>
      </c>
      <c r="BL72" t="s">
        <v>2</v>
      </c>
      <c r="BM72">
        <v>35.441000000000003</v>
      </c>
      <c r="BN72" t="s">
        <v>2</v>
      </c>
      <c r="BO72" t="s">
        <v>2</v>
      </c>
      <c r="BP72" t="s">
        <v>2</v>
      </c>
      <c r="BQ72" t="s">
        <v>2</v>
      </c>
      <c r="BR72">
        <v>2.2280000000000002</v>
      </c>
      <c r="BS72" t="s">
        <v>2</v>
      </c>
      <c r="BT72" t="s">
        <v>2</v>
      </c>
      <c r="BU72">
        <v>25.521000000000001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 t="s">
        <v>2</v>
      </c>
      <c r="CB72" t="s">
        <v>2</v>
      </c>
      <c r="CC72">
        <v>151.84399999999999</v>
      </c>
      <c r="CG72" s="9">
        <f t="shared" si="3"/>
        <v>290.29599999999999</v>
      </c>
      <c r="CH72">
        <f>+BU$82</f>
        <v>788.077</v>
      </c>
      <c r="CI72" s="10">
        <f t="shared" si="4"/>
        <v>2.8965686528212466</v>
      </c>
      <c r="CJ72" s="7">
        <f t="shared" si="5"/>
        <v>2.4628410517121564</v>
      </c>
    </row>
    <row r="73" spans="2:88">
      <c r="B73" t="s">
        <v>88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>
        <v>1.9E-2</v>
      </c>
      <c r="X73" t="s">
        <v>2</v>
      </c>
      <c r="Y73" t="s">
        <v>2</v>
      </c>
      <c r="Z73" t="s">
        <v>2</v>
      </c>
      <c r="AA73">
        <v>7.3999999999999996E-2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2</v>
      </c>
      <c r="AM73">
        <v>8.6999999999999994E-2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 t="s">
        <v>2</v>
      </c>
      <c r="BD73">
        <v>0.47299999999999998</v>
      </c>
      <c r="BE73" t="s">
        <v>2</v>
      </c>
      <c r="BF73" t="s">
        <v>2</v>
      </c>
      <c r="BG73" t="s">
        <v>2</v>
      </c>
      <c r="BH73">
        <v>0.58799999999999997</v>
      </c>
      <c r="BI73" t="s">
        <v>2</v>
      </c>
      <c r="BJ73" t="s">
        <v>2</v>
      </c>
      <c r="BK73" t="s">
        <v>2</v>
      </c>
      <c r="BL73" t="s">
        <v>2</v>
      </c>
      <c r="BM73" t="s">
        <v>2</v>
      </c>
      <c r="BN73">
        <v>0.189</v>
      </c>
      <c r="BO73" t="s">
        <v>2</v>
      </c>
      <c r="BP73" t="s">
        <v>2</v>
      </c>
      <c r="BQ73" t="s">
        <v>2</v>
      </c>
      <c r="BR73" t="s">
        <v>2</v>
      </c>
      <c r="BS73" t="s">
        <v>2</v>
      </c>
      <c r="BT73">
        <v>11.238</v>
      </c>
      <c r="BU73" t="s">
        <v>2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>
        <v>45.255000000000003</v>
      </c>
      <c r="CB73" t="s">
        <v>2</v>
      </c>
      <c r="CC73" t="s">
        <v>2</v>
      </c>
      <c r="CG73" s="9">
        <f t="shared" si="3"/>
        <v>57.923000000000002</v>
      </c>
      <c r="CH73">
        <f>+BV$82</f>
        <v>0</v>
      </c>
      <c r="CI73" s="10"/>
      <c r="CJ73" s="7"/>
    </row>
    <row r="74" spans="2:88">
      <c r="B74" t="s">
        <v>74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>
        <v>4.1000000000000002E-2</v>
      </c>
      <c r="Q74" t="s">
        <v>2</v>
      </c>
      <c r="R74" t="s">
        <v>2</v>
      </c>
      <c r="S74" t="s">
        <v>2</v>
      </c>
      <c r="T74" t="s">
        <v>2</v>
      </c>
      <c r="U74">
        <v>3.6999999999999998E-2</v>
      </c>
      <c r="V74" t="s">
        <v>2</v>
      </c>
      <c r="W74" t="s">
        <v>2</v>
      </c>
      <c r="X74" t="s">
        <v>2</v>
      </c>
      <c r="Y74">
        <v>0.157</v>
      </c>
      <c r="Z74" t="s">
        <v>2</v>
      </c>
      <c r="AA74" t="s">
        <v>2</v>
      </c>
      <c r="AB74">
        <v>1E-3</v>
      </c>
      <c r="AC74" t="s">
        <v>2</v>
      </c>
      <c r="AD74" t="s">
        <v>2</v>
      </c>
      <c r="AE74" t="s">
        <v>2</v>
      </c>
      <c r="AF74" t="s">
        <v>2</v>
      </c>
      <c r="AG74" t="s">
        <v>2</v>
      </c>
      <c r="AH74">
        <v>1.9E-2</v>
      </c>
      <c r="AI74" t="s">
        <v>2</v>
      </c>
      <c r="AJ74" t="s">
        <v>2</v>
      </c>
      <c r="AK74" t="s">
        <v>2</v>
      </c>
      <c r="AL74" t="s">
        <v>2</v>
      </c>
      <c r="AM74">
        <v>1.6E-2</v>
      </c>
      <c r="AN74">
        <v>8.9999999999999993E-3</v>
      </c>
      <c r="AO74" t="s">
        <v>2</v>
      </c>
      <c r="AP74" t="s">
        <v>2</v>
      </c>
      <c r="AQ74" t="s">
        <v>2</v>
      </c>
      <c r="AR74" t="s">
        <v>2</v>
      </c>
      <c r="AS74" t="s">
        <v>2</v>
      </c>
      <c r="AT74">
        <v>0.81599999999999995</v>
      </c>
      <c r="AU74">
        <v>7.1999999999999995E-2</v>
      </c>
      <c r="AV74" t="s">
        <v>2</v>
      </c>
      <c r="AW74">
        <v>2.9359999999999999</v>
      </c>
      <c r="AX74">
        <v>0.93899999999999995</v>
      </c>
      <c r="AY74">
        <v>7.5999999999999998E-2</v>
      </c>
      <c r="AZ74">
        <v>0.14099999999999999</v>
      </c>
      <c r="BA74">
        <v>0.23899999999999999</v>
      </c>
      <c r="BB74">
        <v>0.28399999999999997</v>
      </c>
      <c r="BC74" t="s">
        <v>2</v>
      </c>
      <c r="BD74">
        <v>2.2690000000000001</v>
      </c>
      <c r="BE74" t="s">
        <v>2</v>
      </c>
      <c r="BF74" t="s">
        <v>2</v>
      </c>
      <c r="BG74" t="s">
        <v>2</v>
      </c>
      <c r="BH74">
        <v>5.5E-2</v>
      </c>
      <c r="BI74" t="s">
        <v>2</v>
      </c>
      <c r="BJ74" t="s">
        <v>2</v>
      </c>
      <c r="BK74" t="s">
        <v>2</v>
      </c>
      <c r="BL74" t="s">
        <v>2</v>
      </c>
      <c r="BM74" t="s">
        <v>2</v>
      </c>
      <c r="BN74">
        <v>0.73099999999999998</v>
      </c>
      <c r="BO74">
        <v>5.05</v>
      </c>
      <c r="BP74" t="s">
        <v>2</v>
      </c>
      <c r="BQ74">
        <v>1.175</v>
      </c>
      <c r="BR74" t="s">
        <v>2</v>
      </c>
      <c r="BS74">
        <v>0.91600000000000004</v>
      </c>
      <c r="BT74" t="s">
        <v>2</v>
      </c>
      <c r="BU74" t="s">
        <v>2</v>
      </c>
      <c r="BV74" t="s">
        <v>2</v>
      </c>
      <c r="BW74" t="s">
        <v>2</v>
      </c>
      <c r="BX74" t="s">
        <v>2</v>
      </c>
      <c r="BY74" t="s">
        <v>2</v>
      </c>
      <c r="BZ74" t="s">
        <v>2</v>
      </c>
      <c r="CA74">
        <v>154.495</v>
      </c>
      <c r="CB74" t="s">
        <v>2</v>
      </c>
      <c r="CC74" t="s">
        <v>2</v>
      </c>
      <c r="CG74" s="9">
        <f t="shared" si="3"/>
        <v>170.47399999999999</v>
      </c>
      <c r="CH74">
        <f>+BW$82</f>
        <v>0</v>
      </c>
      <c r="CI74" s="10"/>
      <c r="CJ74" s="7"/>
    </row>
    <row r="75" spans="2:88">
      <c r="B75" t="s">
        <v>89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>
        <v>2.629</v>
      </c>
      <c r="AH75" t="s">
        <v>2</v>
      </c>
      <c r="AI75">
        <v>0.10100000000000001</v>
      </c>
      <c r="AJ75" t="s">
        <v>2</v>
      </c>
      <c r="AK75" t="s">
        <v>2</v>
      </c>
      <c r="AL75" t="s">
        <v>2</v>
      </c>
      <c r="AM75" t="s">
        <v>2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>
        <v>17.512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  <c r="BF75" t="s">
        <v>2</v>
      </c>
      <c r="BG75" t="s">
        <v>2</v>
      </c>
      <c r="BH75" t="s">
        <v>2</v>
      </c>
      <c r="BI75" t="s">
        <v>2</v>
      </c>
      <c r="BJ75">
        <v>68.56</v>
      </c>
      <c r="BK75" t="s">
        <v>2</v>
      </c>
      <c r="BL75" t="s">
        <v>2</v>
      </c>
      <c r="BM75" t="s">
        <v>2</v>
      </c>
      <c r="BN75" t="s">
        <v>2</v>
      </c>
      <c r="BO75" t="s">
        <v>2</v>
      </c>
      <c r="BP75" t="s">
        <v>2</v>
      </c>
      <c r="BQ75" t="s">
        <v>2</v>
      </c>
      <c r="BR75">
        <v>9.7110000000000003</v>
      </c>
      <c r="BS75" t="s">
        <v>2</v>
      </c>
      <c r="BT75" t="s">
        <v>2</v>
      </c>
      <c r="BU75">
        <v>686.84799999999996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 t="s">
        <v>2</v>
      </c>
      <c r="CB75" t="s">
        <v>2</v>
      </c>
      <c r="CC75">
        <v>8805.8439999999991</v>
      </c>
      <c r="CG75" s="9">
        <f t="shared" si="3"/>
        <v>9591.2049999999999</v>
      </c>
      <c r="CH75">
        <f>+BX$82</f>
        <v>0</v>
      </c>
      <c r="CI75" s="10"/>
      <c r="CJ75" s="7"/>
    </row>
    <row r="76" spans="2:88">
      <c r="B76" t="s">
        <v>76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>
        <v>7.0000000000000001E-3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0.23200000000000001</v>
      </c>
      <c r="AF76" t="s">
        <v>2</v>
      </c>
      <c r="AG76" t="s">
        <v>2</v>
      </c>
      <c r="AH76" t="s">
        <v>2</v>
      </c>
      <c r="AI76">
        <v>2.9000000000000001E-2</v>
      </c>
      <c r="AJ76" t="s">
        <v>2</v>
      </c>
      <c r="AK76">
        <v>0.31</v>
      </c>
      <c r="AL76" t="s">
        <v>2</v>
      </c>
      <c r="AM76" t="s">
        <v>2</v>
      </c>
      <c r="AN76" t="s">
        <v>2</v>
      </c>
      <c r="AO76" t="s">
        <v>2</v>
      </c>
      <c r="AP76" t="s">
        <v>2</v>
      </c>
      <c r="AQ76" t="s">
        <v>2</v>
      </c>
      <c r="AR76">
        <v>8.0000000000000002E-3</v>
      </c>
      <c r="AS76" t="s">
        <v>2</v>
      </c>
      <c r="AT76">
        <v>0.36099999999999999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t="s">
        <v>2</v>
      </c>
      <c r="BC76">
        <v>0.51900000000000002</v>
      </c>
      <c r="BD76" t="s">
        <v>2</v>
      </c>
      <c r="BE76">
        <v>8.5999999999999993E-2</v>
      </c>
      <c r="BF76">
        <v>8.3000000000000004E-2</v>
      </c>
      <c r="BG76">
        <v>6.5000000000000002E-2</v>
      </c>
      <c r="BH76" t="s">
        <v>2</v>
      </c>
      <c r="BI76">
        <v>17.167000000000002</v>
      </c>
      <c r="BJ76" t="s">
        <v>2</v>
      </c>
      <c r="BK76">
        <v>0.34499999999999997</v>
      </c>
      <c r="BL76">
        <v>2.1000000000000001E-2</v>
      </c>
      <c r="BM76">
        <v>35.661999999999999</v>
      </c>
      <c r="BN76" t="s">
        <v>2</v>
      </c>
      <c r="BO76" t="s">
        <v>2</v>
      </c>
      <c r="BP76">
        <v>54.469000000000001</v>
      </c>
      <c r="BQ76" t="s">
        <v>2</v>
      </c>
      <c r="BR76">
        <v>4.1950000000000003</v>
      </c>
      <c r="BS76" t="s">
        <v>2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 t="s">
        <v>2</v>
      </c>
      <c r="CB76" t="s">
        <v>2</v>
      </c>
      <c r="CC76">
        <v>116.37</v>
      </c>
      <c r="CG76" s="9">
        <f t="shared" si="3"/>
        <v>229.929</v>
      </c>
      <c r="CH76">
        <f>+BY$82</f>
        <v>0</v>
      </c>
      <c r="CI76" s="10"/>
      <c r="CJ76" s="7"/>
    </row>
    <row r="77" spans="2:88">
      <c r="B77" t="s">
        <v>77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>
        <v>0.11899999999999999</v>
      </c>
      <c r="AE77" t="s">
        <v>2</v>
      </c>
      <c r="AF77" t="s">
        <v>2</v>
      </c>
      <c r="AG77" t="s">
        <v>2</v>
      </c>
      <c r="AH77" t="s">
        <v>2</v>
      </c>
      <c r="AI77" t="s">
        <v>2</v>
      </c>
      <c r="AJ77">
        <v>0.20799999999999999</v>
      </c>
      <c r="AK77">
        <v>1.476</v>
      </c>
      <c r="AL77" t="s">
        <v>2</v>
      </c>
      <c r="AM77" t="s">
        <v>2</v>
      </c>
      <c r="AN77" t="s">
        <v>2</v>
      </c>
      <c r="AO77" t="s">
        <v>2</v>
      </c>
      <c r="AP77">
        <v>0.19700000000000001</v>
      </c>
      <c r="AQ77">
        <v>0.85499999999999998</v>
      </c>
      <c r="AR77">
        <v>1.0999999999999999E-2</v>
      </c>
      <c r="AS77">
        <v>0.16600000000000001</v>
      </c>
      <c r="AT77">
        <v>1.006</v>
      </c>
      <c r="AU77" t="s">
        <v>2</v>
      </c>
      <c r="AV77">
        <v>1.095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>
        <v>2.1629999999999998</v>
      </c>
      <c r="BD77" t="s">
        <v>2</v>
      </c>
      <c r="BE77">
        <v>0.97499999999999998</v>
      </c>
      <c r="BF77">
        <v>0.70299999999999996</v>
      </c>
      <c r="BG77">
        <v>0.55300000000000005</v>
      </c>
      <c r="BH77" t="s">
        <v>2</v>
      </c>
      <c r="BI77">
        <v>19.611999999999998</v>
      </c>
      <c r="BJ77">
        <v>4.51</v>
      </c>
      <c r="BK77">
        <v>0.505</v>
      </c>
      <c r="BL77">
        <v>8.7999999999999995E-2</v>
      </c>
      <c r="BM77">
        <v>151.85</v>
      </c>
      <c r="BN77" t="s">
        <v>2</v>
      </c>
      <c r="BO77" t="s">
        <v>2</v>
      </c>
      <c r="BP77">
        <v>78.096000000000004</v>
      </c>
      <c r="BQ77" t="s">
        <v>2</v>
      </c>
      <c r="BR77">
        <v>7.5330000000000004</v>
      </c>
      <c r="BS77" t="s">
        <v>2</v>
      </c>
      <c r="BT77" t="s">
        <v>2</v>
      </c>
      <c r="BU77" t="s">
        <v>2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1338.1579999999999</v>
      </c>
      <c r="CG77" s="9">
        <f t="shared" si="3"/>
        <v>1609.8789999999999</v>
      </c>
      <c r="CH77">
        <f>+BZ$82</f>
        <v>0</v>
      </c>
      <c r="CI77" s="10"/>
      <c r="CJ77" s="7"/>
    </row>
    <row r="78" spans="2:88">
      <c r="B78" t="s">
        <v>78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>
        <v>8.0000000000000002E-3</v>
      </c>
      <c r="Q78" t="s">
        <v>2</v>
      </c>
      <c r="R78" t="s">
        <v>2</v>
      </c>
      <c r="S78" t="s">
        <v>2</v>
      </c>
      <c r="T78" t="s">
        <v>2</v>
      </c>
      <c r="U78">
        <v>1.9E-2</v>
      </c>
      <c r="V78" t="s">
        <v>2</v>
      </c>
      <c r="W78">
        <v>2.8000000000000001E-2</v>
      </c>
      <c r="X78" t="s">
        <v>2</v>
      </c>
      <c r="Y78" t="s">
        <v>2</v>
      </c>
      <c r="Z78" t="s">
        <v>2</v>
      </c>
      <c r="AA78">
        <v>2E-3</v>
      </c>
      <c r="AB78">
        <v>5.0000000000000001E-3</v>
      </c>
      <c r="AC78" t="s">
        <v>2</v>
      </c>
      <c r="AD78" t="s">
        <v>2</v>
      </c>
      <c r="AE78" t="s">
        <v>2</v>
      </c>
      <c r="AF78">
        <v>0.04</v>
      </c>
      <c r="AG78" t="s">
        <v>2</v>
      </c>
      <c r="AH78">
        <v>4.2999999999999997E-2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>
        <v>1.4E-2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>
        <v>0.57599999999999996</v>
      </c>
      <c r="AV78" t="s">
        <v>2</v>
      </c>
      <c r="AW78">
        <v>0.441</v>
      </c>
      <c r="AX78">
        <v>0.73899999999999999</v>
      </c>
      <c r="AY78">
        <v>4.7E-2</v>
      </c>
      <c r="AZ78">
        <v>0.27600000000000002</v>
      </c>
      <c r="BA78">
        <v>0.46899999999999997</v>
      </c>
      <c r="BB78">
        <v>0.55300000000000005</v>
      </c>
      <c r="BC78" t="s">
        <v>2</v>
      </c>
      <c r="BD78">
        <v>3.4740000000000002</v>
      </c>
      <c r="BE78" t="s">
        <v>2</v>
      </c>
      <c r="BF78" t="s">
        <v>2</v>
      </c>
      <c r="BG78" t="s">
        <v>2</v>
      </c>
      <c r="BH78">
        <v>0.23400000000000001</v>
      </c>
      <c r="BI78" t="s">
        <v>2</v>
      </c>
      <c r="BJ78" t="s">
        <v>2</v>
      </c>
      <c r="BK78" t="s">
        <v>2</v>
      </c>
      <c r="BL78" t="s">
        <v>2</v>
      </c>
      <c r="BM78" t="s">
        <v>2</v>
      </c>
      <c r="BN78">
        <v>2.073</v>
      </c>
      <c r="BO78">
        <v>3.984</v>
      </c>
      <c r="BP78" t="s">
        <v>2</v>
      </c>
      <c r="BQ78">
        <v>21.193000000000001</v>
      </c>
      <c r="BR78" t="s">
        <v>2</v>
      </c>
      <c r="BS78">
        <v>23.933</v>
      </c>
      <c r="BT78">
        <v>1.365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164.86199999999999</v>
      </c>
      <c r="CG78" s="9">
        <f t="shared" si="3"/>
        <v>224.37799999999999</v>
      </c>
      <c r="CH78">
        <f>+CA$82</f>
        <v>224.37799999999999</v>
      </c>
      <c r="CI78" s="10">
        <f t="shared" si="4"/>
        <v>2.3509802726064533</v>
      </c>
      <c r="CJ78" s="7">
        <f t="shared" si="5"/>
        <v>2.3509802726064533</v>
      </c>
    </row>
    <row r="79" spans="2:88">
      <c r="B79" t="s">
        <v>79</v>
      </c>
      <c r="C79">
        <v>0</v>
      </c>
      <c r="D79">
        <v>3.0000000000000001E-3</v>
      </c>
      <c r="E79">
        <v>3.5999999999999997E-2</v>
      </c>
      <c r="F79" t="s">
        <v>2</v>
      </c>
      <c r="G79">
        <v>3.7999999999999999E-2</v>
      </c>
      <c r="H79">
        <v>2.5000000000000001E-2</v>
      </c>
      <c r="I79">
        <v>2.1000000000000001E-2</v>
      </c>
      <c r="J79" t="s">
        <v>2</v>
      </c>
      <c r="K79">
        <v>6.2E-2</v>
      </c>
      <c r="L79" t="s">
        <v>2</v>
      </c>
      <c r="M79">
        <v>6.5000000000000002E-2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>
        <v>3.5999999999999997E-2</v>
      </c>
      <c r="U79" t="s">
        <v>2</v>
      </c>
      <c r="V79" t="s">
        <v>2</v>
      </c>
      <c r="W79" t="s">
        <v>2</v>
      </c>
      <c r="X79">
        <v>0.01</v>
      </c>
      <c r="Y79" t="s">
        <v>2</v>
      </c>
      <c r="Z79" t="s">
        <v>2</v>
      </c>
      <c r="AA79" t="s">
        <v>2</v>
      </c>
      <c r="AB79" t="s">
        <v>2</v>
      </c>
      <c r="AC79">
        <v>0.04</v>
      </c>
      <c r="AD79" t="s">
        <v>2</v>
      </c>
      <c r="AE79" t="s">
        <v>2</v>
      </c>
      <c r="AF79" t="s">
        <v>2</v>
      </c>
      <c r="AG79">
        <v>3.4000000000000002E-2</v>
      </c>
      <c r="AH79" t="s">
        <v>2</v>
      </c>
      <c r="AI79">
        <v>2E-3</v>
      </c>
      <c r="AJ79" t="s">
        <v>2</v>
      </c>
      <c r="AK79">
        <v>3.4000000000000002E-2</v>
      </c>
      <c r="AL79" t="s">
        <v>2</v>
      </c>
      <c r="AM79" t="s">
        <v>2</v>
      </c>
      <c r="AN79" t="s">
        <v>2</v>
      </c>
      <c r="AO79" t="s">
        <v>2</v>
      </c>
      <c r="AP79" t="s">
        <v>2</v>
      </c>
      <c r="AQ79">
        <v>4.2000000000000003E-2</v>
      </c>
      <c r="AR79" t="s">
        <v>2</v>
      </c>
      <c r="AS79">
        <v>2.4E-2</v>
      </c>
      <c r="AT79">
        <v>2.9000000000000001E-2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 t="s">
        <v>2</v>
      </c>
      <c r="BD79" t="s">
        <v>2</v>
      </c>
      <c r="BE79" t="s">
        <v>2</v>
      </c>
      <c r="BF79" t="s">
        <v>2</v>
      </c>
      <c r="BG79" t="s">
        <v>2</v>
      </c>
      <c r="BH79" t="s">
        <v>2</v>
      </c>
      <c r="BI79" t="s">
        <v>2</v>
      </c>
      <c r="BJ79" t="s">
        <v>2</v>
      </c>
      <c r="BK79" t="s">
        <v>2</v>
      </c>
      <c r="BL79" t="s">
        <v>2</v>
      </c>
      <c r="BM79" t="s">
        <v>2</v>
      </c>
      <c r="BN79" t="s">
        <v>2</v>
      </c>
      <c r="BO79" t="s">
        <v>2</v>
      </c>
      <c r="BP79" t="s">
        <v>2</v>
      </c>
      <c r="BQ79" t="s">
        <v>2</v>
      </c>
      <c r="BR79" t="s">
        <v>2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>
        <v>0.16500000000000001</v>
      </c>
      <c r="CG79" s="9">
        <f t="shared" si="3"/>
        <v>0.66600000000000004</v>
      </c>
      <c r="CH79">
        <f>+CB$82</f>
        <v>0.66600000000000004</v>
      </c>
      <c r="CI79" s="10">
        <f t="shared" si="4"/>
        <v>-0.17652577082969892</v>
      </c>
      <c r="CJ79" s="7">
        <f t="shared" si="5"/>
        <v>-0.17652577082969892</v>
      </c>
    </row>
    <row r="80" spans="2:88">
      <c r="B80" t="s">
        <v>80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>
        <v>0.12</v>
      </c>
      <c r="I80">
        <v>0.11700000000000001</v>
      </c>
      <c r="J80" t="s">
        <v>2</v>
      </c>
      <c r="K80">
        <v>0.29399999999999998</v>
      </c>
      <c r="L80" t="s">
        <v>2</v>
      </c>
      <c r="M80">
        <v>0.46600000000000003</v>
      </c>
      <c r="N80" t="s">
        <v>2</v>
      </c>
      <c r="O80" t="s">
        <v>2</v>
      </c>
      <c r="P80" t="s">
        <v>2</v>
      </c>
      <c r="Q80">
        <v>3.2000000000000001E-2</v>
      </c>
      <c r="R80" t="s">
        <v>2</v>
      </c>
      <c r="S80">
        <v>0.94099999999999995</v>
      </c>
      <c r="T80">
        <v>2.5000000000000001E-2</v>
      </c>
      <c r="U80" t="s">
        <v>2</v>
      </c>
      <c r="V80">
        <v>0.86399999999999999</v>
      </c>
      <c r="W80" t="s">
        <v>2</v>
      </c>
      <c r="X80">
        <v>2.7E-2</v>
      </c>
      <c r="Y80" t="s">
        <v>2</v>
      </c>
      <c r="Z80" t="s">
        <v>2</v>
      </c>
      <c r="AA80" t="s">
        <v>2</v>
      </c>
      <c r="AB80" t="s">
        <v>2</v>
      </c>
      <c r="AC80">
        <v>0.77800000000000002</v>
      </c>
      <c r="AD80">
        <v>7.9000000000000001E-2</v>
      </c>
      <c r="AE80">
        <v>0.14899999999999999</v>
      </c>
      <c r="AF80" t="s">
        <v>2</v>
      </c>
      <c r="AG80">
        <v>2.8450000000000002</v>
      </c>
      <c r="AH80" t="s">
        <v>2</v>
      </c>
      <c r="AI80">
        <v>1.4E-2</v>
      </c>
      <c r="AJ80">
        <v>0.11700000000000001</v>
      </c>
      <c r="AK80">
        <v>0.33500000000000002</v>
      </c>
      <c r="AL80">
        <v>3.1E-2</v>
      </c>
      <c r="AM80" t="s">
        <v>2</v>
      </c>
      <c r="AN80" t="s">
        <v>2</v>
      </c>
      <c r="AO80">
        <v>0.38100000000000001</v>
      </c>
      <c r="AP80">
        <v>2.0960000000000001</v>
      </c>
      <c r="AQ80">
        <v>0.75800000000000001</v>
      </c>
      <c r="AR80">
        <v>7.4999999999999997E-2</v>
      </c>
      <c r="AS80">
        <v>2.2349999999999999</v>
      </c>
      <c r="AT80" t="s">
        <v>2</v>
      </c>
      <c r="AU80" t="s">
        <v>2</v>
      </c>
      <c r="AV80">
        <v>2.923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>
        <v>0.27600000000000002</v>
      </c>
      <c r="BD80" t="s">
        <v>2</v>
      </c>
      <c r="BE80">
        <v>1.794</v>
      </c>
      <c r="BF80">
        <v>1.56</v>
      </c>
      <c r="BG80">
        <v>1.228</v>
      </c>
      <c r="BH80" t="s">
        <v>2</v>
      </c>
      <c r="BI80">
        <v>0.71499999999999997</v>
      </c>
      <c r="BJ80">
        <v>16.753</v>
      </c>
      <c r="BK80">
        <v>0.17399999999999999</v>
      </c>
      <c r="BL80" t="s">
        <v>2</v>
      </c>
      <c r="BM80">
        <v>174.43600000000001</v>
      </c>
      <c r="BN80" t="s">
        <v>2</v>
      </c>
      <c r="BO80" t="s">
        <v>2</v>
      </c>
      <c r="BP80">
        <v>2240.6979999999999</v>
      </c>
      <c r="BQ80" t="s">
        <v>2</v>
      </c>
      <c r="BR80">
        <v>9.2260000000000009</v>
      </c>
      <c r="BS80" t="s">
        <v>2</v>
      </c>
      <c r="BT80" t="s">
        <v>2</v>
      </c>
      <c r="BU80">
        <v>75.707999999999998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 t="s">
        <v>2</v>
      </c>
      <c r="CG80" s="9">
        <f t="shared" si="3"/>
        <v>2538.27</v>
      </c>
      <c r="CH80">
        <f>+CC$82</f>
        <v>11635.02</v>
      </c>
      <c r="CI80" s="10">
        <f t="shared" si="4"/>
        <v>4.0657671341532318</v>
      </c>
      <c r="CJ80" s="7">
        <f t="shared" si="5"/>
        <v>3.4045378168419593</v>
      </c>
    </row>
    <row r="81" spans="2:88">
      <c r="B81" t="s">
        <v>81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>
        <v>0</v>
      </c>
      <c r="CB81">
        <v>0</v>
      </c>
      <c r="CC81">
        <v>0</v>
      </c>
      <c r="CG81" s="9">
        <f t="shared" si="3"/>
        <v>0</v>
      </c>
      <c r="CH81">
        <f>+CD$82</f>
        <v>0</v>
      </c>
      <c r="CI81" s="10"/>
      <c r="CJ81" s="7"/>
    </row>
    <row r="82" spans="2:88">
      <c r="B82" t="s">
        <v>82</v>
      </c>
      <c r="C82">
        <v>0.89400000000000002</v>
      </c>
      <c r="D82">
        <v>0.45300000000000001</v>
      </c>
      <c r="E82">
        <v>1.6339999999999999</v>
      </c>
      <c r="F82">
        <v>2.9000000000000001E-2</v>
      </c>
      <c r="G82">
        <v>0.247</v>
      </c>
      <c r="H82">
        <v>6.64</v>
      </c>
      <c r="I82">
        <v>1.2370000000000001</v>
      </c>
      <c r="J82">
        <v>0.125</v>
      </c>
      <c r="K82">
        <v>11.782</v>
      </c>
      <c r="L82">
        <v>3.7999999999999999E-2</v>
      </c>
      <c r="M82">
        <v>3.226</v>
      </c>
      <c r="N82">
        <v>7.5999999999999998E-2</v>
      </c>
      <c r="O82">
        <v>2.25</v>
      </c>
      <c r="P82">
        <v>0.90300000000000002</v>
      </c>
      <c r="Q82">
        <v>3.2970000000000002</v>
      </c>
      <c r="R82">
        <v>10.170999999999999</v>
      </c>
      <c r="S82">
        <v>11.388999999999999</v>
      </c>
      <c r="T82">
        <v>1.6879999999999999</v>
      </c>
      <c r="U82">
        <v>0.44700000000000001</v>
      </c>
      <c r="V82">
        <v>4.8710000000000004</v>
      </c>
      <c r="W82">
        <v>0.375</v>
      </c>
      <c r="X82">
        <v>0.43</v>
      </c>
      <c r="Y82">
        <v>0.83699999999999997</v>
      </c>
      <c r="Z82">
        <v>1.2949999999999999</v>
      </c>
      <c r="AA82">
        <v>0.38200000000000001</v>
      </c>
      <c r="AB82">
        <v>8.5000000000000006E-2</v>
      </c>
      <c r="AC82">
        <v>5.492</v>
      </c>
      <c r="AD82">
        <v>1.6919999999999999</v>
      </c>
      <c r="AE82">
        <v>1.3740000000000001</v>
      </c>
      <c r="AF82">
        <v>0.29399999999999998</v>
      </c>
      <c r="AG82">
        <v>24.952999999999999</v>
      </c>
      <c r="AH82">
        <v>0.48899999999999999</v>
      </c>
      <c r="AI82">
        <v>0.45700000000000002</v>
      </c>
      <c r="AJ82">
        <v>1.3779999999999999</v>
      </c>
      <c r="AK82">
        <v>6.0369999999999999</v>
      </c>
      <c r="AL82">
        <v>0.186</v>
      </c>
      <c r="AM82">
        <v>0.46700000000000003</v>
      </c>
      <c r="AN82">
        <v>9.5000000000000001E-2</v>
      </c>
      <c r="AO82">
        <v>1.5469999999999999</v>
      </c>
      <c r="AP82">
        <v>8.8889999999999993</v>
      </c>
      <c r="AQ82">
        <v>7.093</v>
      </c>
      <c r="AR82">
        <v>0.27500000000000002</v>
      </c>
      <c r="AS82">
        <v>7.1120000000000001</v>
      </c>
      <c r="AT82">
        <v>3.3420000000000001</v>
      </c>
      <c r="AU82">
        <v>1.2350000000000001</v>
      </c>
      <c r="AV82">
        <v>40.145000000000003</v>
      </c>
      <c r="AW82">
        <v>5.2839999999999998</v>
      </c>
      <c r="AX82">
        <v>2.5819999999999999</v>
      </c>
      <c r="AY82">
        <v>0.17499999999999999</v>
      </c>
      <c r="AZ82">
        <v>0.61899999999999999</v>
      </c>
      <c r="BA82">
        <v>1.0529999999999999</v>
      </c>
      <c r="BB82">
        <v>1.242</v>
      </c>
      <c r="BC82">
        <v>4.141</v>
      </c>
      <c r="BD82">
        <v>8.6180000000000003</v>
      </c>
      <c r="BE82">
        <v>3.8730000000000002</v>
      </c>
      <c r="BF82">
        <v>3.206</v>
      </c>
      <c r="BG82">
        <v>2.5230000000000001</v>
      </c>
      <c r="BH82">
        <v>1.163</v>
      </c>
      <c r="BI82">
        <v>46.451999999999998</v>
      </c>
      <c r="BJ82">
        <v>120.227</v>
      </c>
      <c r="BK82">
        <v>1.397</v>
      </c>
      <c r="BL82">
        <v>0.127</v>
      </c>
      <c r="BM82">
        <v>451.28800000000001</v>
      </c>
      <c r="BN82">
        <v>3.3039999999999998</v>
      </c>
      <c r="BO82">
        <v>9.7629999999999999</v>
      </c>
      <c r="BP82">
        <v>2503.7919999999999</v>
      </c>
      <c r="BQ82">
        <v>23.763000000000002</v>
      </c>
      <c r="BR82">
        <v>32.893999999999998</v>
      </c>
      <c r="BS82">
        <v>25.969000000000001</v>
      </c>
      <c r="BT82">
        <v>12.992000000000001</v>
      </c>
      <c r="BU82">
        <v>788.077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224.37799999999999</v>
      </c>
      <c r="CB82">
        <v>0.66600000000000004</v>
      </c>
      <c r="CC82">
        <v>11635.02</v>
      </c>
      <c r="CG82" s="9">
        <f t="shared" si="3"/>
        <v>16091.940999999999</v>
      </c>
      <c r="CH82">
        <f>+CE$82</f>
        <v>0</v>
      </c>
      <c r="CI82" s="10"/>
      <c r="CJ82" s="7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J82"/>
  <sheetViews>
    <sheetView topLeftCell="BM14" workbookViewId="0">
      <selection activeCell="CR26" sqref="CR26"/>
    </sheetView>
  </sheetViews>
  <sheetFormatPr baseColWidth="10" defaultRowHeight="15" x14ac:dyDescent="0"/>
  <cols>
    <col min="87" max="87" width="11.5" bestFit="1" customWidth="1"/>
  </cols>
  <sheetData>
    <row r="1" spans="2:88">
      <c r="B1" t="s">
        <v>0</v>
      </c>
    </row>
    <row r="2" spans="2:88">
      <c r="B2" t="s">
        <v>1</v>
      </c>
      <c r="C2">
        <v>3.0000000000000001E-3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>
        <v>0.25700000000000001</v>
      </c>
      <c r="CG2" s="9">
        <f>+SUM(C2:CC2)</f>
        <v>0.26</v>
      </c>
      <c r="CH2">
        <f>+C82</f>
        <v>1.5169999999999999</v>
      </c>
      <c r="CI2" s="10">
        <f>+LOG(CH2)</f>
        <v>0.18098558078673047</v>
      </c>
      <c r="CJ2" s="7">
        <f>+LOG(CG2)</f>
        <v>-0.58502665202918203</v>
      </c>
    </row>
    <row r="3" spans="2:88">
      <c r="B3" t="s">
        <v>3</v>
      </c>
      <c r="C3">
        <v>6.8000000000000005E-2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>
        <v>4.5999999999999999E-2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0.19800000000000001</v>
      </c>
      <c r="CG3" s="9">
        <f t="shared" ref="CG3:CG66" si="0">+SUM(C3:CC3)</f>
        <v>0.312</v>
      </c>
      <c r="CH3">
        <f>+D$82</f>
        <v>0.93100000000000005</v>
      </c>
      <c r="CI3" s="10">
        <f t="shared" ref="CI3:CI66" si="1">+LOG(CH3)</f>
        <v>-3.1050319018657353E-2</v>
      </c>
      <c r="CJ3" s="7">
        <f t="shared" ref="CJ3:CJ66" si="2">+LOG(CG3)</f>
        <v>-0.50584540598155725</v>
      </c>
    </row>
    <row r="4" spans="2:88">
      <c r="B4" t="s">
        <v>4</v>
      </c>
      <c r="C4">
        <v>1E-3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0.44900000000000001</v>
      </c>
      <c r="CG4" s="9">
        <f t="shared" si="0"/>
        <v>0.45</v>
      </c>
      <c r="CH4">
        <f>+E$82</f>
        <v>2.2599999999999998</v>
      </c>
      <c r="CI4" s="10">
        <f t="shared" si="1"/>
        <v>0.35410843914740087</v>
      </c>
      <c r="CJ4" s="7">
        <f t="shared" si="2"/>
        <v>-0.34678748622465633</v>
      </c>
    </row>
    <row r="5" spans="2:88">
      <c r="B5" t="s">
        <v>83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>
        <v>2E-3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>
        <v>8.0000000000000002E-3</v>
      </c>
      <c r="CB5" t="s">
        <v>2</v>
      </c>
      <c r="CC5" t="s">
        <v>2</v>
      </c>
      <c r="CG5" s="9">
        <f t="shared" si="0"/>
        <v>0.01</v>
      </c>
      <c r="CH5">
        <f>+F$82</f>
        <v>4.1000000000000002E-2</v>
      </c>
      <c r="CI5" s="10">
        <f t="shared" si="1"/>
        <v>-1.3872161432802645</v>
      </c>
      <c r="CJ5" s="7">
        <f t="shared" si="2"/>
        <v>-2</v>
      </c>
    </row>
    <row r="6" spans="2:88">
      <c r="B6" t="s">
        <v>6</v>
      </c>
      <c r="C6">
        <v>0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>
        <v>6.8000000000000005E-2</v>
      </c>
      <c r="CG6" s="9">
        <f t="shared" si="0"/>
        <v>6.8000000000000005E-2</v>
      </c>
      <c r="CH6">
        <f>+G$82</f>
        <v>0.34</v>
      </c>
      <c r="CI6" s="10">
        <f t="shared" si="1"/>
        <v>-0.46852108295774486</v>
      </c>
      <c r="CJ6" s="7">
        <f t="shared" si="2"/>
        <v>-1.1674910872937636</v>
      </c>
    </row>
    <row r="7" spans="2:88">
      <c r="B7" t="s">
        <v>7</v>
      </c>
      <c r="C7">
        <v>0.31900000000000001</v>
      </c>
      <c r="D7">
        <v>0.33400000000000002</v>
      </c>
      <c r="E7">
        <v>0.19800000000000001</v>
      </c>
      <c r="F7" t="s">
        <v>2</v>
      </c>
      <c r="G7">
        <v>3.9E-2</v>
      </c>
      <c r="H7">
        <v>0.11799999999999999</v>
      </c>
      <c r="I7" t="s">
        <v>2</v>
      </c>
      <c r="J7" t="s">
        <v>2</v>
      </c>
      <c r="K7">
        <v>0.57399999999999995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>
        <v>0.53800000000000003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>
        <v>0.65800000000000003</v>
      </c>
      <c r="AH7" t="s">
        <v>2</v>
      </c>
      <c r="AI7" t="s">
        <v>2</v>
      </c>
      <c r="AJ7" t="s">
        <v>2</v>
      </c>
      <c r="AK7">
        <v>0.17399999999999999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4.0010000000000003</v>
      </c>
      <c r="CG7" s="9">
        <f t="shared" si="0"/>
        <v>6.9530000000000003</v>
      </c>
      <c r="CH7">
        <f>+H$82</f>
        <v>9.0489999999999995</v>
      </c>
      <c r="CI7" s="10">
        <f t="shared" si="1"/>
        <v>0.95660058821317662</v>
      </c>
      <c r="CJ7" s="7">
        <f t="shared" si="2"/>
        <v>0.84217222938561576</v>
      </c>
    </row>
    <row r="8" spans="2:88">
      <c r="B8" t="s">
        <v>8</v>
      </c>
      <c r="C8">
        <v>7.0000000000000001E-3</v>
      </c>
      <c r="D8" t="s">
        <v>2</v>
      </c>
      <c r="E8" t="s">
        <v>2</v>
      </c>
      <c r="F8" t="s">
        <v>2</v>
      </c>
      <c r="G8">
        <v>2E-3</v>
      </c>
      <c r="H8" t="s">
        <v>2</v>
      </c>
      <c r="I8" t="s">
        <v>2</v>
      </c>
      <c r="J8" t="s">
        <v>2</v>
      </c>
      <c r="K8">
        <v>1E-3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2E-3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0.22900000000000001</v>
      </c>
      <c r="CG8" s="9">
        <f t="shared" si="0"/>
        <v>0.24100000000000002</v>
      </c>
      <c r="CH8">
        <f>+I$82</f>
        <v>0.89600000000000002</v>
      </c>
      <c r="CI8" s="10">
        <f t="shared" si="1"/>
        <v>-4.7691990337874794E-2</v>
      </c>
      <c r="CJ8" s="7">
        <f t="shared" si="2"/>
        <v>-0.61798295742513154</v>
      </c>
    </row>
    <row r="9" spans="2:88">
      <c r="B9" t="s">
        <v>9</v>
      </c>
      <c r="C9" t="s">
        <v>2</v>
      </c>
      <c r="D9" t="s">
        <v>2</v>
      </c>
      <c r="E9" t="s">
        <v>2</v>
      </c>
      <c r="F9">
        <v>2E-3</v>
      </c>
      <c r="G9">
        <v>8.0000000000000002E-3</v>
      </c>
      <c r="H9" t="s">
        <v>2</v>
      </c>
      <c r="I9" t="s">
        <v>2</v>
      </c>
      <c r="J9" t="s">
        <v>2</v>
      </c>
      <c r="K9" t="s">
        <v>2</v>
      </c>
      <c r="L9">
        <v>0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>
        <v>3.5000000000000003E-2</v>
      </c>
      <c r="CB9" t="s">
        <v>2</v>
      </c>
      <c r="CC9" t="s">
        <v>2</v>
      </c>
      <c r="CG9" s="9">
        <f t="shared" si="0"/>
        <v>4.5000000000000005E-2</v>
      </c>
      <c r="CH9">
        <f>+J$82</f>
        <v>0.17899999999999999</v>
      </c>
      <c r="CI9" s="10">
        <f t="shared" si="1"/>
        <v>-0.7471469690201068</v>
      </c>
      <c r="CJ9" s="7">
        <f t="shared" si="2"/>
        <v>-1.3467874862246563</v>
      </c>
    </row>
    <row r="10" spans="2:88">
      <c r="B10" t="s">
        <v>84</v>
      </c>
      <c r="C10" t="s">
        <v>2</v>
      </c>
      <c r="D10" t="s">
        <v>2</v>
      </c>
      <c r="E10">
        <v>4.8000000000000001E-2</v>
      </c>
      <c r="F10" t="s">
        <v>2</v>
      </c>
      <c r="G10" t="s">
        <v>2</v>
      </c>
      <c r="H10">
        <v>0.19</v>
      </c>
      <c r="I10" t="s">
        <v>2</v>
      </c>
      <c r="J10" t="s">
        <v>2</v>
      </c>
      <c r="K10">
        <v>9.5000000000000001E-2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>
        <v>0.21199999999999999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>
        <v>0.77100000000000002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>
        <v>3.9950000000000001</v>
      </c>
      <c r="CG10" s="9">
        <f t="shared" si="0"/>
        <v>5.3109999999999999</v>
      </c>
      <c r="CH10">
        <f>+K$82</f>
        <v>16.488</v>
      </c>
      <c r="CI10" s="10">
        <f t="shared" si="1"/>
        <v>1.2171679787711565</v>
      </c>
      <c r="CJ10" s="7">
        <f t="shared" si="2"/>
        <v>0.72517630141913714</v>
      </c>
    </row>
    <row r="11" spans="2:88">
      <c r="B11" t="s">
        <v>11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>
        <v>1.2E-2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>
        <v>3.3000000000000002E-2</v>
      </c>
      <c r="CB11" t="s">
        <v>2</v>
      </c>
      <c r="CC11" t="s">
        <v>2</v>
      </c>
      <c r="CG11" s="9">
        <f t="shared" si="0"/>
        <v>4.4999999999999998E-2</v>
      </c>
      <c r="CH11">
        <f>+L$82</f>
        <v>3.6999999999999998E-2</v>
      </c>
      <c r="CI11" s="10">
        <f t="shared" si="1"/>
        <v>-1.431798275933005</v>
      </c>
      <c r="CJ11" s="7">
        <f t="shared" si="2"/>
        <v>-1.3467874862246563</v>
      </c>
    </row>
    <row r="12" spans="2:88">
      <c r="B12" t="s">
        <v>12</v>
      </c>
      <c r="C12">
        <v>0.28399999999999997</v>
      </c>
      <c r="D12" t="s">
        <v>2</v>
      </c>
      <c r="E12">
        <v>1.2E-2</v>
      </c>
      <c r="F12" t="s">
        <v>2</v>
      </c>
      <c r="G12">
        <v>4.0000000000000001E-3</v>
      </c>
      <c r="H12">
        <v>0.59899999999999998</v>
      </c>
      <c r="I12">
        <v>6.4000000000000001E-2</v>
      </c>
      <c r="J12" t="s">
        <v>2</v>
      </c>
      <c r="K12">
        <v>0.184</v>
      </c>
      <c r="L12" t="s">
        <v>2</v>
      </c>
      <c r="M12">
        <v>5.8999999999999997E-2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>
        <v>1.8109999999999999</v>
      </c>
      <c r="CG12" s="9">
        <f t="shared" si="0"/>
        <v>3.0169999999999999</v>
      </c>
      <c r="CH12">
        <f>+M$82</f>
        <v>4.782</v>
      </c>
      <c r="CI12" s="10">
        <f t="shared" si="1"/>
        <v>0.67960957177975601</v>
      </c>
      <c r="CJ12" s="7">
        <f t="shared" si="2"/>
        <v>0.47957531017498845</v>
      </c>
    </row>
    <row r="13" spans="2:88">
      <c r="B13" t="s">
        <v>13</v>
      </c>
      <c r="C13" t="s">
        <v>2</v>
      </c>
      <c r="D13" t="s">
        <v>2</v>
      </c>
      <c r="E13">
        <v>2E-3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>
        <v>8.0000000000000002E-3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>
        <v>0.02</v>
      </c>
      <c r="CB13" t="s">
        <v>2</v>
      </c>
      <c r="CC13" t="s">
        <v>2</v>
      </c>
      <c r="CG13" s="9">
        <f t="shared" si="0"/>
        <v>0.03</v>
      </c>
      <c r="CH13">
        <f>+N$82</f>
        <v>0.05</v>
      </c>
      <c r="CI13" s="10">
        <f t="shared" si="1"/>
        <v>-1.3010299956639813</v>
      </c>
      <c r="CJ13" s="7">
        <f t="shared" si="2"/>
        <v>-1.5228787452803376</v>
      </c>
    </row>
    <row r="14" spans="2:88">
      <c r="B14" t="s">
        <v>14</v>
      </c>
      <c r="C14" t="s">
        <v>2</v>
      </c>
      <c r="D14">
        <v>0.127</v>
      </c>
      <c r="E14" t="s">
        <v>2</v>
      </c>
      <c r="F14" t="s">
        <v>2</v>
      </c>
      <c r="G14" t="s">
        <v>2</v>
      </c>
      <c r="H14" t="s">
        <v>2</v>
      </c>
      <c r="I14">
        <v>2.5999999999999999E-2</v>
      </c>
      <c r="J14" t="s">
        <v>2</v>
      </c>
      <c r="K14">
        <v>6.5000000000000002E-2</v>
      </c>
      <c r="L14" t="s">
        <v>2</v>
      </c>
      <c r="M14">
        <v>6.9000000000000006E-2</v>
      </c>
      <c r="N14" t="s">
        <v>2</v>
      </c>
      <c r="O14">
        <v>1.4999999999999999E-2</v>
      </c>
      <c r="P14" t="s">
        <v>2</v>
      </c>
      <c r="Q14" t="s">
        <v>2</v>
      </c>
      <c r="R14" t="s">
        <v>2</v>
      </c>
      <c r="S14" t="s">
        <v>2</v>
      </c>
      <c r="T14">
        <v>0.38100000000000001</v>
      </c>
      <c r="U14" t="s">
        <v>2</v>
      </c>
      <c r="V14">
        <v>0.109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 t="s">
        <v>2</v>
      </c>
      <c r="CB14" t="s">
        <v>2</v>
      </c>
      <c r="CC14">
        <v>1.1639999999999999</v>
      </c>
      <c r="CG14" s="9">
        <f t="shared" si="0"/>
        <v>1.956</v>
      </c>
      <c r="CH14">
        <f>+O$82</f>
        <v>3.0670000000000002</v>
      </c>
      <c r="CI14" s="10">
        <f t="shared" si="1"/>
        <v>0.4867137759824855</v>
      </c>
      <c r="CJ14" s="7">
        <f t="shared" si="2"/>
        <v>0.29136885045158262</v>
      </c>
    </row>
    <row r="15" spans="2:88">
      <c r="B15" t="s">
        <v>15</v>
      </c>
      <c r="C15" t="s">
        <v>2</v>
      </c>
      <c r="D15" t="s">
        <v>2</v>
      </c>
      <c r="E15">
        <v>3.5000000000000003E-2</v>
      </c>
      <c r="F15">
        <v>7.0000000000000001E-3</v>
      </c>
      <c r="G15">
        <v>6.0000000000000001E-3</v>
      </c>
      <c r="H15" t="s">
        <v>2</v>
      </c>
      <c r="I15" t="s">
        <v>2</v>
      </c>
      <c r="J15" t="s">
        <v>2</v>
      </c>
      <c r="K15" t="s">
        <v>2</v>
      </c>
      <c r="L15">
        <v>3.0000000000000001E-3</v>
      </c>
      <c r="M15" t="s">
        <v>2</v>
      </c>
      <c r="N15" t="s">
        <v>2</v>
      </c>
      <c r="O15" t="s">
        <v>2</v>
      </c>
      <c r="P15">
        <v>1.2999999999999999E-2</v>
      </c>
      <c r="Q15" t="s">
        <v>2</v>
      </c>
      <c r="R15" t="s">
        <v>2</v>
      </c>
      <c r="S15" t="s">
        <v>2</v>
      </c>
      <c r="T15" t="s">
        <v>2</v>
      </c>
      <c r="U15">
        <v>5.8000000000000003E-2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>
        <v>0.29499999999999998</v>
      </c>
      <c r="CB15" t="s">
        <v>2</v>
      </c>
      <c r="CC15" t="s">
        <v>2</v>
      </c>
      <c r="CG15" s="9">
        <f t="shared" si="0"/>
        <v>0.41699999999999998</v>
      </c>
      <c r="CH15">
        <f>+P$82</f>
        <v>1.101</v>
      </c>
      <c r="CI15" s="10">
        <f t="shared" si="1"/>
        <v>4.1787318971751766E-2</v>
      </c>
      <c r="CJ15" s="7">
        <f t="shared" si="2"/>
        <v>-0.37986394502624249</v>
      </c>
    </row>
    <row r="16" spans="2:88">
      <c r="B16" t="s">
        <v>16</v>
      </c>
      <c r="C16">
        <v>0.108</v>
      </c>
      <c r="D16" t="s">
        <v>2</v>
      </c>
      <c r="E16" t="s">
        <v>2</v>
      </c>
      <c r="F16" t="s">
        <v>2</v>
      </c>
      <c r="G16" t="s">
        <v>2</v>
      </c>
      <c r="H16">
        <v>1.248</v>
      </c>
      <c r="I16" t="s">
        <v>2</v>
      </c>
      <c r="J16" t="s">
        <v>2</v>
      </c>
      <c r="K16" t="s">
        <v>2</v>
      </c>
      <c r="L16" t="s">
        <v>2</v>
      </c>
      <c r="M16">
        <v>0.45900000000000002</v>
      </c>
      <c r="N16" t="s">
        <v>2</v>
      </c>
      <c r="O16">
        <v>0.125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 t="s">
        <v>2</v>
      </c>
      <c r="CB16" t="s">
        <v>2</v>
      </c>
      <c r="CC16">
        <v>2.0529999999999999</v>
      </c>
      <c r="CG16" s="9">
        <f t="shared" si="0"/>
        <v>3.9930000000000003</v>
      </c>
      <c r="CH16">
        <f>+Q$82</f>
        <v>4.9720000000000004</v>
      </c>
      <c r="CI16" s="10">
        <f t="shared" si="1"/>
        <v>0.69653111996960715</v>
      </c>
      <c r="CJ16" s="7">
        <f t="shared" si="2"/>
        <v>0.60129931019433758</v>
      </c>
    </row>
    <row r="17" spans="2:88">
      <c r="B17" t="s">
        <v>17</v>
      </c>
      <c r="C17">
        <v>2.9000000000000001E-2</v>
      </c>
      <c r="D17">
        <v>9.6000000000000002E-2</v>
      </c>
      <c r="E17" t="s">
        <v>2</v>
      </c>
      <c r="F17" t="s">
        <v>2</v>
      </c>
      <c r="G17" t="s">
        <v>2</v>
      </c>
      <c r="H17">
        <v>0.57199999999999995</v>
      </c>
      <c r="I17">
        <v>3.2000000000000001E-2</v>
      </c>
      <c r="J17" t="s">
        <v>2</v>
      </c>
      <c r="K17">
        <v>1.6120000000000001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>
        <v>0.10199999999999999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>
        <v>0.124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2.4580000000000002</v>
      </c>
      <c r="CG17" s="9">
        <f t="shared" si="0"/>
        <v>5.0250000000000004</v>
      </c>
      <c r="CH17">
        <f>+R$82</f>
        <v>11.201000000000001</v>
      </c>
      <c r="CI17" s="10">
        <f t="shared" si="1"/>
        <v>1.0492567972322273</v>
      </c>
      <c r="CJ17" s="7">
        <f t="shared" si="2"/>
        <v>0.70113606609252654</v>
      </c>
    </row>
    <row r="18" spans="2:88">
      <c r="B18" t="s">
        <v>18</v>
      </c>
      <c r="C18">
        <v>6.2E-2</v>
      </c>
      <c r="D18">
        <v>7.3999999999999996E-2</v>
      </c>
      <c r="E18">
        <v>0.09</v>
      </c>
      <c r="F18" t="s">
        <v>2</v>
      </c>
      <c r="G18" t="s">
        <v>2</v>
      </c>
      <c r="H18">
        <v>0.39500000000000002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>
        <v>6.8000000000000005E-2</v>
      </c>
      <c r="T18">
        <v>7.8E-2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>
        <v>0.29799999999999999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2.9590000000000001</v>
      </c>
      <c r="CG18" s="9">
        <f t="shared" si="0"/>
        <v>4.024</v>
      </c>
      <c r="CH18">
        <f>+S$82</f>
        <v>12.042999999999999</v>
      </c>
      <c r="CI18" s="10">
        <f t="shared" si="1"/>
        <v>1.0807346863531431</v>
      </c>
      <c r="CJ18" s="7">
        <f t="shared" si="2"/>
        <v>0.60465797204787097</v>
      </c>
    </row>
    <row r="19" spans="2:88">
      <c r="B19" t="s">
        <v>19</v>
      </c>
      <c r="C19" t="s">
        <v>2</v>
      </c>
      <c r="D19" t="s">
        <v>2</v>
      </c>
      <c r="E19">
        <v>9.1999999999999998E-2</v>
      </c>
      <c r="F19" t="s">
        <v>2</v>
      </c>
      <c r="G19">
        <v>1.6E-2</v>
      </c>
      <c r="H19" t="s">
        <v>2</v>
      </c>
      <c r="I19">
        <v>0.14599999999999999</v>
      </c>
      <c r="J19" t="s">
        <v>2</v>
      </c>
      <c r="K19">
        <v>0.14799999999999999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>
        <v>0.17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>
        <v>0.112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0.95199999999999996</v>
      </c>
      <c r="CG19" s="9">
        <f t="shared" si="0"/>
        <v>1.6360000000000001</v>
      </c>
      <c r="CH19">
        <f>+T$82</f>
        <v>2.347</v>
      </c>
      <c r="CI19" s="10">
        <f t="shared" si="1"/>
        <v>0.37051308959859258</v>
      </c>
      <c r="CJ19" s="7">
        <f t="shared" si="2"/>
        <v>0.21378329933530424</v>
      </c>
    </row>
    <row r="20" spans="2:88">
      <c r="B20" t="s">
        <v>20</v>
      </c>
      <c r="C20" t="s">
        <v>2</v>
      </c>
      <c r="D20" t="s">
        <v>2</v>
      </c>
      <c r="E20">
        <v>5.7000000000000002E-2</v>
      </c>
      <c r="F20" t="s">
        <v>2</v>
      </c>
      <c r="G20">
        <v>1.0999999999999999E-2</v>
      </c>
      <c r="H20" t="s">
        <v>2</v>
      </c>
      <c r="I20" t="s">
        <v>2</v>
      </c>
      <c r="J20">
        <v>3.7999999999999999E-2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>
        <v>0.19</v>
      </c>
      <c r="CB20" t="s">
        <v>2</v>
      </c>
      <c r="CC20" t="s">
        <v>2</v>
      </c>
      <c r="CG20" s="9">
        <f t="shared" si="0"/>
        <v>0.29600000000000004</v>
      </c>
      <c r="CH20">
        <f>+U$82</f>
        <v>0.54100000000000004</v>
      </c>
      <c r="CI20" s="10">
        <f t="shared" si="1"/>
        <v>-0.26680273489343054</v>
      </c>
      <c r="CJ20" s="7">
        <f t="shared" si="2"/>
        <v>-0.52870828894106137</v>
      </c>
    </row>
    <row r="21" spans="2:88">
      <c r="B21" t="s">
        <v>21</v>
      </c>
      <c r="C21" t="s">
        <v>2</v>
      </c>
      <c r="D21" t="s">
        <v>2</v>
      </c>
      <c r="E21">
        <v>0.153</v>
      </c>
      <c r="F21" t="s">
        <v>2</v>
      </c>
      <c r="G21">
        <v>3.0000000000000001E-3</v>
      </c>
      <c r="H21" t="s">
        <v>2</v>
      </c>
      <c r="I21" t="s">
        <v>2</v>
      </c>
      <c r="J21" t="s">
        <v>2</v>
      </c>
      <c r="K21">
        <v>0.34499999999999997</v>
      </c>
      <c r="L21" t="s">
        <v>2</v>
      </c>
      <c r="M21">
        <v>8.2000000000000003E-2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>
        <v>0.33600000000000002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>
        <v>0.34899999999999998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 t="s">
        <v>2</v>
      </c>
      <c r="CB21" t="s">
        <v>2</v>
      </c>
      <c r="CC21">
        <v>2.2639999999999998</v>
      </c>
      <c r="CG21" s="9">
        <f t="shared" si="0"/>
        <v>3.532</v>
      </c>
      <c r="CH21">
        <f>+V$82</f>
        <v>6.2649999999999997</v>
      </c>
      <c r="CI21" s="10">
        <f t="shared" si="1"/>
        <v>0.79692107533016876</v>
      </c>
      <c r="CJ21" s="7">
        <f t="shared" si="2"/>
        <v>0.54802069490553096</v>
      </c>
    </row>
    <row r="22" spans="2:88">
      <c r="B22" t="s">
        <v>22</v>
      </c>
      <c r="C22" t="s">
        <v>2</v>
      </c>
      <c r="D22" t="s">
        <v>2</v>
      </c>
      <c r="E22">
        <v>7.1999999999999995E-2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>
        <v>2E-3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>
        <v>0.17399999999999999</v>
      </c>
      <c r="CB22" t="s">
        <v>2</v>
      </c>
      <c r="CC22" t="s">
        <v>2</v>
      </c>
      <c r="CG22" s="9">
        <f t="shared" si="0"/>
        <v>0.248</v>
      </c>
      <c r="CH22">
        <f>+W$82</f>
        <v>0.41</v>
      </c>
      <c r="CI22" s="10">
        <f t="shared" si="1"/>
        <v>-0.38721614328026455</v>
      </c>
      <c r="CJ22" s="7">
        <f t="shared" si="2"/>
        <v>-0.60554831917378371</v>
      </c>
    </row>
    <row r="23" spans="2:88">
      <c r="B23" t="s">
        <v>23</v>
      </c>
      <c r="C23">
        <v>0.01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>
        <v>2.1000000000000001E-2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 t="s">
        <v>2</v>
      </c>
      <c r="CB23" t="s">
        <v>2</v>
      </c>
      <c r="CC23">
        <v>9.4E-2</v>
      </c>
      <c r="CG23" s="9">
        <f t="shared" si="0"/>
        <v>0.125</v>
      </c>
      <c r="CH23">
        <f>+X$82</f>
        <v>0.44900000000000001</v>
      </c>
      <c r="CI23" s="10">
        <f t="shared" si="1"/>
        <v>-0.34775365899667682</v>
      </c>
      <c r="CJ23" s="7">
        <f t="shared" si="2"/>
        <v>-0.90308998699194354</v>
      </c>
    </row>
    <row r="24" spans="2:88">
      <c r="B24" t="s">
        <v>24</v>
      </c>
      <c r="C24" t="s">
        <v>2</v>
      </c>
      <c r="D24" t="s">
        <v>2</v>
      </c>
      <c r="E24" t="s">
        <v>2</v>
      </c>
      <c r="F24">
        <v>5.0000000000000001E-3</v>
      </c>
      <c r="G24" t="s">
        <v>2</v>
      </c>
      <c r="H24" t="s">
        <v>2</v>
      </c>
      <c r="I24" t="s">
        <v>2</v>
      </c>
      <c r="J24">
        <v>1.7999999999999999E-2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>
        <v>1.4E-2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>
        <v>0.20499999999999999</v>
      </c>
      <c r="CB24" t="s">
        <v>2</v>
      </c>
      <c r="CC24" t="s">
        <v>2</v>
      </c>
      <c r="CG24" s="9">
        <f t="shared" si="0"/>
        <v>0.24199999999999999</v>
      </c>
      <c r="CH24">
        <f>+Y$82</f>
        <v>0.88200000000000001</v>
      </c>
      <c r="CI24" s="10">
        <f t="shared" si="1"/>
        <v>-5.4531414868180264E-2</v>
      </c>
      <c r="CJ24" s="7">
        <f t="shared" si="2"/>
        <v>-0.61618463401956869</v>
      </c>
    </row>
    <row r="25" spans="2:88">
      <c r="B25" t="s">
        <v>25</v>
      </c>
      <c r="C25" t="s">
        <v>2</v>
      </c>
      <c r="D25" t="s">
        <v>2</v>
      </c>
      <c r="E25">
        <v>0.08</v>
      </c>
      <c r="F25" t="s">
        <v>2</v>
      </c>
      <c r="G25" t="s">
        <v>2</v>
      </c>
      <c r="H25" t="s">
        <v>2</v>
      </c>
      <c r="I25" t="s">
        <v>2</v>
      </c>
      <c r="J25">
        <v>1E-3</v>
      </c>
      <c r="K25" t="s">
        <v>2</v>
      </c>
      <c r="L25" t="s">
        <v>2</v>
      </c>
      <c r="M25" t="s">
        <v>2</v>
      </c>
      <c r="N25">
        <v>1E-3</v>
      </c>
      <c r="O25" t="s">
        <v>2</v>
      </c>
      <c r="P25">
        <v>2.5999999999999999E-2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>
        <v>1.6E-2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1.7000000000000001E-2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>
        <v>1.9E-2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0.43099999999999999</v>
      </c>
      <c r="CB25" t="s">
        <v>2</v>
      </c>
      <c r="CC25" t="s">
        <v>2</v>
      </c>
      <c r="CG25" s="9">
        <f t="shared" si="0"/>
        <v>0.59099999999999997</v>
      </c>
      <c r="CH25">
        <f>+Z$82</f>
        <v>1.123</v>
      </c>
      <c r="CI25" s="10">
        <f t="shared" si="1"/>
        <v>5.0379756261457784E-2</v>
      </c>
      <c r="CJ25" s="7">
        <f t="shared" si="2"/>
        <v>-0.22841251911874466</v>
      </c>
    </row>
    <row r="26" spans="2:88">
      <c r="B26" t="s">
        <v>26</v>
      </c>
      <c r="C26" t="s">
        <v>2</v>
      </c>
      <c r="D26" t="s">
        <v>2</v>
      </c>
      <c r="E26">
        <v>8.5000000000000006E-2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>
        <v>2.9000000000000001E-2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0.20399999999999999</v>
      </c>
      <c r="CB26" t="s">
        <v>2</v>
      </c>
      <c r="CC26" t="s">
        <v>2</v>
      </c>
      <c r="CG26" s="9">
        <f t="shared" si="0"/>
        <v>0.318</v>
      </c>
      <c r="CH26">
        <f>+AA$82</f>
        <v>0.44400000000000001</v>
      </c>
      <c r="CI26" s="10">
        <f t="shared" si="1"/>
        <v>-0.35261702988538018</v>
      </c>
      <c r="CJ26" s="7">
        <f t="shared" si="2"/>
        <v>-0.49757288001556732</v>
      </c>
    </row>
    <row r="27" spans="2:88">
      <c r="B27" t="s">
        <v>27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>
        <v>8.0000000000000002E-3</v>
      </c>
      <c r="Q27" t="s">
        <v>2</v>
      </c>
      <c r="R27" t="s">
        <v>2</v>
      </c>
      <c r="S27" t="s">
        <v>2</v>
      </c>
      <c r="T27" t="s">
        <v>2</v>
      </c>
      <c r="U27">
        <v>1E-3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1.2E-2</v>
      </c>
      <c r="CB27" t="s">
        <v>2</v>
      </c>
      <c r="CC27" t="s">
        <v>2</v>
      </c>
      <c r="CG27" s="9">
        <f t="shared" si="0"/>
        <v>2.1000000000000001E-2</v>
      </c>
      <c r="CH27">
        <f>+AB$82</f>
        <v>5.6000000000000001E-2</v>
      </c>
      <c r="CI27" s="10">
        <f t="shared" si="1"/>
        <v>-1.2518119729937995</v>
      </c>
      <c r="CJ27" s="7">
        <f t="shared" si="2"/>
        <v>-1.6777807052660807</v>
      </c>
    </row>
    <row r="28" spans="2:88">
      <c r="B28" t="s">
        <v>28</v>
      </c>
      <c r="C28">
        <v>0.161</v>
      </c>
      <c r="D28" t="s">
        <v>2</v>
      </c>
      <c r="E28" t="s">
        <v>2</v>
      </c>
      <c r="F28" t="s">
        <v>2</v>
      </c>
      <c r="G28">
        <v>1.2E-2</v>
      </c>
      <c r="H28" t="s">
        <v>2</v>
      </c>
      <c r="I28">
        <v>7.4999999999999997E-2</v>
      </c>
      <c r="J28" t="s">
        <v>2</v>
      </c>
      <c r="K28">
        <v>9.8000000000000004E-2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>
        <v>0.23400000000000001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>
        <v>0.115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>
        <v>0.434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 t="s">
        <v>2</v>
      </c>
      <c r="CB28" t="s">
        <v>2</v>
      </c>
      <c r="CC28">
        <v>2.2010000000000001</v>
      </c>
      <c r="CG28" s="9">
        <f t="shared" si="0"/>
        <v>3.33</v>
      </c>
      <c r="CH28">
        <f>+AC$82</f>
        <v>7.3760000000000003</v>
      </c>
      <c r="CI28" s="10">
        <f t="shared" si="1"/>
        <v>0.86782090804557299</v>
      </c>
      <c r="CJ28" s="7">
        <f t="shared" si="2"/>
        <v>0.52244423350631986</v>
      </c>
    </row>
    <row r="29" spans="2:88">
      <c r="B29" t="s">
        <v>29</v>
      </c>
      <c r="C29" t="s">
        <v>2</v>
      </c>
      <c r="D29" t="s">
        <v>2</v>
      </c>
      <c r="E29">
        <v>1.0999999999999999E-2</v>
      </c>
      <c r="F29" t="s">
        <v>2</v>
      </c>
      <c r="G29">
        <v>8.0000000000000002E-3</v>
      </c>
      <c r="H29" t="s">
        <v>2</v>
      </c>
      <c r="I29">
        <v>2.9000000000000001E-2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>
        <v>0.23799999999999999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>
        <v>0.23200000000000001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0.90300000000000002</v>
      </c>
      <c r="CG29" s="9">
        <f t="shared" si="0"/>
        <v>1.421</v>
      </c>
      <c r="CH29">
        <f>+AD$82</f>
        <v>1.67</v>
      </c>
      <c r="CI29" s="10">
        <f t="shared" si="1"/>
        <v>0.22271647114758325</v>
      </c>
      <c r="CJ29" s="7">
        <f t="shared" si="2"/>
        <v>0.15259407792746976</v>
      </c>
    </row>
    <row r="30" spans="2:88">
      <c r="B30" t="s">
        <v>30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>
        <v>0.03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0.56799999999999995</v>
      </c>
      <c r="CG30" s="9">
        <f t="shared" si="0"/>
        <v>0.59799999999999998</v>
      </c>
      <c r="CH30">
        <f>+AE$82</f>
        <v>2.0369999999999999</v>
      </c>
      <c r="CI30" s="10">
        <f t="shared" si="1"/>
        <v>0.30899102900016412</v>
      </c>
      <c r="CJ30" s="7">
        <f t="shared" si="2"/>
        <v>-0.22329881601158919</v>
      </c>
    </row>
    <row r="31" spans="2:88">
      <c r="B31" t="s">
        <v>31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>
        <v>4.2000000000000003E-2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>
        <v>5.8999999999999997E-2</v>
      </c>
      <c r="CB31" t="s">
        <v>2</v>
      </c>
      <c r="CC31" t="s">
        <v>2</v>
      </c>
      <c r="CG31" s="9">
        <f t="shared" si="0"/>
        <v>0.10100000000000001</v>
      </c>
      <c r="CH31">
        <f>+AF$82</f>
        <v>0.27400000000000002</v>
      </c>
      <c r="CI31" s="10">
        <f t="shared" si="1"/>
        <v>-0.56224943717961195</v>
      </c>
      <c r="CJ31" s="7">
        <f t="shared" si="2"/>
        <v>-0.99567862621735737</v>
      </c>
    </row>
    <row r="32" spans="2:88">
      <c r="B32" t="s">
        <v>32</v>
      </c>
      <c r="C32">
        <v>0.20899999999999999</v>
      </c>
      <c r="D32" t="s">
        <v>2</v>
      </c>
      <c r="E32">
        <v>0.21299999999999999</v>
      </c>
      <c r="F32" t="s">
        <v>2</v>
      </c>
      <c r="G32">
        <v>3.7999999999999999E-2</v>
      </c>
      <c r="H32" t="s">
        <v>2</v>
      </c>
      <c r="I32" t="s">
        <v>2</v>
      </c>
      <c r="J32" t="s">
        <v>2</v>
      </c>
      <c r="K32">
        <v>0.432</v>
      </c>
      <c r="L32" t="s">
        <v>2</v>
      </c>
      <c r="M32">
        <v>0.40100000000000002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>
        <v>1.18</v>
      </c>
      <c r="T32" t="s">
        <v>2</v>
      </c>
      <c r="U32" t="s">
        <v>2</v>
      </c>
      <c r="V32">
        <v>0.25900000000000001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>
        <v>0.159</v>
      </c>
      <c r="AD32" t="s">
        <v>2</v>
      </c>
      <c r="AE32" t="s">
        <v>2</v>
      </c>
      <c r="AF32" t="s">
        <v>2</v>
      </c>
      <c r="AG32">
        <v>0.247</v>
      </c>
      <c r="AH32" t="s">
        <v>2</v>
      </c>
      <c r="AI32" t="s">
        <v>2</v>
      </c>
      <c r="AJ32" t="s">
        <v>2</v>
      </c>
      <c r="AK32">
        <v>0.36699999999999999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 t="s">
        <v>2</v>
      </c>
      <c r="CB32" t="s">
        <v>2</v>
      </c>
      <c r="CC32">
        <v>9.5749999999999993</v>
      </c>
      <c r="CG32" s="9">
        <f t="shared" si="0"/>
        <v>13.079999999999998</v>
      </c>
      <c r="CH32">
        <f>+AG$82</f>
        <v>25.614000000000001</v>
      </c>
      <c r="CI32" s="10">
        <f t="shared" si="1"/>
        <v>1.4084774051875903</v>
      </c>
      <c r="CJ32" s="7">
        <f t="shared" si="2"/>
        <v>1.1166077439882485</v>
      </c>
    </row>
    <row r="33" spans="2:88">
      <c r="B33" t="s">
        <v>33</v>
      </c>
      <c r="C33" t="s">
        <v>2</v>
      </c>
      <c r="D33" t="s">
        <v>2</v>
      </c>
      <c r="E33">
        <v>5.0000000000000001E-3</v>
      </c>
      <c r="F33" t="s">
        <v>2</v>
      </c>
      <c r="G33">
        <v>1.2E-2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>
        <v>2.1000000000000001E-2</v>
      </c>
      <c r="X33" t="s">
        <v>2</v>
      </c>
      <c r="Y33" t="s">
        <v>2</v>
      </c>
      <c r="Z33" t="s">
        <v>2</v>
      </c>
      <c r="AA33">
        <v>2.5000000000000001E-2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>
        <v>1.2E-2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>
        <v>0.22</v>
      </c>
      <c r="CB33" t="s">
        <v>2</v>
      </c>
      <c r="CC33" t="s">
        <v>2</v>
      </c>
      <c r="CG33" s="9">
        <f t="shared" si="0"/>
        <v>0.29499999999999998</v>
      </c>
      <c r="CH33">
        <f>+AH$82</f>
        <v>0.43</v>
      </c>
      <c r="CI33" s="10">
        <f t="shared" si="1"/>
        <v>-0.36653154442041347</v>
      </c>
      <c r="CJ33" s="7">
        <f t="shared" si="2"/>
        <v>-0.53017798402183702</v>
      </c>
    </row>
    <row r="34" spans="2:88">
      <c r="B34" t="s">
        <v>34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>
        <v>0.03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>
        <v>8.0000000000000002E-3</v>
      </c>
      <c r="P34" t="s">
        <v>2</v>
      </c>
      <c r="Q34" t="s">
        <v>2</v>
      </c>
      <c r="R34" t="s">
        <v>2</v>
      </c>
      <c r="S34" t="s">
        <v>2</v>
      </c>
      <c r="T34">
        <v>6.2E-2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>
        <v>2.3E-2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>
        <v>0.21199999999999999</v>
      </c>
      <c r="CG34" s="9">
        <f t="shared" si="0"/>
        <v>0.33499999999999996</v>
      </c>
      <c r="CH34">
        <f>+AI$82</f>
        <v>0.63500000000000001</v>
      </c>
      <c r="CI34" s="10">
        <f t="shared" si="1"/>
        <v>-0.19722627470802431</v>
      </c>
      <c r="CJ34" s="7">
        <f t="shared" si="2"/>
        <v>-0.4749551929631548</v>
      </c>
    </row>
    <row r="35" spans="2:88">
      <c r="B35" t="s">
        <v>35</v>
      </c>
      <c r="C35">
        <v>2.4E-2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1.9E-2</v>
      </c>
      <c r="J35" t="s">
        <v>2</v>
      </c>
      <c r="K35">
        <v>0.03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>
        <v>3.3000000000000002E-2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>
        <v>1.6E-2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>
        <v>3.3000000000000002E-2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0.499</v>
      </c>
      <c r="CG35" s="9">
        <f t="shared" si="0"/>
        <v>0.65400000000000003</v>
      </c>
      <c r="CH35">
        <f>+AJ$82</f>
        <v>2.0259999999999998</v>
      </c>
      <c r="CI35" s="10">
        <f t="shared" si="1"/>
        <v>0.30663944102426161</v>
      </c>
      <c r="CJ35" s="7">
        <f t="shared" si="2"/>
        <v>-0.18442225167573273</v>
      </c>
    </row>
    <row r="36" spans="2:88">
      <c r="B36" t="s">
        <v>85</v>
      </c>
      <c r="C36" t="s">
        <v>2</v>
      </c>
      <c r="D36">
        <v>7.0000000000000007E-2</v>
      </c>
      <c r="E36" t="s">
        <v>2</v>
      </c>
      <c r="F36" t="s">
        <v>2</v>
      </c>
      <c r="G36">
        <v>0.01</v>
      </c>
      <c r="H36" t="s">
        <v>2</v>
      </c>
      <c r="I36">
        <v>1.4999999999999999E-2</v>
      </c>
      <c r="J36" t="s">
        <v>2</v>
      </c>
      <c r="K36">
        <v>0.17199999999999999</v>
      </c>
      <c r="L36" t="s">
        <v>2</v>
      </c>
      <c r="M36">
        <v>0.27400000000000002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0.19400000000000001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>
        <v>0.14399999999999999</v>
      </c>
      <c r="AH36" t="s">
        <v>2</v>
      </c>
      <c r="AI36" t="s">
        <v>2</v>
      </c>
      <c r="AJ36" t="s">
        <v>2</v>
      </c>
      <c r="AK36">
        <v>7.1999999999999995E-2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2.234</v>
      </c>
      <c r="CG36" s="9">
        <f t="shared" si="0"/>
        <v>3.1850000000000001</v>
      </c>
      <c r="CH36">
        <f>+AK$82</f>
        <v>7.4359999999999999</v>
      </c>
      <c r="CI36" s="10">
        <f t="shared" si="1"/>
        <v>0.87133938109986098</v>
      </c>
      <c r="CJ36" s="7">
        <f t="shared" si="2"/>
        <v>0.5031094366713692</v>
      </c>
    </row>
    <row r="37" spans="2:88">
      <c r="B37" t="s">
        <v>37</v>
      </c>
      <c r="C37" t="s">
        <v>2</v>
      </c>
      <c r="D37" t="s">
        <v>2</v>
      </c>
      <c r="E37" t="s">
        <v>2</v>
      </c>
      <c r="F37" t="s">
        <v>2</v>
      </c>
      <c r="G37">
        <v>5.0000000000000001E-3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>
        <v>0.01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>
        <v>3.0000000000000001E-3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6.5000000000000002E-2</v>
      </c>
      <c r="CG37" s="9">
        <f t="shared" si="0"/>
        <v>8.3000000000000004E-2</v>
      </c>
      <c r="CH37">
        <f>+AL$82</f>
        <v>0.185</v>
      </c>
      <c r="CI37" s="10">
        <f t="shared" si="1"/>
        <v>-0.73282827159698616</v>
      </c>
      <c r="CJ37" s="7">
        <f t="shared" si="2"/>
        <v>-1.080921907623926</v>
      </c>
    </row>
    <row r="38" spans="2:88">
      <c r="B38" t="s">
        <v>38</v>
      </c>
      <c r="C38" t="s">
        <v>2</v>
      </c>
      <c r="D38" t="s">
        <v>2</v>
      </c>
      <c r="E38">
        <v>8.9999999999999993E-3</v>
      </c>
      <c r="F38">
        <v>5.0000000000000001E-3</v>
      </c>
      <c r="G38">
        <v>6.0000000000000001E-3</v>
      </c>
      <c r="H38" t="s">
        <v>2</v>
      </c>
      <c r="I38" t="s">
        <v>2</v>
      </c>
      <c r="J38" t="s">
        <v>2</v>
      </c>
      <c r="K38" t="s">
        <v>2</v>
      </c>
      <c r="L38">
        <v>0</v>
      </c>
      <c r="M38" t="s">
        <v>2</v>
      </c>
      <c r="N38">
        <v>2E-3</v>
      </c>
      <c r="O38" t="s">
        <v>2</v>
      </c>
      <c r="P38">
        <v>4.0000000000000001E-3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>
        <v>1.4999999999999999E-2</v>
      </c>
      <c r="X38" t="s">
        <v>2</v>
      </c>
      <c r="Y38" t="s">
        <v>2</v>
      </c>
      <c r="Z38" t="s">
        <v>2</v>
      </c>
      <c r="AA38">
        <v>8.0000000000000002E-3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>
        <v>0</v>
      </c>
      <c r="AN38">
        <v>1E-3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 t="s">
        <v>2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>
        <v>6.5000000000000002E-2</v>
      </c>
      <c r="CB38" t="s">
        <v>2</v>
      </c>
      <c r="CC38" t="s">
        <v>2</v>
      </c>
      <c r="CG38" s="9">
        <f t="shared" si="0"/>
        <v>0.11499999999999999</v>
      </c>
      <c r="CH38">
        <f>+AM$82</f>
        <v>0.26900000000000002</v>
      </c>
      <c r="CI38" s="10">
        <f t="shared" si="1"/>
        <v>-0.57024771999759194</v>
      </c>
      <c r="CJ38" s="7">
        <f t="shared" si="2"/>
        <v>-0.9393021596463883</v>
      </c>
    </row>
    <row r="39" spans="2:88">
      <c r="B39" t="s">
        <v>39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>
        <v>4.0000000000000001E-3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  <c r="AN39" t="s">
        <v>2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>
        <v>3.0000000000000001E-3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1.4999999999999999E-2</v>
      </c>
      <c r="CB39" t="s">
        <v>2</v>
      </c>
      <c r="CC39" t="s">
        <v>2</v>
      </c>
      <c r="CG39" s="9">
        <f t="shared" si="0"/>
        <v>2.1999999999999999E-2</v>
      </c>
      <c r="CH39">
        <f>+AN$82</f>
        <v>6.9000000000000006E-2</v>
      </c>
      <c r="CI39" s="10">
        <f t="shared" si="1"/>
        <v>-1.1611509092627446</v>
      </c>
      <c r="CJ39" s="7">
        <f t="shared" si="2"/>
        <v>-1.6575773191777938</v>
      </c>
    </row>
    <row r="40" spans="2:88">
      <c r="B40" t="s">
        <v>40</v>
      </c>
      <c r="C40" t="s">
        <v>2</v>
      </c>
      <c r="D40" t="s">
        <v>2</v>
      </c>
      <c r="E40">
        <v>7.5999999999999998E-2</v>
      </c>
      <c r="F40" t="s">
        <v>2</v>
      </c>
      <c r="G40">
        <v>1.4999999999999999E-2</v>
      </c>
      <c r="H40">
        <v>8.3000000000000004E-2</v>
      </c>
      <c r="I40">
        <v>3.4000000000000002E-2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>
        <v>9.5000000000000001E-2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>
        <v>6.0999999999999999E-2</v>
      </c>
      <c r="AU40" t="s">
        <v>2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 t="s">
        <v>2</v>
      </c>
      <c r="CB40" t="s">
        <v>2</v>
      </c>
      <c r="CC40">
        <v>0.69599999999999995</v>
      </c>
      <c r="CG40" s="9">
        <f t="shared" si="0"/>
        <v>1.06</v>
      </c>
      <c r="CH40">
        <f>+AO$82</f>
        <v>2.1459999999999999</v>
      </c>
      <c r="CI40" s="10">
        <f t="shared" si="1"/>
        <v>0.33162971762993226</v>
      </c>
      <c r="CJ40" s="7">
        <f t="shared" si="2"/>
        <v>2.5305865264770262E-2</v>
      </c>
    </row>
    <row r="41" spans="2:88">
      <c r="B41" t="s">
        <v>41</v>
      </c>
      <c r="C41">
        <v>9.2999999999999999E-2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>
        <v>3.9E-2</v>
      </c>
      <c r="J41" t="s">
        <v>2</v>
      </c>
      <c r="K41" t="s">
        <v>2</v>
      </c>
      <c r="L41" t="s">
        <v>2</v>
      </c>
      <c r="M41">
        <v>0.90900000000000003</v>
      </c>
      <c r="N41" t="s">
        <v>2</v>
      </c>
      <c r="O41">
        <v>0.13300000000000001</v>
      </c>
      <c r="P41" t="s">
        <v>2</v>
      </c>
      <c r="Q41">
        <v>0.27200000000000002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>
        <v>0.378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3.0000000000000001E-3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3.1389999999999998</v>
      </c>
      <c r="CG41" s="9">
        <f t="shared" si="0"/>
        <v>4.9659999999999993</v>
      </c>
      <c r="CH41">
        <f>+AP$82</f>
        <v>9.3940000000000001</v>
      </c>
      <c r="CI41" s="10">
        <f t="shared" si="1"/>
        <v>0.97285055584723013</v>
      </c>
      <c r="CJ41" s="7">
        <f t="shared" si="2"/>
        <v>0.6960067152185454</v>
      </c>
    </row>
    <row r="42" spans="2:88">
      <c r="B42" t="s">
        <v>42</v>
      </c>
      <c r="C42" t="s">
        <v>2</v>
      </c>
      <c r="D42" t="s">
        <v>2</v>
      </c>
      <c r="E42">
        <v>0.107</v>
      </c>
      <c r="F42" t="s">
        <v>2</v>
      </c>
      <c r="G42">
        <v>1.4999999999999999E-2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>
        <v>0.122</v>
      </c>
      <c r="R42" t="s">
        <v>2</v>
      </c>
      <c r="S42">
        <v>0.16300000000000001</v>
      </c>
      <c r="T42" t="s">
        <v>2</v>
      </c>
      <c r="U42" t="s">
        <v>2</v>
      </c>
      <c r="V42">
        <v>0.17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0.153</v>
      </c>
      <c r="AD42" t="s">
        <v>2</v>
      </c>
      <c r="AE42">
        <v>0.30599999999999999</v>
      </c>
      <c r="AF42" t="s">
        <v>2</v>
      </c>
      <c r="AG42">
        <v>0.13</v>
      </c>
      <c r="AH42" t="s">
        <v>2</v>
      </c>
      <c r="AI42">
        <v>7.2999999999999995E-2</v>
      </c>
      <c r="AJ42" t="s">
        <v>2</v>
      </c>
      <c r="AK42">
        <v>7.5999999999999998E-2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>
        <v>0.15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3.1259999999999999</v>
      </c>
      <c r="CG42" s="9">
        <f t="shared" si="0"/>
        <v>4.5909999999999993</v>
      </c>
      <c r="CH42">
        <f>+AQ$82</f>
        <v>7.1950000000000003</v>
      </c>
      <c r="CI42" s="10">
        <f t="shared" si="1"/>
        <v>0.85703079827262396</v>
      </c>
      <c r="CJ42" s="7">
        <f t="shared" si="2"/>
        <v>0.66190729276602067</v>
      </c>
    </row>
    <row r="43" spans="2:88">
      <c r="B43" t="s">
        <v>43</v>
      </c>
      <c r="C43">
        <v>1.7999999999999999E-2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4.1000000000000002E-2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 t="s">
        <v>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9.4E-2</v>
      </c>
      <c r="CG43" s="9">
        <f t="shared" si="0"/>
        <v>0.153</v>
      </c>
      <c r="CH43">
        <f>+AR$82</f>
        <v>0.36</v>
      </c>
      <c r="CI43" s="10">
        <f t="shared" si="1"/>
        <v>-0.44369749923271273</v>
      </c>
      <c r="CJ43" s="7">
        <f t="shared" si="2"/>
        <v>-0.81530856918240124</v>
      </c>
    </row>
    <row r="44" spans="2:88">
      <c r="B44" t="s">
        <v>44</v>
      </c>
      <c r="C44" t="s">
        <v>2</v>
      </c>
      <c r="D44" t="s">
        <v>2</v>
      </c>
      <c r="E44">
        <v>0.112</v>
      </c>
      <c r="F44" t="s">
        <v>2</v>
      </c>
      <c r="G44">
        <v>2.9000000000000001E-2</v>
      </c>
      <c r="H44" t="s">
        <v>2</v>
      </c>
      <c r="I44">
        <v>7.0000000000000007E-2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>
        <v>0.27800000000000002</v>
      </c>
      <c r="P44" t="s">
        <v>2</v>
      </c>
      <c r="Q44" t="s">
        <v>2</v>
      </c>
      <c r="R44" t="s">
        <v>2</v>
      </c>
      <c r="S44">
        <v>0.29099999999999998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>
        <v>0.30199999999999999</v>
      </c>
      <c r="AD44" t="s">
        <v>2</v>
      </c>
      <c r="AE44">
        <v>0.14599999999999999</v>
      </c>
      <c r="AF44" t="s">
        <v>2</v>
      </c>
      <c r="AG44">
        <v>0.33300000000000002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>
        <v>3.4000000000000002E-2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3.2170000000000001</v>
      </c>
      <c r="CG44" s="9">
        <f t="shared" si="0"/>
        <v>4.8120000000000003</v>
      </c>
      <c r="CH44">
        <f>+AS$82</f>
        <v>6.5750000000000002</v>
      </c>
      <c r="CI44" s="10">
        <f t="shared" si="1"/>
        <v>0.81789575716179552</v>
      </c>
      <c r="CJ44" s="7">
        <f t="shared" si="2"/>
        <v>0.68232561866780717</v>
      </c>
    </row>
    <row r="45" spans="2:88">
      <c r="B45" t="s">
        <v>45</v>
      </c>
      <c r="C45">
        <v>4.1000000000000002E-2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0.76700000000000002</v>
      </c>
      <c r="CG45" s="9">
        <f t="shared" si="0"/>
        <v>0.80800000000000005</v>
      </c>
      <c r="CH45">
        <f>+AT$82</f>
        <v>3.18</v>
      </c>
      <c r="CI45" s="10">
        <f t="shared" si="1"/>
        <v>0.50242711998443268</v>
      </c>
      <c r="CJ45" s="7">
        <f t="shared" si="2"/>
        <v>-9.2588639225413813E-2</v>
      </c>
    </row>
    <row r="46" spans="2:88">
      <c r="B46" t="s">
        <v>46</v>
      </c>
      <c r="C46" t="s">
        <v>2</v>
      </c>
      <c r="D46" t="s">
        <v>2</v>
      </c>
      <c r="E46">
        <v>0.21</v>
      </c>
      <c r="F46" t="s">
        <v>2</v>
      </c>
      <c r="G46">
        <v>0.02</v>
      </c>
      <c r="H46" t="s">
        <v>2</v>
      </c>
      <c r="I46" t="s">
        <v>2</v>
      </c>
      <c r="J46" t="s">
        <v>2</v>
      </c>
      <c r="K46" t="s">
        <v>2</v>
      </c>
      <c r="L46">
        <v>2E-3</v>
      </c>
      <c r="M46" t="s">
        <v>2</v>
      </c>
      <c r="N46" t="s">
        <v>2</v>
      </c>
      <c r="O46" t="s">
        <v>2</v>
      </c>
      <c r="P46">
        <v>0.186</v>
      </c>
      <c r="Q46" t="s">
        <v>2</v>
      </c>
      <c r="R46" t="s">
        <v>2</v>
      </c>
      <c r="S46" t="s">
        <v>2</v>
      </c>
      <c r="T46" t="s">
        <v>2</v>
      </c>
      <c r="U46">
        <v>1.2999999999999999E-2</v>
      </c>
      <c r="V46" t="s">
        <v>2</v>
      </c>
      <c r="W46">
        <v>5.0000000000000001E-3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>
        <v>2.7E-2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>
        <v>0.73599999999999999</v>
      </c>
      <c r="CB46" t="s">
        <v>2</v>
      </c>
      <c r="CC46" t="s">
        <v>2</v>
      </c>
      <c r="CG46" s="9">
        <f t="shared" si="0"/>
        <v>1.1990000000000001</v>
      </c>
      <c r="CH46">
        <f>+AU$82</f>
        <v>1.3460000000000001</v>
      </c>
      <c r="CI46" s="10">
        <f t="shared" si="1"/>
        <v>0.12904505988795806</v>
      </c>
      <c r="CJ46" s="7">
        <f t="shared" si="2"/>
        <v>7.8819183098848694E-2</v>
      </c>
    </row>
    <row r="47" spans="2:88">
      <c r="B47" t="s">
        <v>47</v>
      </c>
      <c r="C47">
        <v>5.0999999999999997E-2</v>
      </c>
      <c r="D47">
        <v>8.7999999999999995E-2</v>
      </c>
      <c r="E47">
        <v>4.4999999999999998E-2</v>
      </c>
      <c r="F47" t="s">
        <v>2</v>
      </c>
      <c r="G47">
        <v>8.0000000000000002E-3</v>
      </c>
      <c r="H47">
        <v>0.92500000000000004</v>
      </c>
      <c r="I47" t="s">
        <v>2</v>
      </c>
      <c r="J47" t="s">
        <v>2</v>
      </c>
      <c r="K47">
        <v>1.8939999999999999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>
        <v>1.4159999999999999</v>
      </c>
      <c r="S47">
        <v>0.73799999999999999</v>
      </c>
      <c r="T47" t="s">
        <v>2</v>
      </c>
      <c r="U47" t="s">
        <v>2</v>
      </c>
      <c r="V47">
        <v>0.12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>
        <v>0.13500000000000001</v>
      </c>
      <c r="AD47" t="s">
        <v>2</v>
      </c>
      <c r="AE47">
        <v>1.4E-2</v>
      </c>
      <c r="AF47" t="s">
        <v>2</v>
      </c>
      <c r="AG47">
        <v>0.44700000000000001</v>
      </c>
      <c r="AH47" t="s">
        <v>2</v>
      </c>
      <c r="AI47" t="s">
        <v>2</v>
      </c>
      <c r="AJ47" t="s">
        <v>2</v>
      </c>
      <c r="AK47">
        <v>0.128</v>
      </c>
      <c r="AL47">
        <v>1E-3</v>
      </c>
      <c r="AM47" t="s">
        <v>2</v>
      </c>
      <c r="AN47" t="s">
        <v>2</v>
      </c>
      <c r="AO47" t="s">
        <v>2</v>
      </c>
      <c r="AP47" t="s">
        <v>2</v>
      </c>
      <c r="AQ47">
        <v>8.4000000000000005E-2</v>
      </c>
      <c r="AR47" t="s">
        <v>2</v>
      </c>
      <c r="AS47" t="s">
        <v>2</v>
      </c>
      <c r="AT47" t="s">
        <v>2</v>
      </c>
      <c r="AU47" t="s">
        <v>2</v>
      </c>
      <c r="AV47">
        <v>6.7000000000000004E-2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>
        <v>0.49199999999999999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 t="s">
        <v>2</v>
      </c>
      <c r="CB47" t="s">
        <v>2</v>
      </c>
      <c r="CC47">
        <v>5.0730000000000004</v>
      </c>
      <c r="CG47" s="9">
        <f t="shared" si="0"/>
        <v>11.725999999999999</v>
      </c>
      <c r="CH47">
        <f>+AV$82</f>
        <v>25.152999999999999</v>
      </c>
      <c r="CI47" s="10">
        <f t="shared" si="1"/>
        <v>1.4005897908132234</v>
      </c>
      <c r="CJ47" s="7">
        <f t="shared" si="2"/>
        <v>1.0691498898487786</v>
      </c>
    </row>
    <row r="48" spans="2:88">
      <c r="B48" t="s">
        <v>48</v>
      </c>
      <c r="C48" t="s">
        <v>2</v>
      </c>
      <c r="D48" t="s">
        <v>2</v>
      </c>
      <c r="E48">
        <v>9.6000000000000002E-2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>
        <v>1E-3</v>
      </c>
      <c r="O48" t="s">
        <v>2</v>
      </c>
      <c r="P48">
        <v>0.127</v>
      </c>
      <c r="Q48" t="s">
        <v>2</v>
      </c>
      <c r="R48" t="s">
        <v>2</v>
      </c>
      <c r="S48" t="s">
        <v>2</v>
      </c>
      <c r="T48" t="s">
        <v>2</v>
      </c>
      <c r="U48">
        <v>3.5999999999999997E-2</v>
      </c>
      <c r="V48" t="s">
        <v>2</v>
      </c>
      <c r="W48">
        <v>1.7999999999999999E-2</v>
      </c>
      <c r="X48" t="s">
        <v>2</v>
      </c>
      <c r="Y48" t="s">
        <v>2</v>
      </c>
      <c r="Z48" t="s">
        <v>2</v>
      </c>
      <c r="AA48">
        <v>3.4000000000000002E-2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 t="s">
        <v>2</v>
      </c>
      <c r="AQ48" t="s">
        <v>2</v>
      </c>
      <c r="AR48" t="s">
        <v>2</v>
      </c>
      <c r="AS48" t="s">
        <v>2</v>
      </c>
      <c r="AT48" t="s">
        <v>2</v>
      </c>
      <c r="AU48" t="s">
        <v>2</v>
      </c>
      <c r="AV48" t="s">
        <v>2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 t="s">
        <v>2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>
        <v>1.08</v>
      </c>
      <c r="CB48" t="s">
        <v>2</v>
      </c>
      <c r="CC48" t="s">
        <v>2</v>
      </c>
      <c r="CG48" s="9">
        <f t="shared" si="0"/>
        <v>1.3920000000000001</v>
      </c>
      <c r="CH48">
        <f>+AW$82</f>
        <v>3.903</v>
      </c>
      <c r="CI48" s="10">
        <f t="shared" si="1"/>
        <v>0.59139855128124874</v>
      </c>
      <c r="CJ48" s="7">
        <f t="shared" si="2"/>
        <v>0.14363923527454334</v>
      </c>
    </row>
    <row r="49" spans="2:88">
      <c r="B49" t="s">
        <v>49</v>
      </c>
      <c r="C49" t="s">
        <v>2</v>
      </c>
      <c r="D49" t="s">
        <v>2</v>
      </c>
      <c r="E49">
        <v>6.9000000000000006E-2</v>
      </c>
      <c r="F49" t="s">
        <v>2</v>
      </c>
      <c r="G49" t="s">
        <v>2</v>
      </c>
      <c r="H49" t="s">
        <v>2</v>
      </c>
      <c r="I49" t="s">
        <v>2</v>
      </c>
      <c r="J49">
        <v>0.05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>
        <v>8.5999999999999993E-2</v>
      </c>
      <c r="AU49">
        <v>1.4E-2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0.52200000000000002</v>
      </c>
      <c r="CB49" t="s">
        <v>2</v>
      </c>
      <c r="CC49" t="s">
        <v>2</v>
      </c>
      <c r="CG49" s="9">
        <f t="shared" si="0"/>
        <v>0.7410000000000001</v>
      </c>
      <c r="CH49">
        <f>+AX$82</f>
        <v>2.4940000000000002</v>
      </c>
      <c r="CI49" s="10">
        <f t="shared" si="1"/>
        <v>0.39689644914252387</v>
      </c>
      <c r="CJ49" s="7">
        <f t="shared" si="2"/>
        <v>-0.13018179202067176</v>
      </c>
    </row>
    <row r="50" spans="2:88">
      <c r="B50" t="s">
        <v>50</v>
      </c>
      <c r="C50" t="s">
        <v>2</v>
      </c>
      <c r="D50" t="s">
        <v>2</v>
      </c>
      <c r="E50" t="s">
        <v>2</v>
      </c>
      <c r="F50">
        <v>1E-3</v>
      </c>
      <c r="G50" t="s">
        <v>2</v>
      </c>
      <c r="H50" t="s">
        <v>2</v>
      </c>
      <c r="I50" t="s">
        <v>2</v>
      </c>
      <c r="J50">
        <v>0.01</v>
      </c>
      <c r="K50" t="s">
        <v>2</v>
      </c>
      <c r="L50">
        <v>3.0000000000000001E-3</v>
      </c>
      <c r="M50" t="s">
        <v>2</v>
      </c>
      <c r="N50">
        <v>1E-3</v>
      </c>
      <c r="O50" t="s">
        <v>2</v>
      </c>
      <c r="P50">
        <v>5.0000000000000001E-3</v>
      </c>
      <c r="Q50" t="s">
        <v>2</v>
      </c>
      <c r="R50" t="s">
        <v>2</v>
      </c>
      <c r="S50" t="s">
        <v>2</v>
      </c>
      <c r="T50" t="s">
        <v>2</v>
      </c>
      <c r="U50">
        <v>5.0000000000000001E-3</v>
      </c>
      <c r="V50" t="s">
        <v>2</v>
      </c>
      <c r="W50">
        <v>8.9999999999999993E-3</v>
      </c>
      <c r="X50" t="s">
        <v>2</v>
      </c>
      <c r="Y50" t="s">
        <v>2</v>
      </c>
      <c r="Z50" t="s">
        <v>2</v>
      </c>
      <c r="AA50">
        <v>6.0000000000000001E-3</v>
      </c>
      <c r="AB50">
        <v>1E-3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>
        <v>2E-3</v>
      </c>
      <c r="AN50">
        <v>1E-3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4.0000000000000001E-3</v>
      </c>
      <c r="AU50">
        <v>1E-3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6.0999999999999999E-2</v>
      </c>
      <c r="CB50" t="s">
        <v>2</v>
      </c>
      <c r="CC50" t="s">
        <v>2</v>
      </c>
      <c r="CG50" s="9">
        <f t="shared" si="0"/>
        <v>0.11</v>
      </c>
      <c r="CH50">
        <f>+AY$82</f>
        <v>0.128</v>
      </c>
      <c r="CI50" s="10">
        <f t="shared" si="1"/>
        <v>-0.89279003035213167</v>
      </c>
      <c r="CJ50" s="7">
        <f t="shared" si="2"/>
        <v>-0.95860731484177497</v>
      </c>
    </row>
    <row r="51" spans="2:88">
      <c r="B51" t="s">
        <v>51</v>
      </c>
      <c r="C51" t="s">
        <v>2</v>
      </c>
      <c r="D51" t="s">
        <v>2</v>
      </c>
      <c r="E51" t="s">
        <v>2</v>
      </c>
      <c r="F51">
        <v>0</v>
      </c>
      <c r="G51" t="s">
        <v>2</v>
      </c>
      <c r="H51" t="s">
        <v>2</v>
      </c>
      <c r="I51" t="s">
        <v>2</v>
      </c>
      <c r="J51">
        <v>1E-3</v>
      </c>
      <c r="K51" t="s">
        <v>2</v>
      </c>
      <c r="L51">
        <v>1E-3</v>
      </c>
      <c r="M51" t="s">
        <v>2</v>
      </c>
      <c r="N51">
        <v>1E-3</v>
      </c>
      <c r="O51" t="s">
        <v>2</v>
      </c>
      <c r="P51">
        <v>6.3E-2</v>
      </c>
      <c r="Q51" t="s">
        <v>2</v>
      </c>
      <c r="R51" t="s">
        <v>2</v>
      </c>
      <c r="S51" t="s">
        <v>2</v>
      </c>
      <c r="T51" t="s">
        <v>2</v>
      </c>
      <c r="U51">
        <v>1.0999999999999999E-2</v>
      </c>
      <c r="V51" t="s">
        <v>2</v>
      </c>
      <c r="W51">
        <v>3.0000000000000001E-3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>
        <v>7.0000000000000001E-3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3.1E-2</v>
      </c>
      <c r="AU51">
        <v>8.0000000000000002E-3</v>
      </c>
      <c r="AV51" t="s">
        <v>2</v>
      </c>
      <c r="AW51" t="s">
        <v>2</v>
      </c>
      <c r="AX51" t="s">
        <v>2</v>
      </c>
      <c r="AY51">
        <v>0</v>
      </c>
      <c r="AZ51">
        <v>0</v>
      </c>
      <c r="BA51">
        <v>1E-3</v>
      </c>
      <c r="BB51">
        <v>1E-3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8.5999999999999993E-2</v>
      </c>
      <c r="CB51" t="s">
        <v>2</v>
      </c>
      <c r="CC51" t="s">
        <v>2</v>
      </c>
      <c r="CG51" s="9">
        <f t="shared" si="0"/>
        <v>0.214</v>
      </c>
      <c r="CH51">
        <f>+AZ$82</f>
        <v>0.38600000000000001</v>
      </c>
      <c r="CI51" s="10">
        <f t="shared" si="1"/>
        <v>-0.41341269532824504</v>
      </c>
      <c r="CJ51" s="7">
        <f t="shared" si="2"/>
        <v>-0.66958622665080914</v>
      </c>
    </row>
    <row r="52" spans="2:88">
      <c r="B52" t="s">
        <v>52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1E-3</v>
      </c>
      <c r="K52" t="s">
        <v>2</v>
      </c>
      <c r="L52">
        <v>1E-3</v>
      </c>
      <c r="M52" t="s">
        <v>2</v>
      </c>
      <c r="N52">
        <v>1E-3</v>
      </c>
      <c r="O52" t="s">
        <v>2</v>
      </c>
      <c r="P52">
        <v>0.10299999999999999</v>
      </c>
      <c r="Q52" t="s">
        <v>2</v>
      </c>
      <c r="R52" t="s">
        <v>2</v>
      </c>
      <c r="S52" t="s">
        <v>2</v>
      </c>
      <c r="T52" t="s">
        <v>2</v>
      </c>
      <c r="U52">
        <v>3.4000000000000002E-2</v>
      </c>
      <c r="V52" t="s">
        <v>2</v>
      </c>
      <c r="W52">
        <v>3.0000000000000001E-3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8.9999999999999993E-3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5.7000000000000002E-2</v>
      </c>
      <c r="AU52">
        <v>8.9999999999999993E-3</v>
      </c>
      <c r="AV52" t="s">
        <v>2</v>
      </c>
      <c r="AW52" t="s">
        <v>2</v>
      </c>
      <c r="AX52" t="s">
        <v>2</v>
      </c>
      <c r="AY52">
        <v>0</v>
      </c>
      <c r="AZ52">
        <v>0</v>
      </c>
      <c r="BA52">
        <v>1E-3</v>
      </c>
      <c r="BB52">
        <v>1E-3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0.14399999999999999</v>
      </c>
      <c r="CB52" t="s">
        <v>2</v>
      </c>
      <c r="CC52" t="s">
        <v>2</v>
      </c>
      <c r="CG52" s="9">
        <f t="shared" si="0"/>
        <v>0.36399999999999999</v>
      </c>
      <c r="CH52">
        <f>+BA$82</f>
        <v>0.65400000000000003</v>
      </c>
      <c r="CI52" s="10">
        <f t="shared" si="1"/>
        <v>-0.18442225167573273</v>
      </c>
      <c r="CJ52" s="7">
        <f t="shared" si="2"/>
        <v>-0.43889861635094402</v>
      </c>
    </row>
    <row r="53" spans="2:88">
      <c r="B53" t="s">
        <v>53</v>
      </c>
      <c r="C53" t="s">
        <v>2</v>
      </c>
      <c r="D53" t="s">
        <v>2</v>
      </c>
      <c r="E53" t="s">
        <v>2</v>
      </c>
      <c r="F53">
        <v>1E-3</v>
      </c>
      <c r="G53" t="s">
        <v>2</v>
      </c>
      <c r="H53" t="s">
        <v>2</v>
      </c>
      <c r="I53" t="s">
        <v>2</v>
      </c>
      <c r="J53">
        <v>1.7999999999999999E-2</v>
      </c>
      <c r="K53" t="s">
        <v>2</v>
      </c>
      <c r="L53">
        <v>1.2E-2</v>
      </c>
      <c r="M53" t="s">
        <v>2</v>
      </c>
      <c r="N53">
        <v>1.4E-2</v>
      </c>
      <c r="O53" t="s">
        <v>2</v>
      </c>
      <c r="P53">
        <v>6.2E-2</v>
      </c>
      <c r="Q53" t="s">
        <v>2</v>
      </c>
      <c r="R53" t="s">
        <v>2</v>
      </c>
      <c r="S53" t="s">
        <v>2</v>
      </c>
      <c r="T53" t="s">
        <v>2</v>
      </c>
      <c r="U53">
        <v>3.7999999999999999E-2</v>
      </c>
      <c r="V53" t="s">
        <v>2</v>
      </c>
      <c r="W53">
        <v>0.03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1.2999999999999999E-2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3.4000000000000002E-2</v>
      </c>
      <c r="AU53">
        <v>0.02</v>
      </c>
      <c r="AV53" t="s">
        <v>2</v>
      </c>
      <c r="AW53" t="s">
        <v>2</v>
      </c>
      <c r="AX53" t="s">
        <v>2</v>
      </c>
      <c r="AY53">
        <v>3.0000000000000001E-3</v>
      </c>
      <c r="AZ53">
        <v>8.0000000000000002E-3</v>
      </c>
      <c r="BA53">
        <v>1.2999999999999999E-2</v>
      </c>
      <c r="BB53">
        <v>1.4999999999999999E-2</v>
      </c>
      <c r="BC53" t="s">
        <v>2</v>
      </c>
      <c r="BD53">
        <v>1.7000000000000001E-2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0.17199999999999999</v>
      </c>
      <c r="CB53" t="s">
        <v>2</v>
      </c>
      <c r="CC53" t="s">
        <v>2</v>
      </c>
      <c r="CG53" s="9">
        <f t="shared" si="0"/>
        <v>0.47000000000000003</v>
      </c>
      <c r="CH53">
        <f>+BB$82</f>
        <v>0.81799999999999995</v>
      </c>
      <c r="CI53" s="10">
        <f t="shared" si="1"/>
        <v>-8.7246696328677029E-2</v>
      </c>
      <c r="CJ53" s="7">
        <f t="shared" si="2"/>
        <v>-0.32790214206428253</v>
      </c>
    </row>
    <row r="54" spans="2:88">
      <c r="B54" t="s">
        <v>54</v>
      </c>
      <c r="C54" t="s">
        <v>2</v>
      </c>
      <c r="D54" t="s">
        <v>2</v>
      </c>
      <c r="E54">
        <v>8.1000000000000003E-2</v>
      </c>
      <c r="F54" t="s">
        <v>2</v>
      </c>
      <c r="G54" t="s">
        <v>2</v>
      </c>
      <c r="H54" t="s">
        <v>2</v>
      </c>
      <c r="I54">
        <v>2.9000000000000001E-2</v>
      </c>
      <c r="J54" t="s">
        <v>2</v>
      </c>
      <c r="K54" t="s">
        <v>2</v>
      </c>
      <c r="L54" t="s">
        <v>2</v>
      </c>
      <c r="M54">
        <v>0.11600000000000001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>
        <v>8.8999999999999996E-2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>
        <v>4.7E-2</v>
      </c>
      <c r="AD54" t="s">
        <v>2</v>
      </c>
      <c r="AE54" t="s">
        <v>2</v>
      </c>
      <c r="AF54" t="s">
        <v>2</v>
      </c>
      <c r="AG54">
        <v>2.9000000000000001E-2</v>
      </c>
      <c r="AH54" t="s">
        <v>2</v>
      </c>
      <c r="AI54" t="s">
        <v>2</v>
      </c>
      <c r="AJ54" t="s">
        <v>2</v>
      </c>
      <c r="AK54">
        <v>7.2999999999999995E-2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 t="s">
        <v>2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 t="s">
        <v>2</v>
      </c>
      <c r="CB54" t="s">
        <v>2</v>
      </c>
      <c r="CC54">
        <v>0.92800000000000005</v>
      </c>
      <c r="CG54" s="9">
        <f t="shared" si="0"/>
        <v>1.3920000000000001</v>
      </c>
      <c r="CH54">
        <f>+BC$82</f>
        <v>3.7130000000000001</v>
      </c>
      <c r="CI54" s="10">
        <f t="shared" si="1"/>
        <v>0.56972494922615891</v>
      </c>
      <c r="CJ54" s="7">
        <f t="shared" si="2"/>
        <v>0.14363923527454334</v>
      </c>
    </row>
    <row r="55" spans="2:88">
      <c r="B55" t="s">
        <v>55</v>
      </c>
      <c r="C55" t="s">
        <v>2</v>
      </c>
      <c r="D55" t="s">
        <v>2</v>
      </c>
      <c r="E55">
        <v>8.9999999999999993E-3</v>
      </c>
      <c r="F55">
        <v>5.0000000000000001E-3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>
        <v>0.02</v>
      </c>
      <c r="V55" t="s">
        <v>2</v>
      </c>
      <c r="W55" t="s">
        <v>2</v>
      </c>
      <c r="X55" t="s">
        <v>2</v>
      </c>
      <c r="Y55">
        <v>0.45</v>
      </c>
      <c r="Z55" t="s">
        <v>2</v>
      </c>
      <c r="AA55">
        <v>4.2000000000000003E-2</v>
      </c>
      <c r="AB55" t="s">
        <v>2</v>
      </c>
      <c r="AC55" t="s">
        <v>2</v>
      </c>
      <c r="AD55" t="s">
        <v>2</v>
      </c>
      <c r="AE55" t="s">
        <v>2</v>
      </c>
      <c r="AF55">
        <v>3.6999999999999998E-2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>
        <v>6.6000000000000003E-2</v>
      </c>
      <c r="AU55">
        <v>4.1000000000000002E-2</v>
      </c>
      <c r="AV55" t="s">
        <v>2</v>
      </c>
      <c r="AW55" t="s">
        <v>2</v>
      </c>
      <c r="AX55">
        <v>0.214</v>
      </c>
      <c r="AY55">
        <v>8.0000000000000002E-3</v>
      </c>
      <c r="AZ55" t="s">
        <v>2</v>
      </c>
      <c r="BA55" t="s">
        <v>2</v>
      </c>
      <c r="BB55" t="s">
        <v>2</v>
      </c>
      <c r="BC55" t="s">
        <v>2</v>
      </c>
      <c r="BD55">
        <v>0.25</v>
      </c>
      <c r="BE55" t="s">
        <v>2</v>
      </c>
      <c r="BF55" t="s">
        <v>2</v>
      </c>
      <c r="BG55" t="s">
        <v>2</v>
      </c>
      <c r="BH55">
        <v>2.9000000000000001E-2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>
        <v>2.0550000000000002</v>
      </c>
      <c r="CB55" t="s">
        <v>2</v>
      </c>
      <c r="CC55" t="s">
        <v>2</v>
      </c>
      <c r="CG55" s="9">
        <f t="shared" si="0"/>
        <v>3.226</v>
      </c>
      <c r="CH55">
        <f>+BD$82</f>
        <v>6.5570000000000004</v>
      </c>
      <c r="CI55" s="10">
        <f t="shared" si="1"/>
        <v>0.81670518366651534</v>
      </c>
      <c r="CJ55" s="7">
        <f t="shared" si="2"/>
        <v>0.50866436305294271</v>
      </c>
    </row>
    <row r="56" spans="2:88">
      <c r="B56" t="s">
        <v>56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>
        <v>1.6E-2</v>
      </c>
      <c r="I56">
        <v>8.9999999999999993E-3</v>
      </c>
      <c r="J56" t="s">
        <v>2</v>
      </c>
      <c r="K56">
        <v>0.01</v>
      </c>
      <c r="L56" t="s">
        <v>2</v>
      </c>
      <c r="M56">
        <v>1.0999999999999999E-2</v>
      </c>
      <c r="N56" t="s">
        <v>2</v>
      </c>
      <c r="O56">
        <v>2.7E-2</v>
      </c>
      <c r="P56" t="s">
        <v>2</v>
      </c>
      <c r="Q56">
        <v>1.2999999999999999E-2</v>
      </c>
      <c r="R56" t="s">
        <v>2</v>
      </c>
      <c r="S56">
        <v>5.0000000000000001E-3</v>
      </c>
      <c r="T56">
        <v>1.4999999999999999E-2</v>
      </c>
      <c r="U56" t="s">
        <v>2</v>
      </c>
      <c r="V56">
        <v>1.4999999999999999E-2</v>
      </c>
      <c r="W56" t="s">
        <v>2</v>
      </c>
      <c r="X56">
        <v>8.0000000000000002E-3</v>
      </c>
      <c r="Y56" t="s">
        <v>2</v>
      </c>
      <c r="Z56" t="s">
        <v>2</v>
      </c>
      <c r="AA56" t="s">
        <v>2</v>
      </c>
      <c r="AB56" t="s">
        <v>2</v>
      </c>
      <c r="AC56">
        <v>1.9E-2</v>
      </c>
      <c r="AD56">
        <v>1.0999999999999999E-2</v>
      </c>
      <c r="AE56">
        <v>3.2000000000000001E-2</v>
      </c>
      <c r="AF56" t="s">
        <v>2</v>
      </c>
      <c r="AG56">
        <v>1.0999999999999999E-2</v>
      </c>
      <c r="AH56" t="s">
        <v>2</v>
      </c>
      <c r="AI56">
        <v>1.7000000000000001E-2</v>
      </c>
      <c r="AJ56" t="s">
        <v>2</v>
      </c>
      <c r="AK56">
        <v>1.2E-2</v>
      </c>
      <c r="AL56" t="s">
        <v>2</v>
      </c>
      <c r="AM56" t="s">
        <v>2</v>
      </c>
      <c r="AN56" t="s">
        <v>2</v>
      </c>
      <c r="AO56">
        <v>2.1999999999999999E-2</v>
      </c>
      <c r="AP56" t="s">
        <v>2</v>
      </c>
      <c r="AQ56">
        <v>1.7999999999999999E-2</v>
      </c>
      <c r="AR56" t="s">
        <v>2</v>
      </c>
      <c r="AS56">
        <v>0.02</v>
      </c>
      <c r="AT56">
        <v>1.2999999999999999E-2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t="s">
        <v>2</v>
      </c>
      <c r="BC56" t="s">
        <v>2</v>
      </c>
      <c r="BD56" t="s">
        <v>2</v>
      </c>
      <c r="BE56">
        <v>7.0000000000000001E-3</v>
      </c>
      <c r="BF56">
        <v>1E-3</v>
      </c>
      <c r="BG56">
        <v>1E-3</v>
      </c>
      <c r="BH56" t="s">
        <v>2</v>
      </c>
      <c r="BI56">
        <v>1.6E-2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 t="s">
        <v>2</v>
      </c>
      <c r="CB56" t="s">
        <v>2</v>
      </c>
      <c r="CC56">
        <v>0.501</v>
      </c>
      <c r="CG56" s="9">
        <f t="shared" si="0"/>
        <v>0.83000000000000007</v>
      </c>
      <c r="CH56">
        <f>+BE$82</f>
        <v>2.948</v>
      </c>
      <c r="CI56" s="10">
        <f t="shared" si="1"/>
        <v>0.46952747918701387</v>
      </c>
      <c r="CJ56" s="7">
        <f t="shared" si="2"/>
        <v>-8.0921907623926065E-2</v>
      </c>
    </row>
    <row r="57" spans="2:88">
      <c r="B57" t="s">
        <v>57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6.0000000000000001E-3</v>
      </c>
      <c r="I57">
        <v>8.0000000000000002E-3</v>
      </c>
      <c r="J57" t="s">
        <v>2</v>
      </c>
      <c r="K57">
        <v>1.9E-2</v>
      </c>
      <c r="L57" t="s">
        <v>2</v>
      </c>
      <c r="M57">
        <v>1.9E-2</v>
      </c>
      <c r="N57" t="s">
        <v>2</v>
      </c>
      <c r="O57">
        <v>0.02</v>
      </c>
      <c r="P57" t="s">
        <v>2</v>
      </c>
      <c r="Q57">
        <v>0.01</v>
      </c>
      <c r="R57" t="s">
        <v>2</v>
      </c>
      <c r="S57">
        <v>7.0000000000000001E-3</v>
      </c>
      <c r="T57">
        <v>1.6E-2</v>
      </c>
      <c r="U57" t="s">
        <v>2</v>
      </c>
      <c r="V57">
        <v>1.6E-2</v>
      </c>
      <c r="W57" t="s">
        <v>2</v>
      </c>
      <c r="X57">
        <v>8.0000000000000002E-3</v>
      </c>
      <c r="Y57" t="s">
        <v>2</v>
      </c>
      <c r="Z57" t="s">
        <v>2</v>
      </c>
      <c r="AA57" t="s">
        <v>2</v>
      </c>
      <c r="AB57" t="s">
        <v>2</v>
      </c>
      <c r="AC57">
        <v>1.6E-2</v>
      </c>
      <c r="AD57">
        <v>1.9E-2</v>
      </c>
      <c r="AE57">
        <v>0.02</v>
      </c>
      <c r="AF57" t="s">
        <v>2</v>
      </c>
      <c r="AG57">
        <v>1.9E-2</v>
      </c>
      <c r="AH57" t="s">
        <v>2</v>
      </c>
      <c r="AI57">
        <v>1.4999999999999999E-2</v>
      </c>
      <c r="AJ57" t="s">
        <v>2</v>
      </c>
      <c r="AK57">
        <v>1.4E-2</v>
      </c>
      <c r="AL57" t="s">
        <v>2</v>
      </c>
      <c r="AM57" t="s">
        <v>2</v>
      </c>
      <c r="AN57" t="s">
        <v>2</v>
      </c>
      <c r="AO57">
        <v>1.6E-2</v>
      </c>
      <c r="AP57" t="s">
        <v>2</v>
      </c>
      <c r="AQ57">
        <v>1.7999999999999999E-2</v>
      </c>
      <c r="AR57" t="s">
        <v>2</v>
      </c>
      <c r="AS57">
        <v>6.0000000000000001E-3</v>
      </c>
      <c r="AT57">
        <v>1.4E-2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7.0000000000000001E-3</v>
      </c>
      <c r="BF57">
        <v>2E-3</v>
      </c>
      <c r="BG57">
        <v>1E-3</v>
      </c>
      <c r="BH57" t="s">
        <v>2</v>
      </c>
      <c r="BI57">
        <v>1.2999999999999999E-2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0.42399999999999999</v>
      </c>
      <c r="CG57" s="9">
        <f t="shared" si="0"/>
        <v>0.7330000000000001</v>
      </c>
      <c r="CH57">
        <f>+BF$82</f>
        <v>2.1419999999999999</v>
      </c>
      <c r="CI57" s="10">
        <f t="shared" si="1"/>
        <v>0.33081946649583682</v>
      </c>
      <c r="CJ57" s="7">
        <f t="shared" si="2"/>
        <v>-0.13489602535887199</v>
      </c>
    </row>
    <row r="58" spans="2:88">
      <c r="B58" t="s">
        <v>58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5.0000000000000001E-3</v>
      </c>
      <c r="I58">
        <v>8.0000000000000002E-3</v>
      </c>
      <c r="J58" t="s">
        <v>2</v>
      </c>
      <c r="K58">
        <v>1.9E-2</v>
      </c>
      <c r="L58" t="s">
        <v>2</v>
      </c>
      <c r="M58">
        <v>1.9E-2</v>
      </c>
      <c r="N58" t="s">
        <v>2</v>
      </c>
      <c r="O58">
        <v>1.9E-2</v>
      </c>
      <c r="P58" t="s">
        <v>2</v>
      </c>
      <c r="Q58">
        <v>0.01</v>
      </c>
      <c r="R58" t="s">
        <v>2</v>
      </c>
      <c r="S58">
        <v>7.0000000000000001E-3</v>
      </c>
      <c r="T58">
        <v>1.4999999999999999E-2</v>
      </c>
      <c r="U58" t="s">
        <v>2</v>
      </c>
      <c r="V58">
        <v>1.6E-2</v>
      </c>
      <c r="W58" t="s">
        <v>2</v>
      </c>
      <c r="X58">
        <v>8.0000000000000002E-3</v>
      </c>
      <c r="Y58" t="s">
        <v>2</v>
      </c>
      <c r="Z58" t="s">
        <v>2</v>
      </c>
      <c r="AA58" t="s">
        <v>2</v>
      </c>
      <c r="AB58" t="s">
        <v>2</v>
      </c>
      <c r="AC58">
        <v>1.6E-2</v>
      </c>
      <c r="AD58">
        <v>1.9E-2</v>
      </c>
      <c r="AE58">
        <v>1.9E-2</v>
      </c>
      <c r="AF58" t="s">
        <v>2</v>
      </c>
      <c r="AG58">
        <v>1.6E-2</v>
      </c>
      <c r="AH58" t="s">
        <v>2</v>
      </c>
      <c r="AI58">
        <v>1.4999999999999999E-2</v>
      </c>
      <c r="AJ58" t="s">
        <v>2</v>
      </c>
      <c r="AK58">
        <v>1.4E-2</v>
      </c>
      <c r="AL58" t="s">
        <v>2</v>
      </c>
      <c r="AM58" t="s">
        <v>2</v>
      </c>
      <c r="AN58" t="s">
        <v>2</v>
      </c>
      <c r="AO58">
        <v>1.4999999999999999E-2</v>
      </c>
      <c r="AP58" t="s">
        <v>2</v>
      </c>
      <c r="AQ58">
        <v>1.7999999999999999E-2</v>
      </c>
      <c r="AR58" t="s">
        <v>2</v>
      </c>
      <c r="AS58">
        <v>6.0000000000000001E-3</v>
      </c>
      <c r="AT58">
        <v>1.4E-2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6.0000000000000001E-3</v>
      </c>
      <c r="BF58">
        <v>2E-3</v>
      </c>
      <c r="BG58">
        <v>1E-3</v>
      </c>
      <c r="BH58" t="s">
        <v>2</v>
      </c>
      <c r="BI58">
        <v>1.2999999999999999E-2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0.317</v>
      </c>
      <c r="CG58" s="9">
        <f t="shared" si="0"/>
        <v>0.6170000000000001</v>
      </c>
      <c r="CH58">
        <f>+BG$82</f>
        <v>1.657</v>
      </c>
      <c r="CI58" s="10">
        <f t="shared" si="1"/>
        <v>0.21932250841933676</v>
      </c>
      <c r="CJ58" s="7">
        <f t="shared" si="2"/>
        <v>-0.20971483596675825</v>
      </c>
    </row>
    <row r="59" spans="2:88">
      <c r="B59" t="s">
        <v>59</v>
      </c>
      <c r="C59" t="s">
        <v>2</v>
      </c>
      <c r="D59" t="s">
        <v>2</v>
      </c>
      <c r="E59">
        <v>3.5999999999999997E-2</v>
      </c>
      <c r="F59">
        <v>1.6E-2</v>
      </c>
      <c r="G59">
        <v>1.6E-2</v>
      </c>
      <c r="H59" t="s">
        <v>2</v>
      </c>
      <c r="I59" t="s">
        <v>2</v>
      </c>
      <c r="J59">
        <v>0</v>
      </c>
      <c r="K59" t="s">
        <v>2</v>
      </c>
      <c r="L59">
        <v>1E-3</v>
      </c>
      <c r="M59" t="s">
        <v>2</v>
      </c>
      <c r="N59">
        <v>3.0000000000000001E-3</v>
      </c>
      <c r="O59" t="s">
        <v>2</v>
      </c>
      <c r="P59">
        <v>8.4000000000000005E-2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>
        <v>2.1999999999999999E-2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>
        <v>2E-3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 t="s">
        <v>2</v>
      </c>
      <c r="BF59" t="s">
        <v>2</v>
      </c>
      <c r="BG59" t="s">
        <v>2</v>
      </c>
      <c r="BH59">
        <v>0.01</v>
      </c>
      <c r="BI59" t="s">
        <v>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>
        <v>0.40600000000000003</v>
      </c>
      <c r="CB59" t="s">
        <v>2</v>
      </c>
      <c r="CC59" t="s">
        <v>2</v>
      </c>
      <c r="CG59" s="9">
        <f t="shared" si="0"/>
        <v>0.59600000000000009</v>
      </c>
      <c r="CH59">
        <f>+BH$82</f>
        <v>1.1719999999999999</v>
      </c>
      <c r="CI59" s="10">
        <f t="shared" si="1"/>
        <v>6.8927611682071815E-2</v>
      </c>
      <c r="CJ59" s="7">
        <f t="shared" si="2"/>
        <v>-0.2247537402597635</v>
      </c>
    </row>
    <row r="60" spans="2:88">
      <c r="B60" t="s">
        <v>60</v>
      </c>
      <c r="C60" t="s">
        <v>2</v>
      </c>
      <c r="D60" t="s">
        <v>2</v>
      </c>
      <c r="E60" t="s">
        <v>2</v>
      </c>
      <c r="F60" t="s">
        <v>2</v>
      </c>
      <c r="G60">
        <v>2E-3</v>
      </c>
      <c r="H60">
        <v>7.1999999999999995E-2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>
        <v>0.79600000000000004</v>
      </c>
      <c r="P60" t="s">
        <v>2</v>
      </c>
      <c r="Q60">
        <v>2.3969999999999998</v>
      </c>
      <c r="R60" t="s">
        <v>2</v>
      </c>
      <c r="S60">
        <v>0.83899999999999997</v>
      </c>
      <c r="T60">
        <v>0.437</v>
      </c>
      <c r="U60" t="s">
        <v>2</v>
      </c>
      <c r="V60">
        <v>0.23200000000000001</v>
      </c>
      <c r="W60" t="s">
        <v>2</v>
      </c>
      <c r="X60">
        <v>0.20899999999999999</v>
      </c>
      <c r="Y60" t="s">
        <v>2</v>
      </c>
      <c r="Z60" t="s">
        <v>2</v>
      </c>
      <c r="AA60" t="s">
        <v>2</v>
      </c>
      <c r="AB60" t="s">
        <v>2</v>
      </c>
      <c r="AC60">
        <v>0.39300000000000002</v>
      </c>
      <c r="AD60">
        <v>0.47399999999999998</v>
      </c>
      <c r="AE60">
        <v>0.53100000000000003</v>
      </c>
      <c r="AF60" t="s">
        <v>2</v>
      </c>
      <c r="AG60" t="s">
        <v>2</v>
      </c>
      <c r="AH60" t="s">
        <v>2</v>
      </c>
      <c r="AI60">
        <v>0.16900000000000001</v>
      </c>
      <c r="AJ60">
        <v>0.83599999999999997</v>
      </c>
      <c r="AK60">
        <v>0.44500000000000001</v>
      </c>
      <c r="AL60">
        <v>1.7000000000000001E-2</v>
      </c>
      <c r="AM60" t="s">
        <v>2</v>
      </c>
      <c r="AN60" t="s">
        <v>2</v>
      </c>
      <c r="AO60">
        <v>0.61299999999999999</v>
      </c>
      <c r="AP60">
        <v>3.3140000000000001</v>
      </c>
      <c r="AQ60">
        <v>1.014</v>
      </c>
      <c r="AR60">
        <v>0.127</v>
      </c>
      <c r="AS60">
        <v>0.17799999999999999</v>
      </c>
      <c r="AT60">
        <v>0.25900000000000001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>
        <v>0.39700000000000002</v>
      </c>
      <c r="BD60" t="s">
        <v>2</v>
      </c>
      <c r="BE60" t="s">
        <v>2</v>
      </c>
      <c r="BF60" t="s">
        <v>2</v>
      </c>
      <c r="BG60" t="s">
        <v>2</v>
      </c>
      <c r="BH60" t="s">
        <v>2</v>
      </c>
      <c r="BI60">
        <v>2.7589999999999999</v>
      </c>
      <c r="BJ60" t="s">
        <v>2</v>
      </c>
      <c r="BK60">
        <v>0.55600000000000005</v>
      </c>
      <c r="BL60">
        <v>1.0999999999999999E-2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 t="s">
        <v>2</v>
      </c>
      <c r="CB60" t="s">
        <v>2</v>
      </c>
      <c r="CC60">
        <v>32.999000000000002</v>
      </c>
      <c r="CG60" s="9">
        <f t="shared" si="0"/>
        <v>50.076000000000008</v>
      </c>
      <c r="CH60">
        <f>+BI$82</f>
        <v>42.695</v>
      </c>
      <c r="CI60" s="10">
        <f t="shared" si="1"/>
        <v>1.6303770178925923</v>
      </c>
      <c r="CJ60" s="7">
        <f t="shared" si="2"/>
        <v>1.6996296307593337</v>
      </c>
    </row>
    <row r="61" spans="2:88">
      <c r="B61" t="s">
        <v>61</v>
      </c>
      <c r="C61">
        <v>5.0000000000000001E-3</v>
      </c>
      <c r="D61">
        <v>0.13800000000000001</v>
      </c>
      <c r="E61">
        <v>8.5000000000000006E-2</v>
      </c>
      <c r="F61" t="s">
        <v>2</v>
      </c>
      <c r="G61">
        <v>7.0000000000000001E-3</v>
      </c>
      <c r="H61">
        <v>1.222</v>
      </c>
      <c r="I61">
        <v>2E-3</v>
      </c>
      <c r="J61" t="s">
        <v>2</v>
      </c>
      <c r="K61">
        <v>6.6349999999999998</v>
      </c>
      <c r="L61" t="s">
        <v>2</v>
      </c>
      <c r="M61">
        <v>6.8000000000000005E-2</v>
      </c>
      <c r="N61" t="s">
        <v>2</v>
      </c>
      <c r="O61" t="s">
        <v>2</v>
      </c>
      <c r="P61" t="s">
        <v>2</v>
      </c>
      <c r="Q61" t="s">
        <v>2</v>
      </c>
      <c r="R61">
        <v>2.2589999999999999</v>
      </c>
      <c r="S61">
        <v>1.25</v>
      </c>
      <c r="T61" t="s">
        <v>2</v>
      </c>
      <c r="U61" t="s">
        <v>2</v>
      </c>
      <c r="V61">
        <v>0.59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  <c r="AB61" t="s">
        <v>2</v>
      </c>
      <c r="AC61">
        <v>0.90400000000000003</v>
      </c>
      <c r="AD61" t="s">
        <v>2</v>
      </c>
      <c r="AE61">
        <v>2.7E-2</v>
      </c>
      <c r="AF61" t="s">
        <v>2</v>
      </c>
      <c r="AG61">
        <v>2.1019999999999999</v>
      </c>
      <c r="AH61" t="s">
        <v>2</v>
      </c>
      <c r="AI61" t="s">
        <v>2</v>
      </c>
      <c r="AJ61" t="s">
        <v>2</v>
      </c>
      <c r="AK61">
        <v>0.24399999999999999</v>
      </c>
      <c r="AL61">
        <v>1E-3</v>
      </c>
      <c r="AM61" t="s">
        <v>2</v>
      </c>
      <c r="AN61" t="s">
        <v>2</v>
      </c>
      <c r="AO61" t="s">
        <v>2</v>
      </c>
      <c r="AP61" t="s">
        <v>2</v>
      </c>
      <c r="AQ61">
        <v>0.35499999999999998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 t="s">
        <v>2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 t="s">
        <v>2</v>
      </c>
      <c r="BJ61">
        <v>0.41399999999999998</v>
      </c>
      <c r="BK61" t="s">
        <v>2</v>
      </c>
      <c r="BL61" t="s">
        <v>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35.552</v>
      </c>
      <c r="CG61" s="9">
        <f t="shared" si="0"/>
        <v>51.86</v>
      </c>
      <c r="CH61">
        <f>+BJ$82</f>
        <v>104.953</v>
      </c>
      <c r="CI61" s="10">
        <f t="shared" si="1"/>
        <v>2.0209948570663427</v>
      </c>
      <c r="CJ61" s="7">
        <f t="shared" si="2"/>
        <v>1.7148325124333326</v>
      </c>
    </row>
    <row r="62" spans="2:88">
      <c r="B62" t="s">
        <v>62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>
        <v>0.04</v>
      </c>
      <c r="J62" t="s">
        <v>2</v>
      </c>
      <c r="K62" t="s">
        <v>2</v>
      </c>
      <c r="L62" t="s">
        <v>2</v>
      </c>
      <c r="M62">
        <v>6.5000000000000002E-2</v>
      </c>
      <c r="N62" t="s">
        <v>2</v>
      </c>
      <c r="O62">
        <v>6.9000000000000006E-2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>
        <v>8.4000000000000005E-2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  <c r="AO62" t="s">
        <v>2</v>
      </c>
      <c r="AP62" t="s">
        <v>2</v>
      </c>
      <c r="AQ62">
        <v>5.2999999999999999E-2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 t="s">
        <v>2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0.51500000000000001</v>
      </c>
      <c r="CG62" s="9">
        <f t="shared" si="0"/>
        <v>0.82600000000000007</v>
      </c>
      <c r="CH62">
        <f>+BK$82</f>
        <v>1.7490000000000001</v>
      </c>
      <c r="CI62" s="10">
        <f t="shared" si="1"/>
        <v>0.24278980947867654</v>
      </c>
      <c r="CJ62" s="7">
        <f t="shared" si="2"/>
        <v>-8.3019952679617745E-2</v>
      </c>
    </row>
    <row r="63" spans="2:88">
      <c r="B63" t="s">
        <v>63</v>
      </c>
      <c r="C63">
        <v>2.3E-2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6.0000000000000001E-3</v>
      </c>
      <c r="J63" t="s">
        <v>2</v>
      </c>
      <c r="K63" t="s">
        <v>2</v>
      </c>
      <c r="L63" t="s">
        <v>2</v>
      </c>
      <c r="M63">
        <v>1.7999999999999999E-2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6.2E-2</v>
      </c>
      <c r="CG63" s="9">
        <f t="shared" si="0"/>
        <v>0.109</v>
      </c>
      <c r="CH63">
        <f>+BL$82</f>
        <v>0.13600000000000001</v>
      </c>
      <c r="CI63" s="10">
        <f t="shared" si="1"/>
        <v>-0.86646109162978246</v>
      </c>
      <c r="CJ63" s="7">
        <f t="shared" si="2"/>
        <v>-0.96257350205937642</v>
      </c>
    </row>
    <row r="64" spans="2:88">
      <c r="B64" t="s">
        <v>86</v>
      </c>
      <c r="C64" t="s">
        <v>2</v>
      </c>
      <c r="D64" t="s">
        <v>2</v>
      </c>
      <c r="E64">
        <v>0.1</v>
      </c>
      <c r="F64" t="s">
        <v>2</v>
      </c>
      <c r="G64">
        <v>2E-3</v>
      </c>
      <c r="H64">
        <v>0.17399999999999999</v>
      </c>
      <c r="I64">
        <v>3.5999999999999997E-2</v>
      </c>
      <c r="J64" t="s">
        <v>2</v>
      </c>
      <c r="K64">
        <v>0.105</v>
      </c>
      <c r="L64" t="s">
        <v>2</v>
      </c>
      <c r="M64">
        <v>0.52800000000000002</v>
      </c>
      <c r="N64" t="s">
        <v>2</v>
      </c>
      <c r="O64">
        <v>0.86799999999999999</v>
      </c>
      <c r="P64" t="s">
        <v>2</v>
      </c>
      <c r="Q64">
        <v>1.2090000000000001</v>
      </c>
      <c r="R64">
        <v>1.95</v>
      </c>
      <c r="S64">
        <v>0.214</v>
      </c>
      <c r="T64">
        <v>0.45600000000000002</v>
      </c>
      <c r="U64" t="s">
        <v>2</v>
      </c>
      <c r="V64">
        <v>0.61899999999999999</v>
      </c>
      <c r="W64" t="s">
        <v>2</v>
      </c>
      <c r="X64">
        <v>0.13400000000000001</v>
      </c>
      <c r="Y64" t="s">
        <v>2</v>
      </c>
      <c r="Z64" t="s">
        <v>2</v>
      </c>
      <c r="AA64" t="s">
        <v>2</v>
      </c>
      <c r="AB64" t="s">
        <v>2</v>
      </c>
      <c r="AC64">
        <v>0.49299999999999999</v>
      </c>
      <c r="AD64">
        <v>0.316</v>
      </c>
      <c r="AE64" t="s">
        <v>2</v>
      </c>
      <c r="AF64" t="s">
        <v>2</v>
      </c>
      <c r="AG64">
        <v>0.32800000000000001</v>
      </c>
      <c r="AH64" t="s">
        <v>2</v>
      </c>
      <c r="AI64">
        <v>4.8000000000000001E-2</v>
      </c>
      <c r="AJ64">
        <v>0.28699999999999998</v>
      </c>
      <c r="AK64">
        <v>0.41899999999999998</v>
      </c>
      <c r="AL64">
        <v>3.6999999999999998E-2</v>
      </c>
      <c r="AM64" t="s">
        <v>2</v>
      </c>
      <c r="AN64" t="s">
        <v>2</v>
      </c>
      <c r="AO64">
        <v>0.22700000000000001</v>
      </c>
      <c r="AP64">
        <v>2.19</v>
      </c>
      <c r="AQ64">
        <v>1.8320000000000001</v>
      </c>
      <c r="AR64">
        <v>6.9000000000000006E-2</v>
      </c>
      <c r="AS64">
        <v>0.79200000000000004</v>
      </c>
      <c r="AT64">
        <v>0.14599999999999999</v>
      </c>
      <c r="AU64" t="s">
        <v>2</v>
      </c>
      <c r="AV64">
        <v>1.57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>
        <v>0.17899999999999999</v>
      </c>
      <c r="BD64" t="s">
        <v>2</v>
      </c>
      <c r="BE64">
        <v>0.248</v>
      </c>
      <c r="BF64">
        <v>0.186</v>
      </c>
      <c r="BG64">
        <v>0.14299999999999999</v>
      </c>
      <c r="BH64" t="s">
        <v>2</v>
      </c>
      <c r="BI64" t="s">
        <v>2</v>
      </c>
      <c r="BJ64" t="s">
        <v>2</v>
      </c>
      <c r="BK64">
        <v>2.5000000000000001E-2</v>
      </c>
      <c r="BL64" t="s">
        <v>2</v>
      </c>
      <c r="BM64">
        <v>6.4580000000000002</v>
      </c>
      <c r="BN64" t="s">
        <v>2</v>
      </c>
      <c r="BO64" t="s">
        <v>2</v>
      </c>
      <c r="BP64">
        <v>49.405999999999999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80.828000000000003</v>
      </c>
      <c r="CG64" s="9">
        <f t="shared" si="0"/>
        <v>152.62200000000001</v>
      </c>
      <c r="CH64">
        <f>+BM$82</f>
        <v>348.51299999999998</v>
      </c>
      <c r="CI64" s="10">
        <f t="shared" si="1"/>
        <v>2.5422189824999246</v>
      </c>
      <c r="CJ64" s="7">
        <f t="shared" si="2"/>
        <v>2.1836171403681681</v>
      </c>
    </row>
    <row r="65" spans="2:88">
      <c r="B65" t="s">
        <v>65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>
        <v>4.0000000000000001E-3</v>
      </c>
      <c r="M65" t="s">
        <v>2</v>
      </c>
      <c r="N65">
        <v>0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>
        <v>2.4E-2</v>
      </c>
      <c r="X65" t="s">
        <v>2</v>
      </c>
      <c r="Y65">
        <v>4.9000000000000002E-2</v>
      </c>
      <c r="Z65">
        <v>0.13700000000000001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>
        <v>2.5000000000000001E-2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>
        <v>2E-3</v>
      </c>
      <c r="AN65">
        <v>1.2E-2</v>
      </c>
      <c r="AO65" t="s">
        <v>2</v>
      </c>
      <c r="AP65" t="s">
        <v>2</v>
      </c>
      <c r="AQ65" t="s">
        <v>2</v>
      </c>
      <c r="AR65" t="s">
        <v>2</v>
      </c>
      <c r="AS65" t="s">
        <v>2</v>
      </c>
      <c r="AT65">
        <v>1.4999999999999999E-2</v>
      </c>
      <c r="AU65">
        <v>2.8000000000000001E-2</v>
      </c>
      <c r="AV65" t="s">
        <v>2</v>
      </c>
      <c r="AW65">
        <v>7.0000000000000007E-2</v>
      </c>
      <c r="AX65">
        <v>6.5000000000000002E-2</v>
      </c>
      <c r="AY65">
        <v>1.4999999999999999E-2</v>
      </c>
      <c r="AZ65" t="s">
        <v>2</v>
      </c>
      <c r="BA65" t="s">
        <v>2</v>
      </c>
      <c r="BB65" t="s">
        <v>2</v>
      </c>
      <c r="BC65" t="s">
        <v>2</v>
      </c>
      <c r="BD65">
        <v>7.1999999999999995E-2</v>
      </c>
      <c r="BE65" t="s">
        <v>2</v>
      </c>
      <c r="BF65" t="s">
        <v>2</v>
      </c>
      <c r="BG65" t="s">
        <v>2</v>
      </c>
      <c r="BH65" t="s">
        <v>2</v>
      </c>
      <c r="BI65" t="s">
        <v>2</v>
      </c>
      <c r="BJ65" t="s">
        <v>2</v>
      </c>
      <c r="BK65" t="s">
        <v>2</v>
      </c>
      <c r="BL65" t="s">
        <v>2</v>
      </c>
      <c r="BM65" t="s">
        <v>2</v>
      </c>
      <c r="BN65" t="s">
        <v>2</v>
      </c>
      <c r="BO65" t="s">
        <v>2</v>
      </c>
      <c r="BP65" t="s">
        <v>2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>
        <v>0.52500000000000002</v>
      </c>
      <c r="CB65" t="s">
        <v>2</v>
      </c>
      <c r="CC65" t="s">
        <v>2</v>
      </c>
      <c r="CG65" s="9">
        <f t="shared" si="0"/>
        <v>1.0430000000000001</v>
      </c>
      <c r="CH65">
        <f>+BN$82</f>
        <v>2.2250000000000001</v>
      </c>
      <c r="CI65" s="10">
        <f t="shared" si="1"/>
        <v>0.3473300153169504</v>
      </c>
      <c r="CJ65" s="7">
        <f t="shared" si="2"/>
        <v>1.8284308426530931E-2</v>
      </c>
    </row>
    <row r="66" spans="2:88">
      <c r="B66" t="s">
        <v>87</v>
      </c>
      <c r="C66" t="s">
        <v>2</v>
      </c>
      <c r="D66" t="s">
        <v>2</v>
      </c>
      <c r="E66">
        <v>2.7E-2</v>
      </c>
      <c r="F66" t="s">
        <v>2</v>
      </c>
      <c r="G66" t="s">
        <v>2</v>
      </c>
      <c r="H66" t="s">
        <v>2</v>
      </c>
      <c r="I66" t="s">
        <v>2</v>
      </c>
      <c r="J66">
        <v>3.5000000000000003E-2</v>
      </c>
      <c r="K66" t="s">
        <v>2</v>
      </c>
      <c r="L66">
        <v>4.0000000000000001E-3</v>
      </c>
      <c r="M66" t="s">
        <v>2</v>
      </c>
      <c r="N66">
        <v>1.0999999999999999E-2</v>
      </c>
      <c r="O66" t="s">
        <v>2</v>
      </c>
      <c r="P66">
        <v>0.23300000000000001</v>
      </c>
      <c r="Q66" t="s">
        <v>2</v>
      </c>
      <c r="R66" t="s">
        <v>2</v>
      </c>
      <c r="S66" t="s">
        <v>2</v>
      </c>
      <c r="T66" t="s">
        <v>2</v>
      </c>
      <c r="U66">
        <v>1.0999999999999999E-2</v>
      </c>
      <c r="V66" t="s">
        <v>2</v>
      </c>
      <c r="W66">
        <v>0.13100000000000001</v>
      </c>
      <c r="X66" t="s">
        <v>2</v>
      </c>
      <c r="Y66" t="s">
        <v>2</v>
      </c>
      <c r="Z66">
        <v>0.186</v>
      </c>
      <c r="AA66">
        <v>0.128</v>
      </c>
      <c r="AB66">
        <v>4.3999999999999997E-2</v>
      </c>
      <c r="AC66" t="s">
        <v>2</v>
      </c>
      <c r="AD66" t="s">
        <v>2</v>
      </c>
      <c r="AE66" t="s">
        <v>2</v>
      </c>
      <c r="AF66">
        <v>5.5E-2</v>
      </c>
      <c r="AG66" t="s">
        <v>2</v>
      </c>
      <c r="AH66">
        <v>2.9000000000000001E-2</v>
      </c>
      <c r="AI66" t="s">
        <v>2</v>
      </c>
      <c r="AJ66" t="s">
        <v>2</v>
      </c>
      <c r="AK66" t="s">
        <v>2</v>
      </c>
      <c r="AL66" t="s">
        <v>2</v>
      </c>
      <c r="AM66">
        <v>0.11600000000000001</v>
      </c>
      <c r="AN66">
        <v>3.1E-2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9.9000000000000005E-2</v>
      </c>
      <c r="AU66">
        <v>0.127</v>
      </c>
      <c r="AV66" t="s">
        <v>2</v>
      </c>
      <c r="AW66">
        <v>7.0000000000000007E-2</v>
      </c>
      <c r="AX66">
        <v>0.192</v>
      </c>
      <c r="AY66">
        <v>2E-3</v>
      </c>
      <c r="AZ66">
        <v>0</v>
      </c>
      <c r="BA66">
        <v>1E-3</v>
      </c>
      <c r="BB66">
        <v>1E-3</v>
      </c>
      <c r="BC66" t="s">
        <v>2</v>
      </c>
      <c r="BD66">
        <v>0.25700000000000001</v>
      </c>
      <c r="BE66" t="s">
        <v>2</v>
      </c>
      <c r="BF66" t="s">
        <v>2</v>
      </c>
      <c r="BG66" t="s">
        <v>2</v>
      </c>
      <c r="BH66">
        <v>4.3999999999999997E-2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>
        <v>9.6000000000000002E-2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1.349</v>
      </c>
      <c r="CB66" t="s">
        <v>2</v>
      </c>
      <c r="CC66" t="s">
        <v>2</v>
      </c>
      <c r="CG66" s="9">
        <f t="shared" si="0"/>
        <v>3.2789999999999999</v>
      </c>
      <c r="CH66">
        <f>+BO$82</f>
        <v>6.8319999999999999</v>
      </c>
      <c r="CI66" s="10">
        <f t="shared" si="1"/>
        <v>0.83454785768094863</v>
      </c>
      <c r="CJ66" s="7">
        <f t="shared" si="2"/>
        <v>0.51574141666936524</v>
      </c>
    </row>
    <row r="67" spans="2:88">
      <c r="B67" t="s">
        <v>67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>
        <v>0.23799999999999999</v>
      </c>
      <c r="I67">
        <v>3.9E-2</v>
      </c>
      <c r="J67" t="s">
        <v>2</v>
      </c>
      <c r="K67" t="s">
        <v>2</v>
      </c>
      <c r="L67" t="s">
        <v>2</v>
      </c>
      <c r="M67">
        <v>0.94799999999999995</v>
      </c>
      <c r="N67" t="s">
        <v>2</v>
      </c>
      <c r="O67">
        <v>0.51600000000000001</v>
      </c>
      <c r="P67" t="s">
        <v>2</v>
      </c>
      <c r="Q67">
        <v>0.56299999999999994</v>
      </c>
      <c r="R67">
        <v>1.6259999999999999</v>
      </c>
      <c r="S67" t="s">
        <v>2</v>
      </c>
      <c r="T67">
        <v>0.436</v>
      </c>
      <c r="U67" t="s">
        <v>2</v>
      </c>
      <c r="V67">
        <v>0.81399999999999995</v>
      </c>
      <c r="W67" t="s">
        <v>2</v>
      </c>
      <c r="X67">
        <v>2.1000000000000001E-2</v>
      </c>
      <c r="Y67" t="s">
        <v>2</v>
      </c>
      <c r="Z67" t="s">
        <v>2</v>
      </c>
      <c r="AA67" t="s">
        <v>2</v>
      </c>
      <c r="AB67" t="s">
        <v>2</v>
      </c>
      <c r="AC67">
        <v>1.597</v>
      </c>
      <c r="AD67">
        <v>0.45200000000000001</v>
      </c>
      <c r="AE67" t="s">
        <v>2</v>
      </c>
      <c r="AF67" t="s">
        <v>2</v>
      </c>
      <c r="AG67">
        <v>3.1230000000000002</v>
      </c>
      <c r="AH67" t="s">
        <v>2</v>
      </c>
      <c r="AI67">
        <v>0.106</v>
      </c>
      <c r="AJ67">
        <v>0.39900000000000002</v>
      </c>
      <c r="AK67">
        <v>1.2569999999999999</v>
      </c>
      <c r="AL67">
        <v>1.6E-2</v>
      </c>
      <c r="AM67" t="s">
        <v>2</v>
      </c>
      <c r="AN67" t="s">
        <v>2</v>
      </c>
      <c r="AO67">
        <v>0.307</v>
      </c>
      <c r="AP67">
        <v>0.93100000000000005</v>
      </c>
      <c r="AQ67">
        <v>0.97899999999999998</v>
      </c>
      <c r="AR67">
        <v>3.7999999999999999E-2</v>
      </c>
      <c r="AS67">
        <v>1.577</v>
      </c>
      <c r="AT67">
        <v>7.5999999999999998E-2</v>
      </c>
      <c r="AU67" t="s">
        <v>2</v>
      </c>
      <c r="AV67">
        <v>0.87</v>
      </c>
      <c r="AW67" t="s">
        <v>2</v>
      </c>
      <c r="AX67" t="s">
        <v>2</v>
      </c>
      <c r="AY67" t="s">
        <v>2</v>
      </c>
      <c r="AZ67" t="s">
        <v>2</v>
      </c>
      <c r="BA67" t="s">
        <v>2</v>
      </c>
      <c r="BB67" t="s">
        <v>2</v>
      </c>
      <c r="BC67">
        <v>0.127</v>
      </c>
      <c r="BD67" t="s">
        <v>2</v>
      </c>
      <c r="BE67">
        <v>0.13700000000000001</v>
      </c>
      <c r="BF67">
        <v>0.10299999999999999</v>
      </c>
      <c r="BG67">
        <v>7.9000000000000001E-2</v>
      </c>
      <c r="BH67" t="s">
        <v>2</v>
      </c>
      <c r="BI67">
        <v>3.3519999999999999</v>
      </c>
      <c r="BJ67">
        <v>0.64700000000000002</v>
      </c>
      <c r="BK67">
        <v>2.8000000000000001E-2</v>
      </c>
      <c r="BL67" t="s">
        <v>2</v>
      </c>
      <c r="BM67">
        <v>27.152999999999999</v>
      </c>
      <c r="BN67" t="s">
        <v>2</v>
      </c>
      <c r="BO67" t="s">
        <v>2</v>
      </c>
      <c r="BP67">
        <v>37.552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 t="s">
        <v>2</v>
      </c>
      <c r="CB67" t="s">
        <v>2</v>
      </c>
      <c r="CC67">
        <v>635.09799999999996</v>
      </c>
      <c r="CG67" s="9">
        <f t="shared" ref="CG67:CG82" si="3">+SUM(C67:CC67)</f>
        <v>721.20499999999993</v>
      </c>
      <c r="CH67">
        <f>+BP$82</f>
        <v>1850.3030000000001</v>
      </c>
      <c r="CI67" s="10">
        <f t="shared" ref="CI67:CI80" si="4">+LOG(CH67)</f>
        <v>3.2672428529721698</v>
      </c>
      <c r="CJ67" s="7">
        <f t="shared" ref="CJ67:CJ80" si="5">+LOG(CG67)</f>
        <v>2.8580587289556365</v>
      </c>
    </row>
    <row r="68" spans="2:88">
      <c r="B68" t="s">
        <v>68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>
        <v>3.0000000000000001E-3</v>
      </c>
      <c r="K68" t="s">
        <v>2</v>
      </c>
      <c r="L68">
        <v>3.0000000000000001E-3</v>
      </c>
      <c r="M68" t="s">
        <v>2</v>
      </c>
      <c r="N68">
        <v>4.0000000000000001E-3</v>
      </c>
      <c r="O68" t="s">
        <v>2</v>
      </c>
      <c r="P68">
        <v>1.0999999999999999E-2</v>
      </c>
      <c r="Q68" t="s">
        <v>2</v>
      </c>
      <c r="R68" t="s">
        <v>2</v>
      </c>
      <c r="S68" t="s">
        <v>2</v>
      </c>
      <c r="T68" t="s">
        <v>2</v>
      </c>
      <c r="U68">
        <v>0.18099999999999999</v>
      </c>
      <c r="V68" t="s">
        <v>2</v>
      </c>
      <c r="W68">
        <v>4.2999999999999997E-2</v>
      </c>
      <c r="X68" t="s">
        <v>2</v>
      </c>
      <c r="Y68">
        <v>0.113</v>
      </c>
      <c r="Z68">
        <v>0.114</v>
      </c>
      <c r="AA68">
        <v>2.9000000000000001E-2</v>
      </c>
      <c r="AB68">
        <v>2E-3</v>
      </c>
      <c r="AC68" t="s">
        <v>2</v>
      </c>
      <c r="AD68" t="s">
        <v>2</v>
      </c>
      <c r="AE68" t="s">
        <v>2</v>
      </c>
      <c r="AF68">
        <v>5.3999999999999999E-2</v>
      </c>
      <c r="AG68" t="s">
        <v>2</v>
      </c>
      <c r="AH68">
        <v>0.25700000000000001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  <c r="AN68" t="s">
        <v>2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>
        <v>1.7999999999999999E-2</v>
      </c>
      <c r="AV68" t="s">
        <v>2</v>
      </c>
      <c r="AW68">
        <v>0.17299999999999999</v>
      </c>
      <c r="AX68">
        <v>4.2000000000000003E-2</v>
      </c>
      <c r="AY68">
        <v>1E-3</v>
      </c>
      <c r="AZ68">
        <v>3.4000000000000002E-2</v>
      </c>
      <c r="BA68">
        <v>5.8000000000000003E-2</v>
      </c>
      <c r="BB68">
        <v>7.2999999999999995E-2</v>
      </c>
      <c r="BC68" t="s">
        <v>2</v>
      </c>
      <c r="BD68">
        <v>0.27</v>
      </c>
      <c r="BE68" t="s">
        <v>2</v>
      </c>
      <c r="BF68" t="s">
        <v>2</v>
      </c>
      <c r="BG68" t="s">
        <v>2</v>
      </c>
      <c r="BH68" t="s">
        <v>2</v>
      </c>
      <c r="BI68" t="s">
        <v>2</v>
      </c>
      <c r="BJ68" t="s">
        <v>2</v>
      </c>
      <c r="BK68" t="s">
        <v>2</v>
      </c>
      <c r="BL68" t="s">
        <v>2</v>
      </c>
      <c r="BM68" t="s">
        <v>2</v>
      </c>
      <c r="BN68" t="s">
        <v>2</v>
      </c>
      <c r="BO68" t="s">
        <v>2</v>
      </c>
      <c r="BP68" t="s">
        <v>2</v>
      </c>
      <c r="BQ68" t="s">
        <v>2</v>
      </c>
      <c r="BR68" t="s">
        <v>2</v>
      </c>
      <c r="BS68">
        <v>0.38700000000000001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>
        <v>5.3390000000000004</v>
      </c>
      <c r="CB68" t="s">
        <v>2</v>
      </c>
      <c r="CC68" t="s">
        <v>2</v>
      </c>
      <c r="CG68" s="9">
        <f t="shared" si="3"/>
        <v>7.2090000000000005</v>
      </c>
      <c r="CH68">
        <f>+BQ$82</f>
        <v>17.943000000000001</v>
      </c>
      <c r="CI68" s="10">
        <f t="shared" si="4"/>
        <v>1.2538950571317695</v>
      </c>
      <c r="CJ68" s="7">
        <f t="shared" si="5"/>
        <v>0.85787502552356254</v>
      </c>
    </row>
    <row r="69" spans="2:88">
      <c r="B69" t="s">
        <v>69</v>
      </c>
      <c r="C69" t="s">
        <v>2</v>
      </c>
      <c r="D69" t="s">
        <v>2</v>
      </c>
      <c r="E69" t="s">
        <v>2</v>
      </c>
      <c r="F69" t="s">
        <v>2</v>
      </c>
      <c r="G69">
        <v>6.0000000000000001E-3</v>
      </c>
      <c r="H69" t="s">
        <v>2</v>
      </c>
      <c r="I69">
        <v>1.4999999999999999E-2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>
        <v>0.15</v>
      </c>
      <c r="P69" t="s">
        <v>2</v>
      </c>
      <c r="Q69">
        <v>0.29299999999999998</v>
      </c>
      <c r="R69">
        <v>0.53800000000000003</v>
      </c>
      <c r="S69" t="s">
        <v>2</v>
      </c>
      <c r="T69">
        <v>0.20599999999999999</v>
      </c>
      <c r="U69" t="s">
        <v>2</v>
      </c>
      <c r="V69">
        <v>0.106</v>
      </c>
      <c r="W69" t="s">
        <v>2</v>
      </c>
      <c r="X69">
        <v>2.5000000000000001E-2</v>
      </c>
      <c r="Y69" t="s">
        <v>2</v>
      </c>
      <c r="Z69" t="s">
        <v>2</v>
      </c>
      <c r="AA69" t="s">
        <v>2</v>
      </c>
      <c r="AB69" t="s">
        <v>2</v>
      </c>
      <c r="AC69">
        <v>0.70099999999999996</v>
      </c>
      <c r="AD69">
        <v>0.19700000000000001</v>
      </c>
      <c r="AE69">
        <v>0.25800000000000001</v>
      </c>
      <c r="AF69" t="s">
        <v>2</v>
      </c>
      <c r="AG69" t="s">
        <v>2</v>
      </c>
      <c r="AH69" t="s">
        <v>2</v>
      </c>
      <c r="AI69">
        <v>2.4E-2</v>
      </c>
      <c r="AJ69">
        <v>0.106</v>
      </c>
      <c r="AK69" t="s">
        <v>2</v>
      </c>
      <c r="AL69">
        <v>8.0000000000000002E-3</v>
      </c>
      <c r="AM69" t="s">
        <v>2</v>
      </c>
      <c r="AN69" t="s">
        <v>2</v>
      </c>
      <c r="AO69">
        <v>0.215</v>
      </c>
      <c r="AP69">
        <v>0.35</v>
      </c>
      <c r="AQ69">
        <v>0.29799999999999999</v>
      </c>
      <c r="AR69">
        <v>1.4999999999999999E-2</v>
      </c>
      <c r="AS69">
        <v>0.45500000000000002</v>
      </c>
      <c r="AT69">
        <v>4.2999999999999997E-2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 t="s">
        <v>2</v>
      </c>
      <c r="BC69">
        <v>5.3999999999999999E-2</v>
      </c>
      <c r="BD69" t="s">
        <v>2</v>
      </c>
      <c r="BE69">
        <v>0.16500000000000001</v>
      </c>
      <c r="BF69">
        <v>0.13</v>
      </c>
      <c r="BG69">
        <v>0.1</v>
      </c>
      <c r="BH69" t="s">
        <v>2</v>
      </c>
      <c r="BI69">
        <v>1.97</v>
      </c>
      <c r="BJ69" t="s">
        <v>2</v>
      </c>
      <c r="BK69">
        <v>3.7999999999999999E-2</v>
      </c>
      <c r="BL69">
        <v>0.01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 t="s">
        <v>2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 t="s">
        <v>2</v>
      </c>
      <c r="CB69" t="s">
        <v>2</v>
      </c>
      <c r="CC69">
        <v>4.7619999999999996</v>
      </c>
      <c r="CG69" s="9">
        <f t="shared" si="3"/>
        <v>11.238</v>
      </c>
      <c r="CH69">
        <f>+BR$82</f>
        <v>24.702000000000002</v>
      </c>
      <c r="CI69" s="10">
        <f t="shared" si="4"/>
        <v>1.3927321173811298</v>
      </c>
      <c r="CJ69" s="7">
        <f t="shared" si="5"/>
        <v>1.050689027758881</v>
      </c>
    </row>
    <row r="70" spans="2:88">
      <c r="B70" t="s">
        <v>70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>
        <v>8.0000000000000002E-3</v>
      </c>
      <c r="O70" t="s">
        <v>2</v>
      </c>
      <c r="P70">
        <v>0.111</v>
      </c>
      <c r="Q70" t="s">
        <v>2</v>
      </c>
      <c r="R70" t="s">
        <v>2</v>
      </c>
      <c r="S70" t="s">
        <v>2</v>
      </c>
      <c r="T70" t="s">
        <v>2</v>
      </c>
      <c r="U70">
        <v>3.7999999999999999E-2</v>
      </c>
      <c r="V70" t="s">
        <v>2</v>
      </c>
      <c r="W70" t="s">
        <v>2</v>
      </c>
      <c r="X70" t="s">
        <v>2</v>
      </c>
      <c r="Y70">
        <v>9.8000000000000004E-2</v>
      </c>
      <c r="Z70">
        <v>0.106</v>
      </c>
      <c r="AA70">
        <v>4.7E-2</v>
      </c>
      <c r="AB70">
        <v>1E-3</v>
      </c>
      <c r="AC70" t="s">
        <v>2</v>
      </c>
      <c r="AD70" t="s">
        <v>2</v>
      </c>
      <c r="AE70" t="s">
        <v>2</v>
      </c>
      <c r="AF70">
        <v>2.8000000000000001E-2</v>
      </c>
      <c r="AG70" t="s">
        <v>2</v>
      </c>
      <c r="AH70">
        <v>5.2999999999999999E-2</v>
      </c>
      <c r="AI70" t="s">
        <v>2</v>
      </c>
      <c r="AJ70" t="s">
        <v>2</v>
      </c>
      <c r="AK70" t="s">
        <v>2</v>
      </c>
      <c r="AL70" t="s">
        <v>2</v>
      </c>
      <c r="AM70">
        <v>1E-3</v>
      </c>
      <c r="AN70">
        <v>0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>
        <v>0.02</v>
      </c>
      <c r="AU70">
        <v>0.13300000000000001</v>
      </c>
      <c r="AV70" t="s">
        <v>2</v>
      </c>
      <c r="AW70">
        <v>0.61599999999999999</v>
      </c>
      <c r="AX70">
        <v>6.7000000000000004E-2</v>
      </c>
      <c r="AY70" t="s">
        <v>2</v>
      </c>
      <c r="AZ70">
        <v>6.0999999999999999E-2</v>
      </c>
      <c r="BA70">
        <v>0.10299999999999999</v>
      </c>
      <c r="BB70">
        <v>0.129</v>
      </c>
      <c r="BC70" t="s">
        <v>2</v>
      </c>
      <c r="BD70">
        <v>0.26200000000000001</v>
      </c>
      <c r="BE70" t="s">
        <v>2</v>
      </c>
      <c r="BF70" t="s">
        <v>2</v>
      </c>
      <c r="BG70" t="s">
        <v>2</v>
      </c>
      <c r="BH70" t="s">
        <v>2</v>
      </c>
      <c r="BI70" t="s">
        <v>2</v>
      </c>
      <c r="BJ70" t="s">
        <v>2</v>
      </c>
      <c r="BK70" t="s">
        <v>2</v>
      </c>
      <c r="BL70" t="s">
        <v>2</v>
      </c>
      <c r="BM70" t="s">
        <v>2</v>
      </c>
      <c r="BN70">
        <v>0.123</v>
      </c>
      <c r="BO70">
        <v>0.33900000000000002</v>
      </c>
      <c r="BP70" t="s">
        <v>2</v>
      </c>
      <c r="BQ70">
        <v>1.0089999999999999</v>
      </c>
      <c r="BR70" t="s">
        <v>2</v>
      </c>
      <c r="BS70">
        <v>0.36699999999999999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>
        <v>4.407</v>
      </c>
      <c r="CB70" t="s">
        <v>2</v>
      </c>
      <c r="CC70" t="s">
        <v>2</v>
      </c>
      <c r="CG70" s="9">
        <f t="shared" si="3"/>
        <v>8.1269999999999989</v>
      </c>
      <c r="CH70">
        <f>+BS$82</f>
        <v>20.100999999999999</v>
      </c>
      <c r="CI70" s="10">
        <f t="shared" si="4"/>
        <v>1.3032176635736687</v>
      </c>
      <c r="CJ70" s="7">
        <f t="shared" si="5"/>
        <v>0.90993025975283059</v>
      </c>
    </row>
    <row r="71" spans="2:88">
      <c r="B71" t="s">
        <v>71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>
        <v>4.0000000000000001E-3</v>
      </c>
      <c r="K71" t="s">
        <v>2</v>
      </c>
      <c r="L71" t="s">
        <v>2</v>
      </c>
      <c r="M71" t="s">
        <v>2</v>
      </c>
      <c r="N71">
        <v>1E-3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>
        <v>0.57999999999999996</v>
      </c>
      <c r="AA71" t="s">
        <v>2</v>
      </c>
      <c r="AB71">
        <v>2E-3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>
        <v>2.9000000000000001E-2</v>
      </c>
      <c r="AI71" t="s">
        <v>2</v>
      </c>
      <c r="AJ71" t="s">
        <v>2</v>
      </c>
      <c r="AK71" t="s">
        <v>2</v>
      </c>
      <c r="AL71" t="s">
        <v>2</v>
      </c>
      <c r="AM71">
        <v>7.0999999999999994E-2</v>
      </c>
      <c r="AN71" t="s">
        <v>2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>
        <v>0.16300000000000001</v>
      </c>
      <c r="AV71" t="s">
        <v>2</v>
      </c>
      <c r="AW71">
        <v>0.312</v>
      </c>
      <c r="AX71">
        <v>0.20899999999999999</v>
      </c>
      <c r="AY71" t="s">
        <v>2</v>
      </c>
      <c r="AZ71">
        <v>8.9999999999999993E-3</v>
      </c>
      <c r="BA71">
        <v>1.4999999999999999E-2</v>
      </c>
      <c r="BB71">
        <v>1.7999999999999999E-2</v>
      </c>
      <c r="BC71" t="s">
        <v>2</v>
      </c>
      <c r="BD71">
        <v>0.45900000000000002</v>
      </c>
      <c r="BE71" t="s">
        <v>2</v>
      </c>
      <c r="BF71" t="s">
        <v>2</v>
      </c>
      <c r="BG71" t="s">
        <v>2</v>
      </c>
      <c r="BH71">
        <v>0.17399999999999999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7.0000000000000007E-2</v>
      </c>
      <c r="BO71" t="s">
        <v>2</v>
      </c>
      <c r="BP71" t="s">
        <v>2</v>
      </c>
      <c r="BQ71" t="s">
        <v>2</v>
      </c>
      <c r="BR71" t="s">
        <v>2</v>
      </c>
      <c r="BS71">
        <v>2.3E-2</v>
      </c>
      <c r="BT71">
        <v>0.28199999999999997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2.12</v>
      </c>
      <c r="CB71" t="s">
        <v>2</v>
      </c>
      <c r="CC71" t="s">
        <v>2</v>
      </c>
      <c r="CG71" s="9">
        <f t="shared" si="3"/>
        <v>4.5410000000000004</v>
      </c>
      <c r="CH71">
        <f>+BT$82</f>
        <v>10.835000000000001</v>
      </c>
      <c r="CI71" s="10">
        <f t="shared" si="4"/>
        <v>1.0348289156558368</v>
      </c>
      <c r="CJ71" s="7">
        <f t="shared" si="5"/>
        <v>0.65715150190096672</v>
      </c>
    </row>
    <row r="72" spans="2:88">
      <c r="B72" t="s">
        <v>72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>
        <v>3.0139999999999998</v>
      </c>
      <c r="I72">
        <v>2.8000000000000001E-2</v>
      </c>
      <c r="J72" t="s">
        <v>2</v>
      </c>
      <c r="K72">
        <v>3.5960000000000001</v>
      </c>
      <c r="L72" t="s">
        <v>2</v>
      </c>
      <c r="M72" t="s">
        <v>2</v>
      </c>
      <c r="N72" t="s">
        <v>2</v>
      </c>
      <c r="O72">
        <v>4.3999999999999997E-2</v>
      </c>
      <c r="P72" t="s">
        <v>2</v>
      </c>
      <c r="Q72" t="s">
        <v>2</v>
      </c>
      <c r="R72">
        <v>3.4119999999999999</v>
      </c>
      <c r="S72">
        <v>5.641</v>
      </c>
      <c r="T72">
        <v>0.158</v>
      </c>
      <c r="U72" t="s">
        <v>2</v>
      </c>
      <c r="V72">
        <v>0.754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>
        <v>0.996</v>
      </c>
      <c r="AD72" t="s">
        <v>2</v>
      </c>
      <c r="AE72">
        <v>0.153</v>
      </c>
      <c r="AF72" t="s">
        <v>2</v>
      </c>
      <c r="AG72">
        <v>11.369</v>
      </c>
      <c r="AH72" t="s">
        <v>2</v>
      </c>
      <c r="AI72" t="s">
        <v>2</v>
      </c>
      <c r="AJ72" t="s">
        <v>2</v>
      </c>
      <c r="AK72">
        <v>0.96699999999999997</v>
      </c>
      <c r="AL72">
        <v>7.3999999999999996E-2</v>
      </c>
      <c r="AM72" t="s">
        <v>2</v>
      </c>
      <c r="AN72" t="s">
        <v>2</v>
      </c>
      <c r="AO72">
        <v>0.22700000000000001</v>
      </c>
      <c r="AP72">
        <v>0.52900000000000003</v>
      </c>
      <c r="AQ72">
        <v>1.0189999999999999</v>
      </c>
      <c r="AR72" t="s">
        <v>2</v>
      </c>
      <c r="AS72">
        <v>1.51</v>
      </c>
      <c r="AT72" t="s">
        <v>2</v>
      </c>
      <c r="AU72" t="s">
        <v>2</v>
      </c>
      <c r="AV72">
        <v>8.1340000000000003</v>
      </c>
      <c r="AW72" t="s">
        <v>2</v>
      </c>
      <c r="AX72" t="s">
        <v>2</v>
      </c>
      <c r="AY72" t="s">
        <v>2</v>
      </c>
      <c r="AZ72" t="s">
        <v>2</v>
      </c>
      <c r="BA72" t="s">
        <v>2</v>
      </c>
      <c r="BB72" t="s">
        <v>2</v>
      </c>
      <c r="BC72">
        <v>0.35899999999999999</v>
      </c>
      <c r="BD72" t="s">
        <v>2</v>
      </c>
      <c r="BE72">
        <v>8.7999999999999995E-2</v>
      </c>
      <c r="BF72">
        <v>6.5000000000000002E-2</v>
      </c>
      <c r="BG72">
        <v>0.05</v>
      </c>
      <c r="BH72" t="s">
        <v>2</v>
      </c>
      <c r="BI72" t="s">
        <v>2</v>
      </c>
      <c r="BJ72">
        <v>24.661000000000001</v>
      </c>
      <c r="BK72">
        <v>6.0999999999999999E-2</v>
      </c>
      <c r="BL72" t="s">
        <v>2</v>
      </c>
      <c r="BM72">
        <v>25.975999999999999</v>
      </c>
      <c r="BN72" t="s">
        <v>2</v>
      </c>
      <c r="BO72" t="s">
        <v>2</v>
      </c>
      <c r="BP72" t="s">
        <v>2</v>
      </c>
      <c r="BQ72" t="s">
        <v>2</v>
      </c>
      <c r="BR72">
        <v>1.4770000000000001</v>
      </c>
      <c r="BS72" t="s">
        <v>2</v>
      </c>
      <c r="BT72" t="s">
        <v>2</v>
      </c>
      <c r="BU72">
        <v>18.338000000000001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 t="s">
        <v>2</v>
      </c>
      <c r="CB72" t="s">
        <v>2</v>
      </c>
      <c r="CC72">
        <v>99.825999999999993</v>
      </c>
      <c r="CG72" s="9">
        <f t="shared" si="3"/>
        <v>212.52599999999998</v>
      </c>
      <c r="CH72">
        <f>+BU$82</f>
        <v>598.53899999999999</v>
      </c>
      <c r="CI72" s="10">
        <f t="shared" si="4"/>
        <v>2.7770924537114694</v>
      </c>
      <c r="CJ72" s="7">
        <f t="shared" si="5"/>
        <v>2.3274120683430461</v>
      </c>
    </row>
    <row r="73" spans="2:88">
      <c r="B73" t="s">
        <v>88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>
        <v>2.1000000000000001E-2</v>
      </c>
      <c r="X73" t="s">
        <v>2</v>
      </c>
      <c r="Y73" t="s">
        <v>2</v>
      </c>
      <c r="Z73" t="s">
        <v>2</v>
      </c>
      <c r="AA73">
        <v>8.2000000000000003E-2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2</v>
      </c>
      <c r="AM73">
        <v>6.6000000000000003E-2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 t="s">
        <v>2</v>
      </c>
      <c r="BD73">
        <v>0.40300000000000002</v>
      </c>
      <c r="BE73" t="s">
        <v>2</v>
      </c>
      <c r="BF73" t="s">
        <v>2</v>
      </c>
      <c r="BG73" t="s">
        <v>2</v>
      </c>
      <c r="BH73">
        <v>0.58699999999999997</v>
      </c>
      <c r="BI73" t="s">
        <v>2</v>
      </c>
      <c r="BJ73" t="s">
        <v>2</v>
      </c>
      <c r="BK73" t="s">
        <v>2</v>
      </c>
      <c r="BL73" t="s">
        <v>2</v>
      </c>
      <c r="BM73" t="s">
        <v>2</v>
      </c>
      <c r="BN73">
        <v>0.14499999999999999</v>
      </c>
      <c r="BO73" t="s">
        <v>2</v>
      </c>
      <c r="BP73" t="s">
        <v>2</v>
      </c>
      <c r="BQ73" t="s">
        <v>2</v>
      </c>
      <c r="BR73" t="s">
        <v>2</v>
      </c>
      <c r="BS73" t="s">
        <v>2</v>
      </c>
      <c r="BT73">
        <v>9.5079999999999991</v>
      </c>
      <c r="BU73" t="s">
        <v>2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>
        <v>43.390999999999998</v>
      </c>
      <c r="CB73" t="s">
        <v>2</v>
      </c>
      <c r="CC73" t="s">
        <v>2</v>
      </c>
      <c r="CG73" s="9">
        <f t="shared" si="3"/>
        <v>54.202999999999996</v>
      </c>
      <c r="CH73">
        <f>+BV$82</f>
        <v>0</v>
      </c>
      <c r="CI73" s="10"/>
      <c r="CJ73" s="7"/>
    </row>
    <row r="74" spans="2:88">
      <c r="B74" t="s">
        <v>74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>
        <v>4.5999999999999999E-2</v>
      </c>
      <c r="Q74" t="s">
        <v>2</v>
      </c>
      <c r="R74" t="s">
        <v>2</v>
      </c>
      <c r="S74" t="s">
        <v>2</v>
      </c>
      <c r="T74" t="s">
        <v>2</v>
      </c>
      <c r="U74">
        <v>4.1000000000000002E-2</v>
      </c>
      <c r="V74" t="s">
        <v>2</v>
      </c>
      <c r="W74" t="s">
        <v>2</v>
      </c>
      <c r="X74" t="s">
        <v>2</v>
      </c>
      <c r="Y74">
        <v>0.17100000000000001</v>
      </c>
      <c r="Z74" t="s">
        <v>2</v>
      </c>
      <c r="AA74" t="s">
        <v>2</v>
      </c>
      <c r="AB74">
        <v>1E-3</v>
      </c>
      <c r="AC74" t="s">
        <v>2</v>
      </c>
      <c r="AD74" t="s">
        <v>2</v>
      </c>
      <c r="AE74" t="s">
        <v>2</v>
      </c>
      <c r="AF74" t="s">
        <v>2</v>
      </c>
      <c r="AG74" t="s">
        <v>2</v>
      </c>
      <c r="AH74">
        <v>1.7999999999999999E-2</v>
      </c>
      <c r="AI74" t="s">
        <v>2</v>
      </c>
      <c r="AJ74" t="s">
        <v>2</v>
      </c>
      <c r="AK74" t="s">
        <v>2</v>
      </c>
      <c r="AL74" t="s">
        <v>2</v>
      </c>
      <c r="AM74">
        <v>1.2E-2</v>
      </c>
      <c r="AN74">
        <v>8.0000000000000002E-3</v>
      </c>
      <c r="AO74" t="s">
        <v>2</v>
      </c>
      <c r="AP74" t="s">
        <v>2</v>
      </c>
      <c r="AQ74" t="s">
        <v>2</v>
      </c>
      <c r="AR74" t="s">
        <v>2</v>
      </c>
      <c r="AS74" t="s">
        <v>2</v>
      </c>
      <c r="AT74">
        <v>0.752</v>
      </c>
      <c r="AU74">
        <v>7.5999999999999998E-2</v>
      </c>
      <c r="AV74" t="s">
        <v>2</v>
      </c>
      <c r="AW74">
        <v>2.343</v>
      </c>
      <c r="AX74">
        <v>0.91900000000000004</v>
      </c>
      <c r="AY74">
        <v>6.3E-2</v>
      </c>
      <c r="AZ74">
        <v>0.104</v>
      </c>
      <c r="BA74">
        <v>0.17599999999999999</v>
      </c>
      <c r="BB74">
        <v>0.217</v>
      </c>
      <c r="BC74" t="s">
        <v>2</v>
      </c>
      <c r="BD74">
        <v>1.91</v>
      </c>
      <c r="BE74" t="s">
        <v>2</v>
      </c>
      <c r="BF74" t="s">
        <v>2</v>
      </c>
      <c r="BG74" t="s">
        <v>2</v>
      </c>
      <c r="BH74">
        <v>5.5E-2</v>
      </c>
      <c r="BI74" t="s">
        <v>2</v>
      </c>
      <c r="BJ74" t="s">
        <v>2</v>
      </c>
      <c r="BK74" t="s">
        <v>2</v>
      </c>
      <c r="BL74" t="s">
        <v>2</v>
      </c>
      <c r="BM74" t="s">
        <v>2</v>
      </c>
      <c r="BN74">
        <v>0.55500000000000005</v>
      </c>
      <c r="BO74">
        <v>3.786</v>
      </c>
      <c r="BP74" t="s">
        <v>2</v>
      </c>
      <c r="BQ74">
        <v>0.98699999999999999</v>
      </c>
      <c r="BR74" t="s">
        <v>2</v>
      </c>
      <c r="BS74">
        <v>0.77700000000000002</v>
      </c>
      <c r="BT74" t="s">
        <v>2</v>
      </c>
      <c r="BU74" t="s">
        <v>2</v>
      </c>
      <c r="BV74" t="s">
        <v>2</v>
      </c>
      <c r="BW74" t="s">
        <v>2</v>
      </c>
      <c r="BX74" t="s">
        <v>2</v>
      </c>
      <c r="BY74" t="s">
        <v>2</v>
      </c>
      <c r="BZ74" t="s">
        <v>2</v>
      </c>
      <c r="CA74">
        <v>124.199</v>
      </c>
      <c r="CB74" t="s">
        <v>2</v>
      </c>
      <c r="CC74" t="s">
        <v>2</v>
      </c>
      <c r="CG74" s="9">
        <f t="shared" si="3"/>
        <v>137.21600000000001</v>
      </c>
      <c r="CH74">
        <f>+BW$82</f>
        <v>0</v>
      </c>
      <c r="CI74" s="10"/>
      <c r="CJ74" s="7"/>
    </row>
    <row r="75" spans="2:88">
      <c r="B75" t="s">
        <v>89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>
        <v>2.476</v>
      </c>
      <c r="AH75" t="s">
        <v>2</v>
      </c>
      <c r="AI75">
        <v>0.115</v>
      </c>
      <c r="AJ75" t="s">
        <v>2</v>
      </c>
      <c r="AK75" t="s">
        <v>2</v>
      </c>
      <c r="AL75" t="s">
        <v>2</v>
      </c>
      <c r="AM75" t="s">
        <v>2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>
        <v>12.053000000000001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  <c r="BF75" t="s">
        <v>2</v>
      </c>
      <c r="BG75" t="s">
        <v>2</v>
      </c>
      <c r="BH75" t="s">
        <v>2</v>
      </c>
      <c r="BI75" t="s">
        <v>2</v>
      </c>
      <c r="BJ75">
        <v>60.005000000000003</v>
      </c>
      <c r="BK75" t="s">
        <v>2</v>
      </c>
      <c r="BL75" t="s">
        <v>2</v>
      </c>
      <c r="BM75" t="s">
        <v>2</v>
      </c>
      <c r="BN75" t="s">
        <v>2</v>
      </c>
      <c r="BO75" t="s">
        <v>2</v>
      </c>
      <c r="BP75" t="s">
        <v>2</v>
      </c>
      <c r="BQ75" t="s">
        <v>2</v>
      </c>
      <c r="BR75">
        <v>7.2969999999999997</v>
      </c>
      <c r="BS75" t="s">
        <v>2</v>
      </c>
      <c r="BT75" t="s">
        <v>2</v>
      </c>
      <c r="BU75">
        <v>526.35799999999995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 t="s">
        <v>2</v>
      </c>
      <c r="CB75" t="s">
        <v>2</v>
      </c>
      <c r="CC75">
        <v>7154.0969999999998</v>
      </c>
      <c r="CG75" s="9">
        <f t="shared" si="3"/>
        <v>7762.4009999999998</v>
      </c>
      <c r="CH75">
        <f>+BX$82</f>
        <v>0</v>
      </c>
      <c r="CI75" s="10"/>
      <c r="CJ75" s="7"/>
    </row>
    <row r="76" spans="2:88">
      <c r="B76" t="s">
        <v>76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>
        <v>8.0000000000000002E-3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0.24199999999999999</v>
      </c>
      <c r="AF76" t="s">
        <v>2</v>
      </c>
      <c r="AG76" t="s">
        <v>2</v>
      </c>
      <c r="AH76" t="s">
        <v>2</v>
      </c>
      <c r="AI76">
        <v>3.2000000000000001E-2</v>
      </c>
      <c r="AJ76" t="s">
        <v>2</v>
      </c>
      <c r="AK76">
        <v>0.308</v>
      </c>
      <c r="AL76" t="s">
        <v>2</v>
      </c>
      <c r="AM76" t="s">
        <v>2</v>
      </c>
      <c r="AN76" t="s">
        <v>2</v>
      </c>
      <c r="AO76" t="s">
        <v>2</v>
      </c>
      <c r="AP76" t="s">
        <v>2</v>
      </c>
      <c r="AQ76" t="s">
        <v>2</v>
      </c>
      <c r="AR76">
        <v>8.0000000000000002E-3</v>
      </c>
      <c r="AS76" t="s">
        <v>2</v>
      </c>
      <c r="AT76">
        <v>0.32100000000000001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t="s">
        <v>2</v>
      </c>
      <c r="BC76">
        <v>0.439</v>
      </c>
      <c r="BD76" t="s">
        <v>2</v>
      </c>
      <c r="BE76">
        <v>6.8000000000000005E-2</v>
      </c>
      <c r="BF76">
        <v>6.0999999999999999E-2</v>
      </c>
      <c r="BG76">
        <v>4.7E-2</v>
      </c>
      <c r="BH76" t="s">
        <v>2</v>
      </c>
      <c r="BI76">
        <v>15.728</v>
      </c>
      <c r="BJ76" t="s">
        <v>2</v>
      </c>
      <c r="BK76">
        <v>0.35399999999999998</v>
      </c>
      <c r="BL76">
        <v>2.1000000000000001E-2</v>
      </c>
      <c r="BM76">
        <v>28.122</v>
      </c>
      <c r="BN76" t="s">
        <v>2</v>
      </c>
      <c r="BO76" t="s">
        <v>2</v>
      </c>
      <c r="BP76">
        <v>42.713999999999999</v>
      </c>
      <c r="BQ76" t="s">
        <v>2</v>
      </c>
      <c r="BR76">
        <v>3.2559999999999998</v>
      </c>
      <c r="BS76" t="s">
        <v>2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 t="s">
        <v>2</v>
      </c>
      <c r="CB76" t="s">
        <v>2</v>
      </c>
      <c r="CC76">
        <v>102.596</v>
      </c>
      <c r="CG76" s="9">
        <f t="shared" si="3"/>
        <v>194.32499999999999</v>
      </c>
      <c r="CH76">
        <f>+BY$82</f>
        <v>0</v>
      </c>
      <c r="CI76" s="10"/>
      <c r="CJ76" s="7"/>
    </row>
    <row r="77" spans="2:88">
      <c r="B77" t="s">
        <v>77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>
        <v>0.112</v>
      </c>
      <c r="AE77" t="s">
        <v>2</v>
      </c>
      <c r="AF77" t="s">
        <v>2</v>
      </c>
      <c r="AG77" t="s">
        <v>2</v>
      </c>
      <c r="AH77" t="s">
        <v>2</v>
      </c>
      <c r="AI77" t="s">
        <v>2</v>
      </c>
      <c r="AJ77">
        <v>0.24099999999999999</v>
      </c>
      <c r="AK77">
        <v>1.5369999999999999</v>
      </c>
      <c r="AL77" t="s">
        <v>2</v>
      </c>
      <c r="AM77" t="s">
        <v>2</v>
      </c>
      <c r="AN77" t="s">
        <v>2</v>
      </c>
      <c r="AO77" t="s">
        <v>2</v>
      </c>
      <c r="AP77">
        <v>0.20300000000000001</v>
      </c>
      <c r="AQ77">
        <v>0.78400000000000003</v>
      </c>
      <c r="AR77">
        <v>1.2E-2</v>
      </c>
      <c r="AS77">
        <v>0.16400000000000001</v>
      </c>
      <c r="AT77">
        <v>0.93700000000000006</v>
      </c>
      <c r="AU77" t="s">
        <v>2</v>
      </c>
      <c r="AV77">
        <v>0.75600000000000001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>
        <v>1.919</v>
      </c>
      <c r="BD77" t="s">
        <v>2</v>
      </c>
      <c r="BE77">
        <v>0.80800000000000005</v>
      </c>
      <c r="BF77">
        <v>0.54100000000000004</v>
      </c>
      <c r="BG77">
        <v>0.42099999999999999</v>
      </c>
      <c r="BH77" t="s">
        <v>2</v>
      </c>
      <c r="BI77">
        <v>18.172000000000001</v>
      </c>
      <c r="BJ77">
        <v>3.927</v>
      </c>
      <c r="BK77">
        <v>0.503</v>
      </c>
      <c r="BL77">
        <v>9.1999999999999998E-2</v>
      </c>
      <c r="BM77">
        <v>124.21599999999999</v>
      </c>
      <c r="BN77" t="s">
        <v>2</v>
      </c>
      <c r="BO77" t="s">
        <v>2</v>
      </c>
      <c r="BP77">
        <v>64.203000000000003</v>
      </c>
      <c r="BQ77" t="s">
        <v>2</v>
      </c>
      <c r="BR77">
        <v>5.6749999999999998</v>
      </c>
      <c r="BS77" t="s">
        <v>2</v>
      </c>
      <c r="BT77" t="s">
        <v>2</v>
      </c>
      <c r="BU77" t="s">
        <v>2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1065.6110000000001</v>
      </c>
      <c r="CG77" s="9">
        <f t="shared" si="3"/>
        <v>1290.8340000000001</v>
      </c>
      <c r="CH77">
        <f>+BZ$82</f>
        <v>0</v>
      </c>
      <c r="CI77" s="10"/>
      <c r="CJ77" s="7"/>
    </row>
    <row r="78" spans="2:88">
      <c r="B78" t="s">
        <v>78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>
        <v>1.0999999999999999E-2</v>
      </c>
      <c r="Q78" t="s">
        <v>2</v>
      </c>
      <c r="R78" t="s">
        <v>2</v>
      </c>
      <c r="S78" t="s">
        <v>2</v>
      </c>
      <c r="T78" t="s">
        <v>2</v>
      </c>
      <c r="U78">
        <v>2.5000000000000001E-2</v>
      </c>
      <c r="V78" t="s">
        <v>2</v>
      </c>
      <c r="W78">
        <v>3.5000000000000003E-2</v>
      </c>
      <c r="X78" t="s">
        <v>2</v>
      </c>
      <c r="Y78" t="s">
        <v>2</v>
      </c>
      <c r="Z78" t="s">
        <v>2</v>
      </c>
      <c r="AA78">
        <v>2E-3</v>
      </c>
      <c r="AB78">
        <v>4.0000000000000001E-3</v>
      </c>
      <c r="AC78" t="s">
        <v>2</v>
      </c>
      <c r="AD78" t="s">
        <v>2</v>
      </c>
      <c r="AE78" t="s">
        <v>2</v>
      </c>
      <c r="AF78">
        <v>4.7E-2</v>
      </c>
      <c r="AG78" t="s">
        <v>2</v>
      </c>
      <c r="AH78">
        <v>4.3999999999999997E-2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>
        <v>1.2E-2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>
        <v>0.67400000000000004</v>
      </c>
      <c r="AV78" t="s">
        <v>2</v>
      </c>
      <c r="AW78">
        <v>0.318</v>
      </c>
      <c r="AX78">
        <v>0.78400000000000003</v>
      </c>
      <c r="AY78">
        <v>3.5999999999999997E-2</v>
      </c>
      <c r="AZ78">
        <v>0.16900000000000001</v>
      </c>
      <c r="BA78">
        <v>0.28699999999999998</v>
      </c>
      <c r="BB78">
        <v>0.36199999999999999</v>
      </c>
      <c r="BC78" t="s">
        <v>2</v>
      </c>
      <c r="BD78">
        <v>2.6560000000000001</v>
      </c>
      <c r="BE78" t="s">
        <v>2</v>
      </c>
      <c r="BF78" t="s">
        <v>2</v>
      </c>
      <c r="BG78" t="s">
        <v>2</v>
      </c>
      <c r="BH78">
        <v>0.24399999999999999</v>
      </c>
      <c r="BI78" t="s">
        <v>2</v>
      </c>
      <c r="BJ78" t="s">
        <v>2</v>
      </c>
      <c r="BK78" t="s">
        <v>2</v>
      </c>
      <c r="BL78" t="s">
        <v>2</v>
      </c>
      <c r="BM78" t="s">
        <v>2</v>
      </c>
      <c r="BN78">
        <v>1.331</v>
      </c>
      <c r="BO78">
        <v>2.6110000000000002</v>
      </c>
      <c r="BP78" t="s">
        <v>2</v>
      </c>
      <c r="BQ78">
        <v>15.946999999999999</v>
      </c>
      <c r="BR78" t="s">
        <v>2</v>
      </c>
      <c r="BS78">
        <v>18.547000000000001</v>
      </c>
      <c r="BT78">
        <v>1.044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143.36600000000001</v>
      </c>
      <c r="CG78" s="9">
        <f t="shared" si="3"/>
        <v>188.55600000000001</v>
      </c>
      <c r="CH78">
        <f>+CA$82</f>
        <v>188.55799999999999</v>
      </c>
      <c r="CI78" s="10">
        <f t="shared" si="4"/>
        <v>2.2754449630590639</v>
      </c>
      <c r="CJ78" s="7">
        <f t="shared" si="5"/>
        <v>2.2754403565530006</v>
      </c>
    </row>
    <row r="79" spans="2:88">
      <c r="B79" t="s">
        <v>79</v>
      </c>
      <c r="C79">
        <v>0</v>
      </c>
      <c r="D79">
        <v>5.0000000000000001E-3</v>
      </c>
      <c r="E79">
        <v>4.4999999999999998E-2</v>
      </c>
      <c r="F79" t="s">
        <v>2</v>
      </c>
      <c r="G79">
        <v>0.04</v>
      </c>
      <c r="H79">
        <v>3.5999999999999997E-2</v>
      </c>
      <c r="I79">
        <v>2.8000000000000001E-2</v>
      </c>
      <c r="J79" t="s">
        <v>2</v>
      </c>
      <c r="K79">
        <v>0.13400000000000001</v>
      </c>
      <c r="L79" t="s">
        <v>2</v>
      </c>
      <c r="M79">
        <v>0.107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>
        <v>5.7000000000000002E-2</v>
      </c>
      <c r="U79" t="s">
        <v>2</v>
      </c>
      <c r="V79" t="s">
        <v>2</v>
      </c>
      <c r="W79" t="s">
        <v>2</v>
      </c>
      <c r="X79">
        <v>1.2E-2</v>
      </c>
      <c r="Y79" t="s">
        <v>2</v>
      </c>
      <c r="Z79" t="s">
        <v>2</v>
      </c>
      <c r="AA79" t="s">
        <v>2</v>
      </c>
      <c r="AB79" t="s">
        <v>2</v>
      </c>
      <c r="AC79">
        <v>4.9000000000000002E-2</v>
      </c>
      <c r="AD79" t="s">
        <v>2</v>
      </c>
      <c r="AE79" t="s">
        <v>2</v>
      </c>
      <c r="AF79" t="s">
        <v>2</v>
      </c>
      <c r="AG79">
        <v>4.2999999999999997E-2</v>
      </c>
      <c r="AH79" t="s">
        <v>2</v>
      </c>
      <c r="AI79">
        <v>3.0000000000000001E-3</v>
      </c>
      <c r="AJ79" t="s">
        <v>2</v>
      </c>
      <c r="AK79">
        <v>4.2000000000000003E-2</v>
      </c>
      <c r="AL79" t="s">
        <v>2</v>
      </c>
      <c r="AM79" t="s">
        <v>2</v>
      </c>
      <c r="AN79" t="s">
        <v>2</v>
      </c>
      <c r="AO79" t="s">
        <v>2</v>
      </c>
      <c r="AP79" t="s">
        <v>2</v>
      </c>
      <c r="AQ79">
        <v>6.7000000000000004E-2</v>
      </c>
      <c r="AR79" t="s">
        <v>2</v>
      </c>
      <c r="AS79">
        <v>2.5999999999999999E-2</v>
      </c>
      <c r="AT79">
        <v>3.4000000000000002E-2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 t="s">
        <v>2</v>
      </c>
      <c r="BD79" t="s">
        <v>2</v>
      </c>
      <c r="BE79" t="s">
        <v>2</v>
      </c>
      <c r="BF79" t="s">
        <v>2</v>
      </c>
      <c r="BG79" t="s">
        <v>2</v>
      </c>
      <c r="BH79" t="s">
        <v>2</v>
      </c>
      <c r="BI79" t="s">
        <v>2</v>
      </c>
      <c r="BJ79" t="s">
        <v>2</v>
      </c>
      <c r="BK79" t="s">
        <v>2</v>
      </c>
      <c r="BL79" t="s">
        <v>2</v>
      </c>
      <c r="BM79" t="s">
        <v>2</v>
      </c>
      <c r="BN79" t="s">
        <v>2</v>
      </c>
      <c r="BO79" t="s">
        <v>2</v>
      </c>
      <c r="BP79" t="s">
        <v>2</v>
      </c>
      <c r="BQ79" t="s">
        <v>2</v>
      </c>
      <c r="BR79" t="s">
        <v>2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>
        <v>8.5000000000000006E-2</v>
      </c>
      <c r="CG79" s="9">
        <f t="shared" si="3"/>
        <v>0.81300000000000017</v>
      </c>
      <c r="CH79">
        <f>+CB$82</f>
        <v>0.81499999999999995</v>
      </c>
      <c r="CI79" s="10">
        <f t="shared" si="4"/>
        <v>-8.8842391260023412E-2</v>
      </c>
      <c r="CJ79" s="7">
        <f t="shared" si="5"/>
        <v>-8.9909454405931746E-2</v>
      </c>
    </row>
    <row r="80" spans="2:88">
      <c r="B80" t="s">
        <v>80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>
        <v>0.13400000000000001</v>
      </c>
      <c r="I80">
        <v>0.04</v>
      </c>
      <c r="J80" t="s">
        <v>2</v>
      </c>
      <c r="K80">
        <v>0.32200000000000001</v>
      </c>
      <c r="L80" t="s">
        <v>2</v>
      </c>
      <c r="M80">
        <v>0.59299999999999997</v>
      </c>
      <c r="N80" t="s">
        <v>2</v>
      </c>
      <c r="O80" t="s">
        <v>2</v>
      </c>
      <c r="P80" t="s">
        <v>2</v>
      </c>
      <c r="Q80">
        <v>4.1000000000000002E-2</v>
      </c>
      <c r="R80" t="s">
        <v>2</v>
      </c>
      <c r="S80">
        <v>0.85899999999999999</v>
      </c>
      <c r="T80">
        <v>0.03</v>
      </c>
      <c r="U80" t="s">
        <v>2</v>
      </c>
      <c r="V80">
        <v>0.90200000000000002</v>
      </c>
      <c r="W80" t="s">
        <v>2</v>
      </c>
      <c r="X80">
        <v>2.5000000000000001E-2</v>
      </c>
      <c r="Y80" t="s">
        <v>2</v>
      </c>
      <c r="Z80" t="s">
        <v>2</v>
      </c>
      <c r="AA80" t="s">
        <v>2</v>
      </c>
      <c r="AB80" t="s">
        <v>2</v>
      </c>
      <c r="AC80">
        <v>0.872</v>
      </c>
      <c r="AD80">
        <v>7.0999999999999994E-2</v>
      </c>
      <c r="AE80">
        <v>0.17299999999999999</v>
      </c>
      <c r="AF80" t="s">
        <v>2</v>
      </c>
      <c r="AG80">
        <v>2.79</v>
      </c>
      <c r="AH80" t="s">
        <v>2</v>
      </c>
      <c r="AI80">
        <v>1.7999999999999999E-2</v>
      </c>
      <c r="AJ80">
        <v>0.157</v>
      </c>
      <c r="AK80">
        <v>0.374</v>
      </c>
      <c r="AL80">
        <v>3.2000000000000001E-2</v>
      </c>
      <c r="AM80" t="s">
        <v>2</v>
      </c>
      <c r="AN80" t="s">
        <v>2</v>
      </c>
      <c r="AO80">
        <v>0.503</v>
      </c>
      <c r="AP80">
        <v>1.877</v>
      </c>
      <c r="AQ80">
        <v>0.65600000000000003</v>
      </c>
      <c r="AR80">
        <v>0.09</v>
      </c>
      <c r="AS80">
        <v>1.84</v>
      </c>
      <c r="AT80" t="s">
        <v>2</v>
      </c>
      <c r="AU80" t="s">
        <v>2</v>
      </c>
      <c r="AV80">
        <v>1.704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>
        <v>0.23699999999999999</v>
      </c>
      <c r="BD80" t="s">
        <v>2</v>
      </c>
      <c r="BE80">
        <v>1.4139999999999999</v>
      </c>
      <c r="BF80">
        <v>1.052</v>
      </c>
      <c r="BG80">
        <v>0.81200000000000006</v>
      </c>
      <c r="BH80" t="s">
        <v>2</v>
      </c>
      <c r="BI80">
        <v>0.67200000000000004</v>
      </c>
      <c r="BJ80">
        <v>14.657</v>
      </c>
      <c r="BK80">
        <v>0.184</v>
      </c>
      <c r="BL80" t="s">
        <v>2</v>
      </c>
      <c r="BM80">
        <v>136.58699999999999</v>
      </c>
      <c r="BN80" t="s">
        <v>2</v>
      </c>
      <c r="BO80" t="s">
        <v>2</v>
      </c>
      <c r="BP80">
        <v>1656.4269999999999</v>
      </c>
      <c r="BQ80" t="s">
        <v>2</v>
      </c>
      <c r="BR80">
        <v>6.9960000000000004</v>
      </c>
      <c r="BS80" t="s">
        <v>2</v>
      </c>
      <c r="BT80" t="s">
        <v>2</v>
      </c>
      <c r="BU80">
        <v>53.843000000000004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 t="s">
        <v>2</v>
      </c>
      <c r="CG80" s="9">
        <f t="shared" si="3"/>
        <v>1886.9840000000002</v>
      </c>
      <c r="CH80">
        <f>+CC$82</f>
        <v>9412.8880000000008</v>
      </c>
      <c r="CI80" s="10">
        <f t="shared" si="4"/>
        <v>3.9737228912311751</v>
      </c>
      <c r="CJ80" s="7">
        <f t="shared" si="5"/>
        <v>3.2757682177371783</v>
      </c>
    </row>
    <row r="81" spans="2:88">
      <c r="B81" t="s">
        <v>81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>
        <v>0</v>
      </c>
      <c r="CB81">
        <v>0</v>
      </c>
      <c r="CC81">
        <v>0</v>
      </c>
      <c r="CG81" s="9">
        <f t="shared" si="3"/>
        <v>0</v>
      </c>
      <c r="CH81">
        <f>+CD$82</f>
        <v>0</v>
      </c>
      <c r="CI81" s="10"/>
      <c r="CJ81" s="7"/>
    </row>
    <row r="82" spans="2:88">
      <c r="B82" t="s">
        <v>82</v>
      </c>
      <c r="C82">
        <v>1.5169999999999999</v>
      </c>
      <c r="D82">
        <v>0.93100000000000005</v>
      </c>
      <c r="E82">
        <v>2.2599999999999998</v>
      </c>
      <c r="F82">
        <v>4.1000000000000002E-2</v>
      </c>
      <c r="G82">
        <v>0.34</v>
      </c>
      <c r="H82">
        <v>9.0489999999999995</v>
      </c>
      <c r="I82">
        <v>0.89600000000000002</v>
      </c>
      <c r="J82">
        <v>0.17899999999999999</v>
      </c>
      <c r="K82">
        <v>16.488</v>
      </c>
      <c r="L82">
        <v>3.6999999999999998E-2</v>
      </c>
      <c r="M82">
        <v>4.782</v>
      </c>
      <c r="N82">
        <v>0.05</v>
      </c>
      <c r="O82">
        <v>3.0670000000000002</v>
      </c>
      <c r="P82">
        <v>1.101</v>
      </c>
      <c r="Q82">
        <v>4.9720000000000004</v>
      </c>
      <c r="R82">
        <v>11.201000000000001</v>
      </c>
      <c r="S82">
        <v>12.042999999999999</v>
      </c>
      <c r="T82">
        <v>2.347</v>
      </c>
      <c r="U82">
        <v>0.54100000000000004</v>
      </c>
      <c r="V82">
        <v>6.2649999999999997</v>
      </c>
      <c r="W82">
        <v>0.41</v>
      </c>
      <c r="X82">
        <v>0.44900000000000001</v>
      </c>
      <c r="Y82">
        <v>0.88200000000000001</v>
      </c>
      <c r="Z82">
        <v>1.123</v>
      </c>
      <c r="AA82">
        <v>0.44400000000000001</v>
      </c>
      <c r="AB82">
        <v>5.6000000000000001E-2</v>
      </c>
      <c r="AC82">
        <v>7.3760000000000003</v>
      </c>
      <c r="AD82">
        <v>1.67</v>
      </c>
      <c r="AE82">
        <v>2.0369999999999999</v>
      </c>
      <c r="AF82">
        <v>0.27400000000000002</v>
      </c>
      <c r="AG82">
        <v>25.614000000000001</v>
      </c>
      <c r="AH82">
        <v>0.43</v>
      </c>
      <c r="AI82">
        <v>0.63500000000000001</v>
      </c>
      <c r="AJ82">
        <v>2.0259999999999998</v>
      </c>
      <c r="AK82">
        <v>7.4359999999999999</v>
      </c>
      <c r="AL82">
        <v>0.185</v>
      </c>
      <c r="AM82">
        <v>0.26900000000000002</v>
      </c>
      <c r="AN82">
        <v>6.9000000000000006E-2</v>
      </c>
      <c r="AO82">
        <v>2.1459999999999999</v>
      </c>
      <c r="AP82">
        <v>9.3940000000000001</v>
      </c>
      <c r="AQ82">
        <v>7.1950000000000003</v>
      </c>
      <c r="AR82">
        <v>0.36</v>
      </c>
      <c r="AS82">
        <v>6.5750000000000002</v>
      </c>
      <c r="AT82">
        <v>3.18</v>
      </c>
      <c r="AU82">
        <v>1.3460000000000001</v>
      </c>
      <c r="AV82">
        <v>25.152999999999999</v>
      </c>
      <c r="AW82">
        <v>3.903</v>
      </c>
      <c r="AX82">
        <v>2.4940000000000002</v>
      </c>
      <c r="AY82">
        <v>0.128</v>
      </c>
      <c r="AZ82">
        <v>0.38600000000000001</v>
      </c>
      <c r="BA82">
        <v>0.65400000000000003</v>
      </c>
      <c r="BB82">
        <v>0.81799999999999995</v>
      </c>
      <c r="BC82">
        <v>3.7130000000000001</v>
      </c>
      <c r="BD82">
        <v>6.5570000000000004</v>
      </c>
      <c r="BE82">
        <v>2.948</v>
      </c>
      <c r="BF82">
        <v>2.1419999999999999</v>
      </c>
      <c r="BG82">
        <v>1.657</v>
      </c>
      <c r="BH82">
        <v>1.1719999999999999</v>
      </c>
      <c r="BI82">
        <v>42.695</v>
      </c>
      <c r="BJ82">
        <v>104.953</v>
      </c>
      <c r="BK82">
        <v>1.7490000000000001</v>
      </c>
      <c r="BL82">
        <v>0.13600000000000001</v>
      </c>
      <c r="BM82">
        <v>348.51299999999998</v>
      </c>
      <c r="BN82">
        <v>2.2250000000000001</v>
      </c>
      <c r="BO82">
        <v>6.8319999999999999</v>
      </c>
      <c r="BP82">
        <v>1850.3030000000001</v>
      </c>
      <c r="BQ82">
        <v>17.943000000000001</v>
      </c>
      <c r="BR82">
        <v>24.702000000000002</v>
      </c>
      <c r="BS82">
        <v>20.100999999999999</v>
      </c>
      <c r="BT82">
        <v>10.835000000000001</v>
      </c>
      <c r="BU82">
        <v>598.53899999999999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188.55799999999999</v>
      </c>
      <c r="CB82">
        <v>0.81499999999999995</v>
      </c>
      <c r="CC82">
        <v>9412.8880000000008</v>
      </c>
      <c r="CG82" s="9">
        <f t="shared" si="3"/>
        <v>12843.200000000003</v>
      </c>
      <c r="CH82">
        <f>+CE$82</f>
        <v>0</v>
      </c>
      <c r="CI82" s="10"/>
      <c r="CJ82" s="7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J82"/>
  <sheetViews>
    <sheetView topLeftCell="CB14" workbookViewId="0">
      <selection activeCell="CI2" sqref="CI2:CJ80"/>
    </sheetView>
  </sheetViews>
  <sheetFormatPr baseColWidth="10" defaultRowHeight="15" x14ac:dyDescent="0"/>
  <cols>
    <col min="87" max="87" width="11.5" bestFit="1" customWidth="1"/>
  </cols>
  <sheetData>
    <row r="1" spans="2:88">
      <c r="B1" t="s">
        <v>0</v>
      </c>
    </row>
    <row r="2" spans="2:88">
      <c r="B2" t="s">
        <v>1</v>
      </c>
      <c r="C2">
        <v>7.0000000000000001E-3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>
        <v>0.36099999999999999</v>
      </c>
      <c r="CG2" s="9">
        <f>+SUM(C2:CC2)</f>
        <v>0.36799999999999999</v>
      </c>
      <c r="CH2">
        <f>+C82</f>
        <v>1.329</v>
      </c>
      <c r="CI2" s="10">
        <f>+LOG(CH2)</f>
        <v>0.12352498094273198</v>
      </c>
      <c r="CJ2" s="7">
        <f>+LOG(CG2)</f>
        <v>-0.43415218132648237</v>
      </c>
    </row>
    <row r="3" spans="2:88">
      <c r="B3" t="s">
        <v>3</v>
      </c>
      <c r="C3">
        <v>9.4E-2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>
        <v>7.9000000000000001E-2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0.316</v>
      </c>
      <c r="CG3" s="9">
        <f t="shared" ref="CG3:CG66" si="0">+SUM(C3:CC3)</f>
        <v>0.48899999999999999</v>
      </c>
      <c r="CH3">
        <f>+D$82</f>
        <v>0.97199999999999998</v>
      </c>
      <c r="CI3" s="10">
        <f t="shared" ref="CI3:CI66" si="1">+LOG(CH3)</f>
        <v>-1.2333735073725434E-2</v>
      </c>
      <c r="CJ3" s="7">
        <f t="shared" ref="CJ3:CJ66" si="2">+LOG(CG3)</f>
        <v>-0.31069114087637978</v>
      </c>
    </row>
    <row r="4" spans="2:88">
      <c r="B4" t="s">
        <v>4</v>
      </c>
      <c r="C4">
        <v>1E-3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0.49299999999999999</v>
      </c>
      <c r="CG4" s="9">
        <f t="shared" si="0"/>
        <v>0.49399999999999999</v>
      </c>
      <c r="CH4">
        <f>+E$82</f>
        <v>2.472</v>
      </c>
      <c r="CI4" s="10">
        <f t="shared" si="1"/>
        <v>0.39304846641677821</v>
      </c>
      <c r="CJ4" s="7">
        <f t="shared" si="2"/>
        <v>-0.30627305107635305</v>
      </c>
    </row>
    <row r="5" spans="2:88">
      <c r="B5" t="s">
        <v>83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>
        <v>3.0000000000000001E-3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>
        <v>1.0999999999999999E-2</v>
      </c>
      <c r="CB5" t="s">
        <v>2</v>
      </c>
      <c r="CC5" t="s">
        <v>2</v>
      </c>
      <c r="CG5" s="9">
        <f t="shared" si="0"/>
        <v>1.3999999999999999E-2</v>
      </c>
      <c r="CH5">
        <f>+F$82</f>
        <v>5.0999999999999997E-2</v>
      </c>
      <c r="CI5" s="10">
        <f t="shared" si="1"/>
        <v>-1.2924298239020637</v>
      </c>
      <c r="CJ5" s="7">
        <f t="shared" si="2"/>
        <v>-1.853871964321762</v>
      </c>
    </row>
    <row r="6" spans="2:88">
      <c r="B6" t="s">
        <v>6</v>
      </c>
      <c r="C6">
        <v>0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>
        <v>6.6000000000000003E-2</v>
      </c>
      <c r="CG6" s="9">
        <f t="shared" si="0"/>
        <v>6.6000000000000003E-2</v>
      </c>
      <c r="CH6">
        <f>+G$82</f>
        <v>0.32800000000000001</v>
      </c>
      <c r="CI6" s="10">
        <f t="shared" si="1"/>
        <v>-0.4841261562883209</v>
      </c>
      <c r="CJ6" s="7">
        <f t="shared" si="2"/>
        <v>-1.1804560644581312</v>
      </c>
    </row>
    <row r="7" spans="2:88">
      <c r="B7" t="s">
        <v>7</v>
      </c>
      <c r="C7">
        <v>0.17</v>
      </c>
      <c r="D7">
        <v>0.20599999999999999</v>
      </c>
      <c r="E7">
        <v>0.13700000000000001</v>
      </c>
      <c r="F7" t="s">
        <v>2</v>
      </c>
      <c r="G7">
        <v>2.7E-2</v>
      </c>
      <c r="H7">
        <v>7.5999999999999998E-2</v>
      </c>
      <c r="I7" t="s">
        <v>2</v>
      </c>
      <c r="J7" t="s">
        <v>2</v>
      </c>
      <c r="K7">
        <v>0.36499999999999999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>
        <v>0.36499999999999999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>
        <v>0.51500000000000001</v>
      </c>
      <c r="AH7" t="s">
        <v>2</v>
      </c>
      <c r="AI7" t="s">
        <v>2</v>
      </c>
      <c r="AJ7" t="s">
        <v>2</v>
      </c>
      <c r="AK7">
        <v>0.115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1.69</v>
      </c>
      <c r="CG7" s="9">
        <f t="shared" si="0"/>
        <v>3.6660000000000004</v>
      </c>
      <c r="CH7">
        <f>+H$82</f>
        <v>14.63</v>
      </c>
      <c r="CI7" s="10">
        <f t="shared" si="1"/>
        <v>1.1652443261253109</v>
      </c>
      <c r="CJ7" s="7">
        <f t="shared" si="2"/>
        <v>0.56419246062619788</v>
      </c>
    </row>
    <row r="8" spans="2:88">
      <c r="B8" t="s">
        <v>8</v>
      </c>
      <c r="C8">
        <v>2E-3</v>
      </c>
      <c r="D8" t="s">
        <v>2</v>
      </c>
      <c r="E8" t="s">
        <v>2</v>
      </c>
      <c r="F8" t="s">
        <v>2</v>
      </c>
      <c r="G8">
        <v>1E-3</v>
      </c>
      <c r="H8" t="s">
        <v>2</v>
      </c>
      <c r="I8" t="s">
        <v>2</v>
      </c>
      <c r="J8" t="s">
        <v>2</v>
      </c>
      <c r="K8">
        <v>0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1E-3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0.13900000000000001</v>
      </c>
      <c r="CG8" s="9">
        <f t="shared" si="0"/>
        <v>0.14300000000000002</v>
      </c>
      <c r="CH8">
        <f>+I$82</f>
        <v>0.48099999999999998</v>
      </c>
      <c r="CI8" s="10">
        <f t="shared" si="1"/>
        <v>-0.31785492362616824</v>
      </c>
      <c r="CJ8" s="7">
        <f t="shared" si="2"/>
        <v>-0.84466396253493814</v>
      </c>
    </row>
    <row r="9" spans="2:88">
      <c r="B9" t="s">
        <v>9</v>
      </c>
      <c r="C9" t="s">
        <v>2</v>
      </c>
      <c r="D9" t="s">
        <v>2</v>
      </c>
      <c r="E9" t="s">
        <v>2</v>
      </c>
      <c r="F9">
        <v>2E-3</v>
      </c>
      <c r="G9">
        <v>8.0000000000000002E-3</v>
      </c>
      <c r="H9" t="s">
        <v>2</v>
      </c>
      <c r="I9" t="s">
        <v>2</v>
      </c>
      <c r="J9" t="s">
        <v>2</v>
      </c>
      <c r="K9" t="s">
        <v>2</v>
      </c>
      <c r="L9">
        <v>0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>
        <v>4.7E-2</v>
      </c>
      <c r="CB9" t="s">
        <v>2</v>
      </c>
      <c r="CC9" t="s">
        <v>2</v>
      </c>
      <c r="CG9" s="9">
        <f t="shared" si="0"/>
        <v>5.7000000000000002E-2</v>
      </c>
      <c r="CH9">
        <f>+J$82</f>
        <v>0.26100000000000001</v>
      </c>
      <c r="CI9" s="10">
        <f t="shared" si="1"/>
        <v>-0.58335949266171905</v>
      </c>
      <c r="CJ9" s="7">
        <f t="shared" si="2"/>
        <v>-1.2441251443275085</v>
      </c>
    </row>
    <row r="10" spans="2:88">
      <c r="B10" t="s">
        <v>84</v>
      </c>
      <c r="C10" t="s">
        <v>2</v>
      </c>
      <c r="D10" t="s">
        <v>2</v>
      </c>
      <c r="E10">
        <v>5.1999999999999998E-2</v>
      </c>
      <c r="F10" t="s">
        <v>2</v>
      </c>
      <c r="G10" t="s">
        <v>2</v>
      </c>
      <c r="H10">
        <v>0.223</v>
      </c>
      <c r="I10" t="s">
        <v>2</v>
      </c>
      <c r="J10" t="s">
        <v>2</v>
      </c>
      <c r="K10">
        <v>0.107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>
        <v>0.30199999999999999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>
        <v>0.97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>
        <v>4.7370000000000001</v>
      </c>
      <c r="CG10" s="9">
        <f t="shared" si="0"/>
        <v>6.391</v>
      </c>
      <c r="CH10">
        <f>+K$82</f>
        <v>26.31</v>
      </c>
      <c r="CI10" s="10">
        <f t="shared" si="1"/>
        <v>1.4201208480857028</v>
      </c>
      <c r="CJ10" s="7">
        <f t="shared" si="2"/>
        <v>0.8055688175485558</v>
      </c>
    </row>
    <row r="11" spans="2:88">
      <c r="B11" t="s">
        <v>11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>
        <v>4.0000000000000001E-3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>
        <v>7.0000000000000001E-3</v>
      </c>
      <c r="CB11" t="s">
        <v>2</v>
      </c>
      <c r="CC11" t="s">
        <v>2</v>
      </c>
      <c r="CG11" s="9">
        <f t="shared" si="0"/>
        <v>1.0999999999999999E-2</v>
      </c>
      <c r="CH11">
        <f>+L$82</f>
        <v>0.08</v>
      </c>
      <c r="CI11" s="10">
        <f t="shared" si="1"/>
        <v>-1.0969100130080565</v>
      </c>
      <c r="CJ11" s="7">
        <f t="shared" si="2"/>
        <v>-1.9586073148417751</v>
      </c>
    </row>
    <row r="12" spans="2:88">
      <c r="B12" t="s">
        <v>12</v>
      </c>
      <c r="C12">
        <v>0.219</v>
      </c>
      <c r="D12" t="s">
        <v>2</v>
      </c>
      <c r="E12">
        <v>1.2E-2</v>
      </c>
      <c r="F12" t="s">
        <v>2</v>
      </c>
      <c r="G12">
        <v>4.0000000000000001E-3</v>
      </c>
      <c r="H12">
        <v>0.54900000000000004</v>
      </c>
      <c r="I12">
        <v>2.5999999999999999E-2</v>
      </c>
      <c r="J12" t="s">
        <v>2</v>
      </c>
      <c r="K12">
        <v>0.16</v>
      </c>
      <c r="L12" t="s">
        <v>2</v>
      </c>
      <c r="M12">
        <v>4.7E-2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>
        <v>0.92600000000000005</v>
      </c>
      <c r="CG12" s="9">
        <f t="shared" si="0"/>
        <v>1.9430000000000001</v>
      </c>
      <c r="CH12">
        <f>+M$82</f>
        <v>7.2380000000000004</v>
      </c>
      <c r="CI12" s="10">
        <f t="shared" si="1"/>
        <v>0.85961857877218051</v>
      </c>
      <c r="CJ12" s="7">
        <f t="shared" si="2"/>
        <v>0.28847280059978253</v>
      </c>
    </row>
    <row r="13" spans="2:88">
      <c r="B13" t="s">
        <v>13</v>
      </c>
      <c r="C13" t="s">
        <v>2</v>
      </c>
      <c r="D13" t="s">
        <v>2</v>
      </c>
      <c r="E13">
        <v>6.0000000000000001E-3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>
        <v>1.4999999999999999E-2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>
        <v>2.5000000000000001E-2</v>
      </c>
      <c r="CB13" t="s">
        <v>2</v>
      </c>
      <c r="CC13" t="s">
        <v>2</v>
      </c>
      <c r="CG13" s="9">
        <f t="shared" si="0"/>
        <v>4.5999999999999999E-2</v>
      </c>
      <c r="CH13">
        <f>+N$82</f>
        <v>0.17599999999999999</v>
      </c>
      <c r="CI13" s="10">
        <f t="shared" si="1"/>
        <v>-0.75448733218585018</v>
      </c>
      <c r="CJ13" s="7">
        <f t="shared" si="2"/>
        <v>-1.3372421683184259</v>
      </c>
    </row>
    <row r="14" spans="2:88">
      <c r="B14" t="s">
        <v>14</v>
      </c>
      <c r="C14" t="s">
        <v>2</v>
      </c>
      <c r="D14">
        <v>9.1999999999999998E-2</v>
      </c>
      <c r="E14" t="s">
        <v>2</v>
      </c>
      <c r="F14" t="s">
        <v>2</v>
      </c>
      <c r="G14" t="s">
        <v>2</v>
      </c>
      <c r="H14" t="s">
        <v>2</v>
      </c>
      <c r="I14">
        <v>8.0000000000000002E-3</v>
      </c>
      <c r="J14" t="s">
        <v>2</v>
      </c>
      <c r="K14">
        <v>5.0999999999999997E-2</v>
      </c>
      <c r="L14" t="s">
        <v>2</v>
      </c>
      <c r="M14">
        <v>4.9000000000000002E-2</v>
      </c>
      <c r="N14" t="s">
        <v>2</v>
      </c>
      <c r="O14">
        <v>1.0999999999999999E-2</v>
      </c>
      <c r="P14" t="s">
        <v>2</v>
      </c>
      <c r="Q14" t="s">
        <v>2</v>
      </c>
      <c r="R14" t="s">
        <v>2</v>
      </c>
      <c r="S14" t="s">
        <v>2</v>
      </c>
      <c r="T14">
        <v>0.17299999999999999</v>
      </c>
      <c r="U14" t="s">
        <v>2</v>
      </c>
      <c r="V14">
        <v>0.09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 t="s">
        <v>2</v>
      </c>
      <c r="CB14" t="s">
        <v>2</v>
      </c>
      <c r="CC14">
        <v>0.58899999999999997</v>
      </c>
      <c r="CG14" s="9">
        <f t="shared" si="0"/>
        <v>1.0629999999999999</v>
      </c>
      <c r="CH14">
        <f>+O$82</f>
        <v>4.8940000000000001</v>
      </c>
      <c r="CI14" s="10">
        <f t="shared" si="1"/>
        <v>0.68966396501577043</v>
      </c>
      <c r="CJ14" s="7">
        <f t="shared" si="2"/>
        <v>2.6533264523296733E-2</v>
      </c>
    </row>
    <row r="15" spans="2:88">
      <c r="B15" t="s">
        <v>15</v>
      </c>
      <c r="C15" t="s">
        <v>2</v>
      </c>
      <c r="D15" t="s">
        <v>2</v>
      </c>
      <c r="E15">
        <v>1.7999999999999999E-2</v>
      </c>
      <c r="F15">
        <v>3.0000000000000001E-3</v>
      </c>
      <c r="G15">
        <v>3.0000000000000001E-3</v>
      </c>
      <c r="H15" t="s">
        <v>2</v>
      </c>
      <c r="I15" t="s">
        <v>2</v>
      </c>
      <c r="J15" t="s">
        <v>2</v>
      </c>
      <c r="K15" t="s">
        <v>2</v>
      </c>
      <c r="L15">
        <v>1E-3</v>
      </c>
      <c r="M15" t="s">
        <v>2</v>
      </c>
      <c r="N15" t="s">
        <v>2</v>
      </c>
      <c r="O15" t="s">
        <v>2</v>
      </c>
      <c r="P15">
        <v>5.0000000000000001E-3</v>
      </c>
      <c r="Q15" t="s">
        <v>2</v>
      </c>
      <c r="R15" t="s">
        <v>2</v>
      </c>
      <c r="S15" t="s">
        <v>2</v>
      </c>
      <c r="T15" t="s">
        <v>2</v>
      </c>
      <c r="U15">
        <v>2.3E-2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>
        <v>0.37</v>
      </c>
      <c r="CB15" t="s">
        <v>2</v>
      </c>
      <c r="CC15" t="s">
        <v>2</v>
      </c>
      <c r="CG15" s="9">
        <f t="shared" si="0"/>
        <v>0.42299999999999999</v>
      </c>
      <c r="CH15">
        <f>+P$82</f>
        <v>2.1629999999999998</v>
      </c>
      <c r="CI15" s="10">
        <f t="shared" si="1"/>
        <v>0.33505651943909143</v>
      </c>
      <c r="CJ15" s="7">
        <f t="shared" si="2"/>
        <v>-0.37365963262495766</v>
      </c>
    </row>
    <row r="16" spans="2:88">
      <c r="B16" t="s">
        <v>16</v>
      </c>
      <c r="C16">
        <v>6.4000000000000001E-2</v>
      </c>
      <c r="D16" t="s">
        <v>2</v>
      </c>
      <c r="E16" t="s">
        <v>2</v>
      </c>
      <c r="F16" t="s">
        <v>2</v>
      </c>
      <c r="G16" t="s">
        <v>2</v>
      </c>
      <c r="H16">
        <v>0.85799999999999998</v>
      </c>
      <c r="I16" t="s">
        <v>2</v>
      </c>
      <c r="J16" t="s">
        <v>2</v>
      </c>
      <c r="K16" t="s">
        <v>2</v>
      </c>
      <c r="L16" t="s">
        <v>2</v>
      </c>
      <c r="M16">
        <v>0.28899999999999998</v>
      </c>
      <c r="N16" t="s">
        <v>2</v>
      </c>
      <c r="O16">
        <v>7.4999999999999997E-2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 t="s">
        <v>2</v>
      </c>
      <c r="CB16" t="s">
        <v>2</v>
      </c>
      <c r="CC16">
        <v>0.64100000000000001</v>
      </c>
      <c r="CG16" s="9">
        <f t="shared" si="0"/>
        <v>1.9269999999999998</v>
      </c>
      <c r="CH16">
        <f>+Q$82</f>
        <v>6.7610000000000001</v>
      </c>
      <c r="CI16" s="10">
        <f t="shared" si="1"/>
        <v>0.83001093593611786</v>
      </c>
      <c r="CJ16" s="7">
        <f t="shared" si="2"/>
        <v>0.28488171465545292</v>
      </c>
    </row>
    <row r="17" spans="2:88">
      <c r="B17" t="s">
        <v>17</v>
      </c>
      <c r="C17">
        <v>1.0999999999999999E-2</v>
      </c>
      <c r="D17">
        <v>3.1E-2</v>
      </c>
      <c r="E17" t="s">
        <v>2</v>
      </c>
      <c r="F17" t="s">
        <v>2</v>
      </c>
      <c r="G17" t="s">
        <v>2</v>
      </c>
      <c r="H17">
        <v>0.191</v>
      </c>
      <c r="I17">
        <v>6.0000000000000001E-3</v>
      </c>
      <c r="J17" t="s">
        <v>2</v>
      </c>
      <c r="K17">
        <v>0.58299999999999996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>
        <v>3.5999999999999997E-2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>
        <v>4.1000000000000002E-2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3.464</v>
      </c>
      <c r="CG17" s="9">
        <f t="shared" si="0"/>
        <v>4.3629999999999995</v>
      </c>
      <c r="CH17">
        <f>+R$82</f>
        <v>23.917999999999999</v>
      </c>
      <c r="CI17" s="10">
        <f t="shared" si="1"/>
        <v>1.3787248615505672</v>
      </c>
      <c r="CJ17" s="7">
        <f t="shared" si="2"/>
        <v>0.63978521298682012</v>
      </c>
    </row>
    <row r="18" spans="2:88">
      <c r="B18" t="s">
        <v>18</v>
      </c>
      <c r="C18">
        <v>0.111</v>
      </c>
      <c r="D18">
        <v>0.12</v>
      </c>
      <c r="E18">
        <v>0.158</v>
      </c>
      <c r="F18" t="s">
        <v>2</v>
      </c>
      <c r="G18" t="s">
        <v>2</v>
      </c>
      <c r="H18">
        <v>0.68500000000000005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>
        <v>0.156</v>
      </c>
      <c r="T18">
        <v>0.115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>
        <v>0.59499999999999997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4.8319999999999999</v>
      </c>
      <c r="CG18" s="9">
        <f t="shared" si="0"/>
        <v>6.7720000000000002</v>
      </c>
      <c r="CH18">
        <f>+S$82</f>
        <v>25.481000000000002</v>
      </c>
      <c r="CI18" s="10">
        <f t="shared" si="1"/>
        <v>1.4062164678532605</v>
      </c>
      <c r="CJ18" s="7">
        <f t="shared" si="2"/>
        <v>0.83071694943689767</v>
      </c>
    </row>
    <row r="19" spans="2:88">
      <c r="B19" t="s">
        <v>19</v>
      </c>
      <c r="C19" t="s">
        <v>2</v>
      </c>
      <c r="D19" t="s">
        <v>2</v>
      </c>
      <c r="E19">
        <v>5.3999999999999999E-2</v>
      </c>
      <c r="F19" t="s">
        <v>2</v>
      </c>
      <c r="G19">
        <v>8.9999999999999993E-3</v>
      </c>
      <c r="H19" t="s">
        <v>2</v>
      </c>
      <c r="I19">
        <v>6.8000000000000005E-2</v>
      </c>
      <c r="J19" t="s">
        <v>2</v>
      </c>
      <c r="K19">
        <v>8.3000000000000004E-2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>
        <v>9.6000000000000002E-2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>
        <v>0.06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0.45100000000000001</v>
      </c>
      <c r="CG19" s="9">
        <f t="shared" si="0"/>
        <v>0.82100000000000006</v>
      </c>
      <c r="CH19">
        <f>+T$82</f>
        <v>3.8919999999999999</v>
      </c>
      <c r="CI19" s="10">
        <f t="shared" si="1"/>
        <v>0.59017283159631428</v>
      </c>
      <c r="CJ19" s="7">
        <f t="shared" si="2"/>
        <v>-8.5656842880559192E-2</v>
      </c>
    </row>
    <row r="20" spans="2:88">
      <c r="B20" t="s">
        <v>20</v>
      </c>
      <c r="C20" t="s">
        <v>2</v>
      </c>
      <c r="D20" t="s">
        <v>2</v>
      </c>
      <c r="E20">
        <v>2.5999999999999999E-2</v>
      </c>
      <c r="F20" t="s">
        <v>2</v>
      </c>
      <c r="G20">
        <v>5.0000000000000001E-3</v>
      </c>
      <c r="H20" t="s">
        <v>2</v>
      </c>
      <c r="I20" t="s">
        <v>2</v>
      </c>
      <c r="J20">
        <v>1.4999999999999999E-2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>
        <v>0.16500000000000001</v>
      </c>
      <c r="CB20" t="s">
        <v>2</v>
      </c>
      <c r="CC20" t="s">
        <v>2</v>
      </c>
      <c r="CG20" s="9">
        <f t="shared" si="0"/>
        <v>0.21100000000000002</v>
      </c>
      <c r="CH20">
        <f>+U$82</f>
        <v>1.103</v>
      </c>
      <c r="CI20" s="10">
        <f t="shared" si="1"/>
        <v>4.2575512440190588E-2</v>
      </c>
      <c r="CJ20" s="7">
        <f t="shared" si="2"/>
        <v>-0.67571754470230727</v>
      </c>
    </row>
    <row r="21" spans="2:88">
      <c r="B21" t="s">
        <v>21</v>
      </c>
      <c r="C21" t="s">
        <v>2</v>
      </c>
      <c r="D21" t="s">
        <v>2</v>
      </c>
      <c r="E21">
        <v>0.19700000000000001</v>
      </c>
      <c r="F21" t="s">
        <v>2</v>
      </c>
      <c r="G21">
        <v>4.0000000000000001E-3</v>
      </c>
      <c r="H21" t="s">
        <v>2</v>
      </c>
      <c r="I21" t="s">
        <v>2</v>
      </c>
      <c r="J21" t="s">
        <v>2</v>
      </c>
      <c r="K21">
        <v>0.44600000000000001</v>
      </c>
      <c r="L21" t="s">
        <v>2</v>
      </c>
      <c r="M21">
        <v>9.0999999999999998E-2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>
        <v>0.55400000000000005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>
        <v>0.442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 t="s">
        <v>2</v>
      </c>
      <c r="CB21" t="s">
        <v>2</v>
      </c>
      <c r="CC21">
        <v>1.839</v>
      </c>
      <c r="CG21" s="9">
        <f t="shared" si="0"/>
        <v>3.573</v>
      </c>
      <c r="CH21">
        <f>+V$82</f>
        <v>11.21</v>
      </c>
      <c r="CI21" s="10">
        <f t="shared" si="1"/>
        <v>1.0496056125949731</v>
      </c>
      <c r="CJ21" s="7">
        <f t="shared" si="2"/>
        <v>0.55303301620243994</v>
      </c>
    </row>
    <row r="22" spans="2:88">
      <c r="B22" t="s">
        <v>22</v>
      </c>
      <c r="C22" t="s">
        <v>2</v>
      </c>
      <c r="D22" t="s">
        <v>2</v>
      </c>
      <c r="E22">
        <v>3.3000000000000002E-2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>
        <v>1E-3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>
        <v>0.13900000000000001</v>
      </c>
      <c r="CB22" t="s">
        <v>2</v>
      </c>
      <c r="CC22" t="s">
        <v>2</v>
      </c>
      <c r="CG22" s="9">
        <f t="shared" si="0"/>
        <v>0.17300000000000001</v>
      </c>
      <c r="CH22">
        <f>+W$82</f>
        <v>0.88500000000000001</v>
      </c>
      <c r="CI22" s="10">
        <f t="shared" si="1"/>
        <v>-5.305672930217456E-2</v>
      </c>
      <c r="CJ22" s="7">
        <f t="shared" si="2"/>
        <v>-0.76195389687120452</v>
      </c>
    </row>
    <row r="23" spans="2:88">
      <c r="B23" t="s">
        <v>23</v>
      </c>
      <c r="C23">
        <v>8.9999999999999993E-3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>
        <v>1.7999999999999999E-2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 t="s">
        <v>2</v>
      </c>
      <c r="CB23" t="s">
        <v>2</v>
      </c>
      <c r="CC23">
        <v>0.122</v>
      </c>
      <c r="CG23" s="9">
        <f t="shared" si="0"/>
        <v>0.14899999999999999</v>
      </c>
      <c r="CH23">
        <f>+X$82</f>
        <v>0.78</v>
      </c>
      <c r="CI23" s="10">
        <f t="shared" si="1"/>
        <v>-0.10790539730951958</v>
      </c>
      <c r="CJ23" s="7">
        <f t="shared" si="2"/>
        <v>-0.82681373158772598</v>
      </c>
    </row>
    <row r="24" spans="2:88">
      <c r="B24" t="s">
        <v>24</v>
      </c>
      <c r="C24" t="s">
        <v>2</v>
      </c>
      <c r="D24" t="s">
        <v>2</v>
      </c>
      <c r="E24" t="s">
        <v>2</v>
      </c>
      <c r="F24">
        <v>3.0000000000000001E-3</v>
      </c>
      <c r="G24" t="s">
        <v>2</v>
      </c>
      <c r="H24" t="s">
        <v>2</v>
      </c>
      <c r="I24" t="s">
        <v>2</v>
      </c>
      <c r="J24">
        <v>1.0999999999999999E-2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>
        <v>8.0000000000000002E-3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>
        <v>0.34</v>
      </c>
      <c r="CB24" t="s">
        <v>2</v>
      </c>
      <c r="CC24" t="s">
        <v>2</v>
      </c>
      <c r="CG24" s="9">
        <f t="shared" si="0"/>
        <v>0.36200000000000004</v>
      </c>
      <c r="CH24">
        <f>+Y$82</f>
        <v>1.7849999999999999</v>
      </c>
      <c r="CI24" s="10">
        <f t="shared" si="1"/>
        <v>0.25163822044821199</v>
      </c>
      <c r="CJ24" s="7">
        <f t="shared" si="2"/>
        <v>-0.44129142946683425</v>
      </c>
    </row>
    <row r="25" spans="2:88">
      <c r="B25" t="s">
        <v>25</v>
      </c>
      <c r="C25" t="s">
        <v>2</v>
      </c>
      <c r="D25" t="s">
        <v>2</v>
      </c>
      <c r="E25">
        <v>4.7E-2</v>
      </c>
      <c r="F25" t="s">
        <v>2</v>
      </c>
      <c r="G25" t="s">
        <v>2</v>
      </c>
      <c r="H25" t="s">
        <v>2</v>
      </c>
      <c r="I25" t="s">
        <v>2</v>
      </c>
      <c r="J25">
        <v>0</v>
      </c>
      <c r="K25" t="s">
        <v>2</v>
      </c>
      <c r="L25" t="s">
        <v>2</v>
      </c>
      <c r="M25" t="s">
        <v>2</v>
      </c>
      <c r="N25">
        <v>1E-3</v>
      </c>
      <c r="O25" t="s">
        <v>2</v>
      </c>
      <c r="P25">
        <v>1.0999999999999999E-2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>
        <v>6.0000000000000001E-3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7.0000000000000001E-3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>
        <v>0.01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0.46899999999999997</v>
      </c>
      <c r="CB25" t="s">
        <v>2</v>
      </c>
      <c r="CC25" t="s">
        <v>2</v>
      </c>
      <c r="CG25" s="9">
        <f t="shared" si="0"/>
        <v>0.55099999999999993</v>
      </c>
      <c r="CH25">
        <f>+Z$82</f>
        <v>2.9430000000000001</v>
      </c>
      <c r="CI25" s="10">
        <f t="shared" si="1"/>
        <v>0.46879026209961094</v>
      </c>
      <c r="CJ25" s="7">
        <f t="shared" si="2"/>
        <v>-0.258848401148215</v>
      </c>
    </row>
    <row r="26" spans="2:88">
      <c r="B26" t="s">
        <v>26</v>
      </c>
      <c r="C26" t="s">
        <v>2</v>
      </c>
      <c r="D26" t="s">
        <v>2</v>
      </c>
      <c r="E26">
        <v>3.5999999999999997E-2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>
        <v>8.9999999999999993E-3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0.12</v>
      </c>
      <c r="CB26" t="s">
        <v>2</v>
      </c>
      <c r="CC26" t="s">
        <v>2</v>
      </c>
      <c r="CG26" s="9">
        <f t="shared" si="0"/>
        <v>0.16499999999999998</v>
      </c>
      <c r="CH26">
        <f>+AA$82</f>
        <v>0.83699999999999997</v>
      </c>
      <c r="CI26" s="10">
        <f t="shared" si="1"/>
        <v>-7.7274542006740027E-2</v>
      </c>
      <c r="CJ26" s="7">
        <f t="shared" si="2"/>
        <v>-0.78251605578609373</v>
      </c>
    </row>
    <row r="27" spans="2:88">
      <c r="B27" t="s">
        <v>27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>
        <v>6.0000000000000001E-3</v>
      </c>
      <c r="Q27" t="s">
        <v>2</v>
      </c>
      <c r="R27" t="s">
        <v>2</v>
      </c>
      <c r="S27" t="s">
        <v>2</v>
      </c>
      <c r="T27" t="s">
        <v>2</v>
      </c>
      <c r="U27">
        <v>1E-3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2.5000000000000001E-2</v>
      </c>
      <c r="CB27" t="s">
        <v>2</v>
      </c>
      <c r="CC27" t="s">
        <v>2</v>
      </c>
      <c r="CG27" s="9">
        <f t="shared" si="0"/>
        <v>3.2000000000000001E-2</v>
      </c>
      <c r="CH27">
        <f>+AB$82</f>
        <v>0.18099999999999999</v>
      </c>
      <c r="CI27" s="10">
        <f t="shared" si="1"/>
        <v>-0.74232142513081545</v>
      </c>
      <c r="CJ27" s="7">
        <f t="shared" si="2"/>
        <v>-1.494850021680094</v>
      </c>
    </row>
    <row r="28" spans="2:88">
      <c r="B28" t="s">
        <v>28</v>
      </c>
      <c r="C28">
        <v>0.16800000000000001</v>
      </c>
      <c r="D28" t="s">
        <v>2</v>
      </c>
      <c r="E28" t="s">
        <v>2</v>
      </c>
      <c r="F28" t="s">
        <v>2</v>
      </c>
      <c r="G28">
        <v>8.0000000000000002E-3</v>
      </c>
      <c r="H28" t="s">
        <v>2</v>
      </c>
      <c r="I28">
        <v>3.6999999999999998E-2</v>
      </c>
      <c r="J28" t="s">
        <v>2</v>
      </c>
      <c r="K28">
        <v>7.6999999999999999E-2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>
        <v>0.21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>
        <v>8.1000000000000003E-2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>
        <v>0.29499999999999998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 t="s">
        <v>2</v>
      </c>
      <c r="CB28" t="s">
        <v>2</v>
      </c>
      <c r="CC28">
        <v>2.08</v>
      </c>
      <c r="CG28" s="9">
        <f t="shared" si="0"/>
        <v>2.956</v>
      </c>
      <c r="CH28">
        <f>+AC$82</f>
        <v>13.794</v>
      </c>
      <c r="CI28" s="10">
        <f t="shared" si="1"/>
        <v>1.1396902216529228</v>
      </c>
      <c r="CJ28" s="7">
        <f t="shared" si="2"/>
        <v>0.47070442972278814</v>
      </c>
    </row>
    <row r="29" spans="2:88">
      <c r="B29" t="s">
        <v>29</v>
      </c>
      <c r="C29" t="s">
        <v>2</v>
      </c>
      <c r="D29" t="s">
        <v>2</v>
      </c>
      <c r="E29">
        <v>1.6E-2</v>
      </c>
      <c r="F29" t="s">
        <v>2</v>
      </c>
      <c r="G29">
        <v>1.0999999999999999E-2</v>
      </c>
      <c r="H29" t="s">
        <v>2</v>
      </c>
      <c r="I29">
        <v>1.7000000000000001E-2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>
        <v>0.29099999999999998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>
        <v>0.35699999999999998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0.32200000000000001</v>
      </c>
      <c r="CG29" s="9">
        <f t="shared" si="0"/>
        <v>1.014</v>
      </c>
      <c r="CH29">
        <f>+AD$82</f>
        <v>3.9359999999999999</v>
      </c>
      <c r="CI29" s="10">
        <f t="shared" si="1"/>
        <v>0.59505508975930388</v>
      </c>
      <c r="CJ29" s="7">
        <f t="shared" si="2"/>
        <v>6.0379549973171767E-3</v>
      </c>
    </row>
    <row r="30" spans="2:88">
      <c r="B30" t="s">
        <v>30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>
        <v>1.2999999999999999E-2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0.68400000000000005</v>
      </c>
      <c r="CG30" s="9">
        <f t="shared" si="0"/>
        <v>0.69700000000000006</v>
      </c>
      <c r="CH30">
        <f>+AE$82</f>
        <v>2.923</v>
      </c>
      <c r="CI30" s="10">
        <f t="shared" si="1"/>
        <v>0.46582881535743642</v>
      </c>
      <c r="CJ30" s="7">
        <f t="shared" si="2"/>
        <v>-0.15676722190199055</v>
      </c>
    </row>
    <row r="31" spans="2:88">
      <c r="B31" t="s">
        <v>31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>
        <v>0.01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>
        <v>9.9000000000000005E-2</v>
      </c>
      <c r="CB31" t="s">
        <v>2</v>
      </c>
      <c r="CC31" t="s">
        <v>2</v>
      </c>
      <c r="CG31" s="9">
        <f t="shared" si="0"/>
        <v>0.109</v>
      </c>
      <c r="CH31">
        <f>+AF$82</f>
        <v>0.629</v>
      </c>
      <c r="CI31" s="10">
        <f t="shared" si="1"/>
        <v>-0.20134935455473107</v>
      </c>
      <c r="CJ31" s="7">
        <f t="shared" si="2"/>
        <v>-0.96257350205937642</v>
      </c>
    </row>
    <row r="32" spans="2:88">
      <c r="B32" t="s">
        <v>32</v>
      </c>
      <c r="C32">
        <v>0.13800000000000001</v>
      </c>
      <c r="D32" t="s">
        <v>2</v>
      </c>
      <c r="E32">
        <v>0.16400000000000001</v>
      </c>
      <c r="F32" t="s">
        <v>2</v>
      </c>
      <c r="G32">
        <v>2.9000000000000001E-2</v>
      </c>
      <c r="H32" t="s">
        <v>2</v>
      </c>
      <c r="I32" t="s">
        <v>2</v>
      </c>
      <c r="J32" t="s">
        <v>2</v>
      </c>
      <c r="K32">
        <v>0.318</v>
      </c>
      <c r="L32" t="s">
        <v>2</v>
      </c>
      <c r="M32">
        <v>0.249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>
        <v>1.2050000000000001</v>
      </c>
      <c r="T32" t="s">
        <v>2</v>
      </c>
      <c r="U32" t="s">
        <v>2</v>
      </c>
      <c r="V32">
        <v>0.19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>
        <v>0.108</v>
      </c>
      <c r="AD32" t="s">
        <v>2</v>
      </c>
      <c r="AE32" t="s">
        <v>2</v>
      </c>
      <c r="AF32" t="s">
        <v>2</v>
      </c>
      <c r="AG32">
        <v>0.20100000000000001</v>
      </c>
      <c r="AH32" t="s">
        <v>2</v>
      </c>
      <c r="AI32" t="s">
        <v>2</v>
      </c>
      <c r="AJ32" t="s">
        <v>2</v>
      </c>
      <c r="AK32">
        <v>0.26200000000000001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 t="s">
        <v>2</v>
      </c>
      <c r="CB32" t="s">
        <v>2</v>
      </c>
      <c r="CC32">
        <v>8.8089999999999993</v>
      </c>
      <c r="CG32" s="9">
        <f t="shared" si="0"/>
        <v>11.673</v>
      </c>
      <c r="CH32">
        <f>+AG$82</f>
        <v>54.582000000000001</v>
      </c>
      <c r="CI32" s="10">
        <f t="shared" si="1"/>
        <v>1.7370494450944154</v>
      </c>
      <c r="CJ32" s="7">
        <f t="shared" si="2"/>
        <v>1.0671824855234049</v>
      </c>
    </row>
    <row r="33" spans="2:88">
      <c r="B33" t="s">
        <v>33</v>
      </c>
      <c r="C33" t="s">
        <v>2</v>
      </c>
      <c r="D33" t="s">
        <v>2</v>
      </c>
      <c r="E33">
        <v>4.0000000000000001E-3</v>
      </c>
      <c r="F33" t="s">
        <v>2</v>
      </c>
      <c r="G33">
        <v>8.0000000000000002E-3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>
        <v>0.01</v>
      </c>
      <c r="X33" t="s">
        <v>2</v>
      </c>
      <c r="Y33" t="s">
        <v>2</v>
      </c>
      <c r="Z33" t="s">
        <v>2</v>
      </c>
      <c r="AA33">
        <v>1.2E-2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>
        <v>8.0000000000000002E-3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>
        <v>0.152</v>
      </c>
      <c r="CB33" t="s">
        <v>2</v>
      </c>
      <c r="CC33" t="s">
        <v>2</v>
      </c>
      <c r="CG33" s="9">
        <f t="shared" si="0"/>
        <v>0.19400000000000001</v>
      </c>
      <c r="CH33">
        <f>+AH$82</f>
        <v>1.1000000000000001</v>
      </c>
      <c r="CI33" s="10">
        <f t="shared" si="1"/>
        <v>4.1392685158225077E-2</v>
      </c>
      <c r="CJ33" s="7">
        <f t="shared" si="2"/>
        <v>-0.71219827006977399</v>
      </c>
    </row>
    <row r="34" spans="2:88">
      <c r="B34" t="s">
        <v>34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>
        <v>8.0000000000000002E-3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>
        <v>5.0000000000000001E-3</v>
      </c>
      <c r="P34" t="s">
        <v>2</v>
      </c>
      <c r="Q34" t="s">
        <v>2</v>
      </c>
      <c r="R34" t="s">
        <v>2</v>
      </c>
      <c r="S34" t="s">
        <v>2</v>
      </c>
      <c r="T34">
        <v>3.4000000000000002E-2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>
        <v>1.4E-2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>
        <v>0.154</v>
      </c>
      <c r="CG34" s="9">
        <f t="shared" si="0"/>
        <v>0.215</v>
      </c>
      <c r="CH34">
        <f>+AI$82</f>
        <v>1.0940000000000001</v>
      </c>
      <c r="CI34" s="10">
        <f t="shared" si="1"/>
        <v>3.9017321997412001E-2</v>
      </c>
      <c r="CJ34" s="7">
        <f t="shared" si="2"/>
        <v>-0.66756154008439472</v>
      </c>
    </row>
    <row r="35" spans="2:88">
      <c r="B35" t="s">
        <v>35</v>
      </c>
      <c r="C35">
        <v>1.7000000000000001E-2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5.0000000000000001E-3</v>
      </c>
      <c r="J35" t="s">
        <v>2</v>
      </c>
      <c r="K35">
        <v>2.1000000000000001E-2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>
        <v>2.3E-2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>
        <v>1.0999999999999999E-2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>
        <v>2.4E-2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0.60799999999999998</v>
      </c>
      <c r="CG35" s="9">
        <f t="shared" si="0"/>
        <v>0.70899999999999996</v>
      </c>
      <c r="CH35">
        <f>+AJ$82</f>
        <v>3.4489999999999998</v>
      </c>
      <c r="CI35" s="10">
        <f t="shared" si="1"/>
        <v>0.53769319436739071</v>
      </c>
      <c r="CJ35" s="7">
        <f t="shared" si="2"/>
        <v>-0.14935376481693349</v>
      </c>
    </row>
    <row r="36" spans="2:88">
      <c r="B36" t="s">
        <v>85</v>
      </c>
      <c r="C36" t="s">
        <v>2</v>
      </c>
      <c r="D36">
        <v>0.04</v>
      </c>
      <c r="E36" t="s">
        <v>2</v>
      </c>
      <c r="F36" t="s">
        <v>2</v>
      </c>
      <c r="G36">
        <v>7.0000000000000001E-3</v>
      </c>
      <c r="H36" t="s">
        <v>2</v>
      </c>
      <c r="I36">
        <v>4.0000000000000001E-3</v>
      </c>
      <c r="J36" t="s">
        <v>2</v>
      </c>
      <c r="K36">
        <v>0.10199999999999999</v>
      </c>
      <c r="L36" t="s">
        <v>2</v>
      </c>
      <c r="M36">
        <v>0.15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0.124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>
        <v>0.10299999999999999</v>
      </c>
      <c r="AH36" t="s">
        <v>2</v>
      </c>
      <c r="AI36" t="s">
        <v>2</v>
      </c>
      <c r="AJ36" t="s">
        <v>2</v>
      </c>
      <c r="AK36">
        <v>4.4999999999999998E-2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2.1800000000000002</v>
      </c>
      <c r="CG36" s="9">
        <f t="shared" si="0"/>
        <v>2.7550000000000003</v>
      </c>
      <c r="CH36">
        <f>+AK$82</f>
        <v>13.44</v>
      </c>
      <c r="CI36" s="10">
        <f t="shared" si="1"/>
        <v>1.1283992687178064</v>
      </c>
      <c r="CJ36" s="7">
        <f t="shared" si="2"/>
        <v>0.44012160318780391</v>
      </c>
    </row>
    <row r="37" spans="2:88">
      <c r="B37" t="s">
        <v>37</v>
      </c>
      <c r="C37" t="s">
        <v>2</v>
      </c>
      <c r="D37" t="s">
        <v>2</v>
      </c>
      <c r="E37" t="s">
        <v>2</v>
      </c>
      <c r="F37" t="s">
        <v>2</v>
      </c>
      <c r="G37">
        <v>2E-3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>
        <v>4.0000000000000001E-3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>
        <v>1E-3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6.6000000000000003E-2</v>
      </c>
      <c r="CG37" s="9">
        <f t="shared" si="0"/>
        <v>7.3000000000000009E-2</v>
      </c>
      <c r="CH37">
        <f>+AL$82</f>
        <v>0.39300000000000002</v>
      </c>
      <c r="CI37" s="10">
        <f t="shared" si="1"/>
        <v>-0.40560744962457329</v>
      </c>
      <c r="CJ37" s="7">
        <f t="shared" si="2"/>
        <v>-1.1366771398795441</v>
      </c>
    </row>
    <row r="38" spans="2:88">
      <c r="B38" t="s">
        <v>38</v>
      </c>
      <c r="C38" t="s">
        <v>2</v>
      </c>
      <c r="D38" t="s">
        <v>2</v>
      </c>
      <c r="E38">
        <v>3.6999999999999998E-2</v>
      </c>
      <c r="F38">
        <v>1.7999999999999999E-2</v>
      </c>
      <c r="G38">
        <v>2.5999999999999999E-2</v>
      </c>
      <c r="H38" t="s">
        <v>2</v>
      </c>
      <c r="I38" t="s">
        <v>2</v>
      </c>
      <c r="J38" t="s">
        <v>2</v>
      </c>
      <c r="K38" t="s">
        <v>2</v>
      </c>
      <c r="L38">
        <v>1E-3</v>
      </c>
      <c r="M38" t="s">
        <v>2</v>
      </c>
      <c r="N38">
        <v>0.01</v>
      </c>
      <c r="O38" t="s">
        <v>2</v>
      </c>
      <c r="P38">
        <v>1.2999999999999999E-2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>
        <v>0.05</v>
      </c>
      <c r="X38" t="s">
        <v>2</v>
      </c>
      <c r="Y38" t="s">
        <v>2</v>
      </c>
      <c r="Z38" t="s">
        <v>2</v>
      </c>
      <c r="AA38">
        <v>2.5000000000000001E-2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>
        <v>1E-3</v>
      </c>
      <c r="AN38">
        <v>3.0000000000000001E-3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 t="s">
        <v>2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>
        <v>0.19800000000000001</v>
      </c>
      <c r="CB38" t="s">
        <v>2</v>
      </c>
      <c r="CC38" t="s">
        <v>2</v>
      </c>
      <c r="CG38" s="9">
        <f t="shared" si="0"/>
        <v>0.38200000000000001</v>
      </c>
      <c r="CH38">
        <f>+AM$82</f>
        <v>1.1579999999999999</v>
      </c>
      <c r="CI38" s="10">
        <f t="shared" si="1"/>
        <v>6.3708559391417369E-2</v>
      </c>
      <c r="CJ38" s="7">
        <f t="shared" si="2"/>
        <v>-0.41793663708829126</v>
      </c>
    </row>
    <row r="39" spans="2:88">
      <c r="B39" t="s">
        <v>39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>
        <v>2E-3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  <c r="AN39" t="s">
        <v>2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>
        <v>2E-3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0.03</v>
      </c>
      <c r="CB39" t="s">
        <v>2</v>
      </c>
      <c r="CC39" t="s">
        <v>2</v>
      </c>
      <c r="CG39" s="9">
        <f t="shared" si="0"/>
        <v>3.4000000000000002E-2</v>
      </c>
      <c r="CH39">
        <f>+AN$82</f>
        <v>0.20200000000000001</v>
      </c>
      <c r="CI39" s="10">
        <f t="shared" si="1"/>
        <v>-0.69464863055337622</v>
      </c>
      <c r="CJ39" s="7">
        <f t="shared" si="2"/>
        <v>-1.4685210829577449</v>
      </c>
    </row>
    <row r="40" spans="2:88">
      <c r="B40" t="s">
        <v>40</v>
      </c>
      <c r="C40" t="s">
        <v>2</v>
      </c>
      <c r="D40" t="s">
        <v>2</v>
      </c>
      <c r="E40">
        <v>0.06</v>
      </c>
      <c r="F40" t="s">
        <v>2</v>
      </c>
      <c r="G40">
        <v>0.01</v>
      </c>
      <c r="H40">
        <v>0.05</v>
      </c>
      <c r="I40">
        <v>8.9999999999999993E-3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>
        <v>0.06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>
        <v>4.1000000000000002E-2</v>
      </c>
      <c r="AU40" t="s">
        <v>2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 t="s">
        <v>2</v>
      </c>
      <c r="CB40" t="s">
        <v>2</v>
      </c>
      <c r="CC40">
        <v>0.60299999999999998</v>
      </c>
      <c r="CG40" s="9">
        <f t="shared" si="0"/>
        <v>0.83299999999999996</v>
      </c>
      <c r="CH40">
        <f>+AO$82</f>
        <v>3.972</v>
      </c>
      <c r="CI40" s="10">
        <f t="shared" si="1"/>
        <v>0.59900923982334353</v>
      </c>
      <c r="CJ40" s="7">
        <f t="shared" si="2"/>
        <v>-7.9354998593212434E-2</v>
      </c>
    </row>
    <row r="41" spans="2:88">
      <c r="B41" t="s">
        <v>41</v>
      </c>
      <c r="C41">
        <v>5.3999999999999999E-2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>
        <v>1.2E-2</v>
      </c>
      <c r="J41" t="s">
        <v>2</v>
      </c>
      <c r="K41" t="s">
        <v>2</v>
      </c>
      <c r="L41" t="s">
        <v>2</v>
      </c>
      <c r="M41">
        <v>0.58599999999999997</v>
      </c>
      <c r="N41" t="s">
        <v>2</v>
      </c>
      <c r="O41">
        <v>8.5000000000000006E-2</v>
      </c>
      <c r="P41" t="s">
        <v>2</v>
      </c>
      <c r="Q41">
        <v>0.17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>
        <v>0.245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3.0000000000000001E-3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2.5150000000000001</v>
      </c>
      <c r="CG41" s="9">
        <f t="shared" si="0"/>
        <v>3.67</v>
      </c>
      <c r="CH41">
        <f>+AP$82</f>
        <v>17.326000000000001</v>
      </c>
      <c r="CI41" s="10">
        <f t="shared" si="1"/>
        <v>1.2386983100629863</v>
      </c>
      <c r="CJ41" s="7">
        <f t="shared" si="2"/>
        <v>0.56466606425208932</v>
      </c>
    </row>
    <row r="42" spans="2:88">
      <c r="B42" t="s">
        <v>42</v>
      </c>
      <c r="C42" t="s">
        <v>2</v>
      </c>
      <c r="D42" t="s">
        <v>2</v>
      </c>
      <c r="E42">
        <v>4.2999999999999997E-2</v>
      </c>
      <c r="F42" t="s">
        <v>2</v>
      </c>
      <c r="G42">
        <v>8.9999999999999993E-3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>
        <v>5.1999999999999998E-2</v>
      </c>
      <c r="R42" t="s">
        <v>2</v>
      </c>
      <c r="S42">
        <v>0.12</v>
      </c>
      <c r="T42" t="s">
        <v>2</v>
      </c>
      <c r="U42" t="s">
        <v>2</v>
      </c>
      <c r="V42">
        <v>9.5000000000000001E-2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7.4999999999999997E-2</v>
      </c>
      <c r="AD42" t="s">
        <v>2</v>
      </c>
      <c r="AE42">
        <v>0.14399999999999999</v>
      </c>
      <c r="AF42" t="s">
        <v>2</v>
      </c>
      <c r="AG42">
        <v>7.6999999999999999E-2</v>
      </c>
      <c r="AH42" t="s">
        <v>2</v>
      </c>
      <c r="AI42">
        <v>3.5000000000000003E-2</v>
      </c>
      <c r="AJ42" t="s">
        <v>2</v>
      </c>
      <c r="AK42">
        <v>4.1000000000000002E-2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>
        <v>0.108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2.0449999999999999</v>
      </c>
      <c r="CG42" s="9">
        <f t="shared" si="0"/>
        <v>2.8439999999999999</v>
      </c>
      <c r="CH42">
        <f>+AQ$82</f>
        <v>14.964</v>
      </c>
      <c r="CI42" s="10">
        <f t="shared" si="1"/>
        <v>1.1750476995261674</v>
      </c>
      <c r="CJ42" s="7">
        <f t="shared" si="2"/>
        <v>0.45392959205772865</v>
      </c>
    </row>
    <row r="43" spans="2:88">
      <c r="B43" t="s">
        <v>43</v>
      </c>
      <c r="C43">
        <v>1.2999999999999999E-2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2.3E-2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 t="s">
        <v>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9.6000000000000002E-2</v>
      </c>
      <c r="CG43" s="9">
        <f t="shared" si="0"/>
        <v>0.13200000000000001</v>
      </c>
      <c r="CH43">
        <f>+AR$82</f>
        <v>0.61499999999999999</v>
      </c>
      <c r="CI43" s="10">
        <f t="shared" si="1"/>
        <v>-0.21112488422458328</v>
      </c>
      <c r="CJ43" s="7">
        <f t="shared" si="2"/>
        <v>-0.87942606879415008</v>
      </c>
    </row>
    <row r="44" spans="2:88">
      <c r="B44" t="s">
        <v>44</v>
      </c>
      <c r="C44" t="s">
        <v>2</v>
      </c>
      <c r="D44" t="s">
        <v>2</v>
      </c>
      <c r="E44">
        <v>4.9000000000000002E-2</v>
      </c>
      <c r="F44" t="s">
        <v>2</v>
      </c>
      <c r="G44">
        <v>1.2E-2</v>
      </c>
      <c r="H44" t="s">
        <v>2</v>
      </c>
      <c r="I44">
        <v>1.7000000000000001E-2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>
        <v>8.5999999999999993E-2</v>
      </c>
      <c r="P44" t="s">
        <v>2</v>
      </c>
      <c r="Q44" t="s">
        <v>2</v>
      </c>
      <c r="R44" t="s">
        <v>2</v>
      </c>
      <c r="S44">
        <v>0.11899999999999999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>
        <v>0.10299999999999999</v>
      </c>
      <c r="AD44" t="s">
        <v>2</v>
      </c>
      <c r="AE44">
        <v>5.6000000000000001E-2</v>
      </c>
      <c r="AF44" t="s">
        <v>2</v>
      </c>
      <c r="AG44">
        <v>0.14099999999999999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>
        <v>1.4E-2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2.0779999999999998</v>
      </c>
      <c r="CG44" s="9">
        <f t="shared" si="0"/>
        <v>2.6749999999999998</v>
      </c>
      <c r="CH44">
        <f>+AS$82</f>
        <v>15.749000000000001</v>
      </c>
      <c r="CI44" s="10">
        <f t="shared" si="1"/>
        <v>1.1972529829973899</v>
      </c>
      <c r="CJ44" s="7">
        <f t="shared" si="2"/>
        <v>0.42732378635724722</v>
      </c>
    </row>
    <row r="45" spans="2:88">
      <c r="B45" t="s">
        <v>45</v>
      </c>
      <c r="C45">
        <v>1.9E-2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1.1040000000000001</v>
      </c>
      <c r="CG45" s="9">
        <f t="shared" si="0"/>
        <v>1.123</v>
      </c>
      <c r="CH45">
        <f>+AT$82</f>
        <v>6.1870000000000003</v>
      </c>
      <c r="CI45" s="10">
        <f t="shared" si="1"/>
        <v>0.7914801160200009</v>
      </c>
      <c r="CJ45" s="7">
        <f t="shared" si="2"/>
        <v>5.0379756261457784E-2</v>
      </c>
    </row>
    <row r="46" spans="2:88">
      <c r="B46" t="s">
        <v>46</v>
      </c>
      <c r="C46" t="s">
        <v>2</v>
      </c>
      <c r="D46" t="s">
        <v>2</v>
      </c>
      <c r="E46">
        <v>0.124</v>
      </c>
      <c r="F46" t="s">
        <v>2</v>
      </c>
      <c r="G46">
        <v>1.2E-2</v>
      </c>
      <c r="H46" t="s">
        <v>2</v>
      </c>
      <c r="I46" t="s">
        <v>2</v>
      </c>
      <c r="J46" t="s">
        <v>2</v>
      </c>
      <c r="K46" t="s">
        <v>2</v>
      </c>
      <c r="L46">
        <v>1E-3</v>
      </c>
      <c r="M46" t="s">
        <v>2</v>
      </c>
      <c r="N46" t="s">
        <v>2</v>
      </c>
      <c r="O46" t="s">
        <v>2</v>
      </c>
      <c r="P46">
        <v>7.8E-2</v>
      </c>
      <c r="Q46" t="s">
        <v>2</v>
      </c>
      <c r="R46" t="s">
        <v>2</v>
      </c>
      <c r="S46" t="s">
        <v>2</v>
      </c>
      <c r="T46" t="s">
        <v>2</v>
      </c>
      <c r="U46">
        <v>5.0000000000000001E-3</v>
      </c>
      <c r="V46" t="s">
        <v>2</v>
      </c>
      <c r="W46">
        <v>2E-3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>
        <v>1.6E-2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>
        <v>0.29499999999999998</v>
      </c>
      <c r="CB46" t="s">
        <v>2</v>
      </c>
      <c r="CC46" t="s">
        <v>2</v>
      </c>
      <c r="CG46" s="9">
        <f t="shared" si="0"/>
        <v>0.53300000000000003</v>
      </c>
      <c r="CH46">
        <f>+AU$82</f>
        <v>2.7389999999999999</v>
      </c>
      <c r="CI46" s="10">
        <f t="shared" si="1"/>
        <v>0.43759203225396137</v>
      </c>
      <c r="CJ46" s="7">
        <f t="shared" si="2"/>
        <v>-0.27327279097342771</v>
      </c>
    </row>
    <row r="47" spans="2:88">
      <c r="B47" t="s">
        <v>47</v>
      </c>
      <c r="C47">
        <v>0.21099999999999999</v>
      </c>
      <c r="D47">
        <v>0.33700000000000002</v>
      </c>
      <c r="E47">
        <v>0.18</v>
      </c>
      <c r="F47" t="s">
        <v>2</v>
      </c>
      <c r="G47">
        <v>3.1E-2</v>
      </c>
      <c r="H47">
        <v>3.718</v>
      </c>
      <c r="I47" t="s">
        <v>2</v>
      </c>
      <c r="J47" t="s">
        <v>2</v>
      </c>
      <c r="K47">
        <v>7.8390000000000004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>
        <v>5.1769999999999996</v>
      </c>
      <c r="S47">
        <v>3.891</v>
      </c>
      <c r="T47" t="s">
        <v>2</v>
      </c>
      <c r="U47" t="s">
        <v>2</v>
      </c>
      <c r="V47">
        <v>0.495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>
        <v>0.503</v>
      </c>
      <c r="AD47" t="s">
        <v>2</v>
      </c>
      <c r="AE47">
        <v>5.6000000000000001E-2</v>
      </c>
      <c r="AF47" t="s">
        <v>2</v>
      </c>
      <c r="AG47">
        <v>2.0640000000000001</v>
      </c>
      <c r="AH47" t="s">
        <v>2</v>
      </c>
      <c r="AI47" t="s">
        <v>2</v>
      </c>
      <c r="AJ47" t="s">
        <v>2</v>
      </c>
      <c r="AK47">
        <v>0.52200000000000002</v>
      </c>
      <c r="AL47">
        <v>3.0000000000000001E-3</v>
      </c>
      <c r="AM47" t="s">
        <v>2</v>
      </c>
      <c r="AN47" t="s">
        <v>2</v>
      </c>
      <c r="AO47" t="s">
        <v>2</v>
      </c>
      <c r="AP47" t="s">
        <v>2</v>
      </c>
      <c r="AQ47">
        <v>0.33</v>
      </c>
      <c r="AR47" t="s">
        <v>2</v>
      </c>
      <c r="AS47" t="s">
        <v>2</v>
      </c>
      <c r="AT47" t="s">
        <v>2</v>
      </c>
      <c r="AU47" t="s">
        <v>2</v>
      </c>
      <c r="AV47">
        <v>0.60799999999999998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>
        <v>2.9689999999999999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 t="s">
        <v>2</v>
      </c>
      <c r="CB47" t="s">
        <v>2</v>
      </c>
      <c r="CC47">
        <v>22.474</v>
      </c>
      <c r="CG47" s="9">
        <f t="shared" si="0"/>
        <v>51.408000000000001</v>
      </c>
      <c r="CH47">
        <f>+AV$82</f>
        <v>95.334000000000003</v>
      </c>
      <c r="CI47" s="10">
        <f t="shared" si="1"/>
        <v>1.9792478154231106</v>
      </c>
      <c r="CJ47" s="7">
        <f t="shared" si="2"/>
        <v>1.711030708207443</v>
      </c>
    </row>
    <row r="48" spans="2:88">
      <c r="B48" t="s">
        <v>48</v>
      </c>
      <c r="C48" t="s">
        <v>2</v>
      </c>
      <c r="D48" t="s">
        <v>2</v>
      </c>
      <c r="E48">
        <v>0.24199999999999999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>
        <v>4.0000000000000001E-3</v>
      </c>
      <c r="O48" t="s">
        <v>2</v>
      </c>
      <c r="P48">
        <v>0.248</v>
      </c>
      <c r="Q48" t="s">
        <v>2</v>
      </c>
      <c r="R48" t="s">
        <v>2</v>
      </c>
      <c r="S48" t="s">
        <v>2</v>
      </c>
      <c r="T48" t="s">
        <v>2</v>
      </c>
      <c r="U48">
        <v>6.9000000000000006E-2</v>
      </c>
      <c r="V48" t="s">
        <v>2</v>
      </c>
      <c r="W48">
        <v>3.5000000000000003E-2</v>
      </c>
      <c r="X48" t="s">
        <v>2</v>
      </c>
      <c r="Y48" t="s">
        <v>2</v>
      </c>
      <c r="Z48" t="s">
        <v>2</v>
      </c>
      <c r="AA48">
        <v>6.6000000000000003E-2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 t="s">
        <v>2</v>
      </c>
      <c r="AQ48" t="s">
        <v>2</v>
      </c>
      <c r="AR48" t="s">
        <v>2</v>
      </c>
      <c r="AS48" t="s">
        <v>2</v>
      </c>
      <c r="AT48" t="s">
        <v>2</v>
      </c>
      <c r="AU48" t="s">
        <v>2</v>
      </c>
      <c r="AV48" t="s">
        <v>2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 t="s">
        <v>2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>
        <v>2.1970000000000001</v>
      </c>
      <c r="CB48" t="s">
        <v>2</v>
      </c>
      <c r="CC48" t="s">
        <v>2</v>
      </c>
      <c r="CG48" s="9">
        <f t="shared" si="0"/>
        <v>2.8609999999999998</v>
      </c>
      <c r="CH48">
        <f>+AW$82</f>
        <v>11.787000000000001</v>
      </c>
      <c r="CI48" s="10">
        <f t="shared" si="1"/>
        <v>1.0714032835314686</v>
      </c>
      <c r="CJ48" s="7">
        <f t="shared" si="2"/>
        <v>0.45651785780526261</v>
      </c>
    </row>
    <row r="49" spans="2:88">
      <c r="B49" t="s">
        <v>49</v>
      </c>
      <c r="C49" t="s">
        <v>2</v>
      </c>
      <c r="D49" t="s">
        <v>2</v>
      </c>
      <c r="E49">
        <v>4.7E-2</v>
      </c>
      <c r="F49" t="s">
        <v>2</v>
      </c>
      <c r="G49" t="s">
        <v>2</v>
      </c>
      <c r="H49" t="s">
        <v>2</v>
      </c>
      <c r="I49" t="s">
        <v>2</v>
      </c>
      <c r="J49">
        <v>2.8000000000000001E-2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>
        <v>5.7000000000000002E-2</v>
      </c>
      <c r="AU49">
        <v>7.0000000000000001E-3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0.92400000000000004</v>
      </c>
      <c r="CB49" t="s">
        <v>2</v>
      </c>
      <c r="CC49" t="s">
        <v>2</v>
      </c>
      <c r="CG49" s="9">
        <f t="shared" si="0"/>
        <v>1.0630000000000002</v>
      </c>
      <c r="CH49">
        <f>+AX$82</f>
        <v>5.476</v>
      </c>
      <c r="CI49" s="10">
        <f t="shared" si="1"/>
        <v>0.73846343946195236</v>
      </c>
      <c r="CJ49" s="7">
        <f t="shared" si="2"/>
        <v>2.6533264523296827E-2</v>
      </c>
    </row>
    <row r="50" spans="2:88">
      <c r="B50" t="s">
        <v>50</v>
      </c>
      <c r="C50" t="s">
        <v>2</v>
      </c>
      <c r="D50" t="s">
        <v>2</v>
      </c>
      <c r="E50" t="s">
        <v>2</v>
      </c>
      <c r="F50">
        <v>2E-3</v>
      </c>
      <c r="G50" t="s">
        <v>2</v>
      </c>
      <c r="H50" t="s">
        <v>2</v>
      </c>
      <c r="I50" t="s">
        <v>2</v>
      </c>
      <c r="J50">
        <v>1.7000000000000001E-2</v>
      </c>
      <c r="K50" t="s">
        <v>2</v>
      </c>
      <c r="L50">
        <v>5.0000000000000001E-3</v>
      </c>
      <c r="M50" t="s">
        <v>2</v>
      </c>
      <c r="N50">
        <v>2E-3</v>
      </c>
      <c r="O50" t="s">
        <v>2</v>
      </c>
      <c r="P50">
        <v>8.0000000000000002E-3</v>
      </c>
      <c r="Q50" t="s">
        <v>2</v>
      </c>
      <c r="R50" t="s">
        <v>2</v>
      </c>
      <c r="S50" t="s">
        <v>2</v>
      </c>
      <c r="T50" t="s">
        <v>2</v>
      </c>
      <c r="U50">
        <v>8.0000000000000002E-3</v>
      </c>
      <c r="V50" t="s">
        <v>2</v>
      </c>
      <c r="W50">
        <v>1.4E-2</v>
      </c>
      <c r="X50" t="s">
        <v>2</v>
      </c>
      <c r="Y50" t="s">
        <v>2</v>
      </c>
      <c r="Z50" t="s">
        <v>2</v>
      </c>
      <c r="AA50">
        <v>0.01</v>
      </c>
      <c r="AB50">
        <v>3.0000000000000001E-3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>
        <v>7.0000000000000001E-3</v>
      </c>
      <c r="AN50">
        <v>3.0000000000000001E-3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0.01</v>
      </c>
      <c r="AU50">
        <v>2E-3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2.4E-2</v>
      </c>
      <c r="CB50" t="s">
        <v>2</v>
      </c>
      <c r="CC50" t="s">
        <v>2</v>
      </c>
      <c r="CG50" s="9">
        <f t="shared" si="0"/>
        <v>0.11500000000000002</v>
      </c>
      <c r="CH50">
        <f>+AY$82</f>
        <v>0.38400000000000001</v>
      </c>
      <c r="CI50" s="10">
        <f t="shared" si="1"/>
        <v>-0.41566877563246918</v>
      </c>
      <c r="CJ50" s="7">
        <f t="shared" si="2"/>
        <v>-0.93930215964638819</v>
      </c>
    </row>
    <row r="51" spans="2:88">
      <c r="B51" t="s">
        <v>51</v>
      </c>
      <c r="C51" t="s">
        <v>2</v>
      </c>
      <c r="D51" t="s">
        <v>2</v>
      </c>
      <c r="E51" t="s">
        <v>2</v>
      </c>
      <c r="F51">
        <v>0</v>
      </c>
      <c r="G51" t="s">
        <v>2</v>
      </c>
      <c r="H51" t="s">
        <v>2</v>
      </c>
      <c r="I51" t="s">
        <v>2</v>
      </c>
      <c r="J51">
        <v>3.0000000000000001E-3</v>
      </c>
      <c r="K51" t="s">
        <v>2</v>
      </c>
      <c r="L51">
        <v>2E-3</v>
      </c>
      <c r="M51" t="s">
        <v>2</v>
      </c>
      <c r="N51">
        <v>4.0000000000000001E-3</v>
      </c>
      <c r="O51" t="s">
        <v>2</v>
      </c>
      <c r="P51">
        <v>0.22700000000000001</v>
      </c>
      <c r="Q51" t="s">
        <v>2</v>
      </c>
      <c r="R51" t="s">
        <v>2</v>
      </c>
      <c r="S51" t="s">
        <v>2</v>
      </c>
      <c r="T51" t="s">
        <v>2</v>
      </c>
      <c r="U51">
        <v>4.1000000000000002E-2</v>
      </c>
      <c r="V51" t="s">
        <v>2</v>
      </c>
      <c r="W51">
        <v>8.9999999999999993E-3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>
        <v>2.5000000000000001E-2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0.14799999999999999</v>
      </c>
      <c r="AU51">
        <v>3.2000000000000001E-2</v>
      </c>
      <c r="AV51" t="s">
        <v>2</v>
      </c>
      <c r="AW51" t="s">
        <v>2</v>
      </c>
      <c r="AX51" t="s">
        <v>2</v>
      </c>
      <c r="AY51">
        <v>1E-3</v>
      </c>
      <c r="AZ51">
        <v>4.0000000000000001E-3</v>
      </c>
      <c r="BA51">
        <v>7.0000000000000001E-3</v>
      </c>
      <c r="BB51">
        <v>8.0000000000000002E-3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0.32100000000000001</v>
      </c>
      <c r="CB51" t="s">
        <v>2</v>
      </c>
      <c r="CC51" t="s">
        <v>2</v>
      </c>
      <c r="CG51" s="9">
        <f t="shared" si="0"/>
        <v>0.83200000000000007</v>
      </c>
      <c r="CH51">
        <f>+AZ$82</f>
        <v>1.5009999999999999</v>
      </c>
      <c r="CI51" s="10">
        <f t="shared" si="1"/>
        <v>0.17638069224327035</v>
      </c>
      <c r="CJ51" s="7">
        <f t="shared" si="2"/>
        <v>-7.9876673709276022E-2</v>
      </c>
    </row>
    <row r="52" spans="2:88">
      <c r="B52" t="s">
        <v>52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4.0000000000000001E-3</v>
      </c>
      <c r="K52" t="s">
        <v>2</v>
      </c>
      <c r="L52">
        <v>2E-3</v>
      </c>
      <c r="M52" t="s">
        <v>2</v>
      </c>
      <c r="N52">
        <v>5.0000000000000001E-3</v>
      </c>
      <c r="O52" t="s">
        <v>2</v>
      </c>
      <c r="P52">
        <v>0.372</v>
      </c>
      <c r="Q52" t="s">
        <v>2</v>
      </c>
      <c r="R52" t="s">
        <v>2</v>
      </c>
      <c r="S52" t="s">
        <v>2</v>
      </c>
      <c r="T52" t="s">
        <v>2</v>
      </c>
      <c r="U52">
        <v>0.123</v>
      </c>
      <c r="V52" t="s">
        <v>2</v>
      </c>
      <c r="W52">
        <v>0.01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0.03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0.27300000000000002</v>
      </c>
      <c r="AU52">
        <v>3.5000000000000003E-2</v>
      </c>
      <c r="AV52" t="s">
        <v>2</v>
      </c>
      <c r="AW52" t="s">
        <v>2</v>
      </c>
      <c r="AX52" t="s">
        <v>2</v>
      </c>
      <c r="AY52">
        <v>1E-3</v>
      </c>
      <c r="AZ52">
        <v>4.0000000000000001E-3</v>
      </c>
      <c r="BA52">
        <v>7.0000000000000001E-3</v>
      </c>
      <c r="BB52">
        <v>8.0000000000000002E-3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0.54</v>
      </c>
      <c r="CB52" t="s">
        <v>2</v>
      </c>
      <c r="CC52" t="s">
        <v>2</v>
      </c>
      <c r="CG52" s="9">
        <f t="shared" si="0"/>
        <v>1.4140000000000001</v>
      </c>
      <c r="CH52">
        <f>+BA$82</f>
        <v>2.556</v>
      </c>
      <c r="CI52" s="10">
        <f t="shared" si="1"/>
        <v>0.40756084948636256</v>
      </c>
      <c r="CJ52" s="7">
        <f t="shared" si="2"/>
        <v>0.15044940946088065</v>
      </c>
    </row>
    <row r="53" spans="2:88">
      <c r="B53" t="s">
        <v>53</v>
      </c>
      <c r="C53" t="s">
        <v>2</v>
      </c>
      <c r="D53" t="s">
        <v>2</v>
      </c>
      <c r="E53" t="s">
        <v>2</v>
      </c>
      <c r="F53">
        <v>2E-3</v>
      </c>
      <c r="G53" t="s">
        <v>2</v>
      </c>
      <c r="H53" t="s">
        <v>2</v>
      </c>
      <c r="I53" t="s">
        <v>2</v>
      </c>
      <c r="J53">
        <v>0.06</v>
      </c>
      <c r="K53" t="s">
        <v>2</v>
      </c>
      <c r="L53">
        <v>3.3000000000000002E-2</v>
      </c>
      <c r="M53" t="s">
        <v>2</v>
      </c>
      <c r="N53">
        <v>6.3E-2</v>
      </c>
      <c r="O53" t="s">
        <v>2</v>
      </c>
      <c r="P53">
        <v>0.186</v>
      </c>
      <c r="Q53" t="s">
        <v>2</v>
      </c>
      <c r="R53" t="s">
        <v>2</v>
      </c>
      <c r="S53" t="s">
        <v>2</v>
      </c>
      <c r="T53" t="s">
        <v>2</v>
      </c>
      <c r="U53">
        <v>0.114</v>
      </c>
      <c r="V53" t="s">
        <v>2</v>
      </c>
      <c r="W53">
        <v>0.09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3.5000000000000003E-2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0.13600000000000001</v>
      </c>
      <c r="AU53">
        <v>6.5000000000000002E-2</v>
      </c>
      <c r="AV53" t="s">
        <v>2</v>
      </c>
      <c r="AW53" t="s">
        <v>2</v>
      </c>
      <c r="AX53" t="s">
        <v>2</v>
      </c>
      <c r="AY53">
        <v>1.6E-2</v>
      </c>
      <c r="AZ53">
        <v>0.05</v>
      </c>
      <c r="BA53">
        <v>8.5000000000000006E-2</v>
      </c>
      <c r="BB53">
        <v>9.7000000000000003E-2</v>
      </c>
      <c r="BC53" t="s">
        <v>2</v>
      </c>
      <c r="BD53">
        <v>8.7999999999999995E-2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0.64500000000000002</v>
      </c>
      <c r="CB53" t="s">
        <v>2</v>
      </c>
      <c r="CC53" t="s">
        <v>2</v>
      </c>
      <c r="CG53" s="9">
        <f t="shared" si="0"/>
        <v>1.7650000000000001</v>
      </c>
      <c r="CH53">
        <f>+BB$82</f>
        <v>3.0289999999999999</v>
      </c>
      <c r="CI53" s="10">
        <f t="shared" si="1"/>
        <v>0.48129927333285571</v>
      </c>
      <c r="CJ53" s="7">
        <f t="shared" si="2"/>
        <v>0.24674470972384141</v>
      </c>
    </row>
    <row r="54" spans="2:88">
      <c r="B54" t="s">
        <v>54</v>
      </c>
      <c r="C54" t="s">
        <v>2</v>
      </c>
      <c r="D54" t="s">
        <v>2</v>
      </c>
      <c r="E54">
        <v>0.16</v>
      </c>
      <c r="F54" t="s">
        <v>2</v>
      </c>
      <c r="G54" t="s">
        <v>2</v>
      </c>
      <c r="H54" t="s">
        <v>2</v>
      </c>
      <c r="I54">
        <v>2.3E-2</v>
      </c>
      <c r="J54" t="s">
        <v>2</v>
      </c>
      <c r="K54" t="s">
        <v>2</v>
      </c>
      <c r="L54" t="s">
        <v>2</v>
      </c>
      <c r="M54">
        <v>0.19700000000000001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>
        <v>0.17599999999999999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>
        <v>8.4000000000000005E-2</v>
      </c>
      <c r="AD54" t="s">
        <v>2</v>
      </c>
      <c r="AE54" t="s">
        <v>2</v>
      </c>
      <c r="AF54" t="s">
        <v>2</v>
      </c>
      <c r="AG54">
        <v>6.3E-2</v>
      </c>
      <c r="AH54" t="s">
        <v>2</v>
      </c>
      <c r="AI54" t="s">
        <v>2</v>
      </c>
      <c r="AJ54" t="s">
        <v>2</v>
      </c>
      <c r="AK54">
        <v>0.14199999999999999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 t="s">
        <v>2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 t="s">
        <v>2</v>
      </c>
      <c r="CB54" t="s">
        <v>2</v>
      </c>
      <c r="CC54">
        <v>1.5580000000000001</v>
      </c>
      <c r="CG54" s="9">
        <f t="shared" si="0"/>
        <v>2.403</v>
      </c>
      <c r="CH54">
        <f>+BC$82</f>
        <v>9.2449999999999992</v>
      </c>
      <c r="CI54" s="10">
        <f t="shared" si="1"/>
        <v>0.96590691549519181</v>
      </c>
      <c r="CJ54" s="7">
        <f t="shared" si="2"/>
        <v>0.3807537708039001</v>
      </c>
    </row>
    <row r="55" spans="2:88">
      <c r="B55" t="s">
        <v>55</v>
      </c>
      <c r="C55" t="s">
        <v>2</v>
      </c>
      <c r="D55" t="s">
        <v>2</v>
      </c>
      <c r="E55">
        <v>0.02</v>
      </c>
      <c r="F55">
        <v>8.9999999999999993E-3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>
        <v>3.4000000000000002E-2</v>
      </c>
      <c r="V55" t="s">
        <v>2</v>
      </c>
      <c r="W55" t="s">
        <v>2</v>
      </c>
      <c r="X55" t="s">
        <v>2</v>
      </c>
      <c r="Y55">
        <v>0.82799999999999996</v>
      </c>
      <c r="Z55" t="s">
        <v>2</v>
      </c>
      <c r="AA55">
        <v>7.0000000000000007E-2</v>
      </c>
      <c r="AB55" t="s">
        <v>2</v>
      </c>
      <c r="AC55" t="s">
        <v>2</v>
      </c>
      <c r="AD55" t="s">
        <v>2</v>
      </c>
      <c r="AE55" t="s">
        <v>2</v>
      </c>
      <c r="AF55">
        <v>5.8999999999999997E-2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>
        <v>0.15</v>
      </c>
      <c r="AU55">
        <v>7.3999999999999996E-2</v>
      </c>
      <c r="AV55" t="s">
        <v>2</v>
      </c>
      <c r="AW55" t="s">
        <v>2</v>
      </c>
      <c r="AX55">
        <v>0.45700000000000002</v>
      </c>
      <c r="AY55">
        <v>2.3E-2</v>
      </c>
      <c r="AZ55" t="s">
        <v>2</v>
      </c>
      <c r="BA55" t="s">
        <v>2</v>
      </c>
      <c r="BB55" t="s">
        <v>2</v>
      </c>
      <c r="BC55" t="s">
        <v>2</v>
      </c>
      <c r="BD55">
        <v>0.73099999999999998</v>
      </c>
      <c r="BE55" t="s">
        <v>2</v>
      </c>
      <c r="BF55" t="s">
        <v>2</v>
      </c>
      <c r="BG55" t="s">
        <v>2</v>
      </c>
      <c r="BH55">
        <v>5.8999999999999997E-2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>
        <v>2.6040000000000001</v>
      </c>
      <c r="CB55" t="s">
        <v>2</v>
      </c>
      <c r="CC55" t="s">
        <v>2</v>
      </c>
      <c r="CG55" s="9">
        <f t="shared" si="0"/>
        <v>5.1180000000000003</v>
      </c>
      <c r="CH55">
        <f>+BD$82</f>
        <v>18.753</v>
      </c>
      <c r="CI55" s="10">
        <f t="shared" si="1"/>
        <v>1.2730707536224657</v>
      </c>
      <c r="CJ55" s="7">
        <f t="shared" si="2"/>
        <v>0.70910028155116667</v>
      </c>
    </row>
    <row r="56" spans="2:88">
      <c r="B56" t="s">
        <v>56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>
        <v>4.5999999999999999E-2</v>
      </c>
      <c r="I56">
        <v>8.9999999999999993E-3</v>
      </c>
      <c r="J56" t="s">
        <v>2</v>
      </c>
      <c r="K56">
        <v>2.8000000000000001E-2</v>
      </c>
      <c r="L56" t="s">
        <v>2</v>
      </c>
      <c r="M56">
        <v>2.8000000000000001E-2</v>
      </c>
      <c r="N56" t="s">
        <v>2</v>
      </c>
      <c r="O56">
        <v>6.6000000000000003E-2</v>
      </c>
      <c r="P56" t="s">
        <v>2</v>
      </c>
      <c r="Q56">
        <v>2.4E-2</v>
      </c>
      <c r="R56" t="s">
        <v>2</v>
      </c>
      <c r="S56">
        <v>1.9E-2</v>
      </c>
      <c r="T56">
        <v>3.5000000000000003E-2</v>
      </c>
      <c r="U56" t="s">
        <v>2</v>
      </c>
      <c r="V56">
        <v>4.3999999999999997E-2</v>
      </c>
      <c r="W56" t="s">
        <v>2</v>
      </c>
      <c r="X56">
        <v>2.1000000000000001E-2</v>
      </c>
      <c r="Y56" t="s">
        <v>2</v>
      </c>
      <c r="Z56" t="s">
        <v>2</v>
      </c>
      <c r="AA56" t="s">
        <v>2</v>
      </c>
      <c r="AB56" t="s">
        <v>2</v>
      </c>
      <c r="AC56">
        <v>0.05</v>
      </c>
      <c r="AD56">
        <v>3.2000000000000001E-2</v>
      </c>
      <c r="AE56">
        <v>9.1999999999999998E-2</v>
      </c>
      <c r="AF56" t="s">
        <v>2</v>
      </c>
      <c r="AG56">
        <v>3.6999999999999998E-2</v>
      </c>
      <c r="AH56" t="s">
        <v>2</v>
      </c>
      <c r="AI56">
        <v>4.3999999999999997E-2</v>
      </c>
      <c r="AJ56" t="s">
        <v>2</v>
      </c>
      <c r="AK56">
        <v>3.5999999999999997E-2</v>
      </c>
      <c r="AL56" t="s">
        <v>2</v>
      </c>
      <c r="AM56" t="s">
        <v>2</v>
      </c>
      <c r="AN56" t="s">
        <v>2</v>
      </c>
      <c r="AO56">
        <v>0.06</v>
      </c>
      <c r="AP56" t="s">
        <v>2</v>
      </c>
      <c r="AQ56">
        <v>4.9000000000000002E-2</v>
      </c>
      <c r="AR56" t="s">
        <v>2</v>
      </c>
      <c r="AS56">
        <v>5.3999999999999999E-2</v>
      </c>
      <c r="AT56">
        <v>4.4999999999999998E-2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t="s">
        <v>2</v>
      </c>
      <c r="BC56" t="s">
        <v>2</v>
      </c>
      <c r="BD56" t="s">
        <v>2</v>
      </c>
      <c r="BE56">
        <v>3.6999999999999998E-2</v>
      </c>
      <c r="BF56">
        <v>5.0000000000000001E-3</v>
      </c>
      <c r="BG56">
        <v>4.0000000000000001E-3</v>
      </c>
      <c r="BH56" t="s">
        <v>2</v>
      </c>
      <c r="BI56">
        <v>5.6000000000000001E-2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 t="s">
        <v>2</v>
      </c>
      <c r="CB56" t="s">
        <v>2</v>
      </c>
      <c r="CC56">
        <v>1.7749999999999999</v>
      </c>
      <c r="CG56" s="9">
        <f t="shared" si="0"/>
        <v>2.6960000000000002</v>
      </c>
      <c r="CH56">
        <f>+BE$82</f>
        <v>9.2650000000000006</v>
      </c>
      <c r="CI56" s="10">
        <f t="shared" si="1"/>
        <v>0.96684542365491644</v>
      </c>
      <c r="CJ56" s="7">
        <f t="shared" si="2"/>
        <v>0.43071988786328225</v>
      </c>
    </row>
    <row r="57" spans="2:88">
      <c r="B57" t="s">
        <v>57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1.9E-2</v>
      </c>
      <c r="I57">
        <v>0.01</v>
      </c>
      <c r="J57" t="s">
        <v>2</v>
      </c>
      <c r="K57">
        <v>6.7000000000000004E-2</v>
      </c>
      <c r="L57" t="s">
        <v>2</v>
      </c>
      <c r="M57">
        <v>5.7000000000000002E-2</v>
      </c>
      <c r="N57" t="s">
        <v>2</v>
      </c>
      <c r="O57">
        <v>5.8000000000000003E-2</v>
      </c>
      <c r="P57" t="s">
        <v>2</v>
      </c>
      <c r="Q57">
        <v>2.9000000000000001E-2</v>
      </c>
      <c r="R57" t="s">
        <v>2</v>
      </c>
      <c r="S57">
        <v>3.2000000000000001E-2</v>
      </c>
      <c r="T57">
        <v>4.3999999999999997E-2</v>
      </c>
      <c r="U57" t="s">
        <v>2</v>
      </c>
      <c r="V57">
        <v>5.6000000000000001E-2</v>
      </c>
      <c r="W57" t="s">
        <v>2</v>
      </c>
      <c r="X57">
        <v>2.7E-2</v>
      </c>
      <c r="Y57" t="s">
        <v>2</v>
      </c>
      <c r="Z57" t="s">
        <v>2</v>
      </c>
      <c r="AA57" t="s">
        <v>2</v>
      </c>
      <c r="AB57" t="s">
        <v>2</v>
      </c>
      <c r="AC57">
        <v>5.0999999999999997E-2</v>
      </c>
      <c r="AD57">
        <v>6.6000000000000003E-2</v>
      </c>
      <c r="AE57">
        <v>6.9000000000000006E-2</v>
      </c>
      <c r="AF57" t="s">
        <v>2</v>
      </c>
      <c r="AG57">
        <v>7.1999999999999995E-2</v>
      </c>
      <c r="AH57" t="s">
        <v>2</v>
      </c>
      <c r="AI57">
        <v>4.9000000000000002E-2</v>
      </c>
      <c r="AJ57" t="s">
        <v>2</v>
      </c>
      <c r="AK57">
        <v>4.8000000000000001E-2</v>
      </c>
      <c r="AL57" t="s">
        <v>2</v>
      </c>
      <c r="AM57" t="s">
        <v>2</v>
      </c>
      <c r="AN57" t="s">
        <v>2</v>
      </c>
      <c r="AO57">
        <v>0.05</v>
      </c>
      <c r="AP57" t="s">
        <v>2</v>
      </c>
      <c r="AQ57">
        <v>5.8999999999999997E-2</v>
      </c>
      <c r="AR57" t="s">
        <v>2</v>
      </c>
      <c r="AS57">
        <v>0.02</v>
      </c>
      <c r="AT57">
        <v>5.1999999999999998E-2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4.3999999999999997E-2</v>
      </c>
      <c r="BF57">
        <v>0.01</v>
      </c>
      <c r="BG57">
        <v>8.0000000000000002E-3</v>
      </c>
      <c r="BH57" t="s">
        <v>2</v>
      </c>
      <c r="BI57">
        <v>5.5E-2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1.6539999999999999</v>
      </c>
      <c r="CG57" s="9">
        <f t="shared" si="0"/>
        <v>2.706</v>
      </c>
      <c r="CH57">
        <f>+BF$82</f>
        <v>7.8659999999999997</v>
      </c>
      <c r="CI57" s="10">
        <f t="shared" si="1"/>
        <v>0.89575394207372794</v>
      </c>
      <c r="CJ57" s="7">
        <f t="shared" si="2"/>
        <v>0.43232779226160417</v>
      </c>
    </row>
    <row r="58" spans="2:88">
      <c r="B58" t="s">
        <v>58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1.9E-2</v>
      </c>
      <c r="I58">
        <v>0.01</v>
      </c>
      <c r="J58" t="s">
        <v>2</v>
      </c>
      <c r="K58">
        <v>6.7000000000000004E-2</v>
      </c>
      <c r="L58" t="s">
        <v>2</v>
      </c>
      <c r="M58">
        <v>6.0999999999999999E-2</v>
      </c>
      <c r="N58" t="s">
        <v>2</v>
      </c>
      <c r="O58">
        <v>5.8000000000000003E-2</v>
      </c>
      <c r="P58" t="s">
        <v>2</v>
      </c>
      <c r="Q58">
        <v>2.9000000000000001E-2</v>
      </c>
      <c r="R58" t="s">
        <v>2</v>
      </c>
      <c r="S58">
        <v>3.2000000000000001E-2</v>
      </c>
      <c r="T58">
        <v>4.3999999999999997E-2</v>
      </c>
      <c r="U58" t="s">
        <v>2</v>
      </c>
      <c r="V58">
        <v>5.6000000000000001E-2</v>
      </c>
      <c r="W58" t="s">
        <v>2</v>
      </c>
      <c r="X58">
        <v>2.7E-2</v>
      </c>
      <c r="Y58" t="s">
        <v>2</v>
      </c>
      <c r="Z58" t="s">
        <v>2</v>
      </c>
      <c r="AA58" t="s">
        <v>2</v>
      </c>
      <c r="AB58" t="s">
        <v>2</v>
      </c>
      <c r="AC58">
        <v>5.0999999999999997E-2</v>
      </c>
      <c r="AD58">
        <v>6.9000000000000006E-2</v>
      </c>
      <c r="AE58">
        <v>6.9000000000000006E-2</v>
      </c>
      <c r="AF58" t="s">
        <v>2</v>
      </c>
      <c r="AG58">
        <v>6.4000000000000001E-2</v>
      </c>
      <c r="AH58" t="s">
        <v>2</v>
      </c>
      <c r="AI58">
        <v>4.9000000000000002E-2</v>
      </c>
      <c r="AJ58" t="s">
        <v>2</v>
      </c>
      <c r="AK58">
        <v>4.7E-2</v>
      </c>
      <c r="AL58" t="s">
        <v>2</v>
      </c>
      <c r="AM58" t="s">
        <v>2</v>
      </c>
      <c r="AN58" t="s">
        <v>2</v>
      </c>
      <c r="AO58">
        <v>4.9000000000000002E-2</v>
      </c>
      <c r="AP58" t="s">
        <v>2</v>
      </c>
      <c r="AQ58">
        <v>5.8999999999999997E-2</v>
      </c>
      <c r="AR58" t="s">
        <v>2</v>
      </c>
      <c r="AS58">
        <v>0.02</v>
      </c>
      <c r="AT58">
        <v>5.1999999999999998E-2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4.2999999999999997E-2</v>
      </c>
      <c r="BF58">
        <v>0.01</v>
      </c>
      <c r="BG58">
        <v>8.0000000000000002E-3</v>
      </c>
      <c r="BH58" t="s">
        <v>2</v>
      </c>
      <c r="BI58">
        <v>5.5E-2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1.3280000000000001</v>
      </c>
      <c r="CG58" s="9">
        <f t="shared" si="0"/>
        <v>2.3760000000000003</v>
      </c>
      <c r="CH58">
        <f>+BG$82</f>
        <v>6.2149999999999999</v>
      </c>
      <c r="CI58" s="10">
        <f t="shared" si="1"/>
        <v>0.79344113297766361</v>
      </c>
      <c r="CJ58" s="7">
        <f t="shared" si="2"/>
        <v>0.37584643630915598</v>
      </c>
    </row>
    <row r="59" spans="2:88">
      <c r="B59" t="s">
        <v>59</v>
      </c>
      <c r="C59" t="s">
        <v>2</v>
      </c>
      <c r="D59" t="s">
        <v>2</v>
      </c>
      <c r="E59">
        <v>2.8000000000000001E-2</v>
      </c>
      <c r="F59">
        <v>1.0999999999999999E-2</v>
      </c>
      <c r="G59">
        <v>1.2E-2</v>
      </c>
      <c r="H59" t="s">
        <v>2</v>
      </c>
      <c r="I59" t="s">
        <v>2</v>
      </c>
      <c r="J59">
        <v>0</v>
      </c>
      <c r="K59" t="s">
        <v>2</v>
      </c>
      <c r="L59">
        <v>0</v>
      </c>
      <c r="M59" t="s">
        <v>2</v>
      </c>
      <c r="N59">
        <v>2E-3</v>
      </c>
      <c r="O59" t="s">
        <v>2</v>
      </c>
      <c r="P59">
        <v>4.8000000000000001E-2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>
        <v>1.2E-2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>
        <v>1E-3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 t="s">
        <v>2</v>
      </c>
      <c r="BF59" t="s">
        <v>2</v>
      </c>
      <c r="BG59" t="s">
        <v>2</v>
      </c>
      <c r="BH59">
        <v>7.0000000000000001E-3</v>
      </c>
      <c r="BI59" t="s">
        <v>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>
        <v>0.35399999999999998</v>
      </c>
      <c r="CB59" t="s">
        <v>2</v>
      </c>
      <c r="CC59" t="s">
        <v>2</v>
      </c>
      <c r="CG59" s="9">
        <f t="shared" si="0"/>
        <v>0.47499999999999998</v>
      </c>
      <c r="CH59">
        <f>+BH$82</f>
        <v>2.371</v>
      </c>
      <c r="CI59" s="10">
        <f t="shared" si="1"/>
        <v>0.37493155397818817</v>
      </c>
      <c r="CJ59" s="7">
        <f t="shared" si="2"/>
        <v>-0.32330639037513342</v>
      </c>
    </row>
    <row r="60" spans="2:88">
      <c r="B60" t="s">
        <v>60</v>
      </c>
      <c r="C60" t="s">
        <v>2</v>
      </c>
      <c r="D60" t="s">
        <v>2</v>
      </c>
      <c r="E60" t="s">
        <v>2</v>
      </c>
      <c r="F60" t="s">
        <v>2</v>
      </c>
      <c r="G60">
        <v>2E-3</v>
      </c>
      <c r="H60">
        <v>5.2999999999999999E-2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>
        <v>0.53300000000000003</v>
      </c>
      <c r="P60" t="s">
        <v>2</v>
      </c>
      <c r="Q60">
        <v>1.502</v>
      </c>
      <c r="R60" t="s">
        <v>2</v>
      </c>
      <c r="S60">
        <v>0.86799999999999999</v>
      </c>
      <c r="T60">
        <v>0.27600000000000002</v>
      </c>
      <c r="U60" t="s">
        <v>2</v>
      </c>
      <c r="V60">
        <v>0.184</v>
      </c>
      <c r="W60" t="s">
        <v>2</v>
      </c>
      <c r="X60">
        <v>0.159</v>
      </c>
      <c r="Y60" t="s">
        <v>2</v>
      </c>
      <c r="Z60" t="s">
        <v>2</v>
      </c>
      <c r="AA60" t="s">
        <v>2</v>
      </c>
      <c r="AB60" t="s">
        <v>2</v>
      </c>
      <c r="AC60">
        <v>0.28899999999999998</v>
      </c>
      <c r="AD60">
        <v>0.32700000000000001</v>
      </c>
      <c r="AE60">
        <v>0.41199999999999998</v>
      </c>
      <c r="AF60" t="s">
        <v>2</v>
      </c>
      <c r="AG60" t="s">
        <v>2</v>
      </c>
      <c r="AH60" t="s">
        <v>2</v>
      </c>
      <c r="AI60">
        <v>0.11799999999999999</v>
      </c>
      <c r="AJ60">
        <v>0.57999999999999996</v>
      </c>
      <c r="AK60">
        <v>0.34</v>
      </c>
      <c r="AL60">
        <v>1.2999999999999999E-2</v>
      </c>
      <c r="AM60" t="s">
        <v>2</v>
      </c>
      <c r="AN60" t="s">
        <v>2</v>
      </c>
      <c r="AO60">
        <v>0.433</v>
      </c>
      <c r="AP60">
        <v>2.2949999999999999</v>
      </c>
      <c r="AQ60">
        <v>0.75600000000000001</v>
      </c>
      <c r="AR60">
        <v>8.8999999999999996E-2</v>
      </c>
      <c r="AS60">
        <v>0.126</v>
      </c>
      <c r="AT60">
        <v>0.22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>
        <v>0.495</v>
      </c>
      <c r="BD60" t="s">
        <v>2</v>
      </c>
      <c r="BE60" t="s">
        <v>2</v>
      </c>
      <c r="BF60" t="s">
        <v>2</v>
      </c>
      <c r="BG60" t="s">
        <v>2</v>
      </c>
      <c r="BH60" t="s">
        <v>2</v>
      </c>
      <c r="BI60">
        <v>2.5129999999999999</v>
      </c>
      <c r="BJ60" t="s">
        <v>2</v>
      </c>
      <c r="BK60">
        <v>0.55300000000000005</v>
      </c>
      <c r="BL60">
        <v>0.01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 t="s">
        <v>2</v>
      </c>
      <c r="CB60" t="s">
        <v>2</v>
      </c>
      <c r="CC60">
        <v>3.0209999999999999</v>
      </c>
      <c r="CG60" s="9">
        <f t="shared" si="0"/>
        <v>16.167000000000002</v>
      </c>
      <c r="CH60">
        <f>+BI$82</f>
        <v>94.206000000000003</v>
      </c>
      <c r="CI60" s="10">
        <f t="shared" si="1"/>
        <v>1.9740785639808682</v>
      </c>
      <c r="CJ60" s="7">
        <f t="shared" si="2"/>
        <v>1.2086294383156879</v>
      </c>
    </row>
    <row r="61" spans="2:88">
      <c r="B61" t="s">
        <v>61</v>
      </c>
      <c r="C61">
        <v>6.0000000000000001E-3</v>
      </c>
      <c r="D61">
        <v>0.13800000000000001</v>
      </c>
      <c r="E61">
        <v>9.9000000000000005E-2</v>
      </c>
      <c r="F61" t="s">
        <v>2</v>
      </c>
      <c r="G61">
        <v>8.0000000000000002E-3</v>
      </c>
      <c r="H61">
        <v>1.2849999999999999</v>
      </c>
      <c r="I61">
        <v>1E-3</v>
      </c>
      <c r="J61" t="s">
        <v>2</v>
      </c>
      <c r="K61">
        <v>8.2639999999999993</v>
      </c>
      <c r="L61" t="s">
        <v>2</v>
      </c>
      <c r="M61">
        <v>6.4000000000000001E-2</v>
      </c>
      <c r="N61" t="s">
        <v>2</v>
      </c>
      <c r="O61" t="s">
        <v>2</v>
      </c>
      <c r="P61" t="s">
        <v>2</v>
      </c>
      <c r="Q61" t="s">
        <v>2</v>
      </c>
      <c r="R61">
        <v>2.1859999999999999</v>
      </c>
      <c r="S61">
        <v>1.79</v>
      </c>
      <c r="T61" t="s">
        <v>2</v>
      </c>
      <c r="U61" t="s">
        <v>2</v>
      </c>
      <c r="V61">
        <v>0.65300000000000002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  <c r="AB61" t="s">
        <v>2</v>
      </c>
      <c r="AC61">
        <v>0.93100000000000005</v>
      </c>
      <c r="AD61" t="s">
        <v>2</v>
      </c>
      <c r="AE61">
        <v>0.03</v>
      </c>
      <c r="AF61" t="s">
        <v>2</v>
      </c>
      <c r="AG61">
        <v>2.5920000000000001</v>
      </c>
      <c r="AH61" t="s">
        <v>2</v>
      </c>
      <c r="AI61" t="s">
        <v>2</v>
      </c>
      <c r="AJ61" t="s">
        <v>2</v>
      </c>
      <c r="AK61">
        <v>0.26500000000000001</v>
      </c>
      <c r="AL61">
        <v>1E-3</v>
      </c>
      <c r="AM61" t="s">
        <v>2</v>
      </c>
      <c r="AN61" t="s">
        <v>2</v>
      </c>
      <c r="AO61" t="s">
        <v>2</v>
      </c>
      <c r="AP61" t="s">
        <v>2</v>
      </c>
      <c r="AQ61">
        <v>0.36599999999999999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 t="s">
        <v>2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 t="s">
        <v>2</v>
      </c>
      <c r="BJ61">
        <v>0.69299999999999995</v>
      </c>
      <c r="BK61" t="s">
        <v>2</v>
      </c>
      <c r="BL61" t="s">
        <v>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36.162999999999997</v>
      </c>
      <c r="CG61" s="9">
        <f t="shared" si="0"/>
        <v>55.534999999999997</v>
      </c>
      <c r="CH61">
        <f>+BJ$82</f>
        <v>262.06</v>
      </c>
      <c r="CI61" s="10">
        <f t="shared" si="1"/>
        <v>2.418400736684887</v>
      </c>
      <c r="CJ61" s="7">
        <f t="shared" si="2"/>
        <v>1.7445667762035977</v>
      </c>
    </row>
    <row r="62" spans="2:88">
      <c r="B62" t="s">
        <v>62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>
        <v>1.6E-2</v>
      </c>
      <c r="J62" t="s">
        <v>2</v>
      </c>
      <c r="K62" t="s">
        <v>2</v>
      </c>
      <c r="L62" t="s">
        <v>2</v>
      </c>
      <c r="M62">
        <v>4.8000000000000001E-2</v>
      </c>
      <c r="N62" t="s">
        <v>2</v>
      </c>
      <c r="O62">
        <v>0.05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>
        <v>7.8E-2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  <c r="AO62" t="s">
        <v>2</v>
      </c>
      <c r="AP62" t="s">
        <v>2</v>
      </c>
      <c r="AQ62">
        <v>4.4999999999999998E-2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 t="s">
        <v>2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0.44800000000000001</v>
      </c>
      <c r="CG62" s="9">
        <f t="shared" si="0"/>
        <v>0.68500000000000005</v>
      </c>
      <c r="CH62">
        <f>+BK$82</f>
        <v>2.96</v>
      </c>
      <c r="CI62" s="10">
        <f t="shared" si="1"/>
        <v>0.47129171105893858</v>
      </c>
      <c r="CJ62" s="7">
        <f t="shared" si="2"/>
        <v>-0.16430942850757441</v>
      </c>
    </row>
    <row r="63" spans="2:88">
      <c r="B63" t="s">
        <v>63</v>
      </c>
      <c r="C63">
        <v>1.4E-2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2E-3</v>
      </c>
      <c r="J63" t="s">
        <v>2</v>
      </c>
      <c r="K63" t="s">
        <v>2</v>
      </c>
      <c r="L63" t="s">
        <v>2</v>
      </c>
      <c r="M63">
        <v>8.9999999999999993E-3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2.7E-2</v>
      </c>
      <c r="CG63" s="9">
        <f t="shared" si="0"/>
        <v>5.2000000000000005E-2</v>
      </c>
      <c r="CH63">
        <f>+BL$82</f>
        <v>0.28199999999999997</v>
      </c>
      <c r="CI63" s="10">
        <f t="shared" si="1"/>
        <v>-0.54975089168063895</v>
      </c>
      <c r="CJ63" s="7">
        <f t="shared" si="2"/>
        <v>-1.2839966563652008</v>
      </c>
    </row>
    <row r="64" spans="2:88">
      <c r="B64" t="s">
        <v>86</v>
      </c>
      <c r="C64" t="s">
        <v>2</v>
      </c>
      <c r="D64" t="s">
        <v>2</v>
      </c>
      <c r="E64">
        <v>0.28000000000000003</v>
      </c>
      <c r="F64" t="s">
        <v>2</v>
      </c>
      <c r="G64">
        <v>5.0000000000000001E-3</v>
      </c>
      <c r="H64">
        <v>0.441</v>
      </c>
      <c r="I64">
        <v>3.5000000000000003E-2</v>
      </c>
      <c r="J64" t="s">
        <v>2</v>
      </c>
      <c r="K64">
        <v>0.30399999999999999</v>
      </c>
      <c r="L64" t="s">
        <v>2</v>
      </c>
      <c r="M64">
        <v>1.3320000000000001</v>
      </c>
      <c r="N64" t="s">
        <v>2</v>
      </c>
      <c r="O64">
        <v>1.944</v>
      </c>
      <c r="P64" t="s">
        <v>2</v>
      </c>
      <c r="Q64">
        <v>2.5270000000000001</v>
      </c>
      <c r="R64">
        <v>4.8479999999999999</v>
      </c>
      <c r="S64">
        <v>0.79300000000000004</v>
      </c>
      <c r="T64">
        <v>1.089</v>
      </c>
      <c r="U64" t="s">
        <v>2</v>
      </c>
      <c r="V64">
        <v>1.788</v>
      </c>
      <c r="W64" t="s">
        <v>2</v>
      </c>
      <c r="X64">
        <v>0.34699999999999998</v>
      </c>
      <c r="Y64" t="s">
        <v>2</v>
      </c>
      <c r="Z64" t="s">
        <v>2</v>
      </c>
      <c r="AA64" t="s">
        <v>2</v>
      </c>
      <c r="AB64" t="s">
        <v>2</v>
      </c>
      <c r="AC64">
        <v>1.4470000000000001</v>
      </c>
      <c r="AD64">
        <v>0.92500000000000004</v>
      </c>
      <c r="AE64" t="s">
        <v>2</v>
      </c>
      <c r="AF64" t="s">
        <v>2</v>
      </c>
      <c r="AG64">
        <v>1.046</v>
      </c>
      <c r="AH64" t="s">
        <v>2</v>
      </c>
      <c r="AI64">
        <v>0.127</v>
      </c>
      <c r="AJ64">
        <v>0.74299999999999999</v>
      </c>
      <c r="AK64">
        <v>1.1779999999999999</v>
      </c>
      <c r="AL64">
        <v>0.10299999999999999</v>
      </c>
      <c r="AM64" t="s">
        <v>2</v>
      </c>
      <c r="AN64" t="s">
        <v>2</v>
      </c>
      <c r="AO64">
        <v>0.67</v>
      </c>
      <c r="AP64">
        <v>6.3150000000000004</v>
      </c>
      <c r="AQ64">
        <v>4.7709999999999999</v>
      </c>
      <c r="AR64">
        <v>0.17499999999999999</v>
      </c>
      <c r="AS64">
        <v>2.048</v>
      </c>
      <c r="AT64">
        <v>0.435</v>
      </c>
      <c r="AU64" t="s">
        <v>2</v>
      </c>
      <c r="AV64">
        <v>10.196999999999999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>
        <v>0.80300000000000005</v>
      </c>
      <c r="BD64" t="s">
        <v>2</v>
      </c>
      <c r="BE64">
        <v>1.36</v>
      </c>
      <c r="BF64">
        <v>0.96199999999999997</v>
      </c>
      <c r="BG64">
        <v>0.76</v>
      </c>
      <c r="BH64" t="s">
        <v>2</v>
      </c>
      <c r="BI64" t="s">
        <v>2</v>
      </c>
      <c r="BJ64" t="s">
        <v>2</v>
      </c>
      <c r="BK64">
        <v>7.5999999999999998E-2</v>
      </c>
      <c r="BL64" t="s">
        <v>2</v>
      </c>
      <c r="BM64">
        <v>26.324999999999999</v>
      </c>
      <c r="BN64" t="s">
        <v>2</v>
      </c>
      <c r="BO64" t="s">
        <v>2</v>
      </c>
      <c r="BP64">
        <v>176.13900000000001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216.2</v>
      </c>
      <c r="CG64" s="9">
        <f t="shared" si="0"/>
        <v>468.53800000000001</v>
      </c>
      <c r="CH64">
        <f>+BM$82</f>
        <v>987.23599999999999</v>
      </c>
      <c r="CI64" s="10">
        <f t="shared" si="1"/>
        <v>2.9944209837194378</v>
      </c>
      <c r="CJ64" s="7">
        <f t="shared" si="2"/>
        <v>2.6707448193882843</v>
      </c>
    </row>
    <row r="65" spans="2:88">
      <c r="B65" t="s">
        <v>65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>
        <v>1.2999999999999999E-2</v>
      </c>
      <c r="M65" t="s">
        <v>2</v>
      </c>
      <c r="N65">
        <v>0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>
        <v>8.2000000000000003E-2</v>
      </c>
      <c r="X65" t="s">
        <v>2</v>
      </c>
      <c r="Y65">
        <v>0.183</v>
      </c>
      <c r="Z65">
        <v>0.53500000000000003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>
        <v>8.1000000000000003E-2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>
        <v>1.2E-2</v>
      </c>
      <c r="AN65">
        <v>5.2999999999999999E-2</v>
      </c>
      <c r="AO65" t="s">
        <v>2</v>
      </c>
      <c r="AP65" t="s">
        <v>2</v>
      </c>
      <c r="AQ65" t="s">
        <v>2</v>
      </c>
      <c r="AR65" t="s">
        <v>2</v>
      </c>
      <c r="AS65" t="s">
        <v>2</v>
      </c>
      <c r="AT65">
        <v>6.8000000000000005E-2</v>
      </c>
      <c r="AU65">
        <v>0.105</v>
      </c>
      <c r="AV65" t="s">
        <v>2</v>
      </c>
      <c r="AW65">
        <v>0.47799999999999998</v>
      </c>
      <c r="AX65">
        <v>0.28399999999999997</v>
      </c>
      <c r="AY65">
        <v>8.7999999999999995E-2</v>
      </c>
      <c r="AZ65" t="s">
        <v>2</v>
      </c>
      <c r="BA65" t="s">
        <v>2</v>
      </c>
      <c r="BB65" t="s">
        <v>2</v>
      </c>
      <c r="BC65" t="s">
        <v>2</v>
      </c>
      <c r="BD65">
        <v>0.42</v>
      </c>
      <c r="BE65" t="s">
        <v>2</v>
      </c>
      <c r="BF65" t="s">
        <v>2</v>
      </c>
      <c r="BG65" t="s">
        <v>2</v>
      </c>
      <c r="BH65" t="s">
        <v>2</v>
      </c>
      <c r="BI65" t="s">
        <v>2</v>
      </c>
      <c r="BJ65" t="s">
        <v>2</v>
      </c>
      <c r="BK65" t="s">
        <v>2</v>
      </c>
      <c r="BL65" t="s">
        <v>2</v>
      </c>
      <c r="BM65" t="s">
        <v>2</v>
      </c>
      <c r="BN65" t="s">
        <v>2</v>
      </c>
      <c r="BO65" t="s">
        <v>2</v>
      </c>
      <c r="BP65" t="s">
        <v>2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>
        <v>1.76</v>
      </c>
      <c r="CB65" t="s">
        <v>2</v>
      </c>
      <c r="CC65" t="s">
        <v>2</v>
      </c>
      <c r="CG65" s="9">
        <f t="shared" si="0"/>
        <v>4.1619999999999999</v>
      </c>
      <c r="CH65">
        <f>+BN$82</f>
        <v>7.9020000000000001</v>
      </c>
      <c r="CI65" s="10">
        <f t="shared" si="1"/>
        <v>0.89773702534542743</v>
      </c>
      <c r="CJ65" s="7">
        <f t="shared" si="2"/>
        <v>0.61930207587560815</v>
      </c>
    </row>
    <row r="66" spans="2:88">
      <c r="B66" t="s">
        <v>87</v>
      </c>
      <c r="C66" t="s">
        <v>2</v>
      </c>
      <c r="D66" t="s">
        <v>2</v>
      </c>
      <c r="E66">
        <v>8.5999999999999993E-2</v>
      </c>
      <c r="F66" t="s">
        <v>2</v>
      </c>
      <c r="G66" t="s">
        <v>2</v>
      </c>
      <c r="H66" t="s">
        <v>2</v>
      </c>
      <c r="I66" t="s">
        <v>2</v>
      </c>
      <c r="J66">
        <v>0.10299999999999999</v>
      </c>
      <c r="K66" t="s">
        <v>2</v>
      </c>
      <c r="L66">
        <v>1.0999999999999999E-2</v>
      </c>
      <c r="M66" t="s">
        <v>2</v>
      </c>
      <c r="N66">
        <v>4.3999999999999997E-2</v>
      </c>
      <c r="O66" t="s">
        <v>2</v>
      </c>
      <c r="P66">
        <v>0.61199999999999999</v>
      </c>
      <c r="Q66" t="s">
        <v>2</v>
      </c>
      <c r="R66" t="s">
        <v>2</v>
      </c>
      <c r="S66" t="s">
        <v>2</v>
      </c>
      <c r="T66" t="s">
        <v>2</v>
      </c>
      <c r="U66">
        <v>2.9000000000000001E-2</v>
      </c>
      <c r="V66" t="s">
        <v>2</v>
      </c>
      <c r="W66">
        <v>0.34699999999999998</v>
      </c>
      <c r="X66" t="s">
        <v>2</v>
      </c>
      <c r="Y66" t="s">
        <v>2</v>
      </c>
      <c r="Z66">
        <v>0.55200000000000005</v>
      </c>
      <c r="AA66">
        <v>0.33600000000000002</v>
      </c>
      <c r="AB66">
        <v>0.15</v>
      </c>
      <c r="AC66" t="s">
        <v>2</v>
      </c>
      <c r="AD66" t="s">
        <v>2</v>
      </c>
      <c r="AE66" t="s">
        <v>2</v>
      </c>
      <c r="AF66">
        <v>0.13600000000000001</v>
      </c>
      <c r="AG66" t="s">
        <v>2</v>
      </c>
      <c r="AH66">
        <v>8.4000000000000005E-2</v>
      </c>
      <c r="AI66" t="s">
        <v>2</v>
      </c>
      <c r="AJ66" t="s">
        <v>2</v>
      </c>
      <c r="AK66" t="s">
        <v>2</v>
      </c>
      <c r="AL66" t="s">
        <v>2</v>
      </c>
      <c r="AM66">
        <v>0.64200000000000002</v>
      </c>
      <c r="AN66">
        <v>0.10199999999999999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0.34499999999999997</v>
      </c>
      <c r="AU66">
        <v>0.35699999999999998</v>
      </c>
      <c r="AV66" t="s">
        <v>2</v>
      </c>
      <c r="AW66">
        <v>0.36299999999999999</v>
      </c>
      <c r="AX66">
        <v>0.63700000000000001</v>
      </c>
      <c r="AY66">
        <v>8.0000000000000002E-3</v>
      </c>
      <c r="AZ66">
        <v>2E-3</v>
      </c>
      <c r="BA66">
        <v>3.0000000000000001E-3</v>
      </c>
      <c r="BB66">
        <v>4.0000000000000001E-3</v>
      </c>
      <c r="BC66" t="s">
        <v>2</v>
      </c>
      <c r="BD66">
        <v>1.139</v>
      </c>
      <c r="BE66" t="s">
        <v>2</v>
      </c>
      <c r="BF66" t="s">
        <v>2</v>
      </c>
      <c r="BG66" t="s">
        <v>2</v>
      </c>
      <c r="BH66">
        <v>0.14099999999999999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>
        <v>0.57799999999999996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5.202</v>
      </c>
      <c r="CB66" t="s">
        <v>2</v>
      </c>
      <c r="CC66" t="s">
        <v>2</v>
      </c>
      <c r="CG66" s="9">
        <f t="shared" si="0"/>
        <v>12.013</v>
      </c>
      <c r="CH66">
        <f>+BO$82</f>
        <v>22.579000000000001</v>
      </c>
      <c r="CI66" s="10">
        <f t="shared" si="1"/>
        <v>1.353704703572165</v>
      </c>
      <c r="CJ66" s="7">
        <f t="shared" si="2"/>
        <v>1.079651477073845</v>
      </c>
    </row>
    <row r="67" spans="2:88">
      <c r="B67" t="s">
        <v>67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>
        <v>0.76500000000000001</v>
      </c>
      <c r="I67">
        <v>4.4999999999999998E-2</v>
      </c>
      <c r="J67" t="s">
        <v>2</v>
      </c>
      <c r="K67" t="s">
        <v>2</v>
      </c>
      <c r="L67" t="s">
        <v>2</v>
      </c>
      <c r="M67">
        <v>2.7690000000000001</v>
      </c>
      <c r="N67" t="s">
        <v>2</v>
      </c>
      <c r="O67">
        <v>1.4490000000000001</v>
      </c>
      <c r="P67" t="s">
        <v>2</v>
      </c>
      <c r="Q67">
        <v>1.504</v>
      </c>
      <c r="R67">
        <v>4.7</v>
      </c>
      <c r="S67" t="s">
        <v>2</v>
      </c>
      <c r="T67">
        <v>1.1830000000000001</v>
      </c>
      <c r="U67" t="s">
        <v>2</v>
      </c>
      <c r="V67">
        <v>2.7229999999999999</v>
      </c>
      <c r="W67" t="s">
        <v>2</v>
      </c>
      <c r="X67">
        <v>6.4000000000000001E-2</v>
      </c>
      <c r="Y67" t="s">
        <v>2</v>
      </c>
      <c r="Z67" t="s">
        <v>2</v>
      </c>
      <c r="AA67" t="s">
        <v>2</v>
      </c>
      <c r="AB67" t="s">
        <v>2</v>
      </c>
      <c r="AC67">
        <v>4.7830000000000004</v>
      </c>
      <c r="AD67">
        <v>1.554</v>
      </c>
      <c r="AE67" t="s">
        <v>2</v>
      </c>
      <c r="AF67" t="s">
        <v>2</v>
      </c>
      <c r="AG67">
        <v>11.534000000000001</v>
      </c>
      <c r="AH67" t="s">
        <v>2</v>
      </c>
      <c r="AI67">
        <v>0.32600000000000001</v>
      </c>
      <c r="AJ67">
        <v>1.1950000000000001</v>
      </c>
      <c r="AK67">
        <v>4.0919999999999996</v>
      </c>
      <c r="AL67">
        <v>5.0999999999999997E-2</v>
      </c>
      <c r="AM67" t="s">
        <v>2</v>
      </c>
      <c r="AN67" t="s">
        <v>2</v>
      </c>
      <c r="AO67">
        <v>0.92600000000000005</v>
      </c>
      <c r="AP67">
        <v>2.7130000000000001</v>
      </c>
      <c r="AQ67">
        <v>3.0489999999999999</v>
      </c>
      <c r="AR67">
        <v>0.113</v>
      </c>
      <c r="AS67">
        <v>4.7409999999999997</v>
      </c>
      <c r="AT67">
        <v>0.26400000000000001</v>
      </c>
      <c r="AU67" t="s">
        <v>2</v>
      </c>
      <c r="AV67">
        <v>6.5350000000000001</v>
      </c>
      <c r="AW67" t="s">
        <v>2</v>
      </c>
      <c r="AX67" t="s">
        <v>2</v>
      </c>
      <c r="AY67" t="s">
        <v>2</v>
      </c>
      <c r="AZ67" t="s">
        <v>2</v>
      </c>
      <c r="BA67" t="s">
        <v>2</v>
      </c>
      <c r="BB67" t="s">
        <v>2</v>
      </c>
      <c r="BC67">
        <v>0.66</v>
      </c>
      <c r="BD67" t="s">
        <v>2</v>
      </c>
      <c r="BE67">
        <v>0.874</v>
      </c>
      <c r="BF67">
        <v>0.61699999999999999</v>
      </c>
      <c r="BG67">
        <v>0.48699999999999999</v>
      </c>
      <c r="BH67" t="s">
        <v>2</v>
      </c>
      <c r="BI67">
        <v>13.289</v>
      </c>
      <c r="BJ67">
        <v>3.1509999999999998</v>
      </c>
      <c r="BK67">
        <v>9.8000000000000004E-2</v>
      </c>
      <c r="BL67" t="s">
        <v>2</v>
      </c>
      <c r="BM67">
        <v>156.381</v>
      </c>
      <c r="BN67" t="s">
        <v>2</v>
      </c>
      <c r="BO67" t="s">
        <v>2</v>
      </c>
      <c r="BP67">
        <v>194.87899999999999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 t="s">
        <v>2</v>
      </c>
      <c r="CB67" t="s">
        <v>2</v>
      </c>
      <c r="CC67">
        <v>2104.9949999999999</v>
      </c>
      <c r="CG67" s="9">
        <f t="shared" ref="CG67:CG82" si="3">+SUM(C67:CC67)</f>
        <v>2532.509</v>
      </c>
      <c r="CH67">
        <f>+BP$82</f>
        <v>5984.326</v>
      </c>
      <c r="CI67" s="10">
        <f t="shared" ref="CI67:CI80" si="4">+LOG(CH67)</f>
        <v>3.777015243971495</v>
      </c>
      <c r="CJ67" s="7">
        <f t="shared" ref="CJ67:CJ80" si="5">+LOG(CG67)</f>
        <v>3.4035509974255627</v>
      </c>
    </row>
    <row r="68" spans="2:88">
      <c r="B68" t="s">
        <v>68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>
        <v>8.9999999999999993E-3</v>
      </c>
      <c r="K68" t="s">
        <v>2</v>
      </c>
      <c r="L68">
        <v>8.0000000000000002E-3</v>
      </c>
      <c r="M68" t="s">
        <v>2</v>
      </c>
      <c r="N68">
        <v>1.4E-2</v>
      </c>
      <c r="O68" t="s">
        <v>2</v>
      </c>
      <c r="P68">
        <v>2.9000000000000001E-2</v>
      </c>
      <c r="Q68" t="s">
        <v>2</v>
      </c>
      <c r="R68" t="s">
        <v>2</v>
      </c>
      <c r="S68" t="s">
        <v>2</v>
      </c>
      <c r="T68" t="s">
        <v>2</v>
      </c>
      <c r="U68">
        <v>0.47199999999999998</v>
      </c>
      <c r="V68" t="s">
        <v>2</v>
      </c>
      <c r="W68">
        <v>0.113</v>
      </c>
      <c r="X68" t="s">
        <v>2</v>
      </c>
      <c r="Y68">
        <v>0.32</v>
      </c>
      <c r="Z68">
        <v>0.33700000000000002</v>
      </c>
      <c r="AA68">
        <v>7.4999999999999997E-2</v>
      </c>
      <c r="AB68">
        <v>8.0000000000000002E-3</v>
      </c>
      <c r="AC68" t="s">
        <v>2</v>
      </c>
      <c r="AD68" t="s">
        <v>2</v>
      </c>
      <c r="AE68" t="s">
        <v>2</v>
      </c>
      <c r="AF68">
        <v>0.13300000000000001</v>
      </c>
      <c r="AG68" t="s">
        <v>2</v>
      </c>
      <c r="AH68">
        <v>0.72899999999999998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  <c r="AN68" t="s">
        <v>2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>
        <v>0.05</v>
      </c>
      <c r="AV68" t="s">
        <v>2</v>
      </c>
      <c r="AW68">
        <v>0.90800000000000003</v>
      </c>
      <c r="AX68">
        <v>0.13900000000000001</v>
      </c>
      <c r="AY68">
        <v>7.0000000000000001E-3</v>
      </c>
      <c r="AZ68">
        <v>0.20300000000000001</v>
      </c>
      <c r="BA68">
        <v>0.34499999999999997</v>
      </c>
      <c r="BB68">
        <v>0.40899999999999997</v>
      </c>
      <c r="BC68" t="s">
        <v>2</v>
      </c>
      <c r="BD68">
        <v>1.2170000000000001</v>
      </c>
      <c r="BE68" t="s">
        <v>2</v>
      </c>
      <c r="BF68" t="s">
        <v>2</v>
      </c>
      <c r="BG68" t="s">
        <v>2</v>
      </c>
      <c r="BH68" t="s">
        <v>2</v>
      </c>
      <c r="BI68" t="s">
        <v>2</v>
      </c>
      <c r="BJ68" t="s">
        <v>2</v>
      </c>
      <c r="BK68" t="s">
        <v>2</v>
      </c>
      <c r="BL68" t="s">
        <v>2</v>
      </c>
      <c r="BM68" t="s">
        <v>2</v>
      </c>
      <c r="BN68" t="s">
        <v>2</v>
      </c>
      <c r="BO68" t="s">
        <v>2</v>
      </c>
      <c r="BP68" t="s">
        <v>2</v>
      </c>
      <c r="BQ68" t="s">
        <v>2</v>
      </c>
      <c r="BR68" t="s">
        <v>2</v>
      </c>
      <c r="BS68">
        <v>1.7669999999999999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>
        <v>16.07</v>
      </c>
      <c r="CB68" t="s">
        <v>2</v>
      </c>
      <c r="CC68" t="s">
        <v>2</v>
      </c>
      <c r="CG68" s="9">
        <f t="shared" si="3"/>
        <v>23.361999999999998</v>
      </c>
      <c r="CH68">
        <f>+BQ$82</f>
        <v>56.036999999999999</v>
      </c>
      <c r="CI68" s="10">
        <f t="shared" si="4"/>
        <v>1.748474876822147</v>
      </c>
      <c r="CJ68" s="7">
        <f t="shared" si="5"/>
        <v>1.3685100195954638</v>
      </c>
    </row>
    <row r="69" spans="2:88">
      <c r="B69" t="s">
        <v>69</v>
      </c>
      <c r="C69" t="s">
        <v>2</v>
      </c>
      <c r="D69" t="s">
        <v>2</v>
      </c>
      <c r="E69" t="s">
        <v>2</v>
      </c>
      <c r="F69" t="s">
        <v>2</v>
      </c>
      <c r="G69">
        <v>1.7000000000000001E-2</v>
      </c>
      <c r="H69" t="s">
        <v>2</v>
      </c>
      <c r="I69">
        <v>1.6E-2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>
        <v>0.40500000000000003</v>
      </c>
      <c r="P69" t="s">
        <v>2</v>
      </c>
      <c r="Q69">
        <v>0.83399999999999996</v>
      </c>
      <c r="R69">
        <v>1.5149999999999999</v>
      </c>
      <c r="S69" t="s">
        <v>2</v>
      </c>
      <c r="T69">
        <v>0.54100000000000004</v>
      </c>
      <c r="U69" t="s">
        <v>2</v>
      </c>
      <c r="V69">
        <v>0.34</v>
      </c>
      <c r="W69" t="s">
        <v>2</v>
      </c>
      <c r="X69">
        <v>7.2999999999999995E-2</v>
      </c>
      <c r="Y69" t="s">
        <v>2</v>
      </c>
      <c r="Z69" t="s">
        <v>2</v>
      </c>
      <c r="AA69" t="s">
        <v>2</v>
      </c>
      <c r="AB69" t="s">
        <v>2</v>
      </c>
      <c r="AC69">
        <v>1.599</v>
      </c>
      <c r="AD69">
        <v>0.64800000000000002</v>
      </c>
      <c r="AE69">
        <v>0.82499999999999996</v>
      </c>
      <c r="AF69" t="s">
        <v>2</v>
      </c>
      <c r="AG69" t="s">
        <v>2</v>
      </c>
      <c r="AH69" t="s">
        <v>2</v>
      </c>
      <c r="AI69">
        <v>7.5999999999999998E-2</v>
      </c>
      <c r="AJ69">
        <v>0.307</v>
      </c>
      <c r="AK69" t="s">
        <v>2</v>
      </c>
      <c r="AL69">
        <v>2.5999999999999999E-2</v>
      </c>
      <c r="AM69" t="s">
        <v>2</v>
      </c>
      <c r="AN69" t="s">
        <v>2</v>
      </c>
      <c r="AO69">
        <v>0.46600000000000003</v>
      </c>
      <c r="AP69">
        <v>0.97299999999999998</v>
      </c>
      <c r="AQ69">
        <v>0.9</v>
      </c>
      <c r="AR69">
        <v>4.3999999999999997E-2</v>
      </c>
      <c r="AS69">
        <v>1.4790000000000001</v>
      </c>
      <c r="AT69">
        <v>0.14199999999999999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 t="s">
        <v>2</v>
      </c>
      <c r="BC69">
        <v>0.26500000000000001</v>
      </c>
      <c r="BD69" t="s">
        <v>2</v>
      </c>
      <c r="BE69">
        <v>0.70799999999999996</v>
      </c>
      <c r="BF69">
        <v>0.72699999999999998</v>
      </c>
      <c r="BG69">
        <v>0.57399999999999995</v>
      </c>
      <c r="BH69" t="s">
        <v>2</v>
      </c>
      <c r="BI69">
        <v>7.7510000000000003</v>
      </c>
      <c r="BJ69" t="s">
        <v>2</v>
      </c>
      <c r="BK69">
        <v>0.129</v>
      </c>
      <c r="BL69">
        <v>4.1000000000000002E-2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 t="s">
        <v>2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 t="s">
        <v>2</v>
      </c>
      <c r="CB69" t="s">
        <v>2</v>
      </c>
      <c r="CC69">
        <v>16.606999999999999</v>
      </c>
      <c r="CG69" s="9">
        <f t="shared" si="3"/>
        <v>38.028000000000006</v>
      </c>
      <c r="CH69">
        <f>+BR$82</f>
        <v>70.558000000000007</v>
      </c>
      <c r="CI69" s="10">
        <f t="shared" si="4"/>
        <v>1.8485462620150053</v>
      </c>
      <c r="CJ69" s="7">
        <f t="shared" si="5"/>
        <v>1.5801034852379254</v>
      </c>
    </row>
    <row r="70" spans="2:88">
      <c r="B70" t="s">
        <v>70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>
        <v>2.4E-2</v>
      </c>
      <c r="O70" t="s">
        <v>2</v>
      </c>
      <c r="P70">
        <v>0.22500000000000001</v>
      </c>
      <c r="Q70" t="s">
        <v>2</v>
      </c>
      <c r="R70" t="s">
        <v>2</v>
      </c>
      <c r="S70" t="s">
        <v>2</v>
      </c>
      <c r="T70" t="s">
        <v>2</v>
      </c>
      <c r="U70">
        <v>7.5999999999999998E-2</v>
      </c>
      <c r="V70" t="s">
        <v>2</v>
      </c>
      <c r="W70" t="s">
        <v>2</v>
      </c>
      <c r="X70" t="s">
        <v>2</v>
      </c>
      <c r="Y70">
        <v>0.21299999999999999</v>
      </c>
      <c r="Z70">
        <v>0.24099999999999999</v>
      </c>
      <c r="AA70">
        <v>9.4E-2</v>
      </c>
      <c r="AB70">
        <v>2E-3</v>
      </c>
      <c r="AC70" t="s">
        <v>2</v>
      </c>
      <c r="AD70" t="s">
        <v>2</v>
      </c>
      <c r="AE70" t="s">
        <v>2</v>
      </c>
      <c r="AF70">
        <v>5.2999999999999999E-2</v>
      </c>
      <c r="AG70" t="s">
        <v>2</v>
      </c>
      <c r="AH70">
        <v>0.11600000000000001</v>
      </c>
      <c r="AI70" t="s">
        <v>2</v>
      </c>
      <c r="AJ70" t="s">
        <v>2</v>
      </c>
      <c r="AK70" t="s">
        <v>2</v>
      </c>
      <c r="AL70" t="s">
        <v>2</v>
      </c>
      <c r="AM70">
        <v>4.0000000000000001E-3</v>
      </c>
      <c r="AN70">
        <v>1E-3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>
        <v>5.3999999999999999E-2</v>
      </c>
      <c r="AU70">
        <v>0.28599999999999998</v>
      </c>
      <c r="AV70" t="s">
        <v>2</v>
      </c>
      <c r="AW70">
        <v>2.4470000000000001</v>
      </c>
      <c r="AX70">
        <v>0.17</v>
      </c>
      <c r="AY70" t="s">
        <v>2</v>
      </c>
      <c r="AZ70">
        <v>0.27100000000000002</v>
      </c>
      <c r="BA70">
        <v>0.46100000000000002</v>
      </c>
      <c r="BB70">
        <v>0.54600000000000004</v>
      </c>
      <c r="BC70" t="s">
        <v>2</v>
      </c>
      <c r="BD70">
        <v>0.89200000000000002</v>
      </c>
      <c r="BE70" t="s">
        <v>2</v>
      </c>
      <c r="BF70" t="s">
        <v>2</v>
      </c>
      <c r="BG70" t="s">
        <v>2</v>
      </c>
      <c r="BH70" t="s">
        <v>2</v>
      </c>
      <c r="BI70" t="s">
        <v>2</v>
      </c>
      <c r="BJ70" t="s">
        <v>2</v>
      </c>
      <c r="BK70" t="s">
        <v>2</v>
      </c>
      <c r="BL70" t="s">
        <v>2</v>
      </c>
      <c r="BM70" t="s">
        <v>2</v>
      </c>
      <c r="BN70">
        <v>0.54500000000000004</v>
      </c>
      <c r="BO70">
        <v>1.5720000000000001</v>
      </c>
      <c r="BP70" t="s">
        <v>2</v>
      </c>
      <c r="BQ70">
        <v>3.5190000000000001</v>
      </c>
      <c r="BR70" t="s">
        <v>2</v>
      </c>
      <c r="BS70">
        <v>1.2689999999999999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>
        <v>13.000999999999999</v>
      </c>
      <c r="CB70" t="s">
        <v>2</v>
      </c>
      <c r="CC70" t="s">
        <v>2</v>
      </c>
      <c r="CG70" s="9">
        <f t="shared" si="3"/>
        <v>26.082000000000001</v>
      </c>
      <c r="CH70">
        <f>+BS$82</f>
        <v>62.652000000000001</v>
      </c>
      <c r="CI70" s="10">
        <f t="shared" si="4"/>
        <v>1.7969349392583405</v>
      </c>
      <c r="CJ70" s="7">
        <f t="shared" si="5"/>
        <v>1.4163408905744808</v>
      </c>
    </row>
    <row r="71" spans="2:88">
      <c r="B71" t="s">
        <v>71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>
        <v>0.01</v>
      </c>
      <c r="K71" t="s">
        <v>2</v>
      </c>
      <c r="L71" t="s">
        <v>2</v>
      </c>
      <c r="M71" t="s">
        <v>2</v>
      </c>
      <c r="N71">
        <v>3.0000000000000001E-3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>
        <v>1.2789999999999999</v>
      </c>
      <c r="AA71" t="s">
        <v>2</v>
      </c>
      <c r="AB71">
        <v>6.0000000000000001E-3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>
        <v>6.0999999999999999E-2</v>
      </c>
      <c r="AI71" t="s">
        <v>2</v>
      </c>
      <c r="AJ71" t="s">
        <v>2</v>
      </c>
      <c r="AK71" t="s">
        <v>2</v>
      </c>
      <c r="AL71" t="s">
        <v>2</v>
      </c>
      <c r="AM71">
        <v>0.29199999999999998</v>
      </c>
      <c r="AN71" t="s">
        <v>2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>
        <v>0.33900000000000002</v>
      </c>
      <c r="AV71" t="s">
        <v>2</v>
      </c>
      <c r="AW71">
        <v>1.1990000000000001</v>
      </c>
      <c r="AX71">
        <v>0.51600000000000001</v>
      </c>
      <c r="AY71" t="s">
        <v>2</v>
      </c>
      <c r="AZ71">
        <v>3.6999999999999998E-2</v>
      </c>
      <c r="BA71">
        <v>6.3E-2</v>
      </c>
      <c r="BB71">
        <v>7.4999999999999997E-2</v>
      </c>
      <c r="BC71" t="s">
        <v>2</v>
      </c>
      <c r="BD71">
        <v>1.512</v>
      </c>
      <c r="BE71" t="s">
        <v>2</v>
      </c>
      <c r="BF71" t="s">
        <v>2</v>
      </c>
      <c r="BG71" t="s">
        <v>2</v>
      </c>
      <c r="BH71">
        <v>0.41499999999999998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0.29899999999999999</v>
      </c>
      <c r="BO71" t="s">
        <v>2</v>
      </c>
      <c r="BP71" t="s">
        <v>2</v>
      </c>
      <c r="BQ71" t="s">
        <v>2</v>
      </c>
      <c r="BR71" t="s">
        <v>2</v>
      </c>
      <c r="BS71">
        <v>7.5999999999999998E-2</v>
      </c>
      <c r="BT71">
        <v>1.0149999999999999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5.7270000000000003</v>
      </c>
      <c r="CB71" t="s">
        <v>2</v>
      </c>
      <c r="CC71" t="s">
        <v>2</v>
      </c>
      <c r="CG71" s="9">
        <f t="shared" si="3"/>
        <v>12.923999999999999</v>
      </c>
      <c r="CH71">
        <f>+BT$82</f>
        <v>28.052</v>
      </c>
      <c r="CI71" s="10">
        <f t="shared" si="4"/>
        <v>1.4479638302267448</v>
      </c>
      <c r="CJ71" s="7">
        <f t="shared" si="5"/>
        <v>1.1113969493456064</v>
      </c>
    </row>
    <row r="72" spans="2:88">
      <c r="B72" t="s">
        <v>72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>
        <v>5.3289999999999997</v>
      </c>
      <c r="I72">
        <v>1.7999999999999999E-2</v>
      </c>
      <c r="J72" t="s">
        <v>2</v>
      </c>
      <c r="K72">
        <v>6.5519999999999996</v>
      </c>
      <c r="L72" t="s">
        <v>2</v>
      </c>
      <c r="M72" t="s">
        <v>2</v>
      </c>
      <c r="N72" t="s">
        <v>2</v>
      </c>
      <c r="O72">
        <v>6.8000000000000005E-2</v>
      </c>
      <c r="P72" t="s">
        <v>2</v>
      </c>
      <c r="Q72" t="s">
        <v>2</v>
      </c>
      <c r="R72">
        <v>5.492</v>
      </c>
      <c r="S72">
        <v>13.092000000000001</v>
      </c>
      <c r="T72">
        <v>0.23599999999999999</v>
      </c>
      <c r="U72" t="s">
        <v>2</v>
      </c>
      <c r="V72">
        <v>1.373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>
        <v>1.64</v>
      </c>
      <c r="AD72" t="s">
        <v>2</v>
      </c>
      <c r="AE72">
        <v>0.27700000000000002</v>
      </c>
      <c r="AF72" t="s">
        <v>2</v>
      </c>
      <c r="AG72">
        <v>23.093</v>
      </c>
      <c r="AH72" t="s">
        <v>2</v>
      </c>
      <c r="AI72" t="s">
        <v>2</v>
      </c>
      <c r="AJ72" t="s">
        <v>2</v>
      </c>
      <c r="AK72">
        <v>1.7350000000000001</v>
      </c>
      <c r="AL72">
        <v>0.13300000000000001</v>
      </c>
      <c r="AM72" t="s">
        <v>2</v>
      </c>
      <c r="AN72" t="s">
        <v>2</v>
      </c>
      <c r="AO72">
        <v>0.378</v>
      </c>
      <c r="AP72">
        <v>0.84799999999999998</v>
      </c>
      <c r="AQ72">
        <v>1.7529999999999999</v>
      </c>
      <c r="AR72" t="s">
        <v>2</v>
      </c>
      <c r="AS72">
        <v>2.5270000000000001</v>
      </c>
      <c r="AT72" t="s">
        <v>2</v>
      </c>
      <c r="AU72" t="s">
        <v>2</v>
      </c>
      <c r="AV72">
        <v>32.435000000000002</v>
      </c>
      <c r="AW72" t="s">
        <v>2</v>
      </c>
      <c r="AX72" t="s">
        <v>2</v>
      </c>
      <c r="AY72" t="s">
        <v>2</v>
      </c>
      <c r="AZ72" t="s">
        <v>2</v>
      </c>
      <c r="BA72" t="s">
        <v>2</v>
      </c>
      <c r="BB72" t="s">
        <v>2</v>
      </c>
      <c r="BC72">
        <v>1.004</v>
      </c>
      <c r="BD72" t="s">
        <v>2</v>
      </c>
      <c r="BE72">
        <v>0.29799999999999999</v>
      </c>
      <c r="BF72">
        <v>0.20799999999999999</v>
      </c>
      <c r="BG72">
        <v>0.16400000000000001</v>
      </c>
      <c r="BH72" t="s">
        <v>2</v>
      </c>
      <c r="BI72" t="s">
        <v>2</v>
      </c>
      <c r="BJ72">
        <v>65.572999999999993</v>
      </c>
      <c r="BK72">
        <v>0.11799999999999999</v>
      </c>
      <c r="BL72" t="s">
        <v>2</v>
      </c>
      <c r="BM72">
        <v>80.007999999999996</v>
      </c>
      <c r="BN72" t="s">
        <v>2</v>
      </c>
      <c r="BO72" t="s">
        <v>2</v>
      </c>
      <c r="BP72" t="s">
        <v>2</v>
      </c>
      <c r="BQ72" t="s">
        <v>2</v>
      </c>
      <c r="BR72">
        <v>5.351</v>
      </c>
      <c r="BS72" t="s">
        <v>2</v>
      </c>
      <c r="BT72" t="s">
        <v>2</v>
      </c>
      <c r="BU72">
        <v>62.298999999999999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 t="s">
        <v>2</v>
      </c>
      <c r="CB72" t="s">
        <v>2</v>
      </c>
      <c r="CC72">
        <v>352.85</v>
      </c>
      <c r="CG72" s="9">
        <f t="shared" si="3"/>
        <v>664.85199999999998</v>
      </c>
      <c r="CH72">
        <f>+BU$82</f>
        <v>1738.2829999999999</v>
      </c>
      <c r="CI72" s="10">
        <f t="shared" si="4"/>
        <v>3.2401204828911716</v>
      </c>
      <c r="CJ72" s="7">
        <f t="shared" si="5"/>
        <v>2.8227249795333993</v>
      </c>
    </row>
    <row r="73" spans="2:88">
      <c r="B73" t="s">
        <v>88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>
        <v>3.4000000000000002E-2</v>
      </c>
      <c r="X73" t="s">
        <v>2</v>
      </c>
      <c r="Y73" t="s">
        <v>2</v>
      </c>
      <c r="Z73" t="s">
        <v>2</v>
      </c>
      <c r="AA73">
        <v>0.13400000000000001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2</v>
      </c>
      <c r="AM73">
        <v>0.17399999999999999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 t="s">
        <v>2</v>
      </c>
      <c r="BD73">
        <v>0.92200000000000004</v>
      </c>
      <c r="BE73" t="s">
        <v>2</v>
      </c>
      <c r="BF73" t="s">
        <v>2</v>
      </c>
      <c r="BG73" t="s">
        <v>2</v>
      </c>
      <c r="BH73">
        <v>1.1180000000000001</v>
      </c>
      <c r="BI73" t="s">
        <v>2</v>
      </c>
      <c r="BJ73" t="s">
        <v>2</v>
      </c>
      <c r="BK73" t="s">
        <v>2</v>
      </c>
      <c r="BL73" t="s">
        <v>2</v>
      </c>
      <c r="BM73" t="s">
        <v>2</v>
      </c>
      <c r="BN73">
        <v>0.39</v>
      </c>
      <c r="BO73" t="s">
        <v>2</v>
      </c>
      <c r="BP73" t="s">
        <v>2</v>
      </c>
      <c r="BQ73" t="s">
        <v>2</v>
      </c>
      <c r="BR73" t="s">
        <v>2</v>
      </c>
      <c r="BS73" t="s">
        <v>2</v>
      </c>
      <c r="BT73">
        <v>23.524000000000001</v>
      </c>
      <c r="BU73" t="s">
        <v>2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>
        <v>87.534000000000006</v>
      </c>
      <c r="CB73" t="s">
        <v>2</v>
      </c>
      <c r="CC73" t="s">
        <v>2</v>
      </c>
      <c r="CG73" s="9">
        <f t="shared" si="3"/>
        <v>113.83000000000001</v>
      </c>
      <c r="CH73">
        <f>+BV$82</f>
        <v>0</v>
      </c>
      <c r="CI73" s="10"/>
      <c r="CJ73" s="7"/>
    </row>
    <row r="74" spans="2:88">
      <c r="B74" t="s">
        <v>74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>
        <v>6.3E-2</v>
      </c>
      <c r="Q74" t="s">
        <v>2</v>
      </c>
      <c r="R74" t="s">
        <v>2</v>
      </c>
      <c r="S74" t="s">
        <v>2</v>
      </c>
      <c r="T74" t="s">
        <v>2</v>
      </c>
      <c r="U74">
        <v>5.6000000000000001E-2</v>
      </c>
      <c r="V74" t="s">
        <v>2</v>
      </c>
      <c r="W74" t="s">
        <v>2</v>
      </c>
      <c r="X74" t="s">
        <v>2</v>
      </c>
      <c r="Y74">
        <v>0.24099999999999999</v>
      </c>
      <c r="Z74" t="s">
        <v>2</v>
      </c>
      <c r="AA74" t="s">
        <v>2</v>
      </c>
      <c r="AB74">
        <v>2E-3</v>
      </c>
      <c r="AC74" t="s">
        <v>2</v>
      </c>
      <c r="AD74" t="s">
        <v>2</v>
      </c>
      <c r="AE74" t="s">
        <v>2</v>
      </c>
      <c r="AF74" t="s">
        <v>2</v>
      </c>
      <c r="AG74" t="s">
        <v>2</v>
      </c>
      <c r="AH74">
        <v>2.5999999999999999E-2</v>
      </c>
      <c r="AI74" t="s">
        <v>2</v>
      </c>
      <c r="AJ74" t="s">
        <v>2</v>
      </c>
      <c r="AK74" t="s">
        <v>2</v>
      </c>
      <c r="AL74" t="s">
        <v>2</v>
      </c>
      <c r="AM74">
        <v>2.5999999999999999E-2</v>
      </c>
      <c r="AN74">
        <v>1.2999999999999999E-2</v>
      </c>
      <c r="AO74" t="s">
        <v>2</v>
      </c>
      <c r="AP74" t="s">
        <v>2</v>
      </c>
      <c r="AQ74" t="s">
        <v>2</v>
      </c>
      <c r="AR74" t="s">
        <v>2</v>
      </c>
      <c r="AS74" t="s">
        <v>2</v>
      </c>
      <c r="AT74">
        <v>1.3360000000000001</v>
      </c>
      <c r="AU74">
        <v>0.109</v>
      </c>
      <c r="AV74" t="s">
        <v>2</v>
      </c>
      <c r="AW74">
        <v>5.2530000000000001</v>
      </c>
      <c r="AX74">
        <v>1.5369999999999999</v>
      </c>
      <c r="AY74">
        <v>0.127</v>
      </c>
      <c r="AZ74">
        <v>0.23699999999999999</v>
      </c>
      <c r="BA74">
        <v>0.40300000000000002</v>
      </c>
      <c r="BB74">
        <v>0.48</v>
      </c>
      <c r="BC74" t="s">
        <v>2</v>
      </c>
      <c r="BD74">
        <v>3.6760000000000002</v>
      </c>
      <c r="BE74" t="s">
        <v>2</v>
      </c>
      <c r="BF74" t="s">
        <v>2</v>
      </c>
      <c r="BG74" t="s">
        <v>2</v>
      </c>
      <c r="BH74">
        <v>8.6999999999999994E-2</v>
      </c>
      <c r="BI74" t="s">
        <v>2</v>
      </c>
      <c r="BJ74" t="s">
        <v>2</v>
      </c>
      <c r="BK74" t="s">
        <v>2</v>
      </c>
      <c r="BL74" t="s">
        <v>2</v>
      </c>
      <c r="BM74" t="s">
        <v>2</v>
      </c>
      <c r="BN74">
        <v>1.252</v>
      </c>
      <c r="BO74">
        <v>9.3940000000000001</v>
      </c>
      <c r="BP74" t="s">
        <v>2</v>
      </c>
      <c r="BQ74">
        <v>1.8640000000000001</v>
      </c>
      <c r="BR74" t="s">
        <v>2</v>
      </c>
      <c r="BS74">
        <v>1.4750000000000001</v>
      </c>
      <c r="BT74" t="s">
        <v>2</v>
      </c>
      <c r="BU74" t="s">
        <v>2</v>
      </c>
      <c r="BV74" t="s">
        <v>2</v>
      </c>
      <c r="BW74" t="s">
        <v>2</v>
      </c>
      <c r="BX74" t="s">
        <v>2</v>
      </c>
      <c r="BY74" t="s">
        <v>2</v>
      </c>
      <c r="BZ74" t="s">
        <v>2</v>
      </c>
      <c r="CA74">
        <v>322.30099999999999</v>
      </c>
      <c r="CB74" t="s">
        <v>2</v>
      </c>
      <c r="CC74" t="s">
        <v>2</v>
      </c>
      <c r="CG74" s="9">
        <f t="shared" si="3"/>
        <v>349.95799999999997</v>
      </c>
      <c r="CH74">
        <f>+BW$82</f>
        <v>0</v>
      </c>
      <c r="CI74" s="10"/>
      <c r="CJ74" s="7"/>
    </row>
    <row r="75" spans="2:88">
      <c r="B75" t="s">
        <v>89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>
        <v>4.5309999999999997</v>
      </c>
      <c r="AH75" t="s">
        <v>2</v>
      </c>
      <c r="AI75">
        <v>0.17399999999999999</v>
      </c>
      <c r="AJ75" t="s">
        <v>2</v>
      </c>
      <c r="AK75" t="s">
        <v>2</v>
      </c>
      <c r="AL75" t="s">
        <v>2</v>
      </c>
      <c r="AM75" t="s">
        <v>2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>
        <v>35.485999999999997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  <c r="BF75" t="s">
        <v>2</v>
      </c>
      <c r="BG75" t="s">
        <v>2</v>
      </c>
      <c r="BH75" t="s">
        <v>2</v>
      </c>
      <c r="BI75" t="s">
        <v>2</v>
      </c>
      <c r="BJ75">
        <v>136.983</v>
      </c>
      <c r="BK75" t="s">
        <v>2</v>
      </c>
      <c r="BL75" t="s">
        <v>2</v>
      </c>
      <c r="BM75" t="s">
        <v>2</v>
      </c>
      <c r="BN75" t="s">
        <v>2</v>
      </c>
      <c r="BO75" t="s">
        <v>2</v>
      </c>
      <c r="BP75" t="s">
        <v>2</v>
      </c>
      <c r="BQ75" t="s">
        <v>2</v>
      </c>
      <c r="BR75">
        <v>19.611999999999998</v>
      </c>
      <c r="BS75" t="s">
        <v>2</v>
      </c>
      <c r="BT75" t="s">
        <v>2</v>
      </c>
      <c r="BU75">
        <v>1465.0820000000001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 t="s">
        <v>2</v>
      </c>
      <c r="CB75" t="s">
        <v>2</v>
      </c>
      <c r="CC75">
        <v>18005.66</v>
      </c>
      <c r="CG75" s="9">
        <f t="shared" si="3"/>
        <v>19667.527999999998</v>
      </c>
      <c r="CH75">
        <f>+BX$82</f>
        <v>0</v>
      </c>
      <c r="CI75" s="10"/>
      <c r="CJ75" s="7"/>
    </row>
    <row r="76" spans="2:88">
      <c r="B76" t="s">
        <v>76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>
        <v>1.2999999999999999E-2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0.45400000000000001</v>
      </c>
      <c r="AF76" t="s">
        <v>2</v>
      </c>
      <c r="AG76" t="s">
        <v>2</v>
      </c>
      <c r="AH76" t="s">
        <v>2</v>
      </c>
      <c r="AI76">
        <v>5.8000000000000003E-2</v>
      </c>
      <c r="AJ76" t="s">
        <v>2</v>
      </c>
      <c r="AK76">
        <v>0.60899999999999999</v>
      </c>
      <c r="AL76" t="s">
        <v>2</v>
      </c>
      <c r="AM76" t="s">
        <v>2</v>
      </c>
      <c r="AN76" t="s">
        <v>2</v>
      </c>
      <c r="AO76" t="s">
        <v>2</v>
      </c>
      <c r="AP76" t="s">
        <v>2</v>
      </c>
      <c r="AQ76" t="s">
        <v>2</v>
      </c>
      <c r="AR76">
        <v>1.4E-2</v>
      </c>
      <c r="AS76" t="s">
        <v>2</v>
      </c>
      <c r="AT76">
        <v>0.69299999999999995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t="s">
        <v>2</v>
      </c>
      <c r="BC76">
        <v>1.2070000000000001</v>
      </c>
      <c r="BD76" t="s">
        <v>2</v>
      </c>
      <c r="BE76">
        <v>0.17799999999999999</v>
      </c>
      <c r="BF76">
        <v>0.17699999999999999</v>
      </c>
      <c r="BG76">
        <v>0.14000000000000001</v>
      </c>
      <c r="BH76" t="s">
        <v>2</v>
      </c>
      <c r="BI76">
        <v>35.826000000000001</v>
      </c>
      <c r="BJ76" t="s">
        <v>2</v>
      </c>
      <c r="BK76">
        <v>0.73699999999999999</v>
      </c>
      <c r="BL76">
        <v>5.1999999999999998E-2</v>
      </c>
      <c r="BM76">
        <v>74.825999999999993</v>
      </c>
      <c r="BN76" t="s">
        <v>2</v>
      </c>
      <c r="BO76" t="s">
        <v>2</v>
      </c>
      <c r="BP76">
        <v>110.745</v>
      </c>
      <c r="BQ76" t="s">
        <v>2</v>
      </c>
      <c r="BR76">
        <v>9.3089999999999993</v>
      </c>
      <c r="BS76" t="s">
        <v>2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 t="s">
        <v>2</v>
      </c>
      <c r="CB76" t="s">
        <v>2</v>
      </c>
      <c r="CC76">
        <v>223.815</v>
      </c>
      <c r="CG76" s="9">
        <f t="shared" si="3"/>
        <v>458.85299999999995</v>
      </c>
      <c r="CH76">
        <f>+BY$82</f>
        <v>0</v>
      </c>
      <c r="CI76" s="10"/>
      <c r="CJ76" s="7"/>
    </row>
    <row r="77" spans="2:88">
      <c r="B77" t="s">
        <v>77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>
        <v>0.16700000000000001</v>
      </c>
      <c r="AE77" t="s">
        <v>2</v>
      </c>
      <c r="AF77" t="s">
        <v>2</v>
      </c>
      <c r="AG77" t="s">
        <v>2</v>
      </c>
      <c r="AH77" t="s">
        <v>2</v>
      </c>
      <c r="AI77" t="s">
        <v>2</v>
      </c>
      <c r="AJ77">
        <v>0.33200000000000002</v>
      </c>
      <c r="AK77">
        <v>2.3319999999999999</v>
      </c>
      <c r="AL77" t="s">
        <v>2</v>
      </c>
      <c r="AM77" t="s">
        <v>2</v>
      </c>
      <c r="AN77" t="s">
        <v>2</v>
      </c>
      <c r="AO77" t="s">
        <v>2</v>
      </c>
      <c r="AP77">
        <v>0.27300000000000002</v>
      </c>
      <c r="AQ77">
        <v>1.258</v>
      </c>
      <c r="AR77">
        <v>1.6E-2</v>
      </c>
      <c r="AS77">
        <v>0.246</v>
      </c>
      <c r="AT77">
        <v>1.554</v>
      </c>
      <c r="AU77" t="s">
        <v>2</v>
      </c>
      <c r="AV77">
        <v>2.0680000000000001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>
        <v>4.0469999999999997</v>
      </c>
      <c r="BD77" t="s">
        <v>2</v>
      </c>
      <c r="BE77">
        <v>1.849</v>
      </c>
      <c r="BF77">
        <v>1.212</v>
      </c>
      <c r="BG77">
        <v>0.95799999999999996</v>
      </c>
      <c r="BH77" t="s">
        <v>2</v>
      </c>
      <c r="BI77">
        <v>33.012</v>
      </c>
      <c r="BJ77">
        <v>8.3740000000000006</v>
      </c>
      <c r="BK77">
        <v>0.83199999999999996</v>
      </c>
      <c r="BL77">
        <v>0.17699999999999999</v>
      </c>
      <c r="BM77">
        <v>260.54300000000001</v>
      </c>
      <c r="BN77" t="s">
        <v>2</v>
      </c>
      <c r="BO77" t="s">
        <v>2</v>
      </c>
      <c r="BP77">
        <v>127.738</v>
      </c>
      <c r="BQ77" t="s">
        <v>2</v>
      </c>
      <c r="BR77">
        <v>14.180999999999999</v>
      </c>
      <c r="BS77" t="s">
        <v>2</v>
      </c>
      <c r="BT77" t="s">
        <v>2</v>
      </c>
      <c r="BU77" t="s">
        <v>2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2845.0810000000001</v>
      </c>
      <c r="CG77" s="9">
        <f t="shared" si="3"/>
        <v>3306.25</v>
      </c>
      <c r="CH77">
        <f>+BZ$82</f>
        <v>0</v>
      </c>
      <c r="CI77" s="10"/>
      <c r="CJ77" s="7"/>
    </row>
    <row r="78" spans="2:88">
      <c r="B78" t="s">
        <v>78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>
        <v>0.02</v>
      </c>
      <c r="Q78" t="s">
        <v>2</v>
      </c>
      <c r="R78" t="s">
        <v>2</v>
      </c>
      <c r="S78" t="s">
        <v>2</v>
      </c>
      <c r="T78" t="s">
        <v>2</v>
      </c>
      <c r="U78">
        <v>4.3999999999999997E-2</v>
      </c>
      <c r="V78" t="s">
        <v>2</v>
      </c>
      <c r="W78">
        <v>6.2E-2</v>
      </c>
      <c r="X78" t="s">
        <v>2</v>
      </c>
      <c r="Y78" t="s">
        <v>2</v>
      </c>
      <c r="Z78" t="s">
        <v>2</v>
      </c>
      <c r="AA78">
        <v>4.0000000000000001E-3</v>
      </c>
      <c r="AB78">
        <v>0.01</v>
      </c>
      <c r="AC78" t="s">
        <v>2</v>
      </c>
      <c r="AD78" t="s">
        <v>2</v>
      </c>
      <c r="AE78" t="s">
        <v>2</v>
      </c>
      <c r="AF78">
        <v>7.5999999999999998E-2</v>
      </c>
      <c r="AG78" t="s">
        <v>2</v>
      </c>
      <c r="AH78">
        <v>8.4000000000000005E-2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>
        <v>2.7E-2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>
        <v>1.26</v>
      </c>
      <c r="AV78" t="s">
        <v>2</v>
      </c>
      <c r="AW78">
        <v>1.1399999999999999</v>
      </c>
      <c r="AX78">
        <v>1.738</v>
      </c>
      <c r="AY78">
        <v>0.113</v>
      </c>
      <c r="AZ78">
        <v>0.69399999999999995</v>
      </c>
      <c r="BA78">
        <v>1.1830000000000001</v>
      </c>
      <c r="BB78">
        <v>1.4019999999999999</v>
      </c>
      <c r="BC78" t="s">
        <v>2</v>
      </c>
      <c r="BD78">
        <v>8.157</v>
      </c>
      <c r="BE78" t="s">
        <v>2</v>
      </c>
      <c r="BF78" t="s">
        <v>2</v>
      </c>
      <c r="BG78" t="s">
        <v>2</v>
      </c>
      <c r="BH78">
        <v>0.52600000000000002</v>
      </c>
      <c r="BI78" t="s">
        <v>2</v>
      </c>
      <c r="BJ78" t="s">
        <v>2</v>
      </c>
      <c r="BK78" t="s">
        <v>2</v>
      </c>
      <c r="BL78" t="s">
        <v>2</v>
      </c>
      <c r="BM78" t="s">
        <v>2</v>
      </c>
      <c r="BN78">
        <v>5.415</v>
      </c>
      <c r="BO78">
        <v>11.035</v>
      </c>
      <c r="BP78" t="s">
        <v>2</v>
      </c>
      <c r="BQ78">
        <v>50.654000000000003</v>
      </c>
      <c r="BR78" t="s">
        <v>2</v>
      </c>
      <c r="BS78">
        <v>58.064999999999998</v>
      </c>
      <c r="BT78">
        <v>3.5129999999999999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316.476</v>
      </c>
      <c r="CG78" s="9">
        <f t="shared" si="3"/>
        <v>461.69799999999998</v>
      </c>
      <c r="CH78">
        <f>+CA$82</f>
        <v>461.69799999999998</v>
      </c>
      <c r="CI78" s="10">
        <f t="shared" si="4"/>
        <v>2.6643579932627612</v>
      </c>
      <c r="CJ78" s="7">
        <f t="shared" si="5"/>
        <v>2.6643579932627612</v>
      </c>
    </row>
    <row r="79" spans="2:88">
      <c r="B79" t="s">
        <v>79</v>
      </c>
      <c r="C79">
        <v>0</v>
      </c>
      <c r="D79">
        <v>7.0000000000000001E-3</v>
      </c>
      <c r="E79">
        <v>5.7000000000000002E-2</v>
      </c>
      <c r="F79" t="s">
        <v>2</v>
      </c>
      <c r="G79">
        <v>5.8000000000000003E-2</v>
      </c>
      <c r="H79">
        <v>5.3999999999999999E-2</v>
      </c>
      <c r="I79">
        <v>3.7999999999999999E-2</v>
      </c>
      <c r="J79" t="s">
        <v>2</v>
      </c>
      <c r="K79">
        <v>0.20699999999999999</v>
      </c>
      <c r="L79" t="s">
        <v>2</v>
      </c>
      <c r="M79">
        <v>0.14000000000000001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>
        <v>7.0999999999999994E-2</v>
      </c>
      <c r="U79" t="s">
        <v>2</v>
      </c>
      <c r="V79" t="s">
        <v>2</v>
      </c>
      <c r="W79" t="s">
        <v>2</v>
      </c>
      <c r="X79">
        <v>1.7000000000000001E-2</v>
      </c>
      <c r="Y79" t="s">
        <v>2</v>
      </c>
      <c r="Z79" t="s">
        <v>2</v>
      </c>
      <c r="AA79" t="s">
        <v>2</v>
      </c>
      <c r="AB79" t="s">
        <v>2</v>
      </c>
      <c r="AC79">
        <v>7.6999999999999999E-2</v>
      </c>
      <c r="AD79" t="s">
        <v>2</v>
      </c>
      <c r="AE79" t="s">
        <v>2</v>
      </c>
      <c r="AF79" t="s">
        <v>2</v>
      </c>
      <c r="AG79">
        <v>7.3999999999999996E-2</v>
      </c>
      <c r="AH79" t="s">
        <v>2</v>
      </c>
      <c r="AI79">
        <v>5.0000000000000001E-3</v>
      </c>
      <c r="AJ79" t="s">
        <v>2</v>
      </c>
      <c r="AK79">
        <v>6.9000000000000006E-2</v>
      </c>
      <c r="AL79" t="s">
        <v>2</v>
      </c>
      <c r="AM79" t="s">
        <v>2</v>
      </c>
      <c r="AN79" t="s">
        <v>2</v>
      </c>
      <c r="AO79" t="s">
        <v>2</v>
      </c>
      <c r="AP79" t="s">
        <v>2</v>
      </c>
      <c r="AQ79">
        <v>8.4000000000000005E-2</v>
      </c>
      <c r="AR79" t="s">
        <v>2</v>
      </c>
      <c r="AS79">
        <v>4.5999999999999999E-2</v>
      </c>
      <c r="AT79">
        <v>5.5E-2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 t="s">
        <v>2</v>
      </c>
      <c r="BD79" t="s">
        <v>2</v>
      </c>
      <c r="BE79" t="s">
        <v>2</v>
      </c>
      <c r="BF79" t="s">
        <v>2</v>
      </c>
      <c r="BG79" t="s">
        <v>2</v>
      </c>
      <c r="BH79" t="s">
        <v>2</v>
      </c>
      <c r="BI79" t="s">
        <v>2</v>
      </c>
      <c r="BJ79" t="s">
        <v>2</v>
      </c>
      <c r="BK79" t="s">
        <v>2</v>
      </c>
      <c r="BL79" t="s">
        <v>2</v>
      </c>
      <c r="BM79" t="s">
        <v>2</v>
      </c>
      <c r="BN79" t="s">
        <v>2</v>
      </c>
      <c r="BO79" t="s">
        <v>2</v>
      </c>
      <c r="BP79" t="s">
        <v>2</v>
      </c>
      <c r="BQ79" t="s">
        <v>2</v>
      </c>
      <c r="BR79" t="s">
        <v>2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>
        <v>0.10299999999999999</v>
      </c>
      <c r="CG79" s="9">
        <f t="shared" si="3"/>
        <v>1.1619999999999997</v>
      </c>
      <c r="CH79">
        <f>+CB$82</f>
        <v>1.161</v>
      </c>
      <c r="CI79" s="10">
        <f t="shared" si="4"/>
        <v>6.4832219738573851E-2</v>
      </c>
      <c r="CJ79" s="7">
        <f t="shared" si="5"/>
        <v>6.5206128054311821E-2</v>
      </c>
    </row>
    <row r="80" spans="2:88">
      <c r="B80" t="s">
        <v>80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>
        <v>0.26700000000000002</v>
      </c>
      <c r="I80">
        <v>2.8000000000000001E-2</v>
      </c>
      <c r="J80" t="s">
        <v>2</v>
      </c>
      <c r="K80">
        <v>0.66800000000000004</v>
      </c>
      <c r="L80" t="s">
        <v>2</v>
      </c>
      <c r="M80">
        <v>1.04</v>
      </c>
      <c r="N80" t="s">
        <v>2</v>
      </c>
      <c r="O80" t="s">
        <v>2</v>
      </c>
      <c r="P80" t="s">
        <v>2</v>
      </c>
      <c r="Q80">
        <v>6.8000000000000005E-2</v>
      </c>
      <c r="R80" t="s">
        <v>2</v>
      </c>
      <c r="S80">
        <v>2.2970000000000002</v>
      </c>
      <c r="T80">
        <v>0.05</v>
      </c>
      <c r="U80" t="s">
        <v>2</v>
      </c>
      <c r="V80">
        <v>1.875</v>
      </c>
      <c r="W80" t="s">
        <v>2</v>
      </c>
      <c r="X80">
        <v>4.5999999999999999E-2</v>
      </c>
      <c r="Y80" t="s">
        <v>2</v>
      </c>
      <c r="Z80" t="s">
        <v>2</v>
      </c>
      <c r="AA80" t="s">
        <v>2</v>
      </c>
      <c r="AB80" t="s">
        <v>2</v>
      </c>
      <c r="AC80">
        <v>1.7010000000000001</v>
      </c>
      <c r="AD80">
        <v>0.14799999999999999</v>
      </c>
      <c r="AE80">
        <v>0.35899999999999999</v>
      </c>
      <c r="AF80" t="s">
        <v>2</v>
      </c>
      <c r="AG80">
        <v>6.3769999999999998</v>
      </c>
      <c r="AH80" t="s">
        <v>2</v>
      </c>
      <c r="AI80">
        <v>3.5000000000000003E-2</v>
      </c>
      <c r="AJ80">
        <v>0.29099999999999998</v>
      </c>
      <c r="AK80">
        <v>0.755</v>
      </c>
      <c r="AL80">
        <v>6.4000000000000001E-2</v>
      </c>
      <c r="AM80" t="s">
        <v>2</v>
      </c>
      <c r="AN80" t="s">
        <v>2</v>
      </c>
      <c r="AO80">
        <v>0.94</v>
      </c>
      <c r="AP80">
        <v>3.9089999999999998</v>
      </c>
      <c r="AQ80">
        <v>1.4850000000000001</v>
      </c>
      <c r="AR80">
        <v>0.16400000000000001</v>
      </c>
      <c r="AS80">
        <v>4.4420000000000002</v>
      </c>
      <c r="AT80" t="s">
        <v>2</v>
      </c>
      <c r="AU80" t="s">
        <v>2</v>
      </c>
      <c r="AV80">
        <v>8.0050000000000008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>
        <v>0.76400000000000001</v>
      </c>
      <c r="BD80" t="s">
        <v>2</v>
      </c>
      <c r="BE80">
        <v>3.8740000000000001</v>
      </c>
      <c r="BF80">
        <v>3.9380000000000002</v>
      </c>
      <c r="BG80">
        <v>3.1110000000000002</v>
      </c>
      <c r="BH80" t="s">
        <v>2</v>
      </c>
      <c r="BI80">
        <v>1.649</v>
      </c>
      <c r="BJ80">
        <v>44.209000000000003</v>
      </c>
      <c r="BK80">
        <v>0.41599999999999998</v>
      </c>
      <c r="BL80" t="s">
        <v>2</v>
      </c>
      <c r="BM80">
        <v>389.15300000000002</v>
      </c>
      <c r="BN80" t="s">
        <v>2</v>
      </c>
      <c r="BO80" t="s">
        <v>2</v>
      </c>
      <c r="BP80">
        <v>5374.826</v>
      </c>
      <c r="BQ80" t="s">
        <v>2</v>
      </c>
      <c r="BR80">
        <v>22.105</v>
      </c>
      <c r="BS80" t="s">
        <v>2</v>
      </c>
      <c r="BT80" t="s">
        <v>2</v>
      </c>
      <c r="BU80">
        <v>210.90100000000001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 t="s">
        <v>2</v>
      </c>
      <c r="CG80" s="9">
        <f t="shared" si="3"/>
        <v>6089.9599999999991</v>
      </c>
      <c r="CH80">
        <f>+CC$82</f>
        <v>24194.25</v>
      </c>
      <c r="CI80" s="10">
        <f t="shared" si="4"/>
        <v>4.3837121639147849</v>
      </c>
      <c r="CJ80" s="7">
        <f t="shared" si="5"/>
        <v>3.7846144401145949</v>
      </c>
    </row>
    <row r="81" spans="2:88">
      <c r="B81" t="s">
        <v>81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>
        <v>0</v>
      </c>
      <c r="CB81">
        <v>0</v>
      </c>
      <c r="CC81">
        <v>0</v>
      </c>
      <c r="CG81" s="9">
        <f t="shared" si="3"/>
        <v>0</v>
      </c>
      <c r="CH81">
        <f>+CD$82</f>
        <v>0</v>
      </c>
      <c r="CI81" s="10"/>
      <c r="CJ81" s="7"/>
    </row>
    <row r="82" spans="2:88">
      <c r="B82" t="s">
        <v>82</v>
      </c>
      <c r="C82">
        <v>1.329</v>
      </c>
      <c r="D82">
        <v>0.97199999999999998</v>
      </c>
      <c r="E82">
        <v>2.472</v>
      </c>
      <c r="F82">
        <v>5.0999999999999997E-2</v>
      </c>
      <c r="G82">
        <v>0.32800000000000001</v>
      </c>
      <c r="H82">
        <v>14.63</v>
      </c>
      <c r="I82">
        <v>0.48099999999999998</v>
      </c>
      <c r="J82">
        <v>0.26100000000000001</v>
      </c>
      <c r="K82">
        <v>26.31</v>
      </c>
      <c r="L82">
        <v>0.08</v>
      </c>
      <c r="M82">
        <v>7.2380000000000004</v>
      </c>
      <c r="N82">
        <v>0.17599999999999999</v>
      </c>
      <c r="O82">
        <v>4.8940000000000001</v>
      </c>
      <c r="P82">
        <v>2.1629999999999998</v>
      </c>
      <c r="Q82">
        <v>6.7610000000000001</v>
      </c>
      <c r="R82">
        <v>23.917999999999999</v>
      </c>
      <c r="S82">
        <v>25.481000000000002</v>
      </c>
      <c r="T82">
        <v>3.8919999999999999</v>
      </c>
      <c r="U82">
        <v>1.103</v>
      </c>
      <c r="V82">
        <v>11.21</v>
      </c>
      <c r="W82">
        <v>0.88500000000000001</v>
      </c>
      <c r="X82">
        <v>0.78</v>
      </c>
      <c r="Y82">
        <v>1.7849999999999999</v>
      </c>
      <c r="Z82">
        <v>2.9430000000000001</v>
      </c>
      <c r="AA82">
        <v>0.83699999999999997</v>
      </c>
      <c r="AB82">
        <v>0.18099999999999999</v>
      </c>
      <c r="AC82">
        <v>13.794</v>
      </c>
      <c r="AD82">
        <v>3.9359999999999999</v>
      </c>
      <c r="AE82">
        <v>2.923</v>
      </c>
      <c r="AF82">
        <v>0.629</v>
      </c>
      <c r="AG82">
        <v>54.582000000000001</v>
      </c>
      <c r="AH82">
        <v>1.1000000000000001</v>
      </c>
      <c r="AI82">
        <v>1.0940000000000001</v>
      </c>
      <c r="AJ82">
        <v>3.4489999999999998</v>
      </c>
      <c r="AK82">
        <v>13.44</v>
      </c>
      <c r="AL82">
        <v>0.39300000000000002</v>
      </c>
      <c r="AM82">
        <v>1.1579999999999999</v>
      </c>
      <c r="AN82">
        <v>0.20200000000000001</v>
      </c>
      <c r="AO82">
        <v>3.972</v>
      </c>
      <c r="AP82">
        <v>17.326000000000001</v>
      </c>
      <c r="AQ82">
        <v>14.964</v>
      </c>
      <c r="AR82">
        <v>0.61499999999999999</v>
      </c>
      <c r="AS82">
        <v>15.749000000000001</v>
      </c>
      <c r="AT82">
        <v>6.1870000000000003</v>
      </c>
      <c r="AU82">
        <v>2.7389999999999999</v>
      </c>
      <c r="AV82">
        <v>95.334000000000003</v>
      </c>
      <c r="AW82">
        <v>11.787000000000001</v>
      </c>
      <c r="AX82">
        <v>5.476</v>
      </c>
      <c r="AY82">
        <v>0.38400000000000001</v>
      </c>
      <c r="AZ82">
        <v>1.5009999999999999</v>
      </c>
      <c r="BA82">
        <v>2.556</v>
      </c>
      <c r="BB82">
        <v>3.0289999999999999</v>
      </c>
      <c r="BC82">
        <v>9.2449999999999992</v>
      </c>
      <c r="BD82">
        <v>18.753</v>
      </c>
      <c r="BE82">
        <v>9.2650000000000006</v>
      </c>
      <c r="BF82">
        <v>7.8659999999999997</v>
      </c>
      <c r="BG82">
        <v>6.2149999999999999</v>
      </c>
      <c r="BH82">
        <v>2.371</v>
      </c>
      <c r="BI82">
        <v>94.206000000000003</v>
      </c>
      <c r="BJ82">
        <v>262.06</v>
      </c>
      <c r="BK82">
        <v>2.96</v>
      </c>
      <c r="BL82">
        <v>0.28199999999999997</v>
      </c>
      <c r="BM82">
        <v>987.23599999999999</v>
      </c>
      <c r="BN82">
        <v>7.9020000000000001</v>
      </c>
      <c r="BO82">
        <v>22.579000000000001</v>
      </c>
      <c r="BP82">
        <v>5984.326</v>
      </c>
      <c r="BQ82">
        <v>56.036999999999999</v>
      </c>
      <c r="BR82">
        <v>70.558000000000007</v>
      </c>
      <c r="BS82">
        <v>62.652000000000001</v>
      </c>
      <c r="BT82">
        <v>28.052</v>
      </c>
      <c r="BU82">
        <v>1738.2829999999999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461.69799999999998</v>
      </c>
      <c r="CB82">
        <v>1.161</v>
      </c>
      <c r="CC82">
        <v>24194.25</v>
      </c>
      <c r="CG82" s="9">
        <f t="shared" si="3"/>
        <v>34447.436999999998</v>
      </c>
      <c r="CH82">
        <f>+CE$82</f>
        <v>0</v>
      </c>
      <c r="CI82" s="10"/>
      <c r="CJ82" s="7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J82"/>
  <sheetViews>
    <sheetView topLeftCell="BM14" workbookViewId="0">
      <selection activeCell="CS45" sqref="CS45"/>
    </sheetView>
  </sheetViews>
  <sheetFormatPr baseColWidth="10" defaultRowHeight="15" x14ac:dyDescent="0"/>
  <cols>
    <col min="87" max="87" width="11.5" bestFit="1" customWidth="1"/>
  </cols>
  <sheetData>
    <row r="1" spans="2:88">
      <c r="B1" t="s">
        <v>0</v>
      </c>
    </row>
    <row r="2" spans="2:88">
      <c r="B2" t="s">
        <v>1</v>
      </c>
      <c r="C2">
        <v>6.0000000000000001E-3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>
        <v>0.35599999999999998</v>
      </c>
      <c r="CG2" s="9">
        <f>+SUM(C2:CC2)</f>
        <v>0.36199999999999999</v>
      </c>
      <c r="CH2">
        <f>+C82</f>
        <v>1.756</v>
      </c>
      <c r="CI2" s="10">
        <f>+LOG(CH2)</f>
        <v>0.24452451157008376</v>
      </c>
      <c r="CJ2" s="7">
        <f>+LOG(CG2)</f>
        <v>-0.44129142946683431</v>
      </c>
    </row>
    <row r="3" spans="2:88">
      <c r="B3" t="s">
        <v>3</v>
      </c>
      <c r="C3">
        <v>7.0000000000000007E-2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>
        <v>6.9000000000000006E-2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0.193</v>
      </c>
      <c r="CG3" s="9">
        <f t="shared" ref="CG3:CG66" si="0">+SUM(C3:CC3)</f>
        <v>0.33200000000000002</v>
      </c>
      <c r="CH3">
        <f>+D$82</f>
        <v>1.1439999999999999</v>
      </c>
      <c r="CI3" s="10">
        <f t="shared" ref="CI3:CI66" si="1">+LOG(CH3)</f>
        <v>5.8426024457005357E-2</v>
      </c>
      <c r="CJ3" s="7">
        <f t="shared" ref="CJ3:CJ66" si="2">+LOG(CG3)</f>
        <v>-0.4788619162959637</v>
      </c>
    </row>
    <row r="4" spans="2:88">
      <c r="B4" t="s">
        <v>4</v>
      </c>
      <c r="C4">
        <v>1E-3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0.61099999999999999</v>
      </c>
      <c r="CG4" s="9">
        <f t="shared" si="0"/>
        <v>0.61199999999999999</v>
      </c>
      <c r="CH4">
        <f>+E$82</f>
        <v>3.077</v>
      </c>
      <c r="CI4" s="10">
        <f t="shared" si="1"/>
        <v>0.48812749624745844</v>
      </c>
      <c r="CJ4" s="7">
        <f t="shared" si="2"/>
        <v>-0.21324857785443882</v>
      </c>
    </row>
    <row r="5" spans="2:88">
      <c r="B5" t="s">
        <v>83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>
        <v>3.0000000000000001E-3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>
        <v>0.01</v>
      </c>
      <c r="CB5" t="s">
        <v>2</v>
      </c>
      <c r="CC5" t="s">
        <v>2</v>
      </c>
      <c r="CG5" s="9">
        <f t="shared" si="0"/>
        <v>1.3000000000000001E-2</v>
      </c>
      <c r="CH5">
        <f>+F$82</f>
        <v>5.8999999999999997E-2</v>
      </c>
      <c r="CI5" s="10">
        <f t="shared" si="1"/>
        <v>-1.2291479883578558</v>
      </c>
      <c r="CJ5" s="7">
        <f t="shared" si="2"/>
        <v>-1.8860566476931633</v>
      </c>
    </row>
    <row r="6" spans="2:88">
      <c r="B6" t="s">
        <v>6</v>
      </c>
      <c r="C6">
        <v>0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>
        <v>8.4000000000000005E-2</v>
      </c>
      <c r="CG6" s="9">
        <f t="shared" si="0"/>
        <v>8.4000000000000005E-2</v>
      </c>
      <c r="CH6">
        <f>+G$82</f>
        <v>0.41899999999999998</v>
      </c>
      <c r="CI6" s="10">
        <f t="shared" si="1"/>
        <v>-0.3777859770337047</v>
      </c>
      <c r="CJ6" s="7">
        <f t="shared" si="2"/>
        <v>-1.0757207139381184</v>
      </c>
    </row>
    <row r="7" spans="2:88">
      <c r="B7" t="s">
        <v>7</v>
      </c>
      <c r="C7">
        <v>0.27</v>
      </c>
      <c r="D7">
        <v>0.30399999999999999</v>
      </c>
      <c r="E7">
        <v>0.19500000000000001</v>
      </c>
      <c r="F7" t="s">
        <v>2</v>
      </c>
      <c r="G7">
        <v>3.7999999999999999E-2</v>
      </c>
      <c r="H7">
        <v>0.126</v>
      </c>
      <c r="I7" t="s">
        <v>2</v>
      </c>
      <c r="J7" t="s">
        <v>2</v>
      </c>
      <c r="K7">
        <v>0.57399999999999995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>
        <v>0.58199999999999996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>
        <v>0.80800000000000005</v>
      </c>
      <c r="AH7" t="s">
        <v>2</v>
      </c>
      <c r="AI7" t="s">
        <v>2</v>
      </c>
      <c r="AJ7" t="s">
        <v>2</v>
      </c>
      <c r="AK7">
        <v>0.192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2.9260000000000002</v>
      </c>
      <c r="CG7" s="9">
        <f t="shared" si="0"/>
        <v>6.0150000000000006</v>
      </c>
      <c r="CH7">
        <f>+H$82</f>
        <v>14.986000000000001</v>
      </c>
      <c r="CI7" s="10">
        <f t="shared" si="1"/>
        <v>1.1756857282620823</v>
      </c>
      <c r="CJ7" s="7">
        <f t="shared" si="2"/>
        <v>0.77923563167586363</v>
      </c>
    </row>
    <row r="8" spans="2:88">
      <c r="B8" t="s">
        <v>8</v>
      </c>
      <c r="C8">
        <v>1E-3</v>
      </c>
      <c r="D8" t="s">
        <v>2</v>
      </c>
      <c r="E8" t="s">
        <v>2</v>
      </c>
      <c r="F8" t="s">
        <v>2</v>
      </c>
      <c r="G8">
        <v>0</v>
      </c>
      <c r="H8" t="s">
        <v>2</v>
      </c>
      <c r="I8" t="s">
        <v>2</v>
      </c>
      <c r="J8" t="s">
        <v>2</v>
      </c>
      <c r="K8">
        <v>0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0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7.9000000000000001E-2</v>
      </c>
      <c r="CG8" s="9">
        <f t="shared" si="0"/>
        <v>0.08</v>
      </c>
      <c r="CH8">
        <f>+I$82</f>
        <v>0.36099999999999999</v>
      </c>
      <c r="CI8" s="10">
        <f t="shared" si="1"/>
        <v>-0.44249279809434211</v>
      </c>
      <c r="CJ8" s="7">
        <f t="shared" si="2"/>
        <v>-1.0969100130080565</v>
      </c>
    </row>
    <row r="9" spans="2:88">
      <c r="B9" t="s">
        <v>9</v>
      </c>
      <c r="C9" t="s">
        <v>2</v>
      </c>
      <c r="D9" t="s">
        <v>2</v>
      </c>
      <c r="E9" t="s">
        <v>2</v>
      </c>
      <c r="F9">
        <v>2E-3</v>
      </c>
      <c r="G9">
        <v>8.9999999999999993E-3</v>
      </c>
      <c r="H9" t="s">
        <v>2</v>
      </c>
      <c r="I9" t="s">
        <v>2</v>
      </c>
      <c r="J9" t="s">
        <v>2</v>
      </c>
      <c r="K9" t="s">
        <v>2</v>
      </c>
      <c r="L9">
        <v>0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>
        <v>5.1999999999999998E-2</v>
      </c>
      <c r="CB9" t="s">
        <v>2</v>
      </c>
      <c r="CC9" t="s">
        <v>2</v>
      </c>
      <c r="CG9" s="9">
        <f t="shared" si="0"/>
        <v>6.3E-2</v>
      </c>
      <c r="CH9">
        <f>+J$82</f>
        <v>0.27800000000000002</v>
      </c>
      <c r="CI9" s="10">
        <f t="shared" si="1"/>
        <v>-0.55595520408192367</v>
      </c>
      <c r="CJ9" s="7">
        <f t="shared" si="2"/>
        <v>-1.2006594505464183</v>
      </c>
    </row>
    <row r="10" spans="2:88">
      <c r="B10" t="s">
        <v>84</v>
      </c>
      <c r="C10" t="s">
        <v>2</v>
      </c>
      <c r="D10" t="s">
        <v>2</v>
      </c>
      <c r="E10">
        <v>5.2999999999999999E-2</v>
      </c>
      <c r="F10" t="s">
        <v>2</v>
      </c>
      <c r="G10" t="s">
        <v>2</v>
      </c>
      <c r="H10">
        <v>0.23899999999999999</v>
      </c>
      <c r="I10" t="s">
        <v>2</v>
      </c>
      <c r="J10" t="s">
        <v>2</v>
      </c>
      <c r="K10">
        <v>0.11700000000000001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>
        <v>0.32300000000000001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>
        <v>1.151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>
        <v>5.1440000000000001</v>
      </c>
      <c r="CG10" s="9">
        <f t="shared" si="0"/>
        <v>7.0270000000000001</v>
      </c>
      <c r="CH10">
        <f>+K$82</f>
        <v>29.600999999999999</v>
      </c>
      <c r="CI10" s="10">
        <f t="shared" si="1"/>
        <v>1.4713063829219795</v>
      </c>
      <c r="CJ10" s="7">
        <f t="shared" si="2"/>
        <v>0.84676995353721884</v>
      </c>
    </row>
    <row r="11" spans="2:88">
      <c r="B11" t="s">
        <v>11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>
        <v>1.0999999999999999E-2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>
        <v>2.1999999999999999E-2</v>
      </c>
      <c r="CB11" t="s">
        <v>2</v>
      </c>
      <c r="CC11" t="s">
        <v>2</v>
      </c>
      <c r="CG11" s="9">
        <f t="shared" si="0"/>
        <v>3.3000000000000002E-2</v>
      </c>
      <c r="CH11">
        <f>+L$82</f>
        <v>7.9000000000000001E-2</v>
      </c>
      <c r="CI11" s="10">
        <f t="shared" si="1"/>
        <v>-1.1023729087095586</v>
      </c>
      <c r="CJ11" s="7">
        <f t="shared" si="2"/>
        <v>-1.4814860601221125</v>
      </c>
    </row>
    <row r="12" spans="2:88">
      <c r="B12" t="s">
        <v>12</v>
      </c>
      <c r="C12">
        <v>0.371</v>
      </c>
      <c r="D12" t="s">
        <v>2</v>
      </c>
      <c r="E12">
        <v>1.7000000000000001E-2</v>
      </c>
      <c r="F12" t="s">
        <v>2</v>
      </c>
      <c r="G12">
        <v>5.0000000000000001E-3</v>
      </c>
      <c r="H12">
        <v>0.92700000000000005</v>
      </c>
      <c r="I12">
        <v>1.6E-2</v>
      </c>
      <c r="J12" t="s">
        <v>2</v>
      </c>
      <c r="K12">
        <v>0.27100000000000002</v>
      </c>
      <c r="L12" t="s">
        <v>2</v>
      </c>
      <c r="M12">
        <v>8.3000000000000004E-2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>
        <v>1.821</v>
      </c>
      <c r="CG12" s="9">
        <f t="shared" si="0"/>
        <v>3.5110000000000001</v>
      </c>
      <c r="CH12">
        <f>+M$82</f>
        <v>7.6870000000000003</v>
      </c>
      <c r="CI12" s="10">
        <f t="shared" si="1"/>
        <v>0.88575688106926742</v>
      </c>
      <c r="CJ12" s="7">
        <f t="shared" si="2"/>
        <v>0.54543082946535126</v>
      </c>
    </row>
    <row r="13" spans="2:88">
      <c r="B13" t="s">
        <v>13</v>
      </c>
      <c r="C13" t="s">
        <v>2</v>
      </c>
      <c r="D13" t="s">
        <v>2</v>
      </c>
      <c r="E13">
        <v>6.0000000000000001E-3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>
        <v>1.9E-2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>
        <v>3.9E-2</v>
      </c>
      <c r="CB13" t="s">
        <v>2</v>
      </c>
      <c r="CC13" t="s">
        <v>2</v>
      </c>
      <c r="CG13" s="9">
        <f t="shared" si="0"/>
        <v>6.4000000000000001E-2</v>
      </c>
      <c r="CH13">
        <f>+N$82</f>
        <v>0.14299999999999999</v>
      </c>
      <c r="CI13" s="10">
        <f t="shared" si="1"/>
        <v>-0.84466396253493825</v>
      </c>
      <c r="CJ13" s="7">
        <f t="shared" si="2"/>
        <v>-1.1938200260161129</v>
      </c>
    </row>
    <row r="14" spans="2:88">
      <c r="B14" t="s">
        <v>14</v>
      </c>
      <c r="C14" t="s">
        <v>2</v>
      </c>
      <c r="D14">
        <v>0.14599999999999999</v>
      </c>
      <c r="E14" t="s">
        <v>2</v>
      </c>
      <c r="F14" t="s">
        <v>2</v>
      </c>
      <c r="G14" t="s">
        <v>2</v>
      </c>
      <c r="H14" t="s">
        <v>2</v>
      </c>
      <c r="I14">
        <v>5.0000000000000001E-3</v>
      </c>
      <c r="J14" t="s">
        <v>2</v>
      </c>
      <c r="K14">
        <v>8.4000000000000005E-2</v>
      </c>
      <c r="L14" t="s">
        <v>2</v>
      </c>
      <c r="M14">
        <v>0.08</v>
      </c>
      <c r="N14" t="s">
        <v>2</v>
      </c>
      <c r="O14">
        <v>1.7000000000000001E-2</v>
      </c>
      <c r="P14" t="s">
        <v>2</v>
      </c>
      <c r="Q14" t="s">
        <v>2</v>
      </c>
      <c r="R14" t="s">
        <v>2</v>
      </c>
      <c r="S14" t="s">
        <v>2</v>
      </c>
      <c r="T14">
        <v>0.46800000000000003</v>
      </c>
      <c r="U14" t="s">
        <v>2</v>
      </c>
      <c r="V14">
        <v>0.14899999999999999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 t="s">
        <v>2</v>
      </c>
      <c r="CB14" t="s">
        <v>2</v>
      </c>
      <c r="CC14">
        <v>1.151</v>
      </c>
      <c r="CG14" s="9">
        <f t="shared" si="0"/>
        <v>2.1</v>
      </c>
      <c r="CH14">
        <f>+O$82</f>
        <v>5.4909999999999997</v>
      </c>
      <c r="CI14" s="10">
        <f t="shared" si="1"/>
        <v>0.73965144370937674</v>
      </c>
      <c r="CJ14" s="7">
        <f t="shared" si="2"/>
        <v>0.3222192947339193</v>
      </c>
    </row>
    <row r="15" spans="2:88">
      <c r="B15" t="s">
        <v>15</v>
      </c>
      <c r="C15" t="s">
        <v>2</v>
      </c>
      <c r="D15" t="s">
        <v>2</v>
      </c>
      <c r="E15">
        <v>2.9000000000000001E-2</v>
      </c>
      <c r="F15">
        <v>6.0000000000000001E-3</v>
      </c>
      <c r="G15">
        <v>5.0000000000000001E-3</v>
      </c>
      <c r="H15" t="s">
        <v>2</v>
      </c>
      <c r="I15" t="s">
        <v>2</v>
      </c>
      <c r="J15" t="s">
        <v>2</v>
      </c>
      <c r="K15" t="s">
        <v>2</v>
      </c>
      <c r="L15">
        <v>2E-3</v>
      </c>
      <c r="M15" t="s">
        <v>2</v>
      </c>
      <c r="N15" t="s">
        <v>2</v>
      </c>
      <c r="O15" t="s">
        <v>2</v>
      </c>
      <c r="P15">
        <v>0.01</v>
      </c>
      <c r="Q15" t="s">
        <v>2</v>
      </c>
      <c r="R15" t="s">
        <v>2</v>
      </c>
      <c r="S15" t="s">
        <v>2</v>
      </c>
      <c r="T15" t="s">
        <v>2</v>
      </c>
      <c r="U15">
        <v>4.3999999999999997E-2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>
        <v>0.40899999999999997</v>
      </c>
      <c r="CB15" t="s">
        <v>2</v>
      </c>
      <c r="CC15" t="s">
        <v>2</v>
      </c>
      <c r="CG15" s="9">
        <f t="shared" si="0"/>
        <v>0.505</v>
      </c>
      <c r="CH15">
        <f>+P$82</f>
        <v>2.1589999999999998</v>
      </c>
      <c r="CI15" s="10">
        <f t="shared" si="1"/>
        <v>0.33425264233423074</v>
      </c>
      <c r="CJ15" s="7">
        <f t="shared" si="2"/>
        <v>-0.29670862188133862</v>
      </c>
    </row>
    <row r="16" spans="2:88">
      <c r="B16" t="s">
        <v>16</v>
      </c>
      <c r="C16">
        <v>9.1999999999999998E-2</v>
      </c>
      <c r="D16" t="s">
        <v>2</v>
      </c>
      <c r="E16" t="s">
        <v>2</v>
      </c>
      <c r="F16" t="s">
        <v>2</v>
      </c>
      <c r="G16" t="s">
        <v>2</v>
      </c>
      <c r="H16">
        <v>1.3109999999999999</v>
      </c>
      <c r="I16" t="s">
        <v>2</v>
      </c>
      <c r="J16" t="s">
        <v>2</v>
      </c>
      <c r="K16" t="s">
        <v>2</v>
      </c>
      <c r="L16" t="s">
        <v>2</v>
      </c>
      <c r="M16">
        <v>0.432</v>
      </c>
      <c r="N16" t="s">
        <v>2</v>
      </c>
      <c r="O16">
        <v>0.121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 t="s">
        <v>2</v>
      </c>
      <c r="CB16" t="s">
        <v>2</v>
      </c>
      <c r="CC16">
        <v>1.1870000000000001</v>
      </c>
      <c r="CG16" s="9">
        <f t="shared" si="0"/>
        <v>3.1429999999999998</v>
      </c>
      <c r="CH16">
        <f>+Q$82</f>
        <v>8.1679999999999993</v>
      </c>
      <c r="CI16" s="10">
        <f t="shared" si="1"/>
        <v>0.91211572907885374</v>
      </c>
      <c r="CJ16" s="7">
        <f t="shared" si="2"/>
        <v>0.49734438101758</v>
      </c>
    </row>
    <row r="17" spans="2:88">
      <c r="B17" t="s">
        <v>17</v>
      </c>
      <c r="C17">
        <v>2.5000000000000001E-2</v>
      </c>
      <c r="D17">
        <v>6.9000000000000006E-2</v>
      </c>
      <c r="E17" t="s">
        <v>2</v>
      </c>
      <c r="F17" t="s">
        <v>2</v>
      </c>
      <c r="G17" t="s">
        <v>2</v>
      </c>
      <c r="H17">
        <v>0.47599999999999998</v>
      </c>
      <c r="I17">
        <v>5.0000000000000001E-3</v>
      </c>
      <c r="J17" t="s">
        <v>2</v>
      </c>
      <c r="K17">
        <v>1.375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>
        <v>8.7999999999999995E-2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>
        <v>0.10299999999999999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5.3630000000000004</v>
      </c>
      <c r="CG17" s="9">
        <f t="shared" si="0"/>
        <v>7.5040000000000004</v>
      </c>
      <c r="CH17">
        <f>+R$82</f>
        <v>24.195</v>
      </c>
      <c r="CI17" s="10">
        <f t="shared" si="1"/>
        <v>1.3837256264446427</v>
      </c>
      <c r="CJ17" s="7">
        <f t="shared" si="2"/>
        <v>0.87529282537100805</v>
      </c>
    </row>
    <row r="18" spans="2:88">
      <c r="B18" t="s">
        <v>18</v>
      </c>
      <c r="C18">
        <v>0.108</v>
      </c>
      <c r="D18">
        <v>0.114</v>
      </c>
      <c r="E18">
        <v>0.14599999999999999</v>
      </c>
      <c r="F18" t="s">
        <v>2</v>
      </c>
      <c r="G18" t="s">
        <v>2</v>
      </c>
      <c r="H18">
        <v>0.72399999999999998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>
        <v>0.153</v>
      </c>
      <c r="T18">
        <v>0.127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>
        <v>0.65100000000000002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4.9240000000000004</v>
      </c>
      <c r="CG18" s="9">
        <f t="shared" si="0"/>
        <v>6.947000000000001</v>
      </c>
      <c r="CH18">
        <f>+S$82</f>
        <v>24.530999999999999</v>
      </c>
      <c r="CI18" s="10">
        <f t="shared" si="1"/>
        <v>1.3897152524717682</v>
      </c>
      <c r="CJ18" s="7">
        <f t="shared" si="2"/>
        <v>0.84179729887435539</v>
      </c>
    </row>
    <row r="19" spans="2:88">
      <c r="B19" t="s">
        <v>19</v>
      </c>
      <c r="C19" t="s">
        <v>2</v>
      </c>
      <c r="D19" t="s">
        <v>2</v>
      </c>
      <c r="E19">
        <v>9.2999999999999999E-2</v>
      </c>
      <c r="F19" t="s">
        <v>2</v>
      </c>
      <c r="G19">
        <v>1.6E-2</v>
      </c>
      <c r="H19" t="s">
        <v>2</v>
      </c>
      <c r="I19">
        <v>0.122</v>
      </c>
      <c r="J19" t="s">
        <v>2</v>
      </c>
      <c r="K19">
        <v>0.156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>
        <v>0.185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>
        <v>0.127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0.81599999999999995</v>
      </c>
      <c r="CG19" s="9">
        <f t="shared" si="0"/>
        <v>1.5150000000000001</v>
      </c>
      <c r="CH19">
        <f>+T$82</f>
        <v>4.1900000000000004</v>
      </c>
      <c r="CI19" s="10">
        <f t="shared" si="1"/>
        <v>0.62221402296629535</v>
      </c>
      <c r="CJ19" s="7">
        <f t="shared" si="2"/>
        <v>0.18041263283832384</v>
      </c>
    </row>
    <row r="20" spans="2:88">
      <c r="B20" t="s">
        <v>20</v>
      </c>
      <c r="C20" t="s">
        <v>2</v>
      </c>
      <c r="D20" t="s">
        <v>2</v>
      </c>
      <c r="E20">
        <v>4.3999999999999997E-2</v>
      </c>
      <c r="F20" t="s">
        <v>2</v>
      </c>
      <c r="G20">
        <v>8.0000000000000002E-3</v>
      </c>
      <c r="H20" t="s">
        <v>2</v>
      </c>
      <c r="I20" t="s">
        <v>2</v>
      </c>
      <c r="J20">
        <v>2.8000000000000001E-2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>
        <v>0.2</v>
      </c>
      <c r="CB20" t="s">
        <v>2</v>
      </c>
      <c r="CC20" t="s">
        <v>2</v>
      </c>
      <c r="CG20" s="9">
        <f t="shared" si="0"/>
        <v>0.28000000000000003</v>
      </c>
      <c r="CH20">
        <f>+U$82</f>
        <v>1.0349999999999999</v>
      </c>
      <c r="CI20" s="10">
        <f t="shared" si="1"/>
        <v>1.4940349792936524E-2</v>
      </c>
      <c r="CJ20" s="7">
        <f t="shared" si="2"/>
        <v>-0.55284196865778079</v>
      </c>
    </row>
    <row r="21" spans="2:88">
      <c r="B21" t="s">
        <v>21</v>
      </c>
      <c r="C21" t="s">
        <v>2</v>
      </c>
      <c r="D21" t="s">
        <v>2</v>
      </c>
      <c r="E21">
        <v>0.22500000000000001</v>
      </c>
      <c r="F21" t="s">
        <v>2</v>
      </c>
      <c r="G21">
        <v>5.0000000000000001E-3</v>
      </c>
      <c r="H21" t="s">
        <v>2</v>
      </c>
      <c r="I21" t="s">
        <v>2</v>
      </c>
      <c r="J21" t="s">
        <v>2</v>
      </c>
      <c r="K21">
        <v>0.55800000000000005</v>
      </c>
      <c r="L21" t="s">
        <v>2</v>
      </c>
      <c r="M21">
        <v>0.12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>
        <v>0.68200000000000005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>
        <v>0.59299999999999997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 t="s">
        <v>2</v>
      </c>
      <c r="CB21" t="s">
        <v>2</v>
      </c>
      <c r="CC21">
        <v>2.6259999999999999</v>
      </c>
      <c r="CG21" s="9">
        <f t="shared" si="0"/>
        <v>4.8089999999999993</v>
      </c>
      <c r="CH21">
        <f>+V$82</f>
        <v>11.368</v>
      </c>
      <c r="CI21" s="10">
        <f t="shared" si="1"/>
        <v>1.0556840649194132</v>
      </c>
      <c r="CJ21" s="7">
        <f t="shared" si="2"/>
        <v>0.68205477707380724</v>
      </c>
    </row>
    <row r="22" spans="2:88">
      <c r="B22" t="s">
        <v>22</v>
      </c>
      <c r="C22" t="s">
        <v>2</v>
      </c>
      <c r="D22" t="s">
        <v>2</v>
      </c>
      <c r="E22">
        <v>7.0000000000000007E-2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>
        <v>2E-3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>
        <v>0.191</v>
      </c>
      <c r="CB22" t="s">
        <v>2</v>
      </c>
      <c r="CC22" t="s">
        <v>2</v>
      </c>
      <c r="CG22" s="9">
        <f t="shared" si="0"/>
        <v>0.26300000000000001</v>
      </c>
      <c r="CH22">
        <f>+W$82</f>
        <v>0.85899999999999999</v>
      </c>
      <c r="CI22" s="10">
        <f t="shared" si="1"/>
        <v>-6.6006836168757702E-2</v>
      </c>
      <c r="CJ22" s="7">
        <f t="shared" si="2"/>
        <v>-0.58004425151024208</v>
      </c>
    </row>
    <row r="23" spans="2:88">
      <c r="B23" t="s">
        <v>23</v>
      </c>
      <c r="C23">
        <v>0.01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>
        <v>2.1000000000000001E-2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 t="s">
        <v>2</v>
      </c>
      <c r="CB23" t="s">
        <v>2</v>
      </c>
      <c r="CC23">
        <v>0.13200000000000001</v>
      </c>
      <c r="CG23" s="9">
        <f t="shared" si="0"/>
        <v>0.16300000000000001</v>
      </c>
      <c r="CH23">
        <f>+X$82</f>
        <v>0.83299999999999996</v>
      </c>
      <c r="CI23" s="10">
        <f t="shared" si="1"/>
        <v>-7.9354998593212434E-2</v>
      </c>
      <c r="CJ23" s="7">
        <f t="shared" si="2"/>
        <v>-0.78781239559604221</v>
      </c>
    </row>
    <row r="24" spans="2:88">
      <c r="B24" t="s">
        <v>24</v>
      </c>
      <c r="C24" t="s">
        <v>2</v>
      </c>
      <c r="D24" t="s">
        <v>2</v>
      </c>
      <c r="E24" t="s">
        <v>2</v>
      </c>
      <c r="F24">
        <v>3.0000000000000001E-3</v>
      </c>
      <c r="G24" t="s">
        <v>2</v>
      </c>
      <c r="H24" t="s">
        <v>2</v>
      </c>
      <c r="I24" t="s">
        <v>2</v>
      </c>
      <c r="J24">
        <v>1.4E-2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>
        <v>1.0999999999999999E-2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>
        <v>0.34399999999999997</v>
      </c>
      <c r="CB24" t="s">
        <v>2</v>
      </c>
      <c r="CC24" t="s">
        <v>2</v>
      </c>
      <c r="CG24" s="9">
        <f t="shared" si="0"/>
        <v>0.372</v>
      </c>
      <c r="CH24">
        <f>+Y$82</f>
        <v>1.79</v>
      </c>
      <c r="CI24" s="10">
        <f t="shared" si="1"/>
        <v>0.2528530309798932</v>
      </c>
      <c r="CJ24" s="7">
        <f t="shared" si="2"/>
        <v>-0.42945706011810247</v>
      </c>
    </row>
    <row r="25" spans="2:88">
      <c r="B25" t="s">
        <v>25</v>
      </c>
      <c r="C25" t="s">
        <v>2</v>
      </c>
      <c r="D25" t="s">
        <v>2</v>
      </c>
      <c r="E25">
        <v>0.104</v>
      </c>
      <c r="F25" t="s">
        <v>2</v>
      </c>
      <c r="G25" t="s">
        <v>2</v>
      </c>
      <c r="H25" t="s">
        <v>2</v>
      </c>
      <c r="I25" t="s">
        <v>2</v>
      </c>
      <c r="J25">
        <v>1E-3</v>
      </c>
      <c r="K25" t="s">
        <v>2</v>
      </c>
      <c r="L25" t="s">
        <v>2</v>
      </c>
      <c r="M25" t="s">
        <v>2</v>
      </c>
      <c r="N25">
        <v>2E-3</v>
      </c>
      <c r="O25" t="s">
        <v>2</v>
      </c>
      <c r="P25">
        <v>0.03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>
        <v>1.7999999999999999E-2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2.1999999999999999E-2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>
        <v>2.8000000000000001E-2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0.59599999999999997</v>
      </c>
      <c r="CB25" t="s">
        <v>2</v>
      </c>
      <c r="CC25" t="s">
        <v>2</v>
      </c>
      <c r="CG25" s="9">
        <f t="shared" si="0"/>
        <v>0.80099999999999993</v>
      </c>
      <c r="CH25">
        <f>+Z$82</f>
        <v>2.6739999999999999</v>
      </c>
      <c r="CI25" s="10">
        <f t="shared" si="1"/>
        <v>0.42716140292596555</v>
      </c>
      <c r="CJ25" s="7">
        <f t="shared" si="2"/>
        <v>-9.6367483915762372E-2</v>
      </c>
    </row>
    <row r="26" spans="2:88">
      <c r="B26" t="s">
        <v>26</v>
      </c>
      <c r="C26" t="s">
        <v>2</v>
      </c>
      <c r="D26" t="s">
        <v>2</v>
      </c>
      <c r="E26">
        <v>7.2999999999999995E-2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>
        <v>2.1000000000000001E-2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0.182</v>
      </c>
      <c r="CB26" t="s">
        <v>2</v>
      </c>
      <c r="CC26" t="s">
        <v>2</v>
      </c>
      <c r="CG26" s="9">
        <f t="shared" si="0"/>
        <v>0.27600000000000002</v>
      </c>
      <c r="CH26">
        <f>+AA$82</f>
        <v>0.86199999999999999</v>
      </c>
      <c r="CI26" s="10">
        <f t="shared" si="1"/>
        <v>-6.4492734175287211E-2</v>
      </c>
      <c r="CJ26" s="7">
        <f t="shared" si="2"/>
        <v>-0.55909091793478227</v>
      </c>
    </row>
    <row r="27" spans="2:88">
      <c r="B27" t="s">
        <v>27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>
        <v>1.7000000000000001E-2</v>
      </c>
      <c r="Q27" t="s">
        <v>2</v>
      </c>
      <c r="R27" t="s">
        <v>2</v>
      </c>
      <c r="S27" t="s">
        <v>2</v>
      </c>
      <c r="T27" t="s">
        <v>2</v>
      </c>
      <c r="U27">
        <v>2E-3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4.5999999999999999E-2</v>
      </c>
      <c r="CB27" t="s">
        <v>2</v>
      </c>
      <c r="CC27" t="s">
        <v>2</v>
      </c>
      <c r="CG27" s="9">
        <f t="shared" si="0"/>
        <v>6.5000000000000002E-2</v>
      </c>
      <c r="CH27">
        <f>+AB$82</f>
        <v>0.16200000000000001</v>
      </c>
      <c r="CI27" s="10">
        <f t="shared" si="1"/>
        <v>-0.790484985457369</v>
      </c>
      <c r="CJ27" s="7">
        <f t="shared" si="2"/>
        <v>-1.1870866433571443</v>
      </c>
    </row>
    <row r="28" spans="2:88">
      <c r="B28" t="s">
        <v>28</v>
      </c>
      <c r="C28">
        <v>0.222</v>
      </c>
      <c r="D28" t="s">
        <v>2</v>
      </c>
      <c r="E28" t="s">
        <v>2</v>
      </c>
      <c r="F28" t="s">
        <v>2</v>
      </c>
      <c r="G28">
        <v>1.0999999999999999E-2</v>
      </c>
      <c r="H28" t="s">
        <v>2</v>
      </c>
      <c r="I28">
        <v>3.6999999999999998E-2</v>
      </c>
      <c r="J28" t="s">
        <v>2</v>
      </c>
      <c r="K28">
        <v>0.115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>
        <v>0.309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>
        <v>0.122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>
        <v>0.48199999999999998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 t="s">
        <v>2</v>
      </c>
      <c r="CB28" t="s">
        <v>2</v>
      </c>
      <c r="CC28">
        <v>2.5390000000000001</v>
      </c>
      <c r="CG28" s="9">
        <f t="shared" si="0"/>
        <v>3.8370000000000002</v>
      </c>
      <c r="CH28">
        <f>+AC$82</f>
        <v>13.863</v>
      </c>
      <c r="CI28" s="10">
        <f t="shared" si="1"/>
        <v>1.1418572232383675</v>
      </c>
      <c r="CJ28" s="7">
        <f t="shared" si="2"/>
        <v>0.58399179919831634</v>
      </c>
    </row>
    <row r="29" spans="2:88">
      <c r="B29" t="s">
        <v>29</v>
      </c>
      <c r="C29" t="s">
        <v>2</v>
      </c>
      <c r="D29" t="s">
        <v>2</v>
      </c>
      <c r="E29">
        <v>0.02</v>
      </c>
      <c r="F29" t="s">
        <v>2</v>
      </c>
      <c r="G29">
        <v>1.4E-2</v>
      </c>
      <c r="H29" t="s">
        <v>2</v>
      </c>
      <c r="I29">
        <v>7.0000000000000001E-3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>
        <v>0.434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>
        <v>0.53300000000000003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0.97</v>
      </c>
      <c r="CG29" s="9">
        <f t="shared" si="0"/>
        <v>1.978</v>
      </c>
      <c r="CH29">
        <f>+AD$82</f>
        <v>3.532</v>
      </c>
      <c r="CI29" s="10">
        <f t="shared" si="1"/>
        <v>0.54802069490553096</v>
      </c>
      <c r="CJ29" s="7">
        <f t="shared" si="2"/>
        <v>0.29622628726116057</v>
      </c>
    </row>
    <row r="30" spans="2:88">
      <c r="B30" t="s">
        <v>30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>
        <v>7.0000000000000001E-3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0.79600000000000004</v>
      </c>
      <c r="CG30" s="9">
        <f t="shared" si="0"/>
        <v>0.80300000000000005</v>
      </c>
      <c r="CH30">
        <f>+AE$82</f>
        <v>3.2709999999999999</v>
      </c>
      <c r="CI30" s="10">
        <f t="shared" si="1"/>
        <v>0.51468054412498165</v>
      </c>
      <c r="CJ30" s="7">
        <f t="shared" si="2"/>
        <v>-9.5284454721319037E-2</v>
      </c>
    </row>
    <row r="31" spans="2:88">
      <c r="B31" t="s">
        <v>31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>
        <v>2.3E-2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>
        <v>0.11899999999999999</v>
      </c>
      <c r="CB31" t="s">
        <v>2</v>
      </c>
      <c r="CC31" t="s">
        <v>2</v>
      </c>
      <c r="CG31" s="9">
        <f t="shared" si="0"/>
        <v>0.14199999999999999</v>
      </c>
      <c r="CH31">
        <f>+AF$82</f>
        <v>0.58199999999999996</v>
      </c>
      <c r="CI31" s="10">
        <f t="shared" si="1"/>
        <v>-0.23507701535011155</v>
      </c>
      <c r="CJ31" s="7">
        <f t="shared" si="2"/>
        <v>-0.8477116556169435</v>
      </c>
    </row>
    <row r="32" spans="2:88">
      <c r="B32" t="s">
        <v>32</v>
      </c>
      <c r="C32">
        <v>0.23799999999999999</v>
      </c>
      <c r="D32" t="s">
        <v>2</v>
      </c>
      <c r="E32">
        <v>0.25700000000000001</v>
      </c>
      <c r="F32" t="s">
        <v>2</v>
      </c>
      <c r="G32">
        <v>4.4999999999999998E-2</v>
      </c>
      <c r="H32" t="s">
        <v>2</v>
      </c>
      <c r="I32" t="s">
        <v>2</v>
      </c>
      <c r="J32" t="s">
        <v>2</v>
      </c>
      <c r="K32">
        <v>0.55000000000000004</v>
      </c>
      <c r="L32" t="s">
        <v>2</v>
      </c>
      <c r="M32">
        <v>0.45500000000000002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>
        <v>2.0289999999999999</v>
      </c>
      <c r="T32" t="s">
        <v>2</v>
      </c>
      <c r="U32" t="s">
        <v>2</v>
      </c>
      <c r="V32">
        <v>0.33600000000000002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>
        <v>0.19800000000000001</v>
      </c>
      <c r="AD32" t="s">
        <v>2</v>
      </c>
      <c r="AE32" t="s">
        <v>2</v>
      </c>
      <c r="AF32" t="s">
        <v>2</v>
      </c>
      <c r="AG32">
        <v>0.378</v>
      </c>
      <c r="AH32" t="s">
        <v>2</v>
      </c>
      <c r="AI32" t="s">
        <v>2</v>
      </c>
      <c r="AJ32" t="s">
        <v>2</v>
      </c>
      <c r="AK32">
        <v>0.48399999999999999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 t="s">
        <v>2</v>
      </c>
      <c r="CB32" t="s">
        <v>2</v>
      </c>
      <c r="CC32">
        <v>11.77</v>
      </c>
      <c r="CG32" s="9">
        <f t="shared" si="0"/>
        <v>16.739999999999998</v>
      </c>
      <c r="CH32">
        <f>+AG$82</f>
        <v>52.472999999999999</v>
      </c>
      <c r="CI32" s="10">
        <f t="shared" si="1"/>
        <v>1.7199358945051926</v>
      </c>
      <c r="CJ32" s="7">
        <f t="shared" si="2"/>
        <v>1.2237554536572413</v>
      </c>
    </row>
    <row r="33" spans="2:88">
      <c r="B33" t="s">
        <v>33</v>
      </c>
      <c r="C33" t="s">
        <v>2</v>
      </c>
      <c r="D33" t="s">
        <v>2</v>
      </c>
      <c r="E33">
        <v>8.0000000000000002E-3</v>
      </c>
      <c r="F33" t="s">
        <v>2</v>
      </c>
      <c r="G33">
        <v>1.7000000000000001E-2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>
        <v>2.7E-2</v>
      </c>
      <c r="X33" t="s">
        <v>2</v>
      </c>
      <c r="Y33" t="s">
        <v>2</v>
      </c>
      <c r="Z33" t="s">
        <v>2</v>
      </c>
      <c r="AA33">
        <v>3.2000000000000001E-2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>
        <v>1.9E-2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>
        <v>0.253</v>
      </c>
      <c r="CB33" t="s">
        <v>2</v>
      </c>
      <c r="CC33" t="s">
        <v>2</v>
      </c>
      <c r="CG33" s="9">
        <f t="shared" si="0"/>
        <v>0.35599999999999998</v>
      </c>
      <c r="CH33">
        <f>+AH$82</f>
        <v>0.98099999999999998</v>
      </c>
      <c r="CI33" s="10">
        <f t="shared" si="1"/>
        <v>-8.3309926200514969E-3</v>
      </c>
      <c r="CJ33" s="7">
        <f t="shared" si="2"/>
        <v>-0.44855000202712486</v>
      </c>
    </row>
    <row r="34" spans="2:88">
      <c r="B34" t="s">
        <v>34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>
        <v>6.0000000000000001E-3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>
        <v>0.01</v>
      </c>
      <c r="P34" t="s">
        <v>2</v>
      </c>
      <c r="Q34" t="s">
        <v>2</v>
      </c>
      <c r="R34" t="s">
        <v>2</v>
      </c>
      <c r="S34" t="s">
        <v>2</v>
      </c>
      <c r="T34">
        <v>7.2999999999999995E-2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>
        <v>2.9000000000000001E-2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>
        <v>0.22700000000000001</v>
      </c>
      <c r="CG34" s="9">
        <f t="shared" si="0"/>
        <v>0.34499999999999997</v>
      </c>
      <c r="CH34">
        <f>+AI$82</f>
        <v>1.1619999999999999</v>
      </c>
      <c r="CI34" s="10">
        <f t="shared" si="1"/>
        <v>6.5206128054311904E-2</v>
      </c>
      <c r="CJ34" s="7">
        <f t="shared" si="2"/>
        <v>-0.46218090492672592</v>
      </c>
    </row>
    <row r="35" spans="2:88">
      <c r="B35" t="s">
        <v>35</v>
      </c>
      <c r="C35">
        <v>2.5999999999999999E-2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3.0000000000000001E-3</v>
      </c>
      <c r="J35" t="s">
        <v>2</v>
      </c>
      <c r="K35">
        <v>3.4000000000000002E-2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>
        <v>3.6999999999999998E-2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>
        <v>1.7999999999999999E-2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>
        <v>0.04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0.70699999999999996</v>
      </c>
      <c r="CG35" s="9">
        <f t="shared" si="0"/>
        <v>0.86499999999999999</v>
      </c>
      <c r="CH35">
        <f>+AJ$82</f>
        <v>3.7330000000000001</v>
      </c>
      <c r="CI35" s="10">
        <f t="shared" si="1"/>
        <v>0.57205798992630452</v>
      </c>
      <c r="CJ35" s="7">
        <f t="shared" si="2"/>
        <v>-6.2983892535185784E-2</v>
      </c>
    </row>
    <row r="36" spans="2:88">
      <c r="B36" t="s">
        <v>85</v>
      </c>
      <c r="C36" t="s">
        <v>2</v>
      </c>
      <c r="D36">
        <v>6.4000000000000001E-2</v>
      </c>
      <c r="E36" t="s">
        <v>2</v>
      </c>
      <c r="F36" t="s">
        <v>2</v>
      </c>
      <c r="G36">
        <v>0.01</v>
      </c>
      <c r="H36" t="s">
        <v>2</v>
      </c>
      <c r="I36">
        <v>3.0000000000000001E-3</v>
      </c>
      <c r="J36" t="s">
        <v>2</v>
      </c>
      <c r="K36">
        <v>0.17100000000000001</v>
      </c>
      <c r="L36" t="s">
        <v>2</v>
      </c>
      <c r="M36">
        <v>0.26100000000000001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0.21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>
        <v>0.185</v>
      </c>
      <c r="AH36" t="s">
        <v>2</v>
      </c>
      <c r="AI36" t="s">
        <v>2</v>
      </c>
      <c r="AJ36" t="s">
        <v>2</v>
      </c>
      <c r="AK36">
        <v>0.08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2.6259999999999999</v>
      </c>
      <c r="CG36" s="9">
        <f t="shared" si="0"/>
        <v>3.61</v>
      </c>
      <c r="CH36">
        <f>+AK$82</f>
        <v>13.365</v>
      </c>
      <c r="CI36" s="10">
        <f t="shared" si="1"/>
        <v>1.125968963092556</v>
      </c>
      <c r="CJ36" s="7">
        <f t="shared" si="2"/>
        <v>0.55750720190565795</v>
      </c>
    </row>
    <row r="37" spans="2:88">
      <c r="B37" t="s">
        <v>37</v>
      </c>
      <c r="C37" t="s">
        <v>2</v>
      </c>
      <c r="D37" t="s">
        <v>2</v>
      </c>
      <c r="E37" t="s">
        <v>2</v>
      </c>
      <c r="F37" t="s">
        <v>2</v>
      </c>
      <c r="G37">
        <v>4.0000000000000001E-3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>
        <v>7.0000000000000001E-3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>
        <v>3.0000000000000001E-3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7.3999999999999996E-2</v>
      </c>
      <c r="CG37" s="9">
        <f t="shared" si="0"/>
        <v>8.7999999999999995E-2</v>
      </c>
      <c r="CH37">
        <f>+AL$82</f>
        <v>0.372</v>
      </c>
      <c r="CI37" s="10">
        <f t="shared" si="1"/>
        <v>-0.42945706011810247</v>
      </c>
      <c r="CJ37" s="7">
        <f t="shared" si="2"/>
        <v>-1.0555173278498313</v>
      </c>
    </row>
    <row r="38" spans="2:88">
      <c r="B38" t="s">
        <v>38</v>
      </c>
      <c r="C38" t="s">
        <v>2</v>
      </c>
      <c r="D38" t="s">
        <v>2</v>
      </c>
      <c r="E38">
        <v>2.5999999999999999E-2</v>
      </c>
      <c r="F38">
        <v>1.2999999999999999E-2</v>
      </c>
      <c r="G38">
        <v>1.9E-2</v>
      </c>
      <c r="H38" t="s">
        <v>2</v>
      </c>
      <c r="I38" t="s">
        <v>2</v>
      </c>
      <c r="J38" t="s">
        <v>2</v>
      </c>
      <c r="K38" t="s">
        <v>2</v>
      </c>
      <c r="L38">
        <v>1E-3</v>
      </c>
      <c r="M38" t="s">
        <v>2</v>
      </c>
      <c r="N38">
        <v>8.0000000000000002E-3</v>
      </c>
      <c r="O38" t="s">
        <v>2</v>
      </c>
      <c r="P38">
        <v>1.0999999999999999E-2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>
        <v>4.5999999999999999E-2</v>
      </c>
      <c r="X38" t="s">
        <v>2</v>
      </c>
      <c r="Y38" t="s">
        <v>2</v>
      </c>
      <c r="Z38" t="s">
        <v>2</v>
      </c>
      <c r="AA38">
        <v>2.3E-2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>
        <v>1E-3</v>
      </c>
      <c r="AN38">
        <v>3.0000000000000001E-3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 t="s">
        <v>2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>
        <v>0.17899999999999999</v>
      </c>
      <c r="CB38" t="s">
        <v>2</v>
      </c>
      <c r="CC38" t="s">
        <v>2</v>
      </c>
      <c r="CG38" s="9">
        <f t="shared" si="0"/>
        <v>0.32999999999999996</v>
      </c>
      <c r="CH38">
        <f>+AM$82</f>
        <v>0.83899999999999997</v>
      </c>
      <c r="CI38" s="10">
        <f t="shared" si="1"/>
        <v>-7.6238039171299746E-2</v>
      </c>
      <c r="CJ38" s="7">
        <f t="shared" si="2"/>
        <v>-0.48148606012211259</v>
      </c>
    </row>
    <row r="39" spans="2:88">
      <c r="B39" t="s">
        <v>39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>
        <v>8.0000000000000002E-3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  <c r="AN39" t="s">
        <v>2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>
        <v>6.0000000000000001E-3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6.5000000000000002E-2</v>
      </c>
      <c r="CB39" t="s">
        <v>2</v>
      </c>
      <c r="CC39" t="s">
        <v>2</v>
      </c>
      <c r="CG39" s="9">
        <f t="shared" si="0"/>
        <v>7.9000000000000001E-2</v>
      </c>
      <c r="CH39">
        <f>+AN$82</f>
        <v>0.18</v>
      </c>
      <c r="CI39" s="10">
        <f t="shared" si="1"/>
        <v>-0.74472749489669399</v>
      </c>
      <c r="CJ39" s="7">
        <f t="shared" si="2"/>
        <v>-1.1023729087095586</v>
      </c>
    </row>
    <row r="40" spans="2:88">
      <c r="B40" t="s">
        <v>40</v>
      </c>
      <c r="C40" t="s">
        <v>2</v>
      </c>
      <c r="D40" t="s">
        <v>2</v>
      </c>
      <c r="E40">
        <v>9.0999999999999998E-2</v>
      </c>
      <c r="F40" t="s">
        <v>2</v>
      </c>
      <c r="G40">
        <v>1.6E-2</v>
      </c>
      <c r="H40">
        <v>9.7000000000000003E-2</v>
      </c>
      <c r="I40">
        <v>6.0000000000000001E-3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>
        <v>0.112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>
        <v>7.8E-2</v>
      </c>
      <c r="AU40" t="s">
        <v>2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 t="s">
        <v>2</v>
      </c>
      <c r="CB40" t="s">
        <v>2</v>
      </c>
      <c r="CC40">
        <v>0.80600000000000005</v>
      </c>
      <c r="CG40" s="9">
        <f t="shared" si="0"/>
        <v>1.206</v>
      </c>
      <c r="CH40">
        <f>+AO$82</f>
        <v>4.2130000000000001</v>
      </c>
      <c r="CI40" s="10">
        <f t="shared" si="1"/>
        <v>0.62459145912684777</v>
      </c>
      <c r="CJ40" s="7">
        <f t="shared" si="2"/>
        <v>8.134730780413249E-2</v>
      </c>
    </row>
    <row r="41" spans="2:88">
      <c r="B41" t="s">
        <v>41</v>
      </c>
      <c r="C41">
        <v>9.5000000000000001E-2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>
        <v>8.0000000000000002E-3</v>
      </c>
      <c r="J41" t="s">
        <v>2</v>
      </c>
      <c r="K41" t="s">
        <v>2</v>
      </c>
      <c r="L41" t="s">
        <v>2</v>
      </c>
      <c r="M41">
        <v>1.087</v>
      </c>
      <c r="N41" t="s">
        <v>2</v>
      </c>
      <c r="O41">
        <v>0.14699999999999999</v>
      </c>
      <c r="P41" t="s">
        <v>2</v>
      </c>
      <c r="Q41">
        <v>0.29299999999999998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>
        <v>0.48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5.0000000000000001E-3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3.6989999999999998</v>
      </c>
      <c r="CG41" s="9">
        <f t="shared" si="0"/>
        <v>5.8140000000000001</v>
      </c>
      <c r="CH41">
        <f>+AP$82</f>
        <v>17.66</v>
      </c>
      <c r="CI41" s="10">
        <f t="shared" si="1"/>
        <v>1.2469906992415498</v>
      </c>
      <c r="CJ41" s="7">
        <f t="shared" si="2"/>
        <v>0.76447502743440898</v>
      </c>
    </row>
    <row r="42" spans="2:88">
      <c r="B42" t="s">
        <v>42</v>
      </c>
      <c r="C42" t="s">
        <v>2</v>
      </c>
      <c r="D42" t="s">
        <v>2</v>
      </c>
      <c r="E42">
        <v>0.1</v>
      </c>
      <c r="F42" t="s">
        <v>2</v>
      </c>
      <c r="G42">
        <v>1.7999999999999999E-2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>
        <v>0.11899999999999999</v>
      </c>
      <c r="R42" t="s">
        <v>2</v>
      </c>
      <c r="S42">
        <v>0.25900000000000001</v>
      </c>
      <c r="T42" t="s">
        <v>2</v>
      </c>
      <c r="U42" t="s">
        <v>2</v>
      </c>
      <c r="V42">
        <v>0.215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0.16900000000000001</v>
      </c>
      <c r="AD42" t="s">
        <v>2</v>
      </c>
      <c r="AE42">
        <v>0.32500000000000001</v>
      </c>
      <c r="AF42" t="s">
        <v>2</v>
      </c>
      <c r="AG42">
        <v>0.17499999999999999</v>
      </c>
      <c r="AH42" t="s">
        <v>2</v>
      </c>
      <c r="AI42">
        <v>0.08</v>
      </c>
      <c r="AJ42" t="s">
        <v>2</v>
      </c>
      <c r="AK42">
        <v>9.0999999999999998E-2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>
        <v>0.24299999999999999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3.1669999999999998</v>
      </c>
      <c r="CG42" s="9">
        <f t="shared" si="0"/>
        <v>4.9610000000000003</v>
      </c>
      <c r="CH42">
        <f>+AQ$82</f>
        <v>14.885999999999999</v>
      </c>
      <c r="CI42" s="10">
        <f t="shared" si="1"/>
        <v>1.1727780146558526</v>
      </c>
      <c r="CJ42" s="7">
        <f t="shared" si="2"/>
        <v>0.69556922703618562</v>
      </c>
    </row>
    <row r="43" spans="2:88">
      <c r="B43" t="s">
        <v>43</v>
      </c>
      <c r="C43">
        <v>1.7999999999999999E-2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3.5999999999999997E-2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 t="s">
        <v>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0.11799999999999999</v>
      </c>
      <c r="CG43" s="9">
        <f t="shared" si="0"/>
        <v>0.17199999999999999</v>
      </c>
      <c r="CH43">
        <f>+AR$82</f>
        <v>0.65700000000000003</v>
      </c>
      <c r="CI43" s="10">
        <f t="shared" si="1"/>
        <v>-0.18243463044021921</v>
      </c>
      <c r="CJ43" s="7">
        <f t="shared" si="2"/>
        <v>-0.76447155309245107</v>
      </c>
    </row>
    <row r="44" spans="2:88">
      <c r="B44" t="s">
        <v>44</v>
      </c>
      <c r="C44" t="s">
        <v>2</v>
      </c>
      <c r="D44" t="s">
        <v>2</v>
      </c>
      <c r="E44">
        <v>9.5000000000000001E-2</v>
      </c>
      <c r="F44" t="s">
        <v>2</v>
      </c>
      <c r="G44">
        <v>2.3E-2</v>
      </c>
      <c r="H44" t="s">
        <v>2</v>
      </c>
      <c r="I44">
        <v>1.7999999999999999E-2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>
        <v>0.192</v>
      </c>
      <c r="P44" t="s">
        <v>2</v>
      </c>
      <c r="Q44" t="s">
        <v>2</v>
      </c>
      <c r="R44" t="s">
        <v>2</v>
      </c>
      <c r="S44">
        <v>0.26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>
        <v>0.224</v>
      </c>
      <c r="AD44" t="s">
        <v>2</v>
      </c>
      <c r="AE44">
        <v>0.123</v>
      </c>
      <c r="AF44" t="s">
        <v>2</v>
      </c>
      <c r="AG44">
        <v>0.31900000000000001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>
        <v>3.2000000000000001E-2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2.661</v>
      </c>
      <c r="CG44" s="9">
        <f t="shared" si="0"/>
        <v>3.9470000000000001</v>
      </c>
      <c r="CH44">
        <f>+AS$82</f>
        <v>14.257</v>
      </c>
      <c r="CI44" s="10">
        <f t="shared" si="1"/>
        <v>1.154028149603197</v>
      </c>
      <c r="CJ44" s="7">
        <f t="shared" si="2"/>
        <v>0.59626712639551538</v>
      </c>
    </row>
    <row r="45" spans="2:88">
      <c r="B45" t="s">
        <v>45</v>
      </c>
      <c r="C45">
        <v>2.5999999999999999E-2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1.083</v>
      </c>
      <c r="CG45" s="9">
        <f t="shared" si="0"/>
        <v>1.109</v>
      </c>
      <c r="CH45">
        <f>+AT$82</f>
        <v>5.7779999999999996</v>
      </c>
      <c r="CI45" s="10">
        <f t="shared" si="1"/>
        <v>0.76177753750817812</v>
      </c>
      <c r="CJ45" s="7">
        <f t="shared" si="2"/>
        <v>4.4931546149160062E-2</v>
      </c>
    </row>
    <row r="46" spans="2:88">
      <c r="B46" t="s">
        <v>46</v>
      </c>
      <c r="C46" t="s">
        <v>2</v>
      </c>
      <c r="D46" t="s">
        <v>2</v>
      </c>
      <c r="E46">
        <v>0.24099999999999999</v>
      </c>
      <c r="F46" t="s">
        <v>2</v>
      </c>
      <c r="G46">
        <v>2.3E-2</v>
      </c>
      <c r="H46" t="s">
        <v>2</v>
      </c>
      <c r="I46" t="s">
        <v>2</v>
      </c>
      <c r="J46" t="s">
        <v>2</v>
      </c>
      <c r="K46" t="s">
        <v>2</v>
      </c>
      <c r="L46">
        <v>2E-3</v>
      </c>
      <c r="M46" t="s">
        <v>2</v>
      </c>
      <c r="N46" t="s">
        <v>2</v>
      </c>
      <c r="O46" t="s">
        <v>2</v>
      </c>
      <c r="P46">
        <v>0.187</v>
      </c>
      <c r="Q46" t="s">
        <v>2</v>
      </c>
      <c r="R46" t="s">
        <v>2</v>
      </c>
      <c r="S46" t="s">
        <v>2</v>
      </c>
      <c r="T46" t="s">
        <v>2</v>
      </c>
      <c r="U46">
        <v>1.2E-2</v>
      </c>
      <c r="V46" t="s">
        <v>2</v>
      </c>
      <c r="W46">
        <v>5.0000000000000001E-3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>
        <v>3.4000000000000002E-2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>
        <v>0.61099999999999999</v>
      </c>
      <c r="CB46" t="s">
        <v>2</v>
      </c>
      <c r="CC46" t="s">
        <v>2</v>
      </c>
      <c r="CG46" s="9">
        <f t="shared" si="0"/>
        <v>1.115</v>
      </c>
      <c r="CH46">
        <f>+AU$82</f>
        <v>2.7389999999999999</v>
      </c>
      <c r="CI46" s="10">
        <f t="shared" si="1"/>
        <v>0.43759203225396137</v>
      </c>
      <c r="CJ46" s="7">
        <f t="shared" si="2"/>
        <v>4.7274867384179478E-2</v>
      </c>
    </row>
    <row r="47" spans="2:88">
      <c r="B47" t="s">
        <v>47</v>
      </c>
      <c r="C47">
        <v>0.13800000000000001</v>
      </c>
      <c r="D47">
        <v>0.214</v>
      </c>
      <c r="E47">
        <v>0.113</v>
      </c>
      <c r="F47" t="s">
        <v>2</v>
      </c>
      <c r="G47">
        <v>1.9E-2</v>
      </c>
      <c r="H47">
        <v>2.65</v>
      </c>
      <c r="I47" t="s">
        <v>2</v>
      </c>
      <c r="J47" t="s">
        <v>2</v>
      </c>
      <c r="K47">
        <v>5.2939999999999996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>
        <v>4.1509999999999998</v>
      </c>
      <c r="S47">
        <v>2.5779999999999998</v>
      </c>
      <c r="T47" t="s">
        <v>2</v>
      </c>
      <c r="U47" t="s">
        <v>2</v>
      </c>
      <c r="V47">
        <v>0.34100000000000003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>
        <v>0.36799999999999999</v>
      </c>
      <c r="AD47" t="s">
        <v>2</v>
      </c>
      <c r="AE47">
        <v>3.7999999999999999E-2</v>
      </c>
      <c r="AF47" t="s">
        <v>2</v>
      </c>
      <c r="AG47">
        <v>1.5269999999999999</v>
      </c>
      <c r="AH47" t="s">
        <v>2</v>
      </c>
      <c r="AI47" t="s">
        <v>2</v>
      </c>
      <c r="AJ47" t="s">
        <v>2</v>
      </c>
      <c r="AK47">
        <v>0.378</v>
      </c>
      <c r="AL47">
        <v>2E-3</v>
      </c>
      <c r="AM47" t="s">
        <v>2</v>
      </c>
      <c r="AN47" t="s">
        <v>2</v>
      </c>
      <c r="AO47" t="s">
        <v>2</v>
      </c>
      <c r="AP47" t="s">
        <v>2</v>
      </c>
      <c r="AQ47">
        <v>0.251</v>
      </c>
      <c r="AR47" t="s">
        <v>2</v>
      </c>
      <c r="AS47" t="s">
        <v>2</v>
      </c>
      <c r="AT47" t="s">
        <v>2</v>
      </c>
      <c r="AU47" t="s">
        <v>2</v>
      </c>
      <c r="AV47">
        <v>0.36899999999999999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>
        <v>2.214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 t="s">
        <v>2</v>
      </c>
      <c r="CB47" t="s">
        <v>2</v>
      </c>
      <c r="CC47">
        <v>14.515000000000001</v>
      </c>
      <c r="CG47" s="9">
        <f t="shared" si="0"/>
        <v>35.159999999999997</v>
      </c>
      <c r="CH47">
        <f>+AV$82</f>
        <v>72.328000000000003</v>
      </c>
      <c r="CI47" s="10">
        <f t="shared" si="1"/>
        <v>1.8593064562353336</v>
      </c>
      <c r="CJ47" s="7">
        <f t="shared" si="2"/>
        <v>1.5460488664017342</v>
      </c>
    </row>
    <row r="48" spans="2:88">
      <c r="B48" t="s">
        <v>48</v>
      </c>
      <c r="C48" t="s">
        <v>2</v>
      </c>
      <c r="D48" t="s">
        <v>2</v>
      </c>
      <c r="E48">
        <v>0.25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>
        <v>5.0000000000000001E-3</v>
      </c>
      <c r="O48" t="s">
        <v>2</v>
      </c>
      <c r="P48">
        <v>0.32100000000000001</v>
      </c>
      <c r="Q48" t="s">
        <v>2</v>
      </c>
      <c r="R48" t="s">
        <v>2</v>
      </c>
      <c r="S48" t="s">
        <v>2</v>
      </c>
      <c r="T48" t="s">
        <v>2</v>
      </c>
      <c r="U48">
        <v>8.8999999999999996E-2</v>
      </c>
      <c r="V48" t="s">
        <v>2</v>
      </c>
      <c r="W48">
        <v>4.7E-2</v>
      </c>
      <c r="X48" t="s">
        <v>2</v>
      </c>
      <c r="Y48" t="s">
        <v>2</v>
      </c>
      <c r="Z48" t="s">
        <v>2</v>
      </c>
      <c r="AA48">
        <v>0.09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 t="s">
        <v>2</v>
      </c>
      <c r="AQ48" t="s">
        <v>2</v>
      </c>
      <c r="AR48" t="s">
        <v>2</v>
      </c>
      <c r="AS48" t="s">
        <v>2</v>
      </c>
      <c r="AT48" t="s">
        <v>2</v>
      </c>
      <c r="AU48" t="s">
        <v>2</v>
      </c>
      <c r="AV48" t="s">
        <v>2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 t="s">
        <v>2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>
        <v>2.5329999999999999</v>
      </c>
      <c r="CB48" t="s">
        <v>2</v>
      </c>
      <c r="CC48" t="s">
        <v>2</v>
      </c>
      <c r="CG48" s="9">
        <f t="shared" si="0"/>
        <v>3.335</v>
      </c>
      <c r="CH48">
        <f>+AW$82</f>
        <v>9.702</v>
      </c>
      <c r="CI48" s="10">
        <f t="shared" si="1"/>
        <v>0.98686127029004478</v>
      </c>
      <c r="CJ48" s="7">
        <f t="shared" si="2"/>
        <v>0.52309583825256778</v>
      </c>
    </row>
    <row r="49" spans="2:88">
      <c r="B49" t="s">
        <v>49</v>
      </c>
      <c r="C49" t="s">
        <v>2</v>
      </c>
      <c r="D49" t="s">
        <v>2</v>
      </c>
      <c r="E49">
        <v>9.5000000000000001E-2</v>
      </c>
      <c r="F49" t="s">
        <v>2</v>
      </c>
      <c r="G49" t="s">
        <v>2</v>
      </c>
      <c r="H49" t="s">
        <v>2</v>
      </c>
      <c r="I49" t="s">
        <v>2</v>
      </c>
      <c r="J49">
        <v>6.6000000000000003E-2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>
        <v>0.13</v>
      </c>
      <c r="AU49">
        <v>1.9E-2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1.3080000000000001</v>
      </c>
      <c r="CB49" t="s">
        <v>2</v>
      </c>
      <c r="CC49" t="s">
        <v>2</v>
      </c>
      <c r="CG49" s="9">
        <f t="shared" si="0"/>
        <v>1.6180000000000001</v>
      </c>
      <c r="CH49">
        <f>+AX$82</f>
        <v>5.3579999999999997</v>
      </c>
      <c r="CI49" s="10">
        <f t="shared" si="1"/>
        <v>0.72900270927219002</v>
      </c>
      <c r="CJ49" s="7">
        <f t="shared" si="2"/>
        <v>0.20897851727625352</v>
      </c>
    </row>
    <row r="50" spans="2:88">
      <c r="B50" t="s">
        <v>50</v>
      </c>
      <c r="C50" t="s">
        <v>2</v>
      </c>
      <c r="D50" t="s">
        <v>2</v>
      </c>
      <c r="E50" t="s">
        <v>2</v>
      </c>
      <c r="F50">
        <v>3.0000000000000001E-3</v>
      </c>
      <c r="G50" t="s">
        <v>2</v>
      </c>
      <c r="H50" t="s">
        <v>2</v>
      </c>
      <c r="I50" t="s">
        <v>2</v>
      </c>
      <c r="J50">
        <v>2.3E-2</v>
      </c>
      <c r="K50" t="s">
        <v>2</v>
      </c>
      <c r="L50">
        <v>7.0000000000000001E-3</v>
      </c>
      <c r="M50" t="s">
        <v>2</v>
      </c>
      <c r="N50">
        <v>2E-3</v>
      </c>
      <c r="O50" t="s">
        <v>2</v>
      </c>
      <c r="P50">
        <v>1.2E-2</v>
      </c>
      <c r="Q50" t="s">
        <v>2</v>
      </c>
      <c r="R50" t="s">
        <v>2</v>
      </c>
      <c r="S50" t="s">
        <v>2</v>
      </c>
      <c r="T50" t="s">
        <v>2</v>
      </c>
      <c r="U50">
        <v>1.0999999999999999E-2</v>
      </c>
      <c r="V50" t="s">
        <v>2</v>
      </c>
      <c r="W50">
        <v>2.1000000000000001E-2</v>
      </c>
      <c r="X50" t="s">
        <v>2</v>
      </c>
      <c r="Y50" t="s">
        <v>2</v>
      </c>
      <c r="Z50" t="s">
        <v>2</v>
      </c>
      <c r="AA50">
        <v>1.4E-2</v>
      </c>
      <c r="AB50">
        <v>4.0000000000000001E-3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>
        <v>8.0000000000000002E-3</v>
      </c>
      <c r="AN50">
        <v>4.0000000000000001E-3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1.2999999999999999E-2</v>
      </c>
      <c r="AU50">
        <v>3.0000000000000001E-3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9.5000000000000001E-2</v>
      </c>
      <c r="CB50" t="s">
        <v>2</v>
      </c>
      <c r="CC50" t="s">
        <v>2</v>
      </c>
      <c r="CG50" s="9">
        <f t="shared" si="0"/>
        <v>0.22</v>
      </c>
      <c r="CH50">
        <f>+AY$82</f>
        <v>0.32300000000000001</v>
      </c>
      <c r="CI50" s="10">
        <f t="shared" si="1"/>
        <v>-0.49079747766889709</v>
      </c>
      <c r="CJ50" s="7">
        <f t="shared" si="2"/>
        <v>-0.65757731917779372</v>
      </c>
    </row>
    <row r="51" spans="2:88">
      <c r="B51" t="s">
        <v>51</v>
      </c>
      <c r="C51" t="s">
        <v>2</v>
      </c>
      <c r="D51" t="s">
        <v>2</v>
      </c>
      <c r="E51" t="s">
        <v>2</v>
      </c>
      <c r="F51">
        <v>0</v>
      </c>
      <c r="G51" t="s">
        <v>2</v>
      </c>
      <c r="H51" t="s">
        <v>2</v>
      </c>
      <c r="I51" t="s">
        <v>2</v>
      </c>
      <c r="J51">
        <v>2E-3</v>
      </c>
      <c r="K51" t="s">
        <v>2</v>
      </c>
      <c r="L51">
        <v>2E-3</v>
      </c>
      <c r="M51" t="s">
        <v>2</v>
      </c>
      <c r="N51">
        <v>3.0000000000000001E-3</v>
      </c>
      <c r="O51" t="s">
        <v>2</v>
      </c>
      <c r="P51">
        <v>0.17799999999999999</v>
      </c>
      <c r="Q51" t="s">
        <v>2</v>
      </c>
      <c r="R51" t="s">
        <v>2</v>
      </c>
      <c r="S51" t="s">
        <v>2</v>
      </c>
      <c r="T51" t="s">
        <v>2</v>
      </c>
      <c r="U51">
        <v>3.2000000000000001E-2</v>
      </c>
      <c r="V51" t="s">
        <v>2</v>
      </c>
      <c r="W51">
        <v>7.0000000000000001E-3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>
        <v>2.1000000000000001E-2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0.107</v>
      </c>
      <c r="AU51">
        <v>2.5999999999999999E-2</v>
      </c>
      <c r="AV51" t="s">
        <v>2</v>
      </c>
      <c r="AW51" t="s">
        <v>2</v>
      </c>
      <c r="AX51" t="s">
        <v>2</v>
      </c>
      <c r="AY51">
        <v>1E-3</v>
      </c>
      <c r="AZ51">
        <v>2E-3</v>
      </c>
      <c r="BA51">
        <v>4.0000000000000001E-3</v>
      </c>
      <c r="BB51">
        <v>5.0000000000000001E-3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0.24</v>
      </c>
      <c r="CB51" t="s">
        <v>2</v>
      </c>
      <c r="CC51" t="s">
        <v>2</v>
      </c>
      <c r="CG51" s="9">
        <f t="shared" si="0"/>
        <v>0.63</v>
      </c>
      <c r="CH51">
        <f>+AZ$82</f>
        <v>1.1399999999999999</v>
      </c>
      <c r="CI51" s="10">
        <f t="shared" si="1"/>
        <v>5.6904851336472557E-2</v>
      </c>
      <c r="CJ51" s="7">
        <f t="shared" si="2"/>
        <v>-0.20065945054641829</v>
      </c>
    </row>
    <row r="52" spans="2:88">
      <c r="B52" t="s">
        <v>52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3.0000000000000001E-3</v>
      </c>
      <c r="K52" t="s">
        <v>2</v>
      </c>
      <c r="L52">
        <v>2E-3</v>
      </c>
      <c r="M52" t="s">
        <v>2</v>
      </c>
      <c r="N52">
        <v>3.0000000000000001E-3</v>
      </c>
      <c r="O52" t="s">
        <v>2</v>
      </c>
      <c r="P52">
        <v>0.29099999999999998</v>
      </c>
      <c r="Q52" t="s">
        <v>2</v>
      </c>
      <c r="R52" t="s">
        <v>2</v>
      </c>
      <c r="S52" t="s">
        <v>2</v>
      </c>
      <c r="T52" t="s">
        <v>2</v>
      </c>
      <c r="U52">
        <v>9.5000000000000001E-2</v>
      </c>
      <c r="V52" t="s">
        <v>2</v>
      </c>
      <c r="W52">
        <v>8.0000000000000002E-3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2.5000000000000001E-2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0.19800000000000001</v>
      </c>
      <c r="AU52">
        <v>2.9000000000000001E-2</v>
      </c>
      <c r="AV52" t="s">
        <v>2</v>
      </c>
      <c r="AW52" t="s">
        <v>2</v>
      </c>
      <c r="AX52" t="s">
        <v>2</v>
      </c>
      <c r="AY52">
        <v>1E-3</v>
      </c>
      <c r="AZ52">
        <v>2E-3</v>
      </c>
      <c r="BA52">
        <v>4.0000000000000001E-3</v>
      </c>
      <c r="BB52">
        <v>5.0000000000000001E-3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0.40699999999999997</v>
      </c>
      <c r="CB52" t="s">
        <v>2</v>
      </c>
      <c r="CC52" t="s">
        <v>2</v>
      </c>
      <c r="CG52" s="9">
        <f t="shared" si="0"/>
        <v>1.073</v>
      </c>
      <c r="CH52">
        <f>+BA$82</f>
        <v>1.9430000000000001</v>
      </c>
      <c r="CI52" s="10">
        <f t="shared" si="1"/>
        <v>0.28847280059978253</v>
      </c>
      <c r="CJ52" s="7">
        <f t="shared" si="2"/>
        <v>3.0599721965951066E-2</v>
      </c>
    </row>
    <row r="53" spans="2:88">
      <c r="B53" t="s">
        <v>53</v>
      </c>
      <c r="C53" t="s">
        <v>2</v>
      </c>
      <c r="D53" t="s">
        <v>2</v>
      </c>
      <c r="E53" t="s">
        <v>2</v>
      </c>
      <c r="F53">
        <v>1E-3</v>
      </c>
      <c r="G53" t="s">
        <v>2</v>
      </c>
      <c r="H53" t="s">
        <v>2</v>
      </c>
      <c r="I53" t="s">
        <v>2</v>
      </c>
      <c r="J53">
        <v>4.5999999999999999E-2</v>
      </c>
      <c r="K53" t="s">
        <v>2</v>
      </c>
      <c r="L53">
        <v>2.8000000000000001E-2</v>
      </c>
      <c r="M53" t="s">
        <v>2</v>
      </c>
      <c r="N53">
        <v>4.5999999999999999E-2</v>
      </c>
      <c r="O53" t="s">
        <v>2</v>
      </c>
      <c r="P53">
        <v>0.152</v>
      </c>
      <c r="Q53" t="s">
        <v>2</v>
      </c>
      <c r="R53" t="s">
        <v>2</v>
      </c>
      <c r="S53" t="s">
        <v>2</v>
      </c>
      <c r="T53" t="s">
        <v>2</v>
      </c>
      <c r="U53">
        <v>9.2999999999999999E-2</v>
      </c>
      <c r="V53" t="s">
        <v>2</v>
      </c>
      <c r="W53">
        <v>7.5999999999999998E-2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0.03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0.10299999999999999</v>
      </c>
      <c r="AU53">
        <v>5.6000000000000001E-2</v>
      </c>
      <c r="AV53" t="s">
        <v>2</v>
      </c>
      <c r="AW53" t="s">
        <v>2</v>
      </c>
      <c r="AX53" t="s">
        <v>2</v>
      </c>
      <c r="AY53">
        <v>1.2E-2</v>
      </c>
      <c r="AZ53">
        <v>3.2000000000000001E-2</v>
      </c>
      <c r="BA53">
        <v>5.5E-2</v>
      </c>
      <c r="BB53">
        <v>6.3E-2</v>
      </c>
      <c r="BC53" t="s">
        <v>2</v>
      </c>
      <c r="BD53">
        <v>6.4000000000000001E-2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0.48799999999999999</v>
      </c>
      <c r="CB53" t="s">
        <v>2</v>
      </c>
      <c r="CC53" t="s">
        <v>2</v>
      </c>
      <c r="CG53" s="9">
        <f t="shared" si="0"/>
        <v>1.3450000000000002</v>
      </c>
      <c r="CH53">
        <f>+BB$82</f>
        <v>2.3119999999999998</v>
      </c>
      <c r="CI53" s="10">
        <f t="shared" si="1"/>
        <v>0.36398782974849142</v>
      </c>
      <c r="CJ53" s="7">
        <f t="shared" si="2"/>
        <v>0.12872228433842683</v>
      </c>
    </row>
    <row r="54" spans="2:88">
      <c r="B54" t="s">
        <v>54</v>
      </c>
      <c r="C54" t="s">
        <v>2</v>
      </c>
      <c r="D54" t="s">
        <v>2</v>
      </c>
      <c r="E54">
        <v>0.16600000000000001</v>
      </c>
      <c r="F54" t="s">
        <v>2</v>
      </c>
      <c r="G54" t="s">
        <v>2</v>
      </c>
      <c r="H54" t="s">
        <v>2</v>
      </c>
      <c r="I54">
        <v>0.01</v>
      </c>
      <c r="J54" t="s">
        <v>2</v>
      </c>
      <c r="K54" t="s">
        <v>2</v>
      </c>
      <c r="L54" t="s">
        <v>2</v>
      </c>
      <c r="M54">
        <v>0.23699999999999999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>
        <v>0.20499999999999999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>
        <v>0.10199999999999999</v>
      </c>
      <c r="AD54" t="s">
        <v>2</v>
      </c>
      <c r="AE54" t="s">
        <v>2</v>
      </c>
      <c r="AF54" t="s">
        <v>2</v>
      </c>
      <c r="AG54">
        <v>7.8E-2</v>
      </c>
      <c r="AH54" t="s">
        <v>2</v>
      </c>
      <c r="AI54" t="s">
        <v>2</v>
      </c>
      <c r="AJ54" t="s">
        <v>2</v>
      </c>
      <c r="AK54">
        <v>0.17299999999999999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 t="s">
        <v>2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 t="s">
        <v>2</v>
      </c>
      <c r="CB54" t="s">
        <v>2</v>
      </c>
      <c r="CC54">
        <v>1.7450000000000001</v>
      </c>
      <c r="CG54" s="9">
        <f t="shared" si="0"/>
        <v>2.7160000000000002</v>
      </c>
      <c r="CH54">
        <f>+BC$82</f>
        <v>8.31</v>
      </c>
      <c r="CI54" s="10">
        <f t="shared" si="1"/>
        <v>0.91960102378411102</v>
      </c>
      <c r="CJ54" s="7">
        <f t="shared" si="2"/>
        <v>0.43392976560846408</v>
      </c>
    </row>
    <row r="55" spans="2:88">
      <c r="B55" t="s">
        <v>55</v>
      </c>
      <c r="C55" t="s">
        <v>2</v>
      </c>
      <c r="D55" t="s">
        <v>2</v>
      </c>
      <c r="E55">
        <v>2.1000000000000001E-2</v>
      </c>
      <c r="F55">
        <v>0.01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>
        <v>4.4999999999999998E-2</v>
      </c>
      <c r="V55" t="s">
        <v>2</v>
      </c>
      <c r="W55" t="s">
        <v>2</v>
      </c>
      <c r="X55" t="s">
        <v>2</v>
      </c>
      <c r="Y55">
        <v>1.008</v>
      </c>
      <c r="Z55" t="s">
        <v>2</v>
      </c>
      <c r="AA55">
        <v>9.6000000000000002E-2</v>
      </c>
      <c r="AB55" t="s">
        <v>2</v>
      </c>
      <c r="AC55" t="s">
        <v>2</v>
      </c>
      <c r="AD55" t="s">
        <v>2</v>
      </c>
      <c r="AE55" t="s">
        <v>2</v>
      </c>
      <c r="AF55">
        <v>7.9000000000000001E-2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>
        <v>0.18099999999999999</v>
      </c>
      <c r="AU55">
        <v>0.10100000000000001</v>
      </c>
      <c r="AV55" t="s">
        <v>2</v>
      </c>
      <c r="AW55" t="s">
        <v>2</v>
      </c>
      <c r="AX55">
        <v>0.61599999999999999</v>
      </c>
      <c r="AY55">
        <v>2.7E-2</v>
      </c>
      <c r="AZ55" t="s">
        <v>2</v>
      </c>
      <c r="BA55" t="s">
        <v>2</v>
      </c>
      <c r="BB55" t="s">
        <v>2</v>
      </c>
      <c r="BC55" t="s">
        <v>2</v>
      </c>
      <c r="BD55">
        <v>0.86899999999999999</v>
      </c>
      <c r="BE55" t="s">
        <v>2</v>
      </c>
      <c r="BF55" t="s">
        <v>2</v>
      </c>
      <c r="BG55" t="s">
        <v>2</v>
      </c>
      <c r="BH55">
        <v>7.9000000000000001E-2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>
        <v>3.7410000000000001</v>
      </c>
      <c r="CB55" t="s">
        <v>2</v>
      </c>
      <c r="CC55" t="s">
        <v>2</v>
      </c>
      <c r="CG55" s="9">
        <f t="shared" si="0"/>
        <v>6.8730000000000002</v>
      </c>
      <c r="CH55">
        <f>+BD$82</f>
        <v>16.234000000000002</v>
      </c>
      <c r="CI55" s="10">
        <f t="shared" si="1"/>
        <v>1.2104255416310867</v>
      </c>
      <c r="CJ55" s="7">
        <f t="shared" si="2"/>
        <v>0.83714634390905995</v>
      </c>
    </row>
    <row r="56" spans="2:88">
      <c r="B56" t="s">
        <v>56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>
        <v>3.9E-2</v>
      </c>
      <c r="I56">
        <v>3.0000000000000001E-3</v>
      </c>
      <c r="J56" t="s">
        <v>2</v>
      </c>
      <c r="K56">
        <v>2.3E-2</v>
      </c>
      <c r="L56" t="s">
        <v>2</v>
      </c>
      <c r="M56">
        <v>2.3E-2</v>
      </c>
      <c r="N56" t="s">
        <v>2</v>
      </c>
      <c r="O56">
        <v>5.8999999999999997E-2</v>
      </c>
      <c r="P56" t="s">
        <v>2</v>
      </c>
      <c r="Q56">
        <v>2.5000000000000001E-2</v>
      </c>
      <c r="R56" t="s">
        <v>2</v>
      </c>
      <c r="S56">
        <v>1.4999999999999999E-2</v>
      </c>
      <c r="T56">
        <v>3.2000000000000001E-2</v>
      </c>
      <c r="U56" t="s">
        <v>2</v>
      </c>
      <c r="V56">
        <v>3.5999999999999997E-2</v>
      </c>
      <c r="W56" t="s">
        <v>2</v>
      </c>
      <c r="X56">
        <v>1.7000000000000001E-2</v>
      </c>
      <c r="Y56" t="s">
        <v>2</v>
      </c>
      <c r="Z56" t="s">
        <v>2</v>
      </c>
      <c r="AA56" t="s">
        <v>2</v>
      </c>
      <c r="AB56" t="s">
        <v>2</v>
      </c>
      <c r="AC56">
        <v>4.3999999999999997E-2</v>
      </c>
      <c r="AD56">
        <v>2.7E-2</v>
      </c>
      <c r="AE56">
        <v>7.5999999999999998E-2</v>
      </c>
      <c r="AF56" t="s">
        <v>2</v>
      </c>
      <c r="AG56">
        <v>3.3000000000000002E-2</v>
      </c>
      <c r="AH56" t="s">
        <v>2</v>
      </c>
      <c r="AI56">
        <v>4.1000000000000002E-2</v>
      </c>
      <c r="AJ56" t="s">
        <v>2</v>
      </c>
      <c r="AK56">
        <v>0.03</v>
      </c>
      <c r="AL56" t="s">
        <v>2</v>
      </c>
      <c r="AM56" t="s">
        <v>2</v>
      </c>
      <c r="AN56" t="s">
        <v>2</v>
      </c>
      <c r="AO56">
        <v>5.1999999999999998E-2</v>
      </c>
      <c r="AP56" t="s">
        <v>2</v>
      </c>
      <c r="AQ56">
        <v>4.4999999999999998E-2</v>
      </c>
      <c r="AR56" t="s">
        <v>2</v>
      </c>
      <c r="AS56">
        <v>0.05</v>
      </c>
      <c r="AT56">
        <v>3.5999999999999997E-2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t="s">
        <v>2</v>
      </c>
      <c r="BC56" t="s">
        <v>2</v>
      </c>
      <c r="BD56" t="s">
        <v>2</v>
      </c>
      <c r="BE56">
        <v>2.7E-2</v>
      </c>
      <c r="BF56">
        <v>4.0000000000000001E-3</v>
      </c>
      <c r="BG56">
        <v>3.0000000000000001E-3</v>
      </c>
      <c r="BH56" t="s">
        <v>2</v>
      </c>
      <c r="BI56">
        <v>0.05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 t="s">
        <v>2</v>
      </c>
      <c r="CB56" t="s">
        <v>2</v>
      </c>
      <c r="CC56">
        <v>1.708</v>
      </c>
      <c r="CG56" s="9">
        <f t="shared" si="0"/>
        <v>2.4980000000000002</v>
      </c>
      <c r="CH56">
        <f>+BE$82</f>
        <v>7.3449999999999998</v>
      </c>
      <c r="CI56" s="10">
        <f t="shared" si="1"/>
        <v>0.8659918001262753</v>
      </c>
      <c r="CJ56" s="7">
        <f t="shared" si="2"/>
        <v>0.39759243403811673</v>
      </c>
    </row>
    <row r="57" spans="2:88">
      <c r="B57" t="s">
        <v>57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1.4999999999999999E-2</v>
      </c>
      <c r="I57">
        <v>3.0000000000000001E-3</v>
      </c>
      <c r="J57" t="s">
        <v>2</v>
      </c>
      <c r="K57">
        <v>5.0999999999999997E-2</v>
      </c>
      <c r="L57" t="s">
        <v>2</v>
      </c>
      <c r="M57">
        <v>4.5999999999999999E-2</v>
      </c>
      <c r="N57" t="s">
        <v>2</v>
      </c>
      <c r="O57">
        <v>4.9000000000000002E-2</v>
      </c>
      <c r="P57" t="s">
        <v>2</v>
      </c>
      <c r="Q57">
        <v>2.4E-2</v>
      </c>
      <c r="R57" t="s">
        <v>2</v>
      </c>
      <c r="S57">
        <v>2.4E-2</v>
      </c>
      <c r="T57">
        <v>3.6999999999999998E-2</v>
      </c>
      <c r="U57" t="s">
        <v>2</v>
      </c>
      <c r="V57">
        <v>4.3999999999999997E-2</v>
      </c>
      <c r="W57" t="s">
        <v>2</v>
      </c>
      <c r="X57">
        <v>0.02</v>
      </c>
      <c r="Y57" t="s">
        <v>2</v>
      </c>
      <c r="Z57" t="s">
        <v>2</v>
      </c>
      <c r="AA57" t="s">
        <v>2</v>
      </c>
      <c r="AB57" t="s">
        <v>2</v>
      </c>
      <c r="AC57">
        <v>4.2000000000000003E-2</v>
      </c>
      <c r="AD57">
        <v>5.1999999999999998E-2</v>
      </c>
      <c r="AE57">
        <v>5.2999999999999999E-2</v>
      </c>
      <c r="AF57" t="s">
        <v>2</v>
      </c>
      <c r="AG57">
        <v>0.06</v>
      </c>
      <c r="AH57" t="s">
        <v>2</v>
      </c>
      <c r="AI57">
        <v>0.04</v>
      </c>
      <c r="AJ57" t="s">
        <v>2</v>
      </c>
      <c r="AK57">
        <v>3.9E-2</v>
      </c>
      <c r="AL57" t="s">
        <v>2</v>
      </c>
      <c r="AM57" t="s">
        <v>2</v>
      </c>
      <c r="AN57" t="s">
        <v>2</v>
      </c>
      <c r="AO57">
        <v>4.2000000000000003E-2</v>
      </c>
      <c r="AP57" t="s">
        <v>2</v>
      </c>
      <c r="AQ57">
        <v>5.0999999999999997E-2</v>
      </c>
      <c r="AR57" t="s">
        <v>2</v>
      </c>
      <c r="AS57">
        <v>1.7999999999999999E-2</v>
      </c>
      <c r="AT57">
        <v>4.2000000000000003E-2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0.03</v>
      </c>
      <c r="BF57">
        <v>7.0000000000000001E-3</v>
      </c>
      <c r="BG57">
        <v>6.0000000000000001E-3</v>
      </c>
      <c r="BH57" t="s">
        <v>2</v>
      </c>
      <c r="BI57">
        <v>4.7E-2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1.2569999999999999</v>
      </c>
      <c r="CG57" s="9">
        <f t="shared" si="0"/>
        <v>2.0990000000000002</v>
      </c>
      <c r="CH57">
        <f>+BF$82</f>
        <v>6.0220000000000002</v>
      </c>
      <c r="CI57" s="10">
        <f t="shared" si="1"/>
        <v>0.77974075117674058</v>
      </c>
      <c r="CJ57" s="7">
        <f t="shared" si="2"/>
        <v>0.32201243858240047</v>
      </c>
    </row>
    <row r="58" spans="2:88">
      <c r="B58" t="s">
        <v>58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1.4999999999999999E-2</v>
      </c>
      <c r="I58">
        <v>3.0000000000000001E-3</v>
      </c>
      <c r="J58" t="s">
        <v>2</v>
      </c>
      <c r="K58">
        <v>0.05</v>
      </c>
      <c r="L58" t="s">
        <v>2</v>
      </c>
      <c r="M58">
        <v>4.7E-2</v>
      </c>
      <c r="N58" t="s">
        <v>2</v>
      </c>
      <c r="O58">
        <v>4.8000000000000001E-2</v>
      </c>
      <c r="P58" t="s">
        <v>2</v>
      </c>
      <c r="Q58">
        <v>2.3E-2</v>
      </c>
      <c r="R58" t="s">
        <v>2</v>
      </c>
      <c r="S58">
        <v>2.4E-2</v>
      </c>
      <c r="T58">
        <v>3.6999999999999998E-2</v>
      </c>
      <c r="U58" t="s">
        <v>2</v>
      </c>
      <c r="V58">
        <v>4.2999999999999997E-2</v>
      </c>
      <c r="W58" t="s">
        <v>2</v>
      </c>
      <c r="X58">
        <v>0.02</v>
      </c>
      <c r="Y58" t="s">
        <v>2</v>
      </c>
      <c r="Z58" t="s">
        <v>2</v>
      </c>
      <c r="AA58" t="s">
        <v>2</v>
      </c>
      <c r="AB58" t="s">
        <v>2</v>
      </c>
      <c r="AC58">
        <v>4.1000000000000002E-2</v>
      </c>
      <c r="AD58">
        <v>5.1999999999999998E-2</v>
      </c>
      <c r="AE58">
        <v>5.1999999999999998E-2</v>
      </c>
      <c r="AF58" t="s">
        <v>2</v>
      </c>
      <c r="AG58">
        <v>5.2999999999999999E-2</v>
      </c>
      <c r="AH58" t="s">
        <v>2</v>
      </c>
      <c r="AI58">
        <v>3.9E-2</v>
      </c>
      <c r="AJ58" t="s">
        <v>2</v>
      </c>
      <c r="AK58">
        <v>3.7999999999999999E-2</v>
      </c>
      <c r="AL58" t="s">
        <v>2</v>
      </c>
      <c r="AM58" t="s">
        <v>2</v>
      </c>
      <c r="AN58" t="s">
        <v>2</v>
      </c>
      <c r="AO58">
        <v>4.1000000000000002E-2</v>
      </c>
      <c r="AP58" t="s">
        <v>2</v>
      </c>
      <c r="AQ58">
        <v>0.05</v>
      </c>
      <c r="AR58" t="s">
        <v>2</v>
      </c>
      <c r="AS58">
        <v>1.7999999999999999E-2</v>
      </c>
      <c r="AT58">
        <v>4.1000000000000002E-2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0.03</v>
      </c>
      <c r="BF58">
        <v>7.0000000000000001E-3</v>
      </c>
      <c r="BG58">
        <v>5.0000000000000001E-3</v>
      </c>
      <c r="BH58" t="s">
        <v>2</v>
      </c>
      <c r="BI58">
        <v>4.5999999999999999E-2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0.99399999999999999</v>
      </c>
      <c r="CG58" s="9">
        <f t="shared" si="0"/>
        <v>1.8170000000000002</v>
      </c>
      <c r="CH58">
        <f>+BG$82</f>
        <v>4.7380000000000004</v>
      </c>
      <c r="CI58" s="10">
        <f t="shared" si="1"/>
        <v>0.67559505638674633</v>
      </c>
      <c r="CJ58" s="7">
        <f t="shared" si="2"/>
        <v>0.25935492730803433</v>
      </c>
    </row>
    <row r="59" spans="2:88">
      <c r="B59" t="s">
        <v>59</v>
      </c>
      <c r="C59" t="s">
        <v>2</v>
      </c>
      <c r="D59" t="s">
        <v>2</v>
      </c>
      <c r="E59">
        <v>0.05</v>
      </c>
      <c r="F59">
        <v>2.1000000000000001E-2</v>
      </c>
      <c r="G59">
        <v>2.1999999999999999E-2</v>
      </c>
      <c r="H59" t="s">
        <v>2</v>
      </c>
      <c r="I59" t="s">
        <v>2</v>
      </c>
      <c r="J59">
        <v>1E-3</v>
      </c>
      <c r="K59" t="s">
        <v>2</v>
      </c>
      <c r="L59">
        <v>1E-3</v>
      </c>
      <c r="M59" t="s">
        <v>2</v>
      </c>
      <c r="N59">
        <v>5.0000000000000001E-3</v>
      </c>
      <c r="O59" t="s">
        <v>2</v>
      </c>
      <c r="P59">
        <v>0.105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>
        <v>2.8000000000000001E-2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>
        <v>3.0000000000000001E-3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 t="s">
        <v>2</v>
      </c>
      <c r="BF59" t="s">
        <v>2</v>
      </c>
      <c r="BG59" t="s">
        <v>2</v>
      </c>
      <c r="BH59">
        <v>1.4999999999999999E-2</v>
      </c>
      <c r="BI59" t="s">
        <v>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>
        <v>0.50600000000000001</v>
      </c>
      <c r="CB59" t="s">
        <v>2</v>
      </c>
      <c r="CC59" t="s">
        <v>2</v>
      </c>
      <c r="CG59" s="9">
        <f t="shared" si="0"/>
        <v>0.75700000000000001</v>
      </c>
      <c r="CH59">
        <f>+BH$82</f>
        <v>2.3140000000000001</v>
      </c>
      <c r="CI59" s="10">
        <f t="shared" si="1"/>
        <v>0.36436335461573077</v>
      </c>
      <c r="CJ59" s="7">
        <f t="shared" si="2"/>
        <v>-0.12090412049992724</v>
      </c>
    </row>
    <row r="60" spans="2:88">
      <c r="B60" t="s">
        <v>60</v>
      </c>
      <c r="C60" t="s">
        <v>2</v>
      </c>
      <c r="D60" t="s">
        <v>2</v>
      </c>
      <c r="E60" t="s">
        <v>2</v>
      </c>
      <c r="F60" t="s">
        <v>2</v>
      </c>
      <c r="G60">
        <v>4.0000000000000001E-3</v>
      </c>
      <c r="H60">
        <v>0.122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>
        <v>1.2370000000000001</v>
      </c>
      <c r="P60" t="s">
        <v>2</v>
      </c>
      <c r="Q60">
        <v>3.3660000000000001</v>
      </c>
      <c r="R60" t="s">
        <v>2</v>
      </c>
      <c r="S60">
        <v>1.833</v>
      </c>
      <c r="T60">
        <v>0.65300000000000002</v>
      </c>
      <c r="U60" t="s">
        <v>2</v>
      </c>
      <c r="V60">
        <v>0.40400000000000003</v>
      </c>
      <c r="W60" t="s">
        <v>2</v>
      </c>
      <c r="X60">
        <v>0.33200000000000002</v>
      </c>
      <c r="Y60" t="s">
        <v>2</v>
      </c>
      <c r="Z60" t="s">
        <v>2</v>
      </c>
      <c r="AA60" t="s">
        <v>2</v>
      </c>
      <c r="AB60" t="s">
        <v>2</v>
      </c>
      <c r="AC60">
        <v>0.65300000000000002</v>
      </c>
      <c r="AD60">
        <v>0.71599999999999997</v>
      </c>
      <c r="AE60">
        <v>0.90300000000000002</v>
      </c>
      <c r="AF60" t="s">
        <v>2</v>
      </c>
      <c r="AG60" t="s">
        <v>2</v>
      </c>
      <c r="AH60" t="s">
        <v>2</v>
      </c>
      <c r="AI60">
        <v>0.27600000000000002</v>
      </c>
      <c r="AJ60">
        <v>1.3180000000000001</v>
      </c>
      <c r="AK60">
        <v>0.77800000000000002</v>
      </c>
      <c r="AL60">
        <v>3.1E-2</v>
      </c>
      <c r="AM60" t="s">
        <v>2</v>
      </c>
      <c r="AN60" t="s">
        <v>2</v>
      </c>
      <c r="AO60">
        <v>1.0189999999999999</v>
      </c>
      <c r="AP60">
        <v>5.1319999999999997</v>
      </c>
      <c r="AQ60">
        <v>1.6850000000000001</v>
      </c>
      <c r="AR60">
        <v>0.2</v>
      </c>
      <c r="AS60">
        <v>0.31</v>
      </c>
      <c r="AT60">
        <v>0.48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>
        <v>1.0549999999999999</v>
      </c>
      <c r="BD60" t="s">
        <v>2</v>
      </c>
      <c r="BE60" t="s">
        <v>2</v>
      </c>
      <c r="BF60" t="s">
        <v>2</v>
      </c>
      <c r="BG60" t="s">
        <v>2</v>
      </c>
      <c r="BH60" t="s">
        <v>2</v>
      </c>
      <c r="BI60">
        <v>5.6840000000000002</v>
      </c>
      <c r="BJ60" t="s">
        <v>2</v>
      </c>
      <c r="BK60">
        <v>1.2689999999999999</v>
      </c>
      <c r="BL60">
        <v>2.4E-2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 t="s">
        <v>2</v>
      </c>
      <c r="CB60" t="s">
        <v>2</v>
      </c>
      <c r="CC60">
        <v>28.805</v>
      </c>
      <c r="CG60" s="9">
        <f t="shared" si="0"/>
        <v>58.289000000000001</v>
      </c>
      <c r="CH60">
        <f>+BI$82</f>
        <v>88.572000000000003</v>
      </c>
      <c r="CI60" s="10">
        <f t="shared" si="1"/>
        <v>1.9472964513748419</v>
      </c>
      <c r="CJ60" s="7">
        <f t="shared" si="2"/>
        <v>1.7655866046725546</v>
      </c>
    </row>
    <row r="61" spans="2:88">
      <c r="B61" t="s">
        <v>61</v>
      </c>
      <c r="C61">
        <v>0.01</v>
      </c>
      <c r="D61">
        <v>0.22600000000000001</v>
      </c>
      <c r="E61">
        <v>0.155</v>
      </c>
      <c r="F61" t="s">
        <v>2</v>
      </c>
      <c r="G61">
        <v>1.2999999999999999E-2</v>
      </c>
      <c r="H61">
        <v>2.3330000000000002</v>
      </c>
      <c r="I61">
        <v>1E-3</v>
      </c>
      <c r="J61" t="s">
        <v>2</v>
      </c>
      <c r="K61">
        <v>13.79</v>
      </c>
      <c r="L61" t="s">
        <v>2</v>
      </c>
      <c r="M61">
        <v>0.11600000000000001</v>
      </c>
      <c r="N61" t="s">
        <v>2</v>
      </c>
      <c r="O61" t="s">
        <v>2</v>
      </c>
      <c r="P61" t="s">
        <v>2</v>
      </c>
      <c r="Q61" t="s">
        <v>2</v>
      </c>
      <c r="R61">
        <v>4.3789999999999996</v>
      </c>
      <c r="S61">
        <v>3.0329999999999999</v>
      </c>
      <c r="T61" t="s">
        <v>2</v>
      </c>
      <c r="U61" t="s">
        <v>2</v>
      </c>
      <c r="V61">
        <v>1.1499999999999999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  <c r="AB61" t="s">
        <v>2</v>
      </c>
      <c r="AC61">
        <v>1.6930000000000001</v>
      </c>
      <c r="AD61" t="s">
        <v>2</v>
      </c>
      <c r="AE61">
        <v>5.1999999999999998E-2</v>
      </c>
      <c r="AF61" t="s">
        <v>2</v>
      </c>
      <c r="AG61">
        <v>4.8390000000000004</v>
      </c>
      <c r="AH61" t="s">
        <v>2</v>
      </c>
      <c r="AI61" t="s">
        <v>2</v>
      </c>
      <c r="AJ61" t="s">
        <v>2</v>
      </c>
      <c r="AK61">
        <v>0.48499999999999999</v>
      </c>
      <c r="AL61">
        <v>2E-3</v>
      </c>
      <c r="AM61" t="s">
        <v>2</v>
      </c>
      <c r="AN61" t="s">
        <v>2</v>
      </c>
      <c r="AO61" t="s">
        <v>2</v>
      </c>
      <c r="AP61" t="s">
        <v>2</v>
      </c>
      <c r="AQ61">
        <v>0.70399999999999996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 t="s">
        <v>2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 t="s">
        <v>2</v>
      </c>
      <c r="BJ61">
        <v>1.2969999999999999</v>
      </c>
      <c r="BK61" t="s">
        <v>2</v>
      </c>
      <c r="BL61" t="s">
        <v>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53.856000000000002</v>
      </c>
      <c r="CG61" s="9">
        <f t="shared" si="0"/>
        <v>88.134</v>
      </c>
      <c r="CH61">
        <f>+BJ$82</f>
        <v>241.22900000000001</v>
      </c>
      <c r="CI61" s="10">
        <f t="shared" si="1"/>
        <v>2.3824295164983851</v>
      </c>
      <c r="CJ61" s="7">
        <f t="shared" si="2"/>
        <v>1.9451434812137538</v>
      </c>
    </row>
    <row r="62" spans="2:88">
      <c r="B62" t="s">
        <v>62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>
        <v>0.01</v>
      </c>
      <c r="J62" t="s">
        <v>2</v>
      </c>
      <c r="K62" t="s">
        <v>2</v>
      </c>
      <c r="L62" t="s">
        <v>2</v>
      </c>
      <c r="M62">
        <v>7.1999999999999995E-2</v>
      </c>
      <c r="N62" t="s">
        <v>2</v>
      </c>
      <c r="O62">
        <v>7.5999999999999998E-2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>
        <v>0.11799999999999999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  <c r="AO62" t="s">
        <v>2</v>
      </c>
      <c r="AP62" t="s">
        <v>2</v>
      </c>
      <c r="AQ62">
        <v>6.7000000000000004E-2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 t="s">
        <v>2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0.59199999999999997</v>
      </c>
      <c r="CG62" s="9">
        <f t="shared" si="0"/>
        <v>0.93499999999999994</v>
      </c>
      <c r="CH62">
        <f>+BK$82</f>
        <v>3.3410000000000002</v>
      </c>
      <c r="CI62" s="10">
        <f t="shared" si="1"/>
        <v>0.52387647563813133</v>
      </c>
      <c r="CJ62" s="7">
        <f t="shared" si="2"/>
        <v>-2.9188389127482253E-2</v>
      </c>
    </row>
    <row r="63" spans="2:88">
      <c r="B63" t="s">
        <v>63</v>
      </c>
      <c r="C63">
        <v>2.8000000000000001E-2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1E-3</v>
      </c>
      <c r="J63" t="s">
        <v>2</v>
      </c>
      <c r="K63" t="s">
        <v>2</v>
      </c>
      <c r="L63" t="s">
        <v>2</v>
      </c>
      <c r="M63">
        <v>0.02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5.7000000000000002E-2</v>
      </c>
      <c r="CG63" s="9">
        <f t="shared" si="0"/>
        <v>0.10600000000000001</v>
      </c>
      <c r="CH63">
        <f>+BL$82</f>
        <v>0.26800000000000002</v>
      </c>
      <c r="CI63" s="10">
        <f t="shared" si="1"/>
        <v>-0.57186520597121115</v>
      </c>
      <c r="CJ63" s="7">
        <f t="shared" si="2"/>
        <v>-0.9746941347352297</v>
      </c>
    </row>
    <row r="64" spans="2:88">
      <c r="B64" t="s">
        <v>86</v>
      </c>
      <c r="C64" t="s">
        <v>2</v>
      </c>
      <c r="D64" t="s">
        <v>2</v>
      </c>
      <c r="E64">
        <v>0.20799999999999999</v>
      </c>
      <c r="F64" t="s">
        <v>2</v>
      </c>
      <c r="G64">
        <v>4.0000000000000001E-3</v>
      </c>
      <c r="H64">
        <v>0.40799999999999997</v>
      </c>
      <c r="I64">
        <v>1.2E-2</v>
      </c>
      <c r="J64" t="s">
        <v>2</v>
      </c>
      <c r="K64">
        <v>0.245</v>
      </c>
      <c r="L64" t="s">
        <v>2</v>
      </c>
      <c r="M64">
        <v>1.1339999999999999</v>
      </c>
      <c r="N64" t="s">
        <v>2</v>
      </c>
      <c r="O64">
        <v>1.9239999999999999</v>
      </c>
      <c r="P64" t="s">
        <v>2</v>
      </c>
      <c r="Q64">
        <v>2.37</v>
      </c>
      <c r="R64">
        <v>4.7249999999999996</v>
      </c>
      <c r="S64">
        <v>0.625</v>
      </c>
      <c r="T64">
        <v>0.96499999999999997</v>
      </c>
      <c r="U64" t="s">
        <v>2</v>
      </c>
      <c r="V64">
        <v>1.474</v>
      </c>
      <c r="W64" t="s">
        <v>2</v>
      </c>
      <c r="X64">
        <v>0.28199999999999997</v>
      </c>
      <c r="Y64" t="s">
        <v>2</v>
      </c>
      <c r="Z64" t="s">
        <v>2</v>
      </c>
      <c r="AA64" t="s">
        <v>2</v>
      </c>
      <c r="AB64" t="s">
        <v>2</v>
      </c>
      <c r="AC64">
        <v>1.1419999999999999</v>
      </c>
      <c r="AD64">
        <v>0.71599999999999997</v>
      </c>
      <c r="AE64" t="s">
        <v>2</v>
      </c>
      <c r="AF64" t="s">
        <v>2</v>
      </c>
      <c r="AG64">
        <v>0.93200000000000005</v>
      </c>
      <c r="AH64" t="s">
        <v>2</v>
      </c>
      <c r="AI64">
        <v>0.111</v>
      </c>
      <c r="AJ64">
        <v>0.63700000000000001</v>
      </c>
      <c r="AK64">
        <v>1.028</v>
      </c>
      <c r="AL64">
        <v>9.2999999999999999E-2</v>
      </c>
      <c r="AM64" t="s">
        <v>2</v>
      </c>
      <c r="AN64" t="s">
        <v>2</v>
      </c>
      <c r="AO64">
        <v>0.53200000000000003</v>
      </c>
      <c r="AP64">
        <v>4.99</v>
      </c>
      <c r="AQ64">
        <v>4.5330000000000004</v>
      </c>
      <c r="AR64">
        <v>0.151</v>
      </c>
      <c r="AS64">
        <v>1.9570000000000001</v>
      </c>
      <c r="AT64">
        <v>0.371</v>
      </c>
      <c r="AU64" t="s">
        <v>2</v>
      </c>
      <c r="AV64">
        <v>7.3120000000000003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>
        <v>0.63700000000000001</v>
      </c>
      <c r="BD64" t="s">
        <v>2</v>
      </c>
      <c r="BE64">
        <v>0.999</v>
      </c>
      <c r="BF64">
        <v>0.70299999999999996</v>
      </c>
      <c r="BG64">
        <v>0.55300000000000005</v>
      </c>
      <c r="BH64" t="s">
        <v>2</v>
      </c>
      <c r="BI64" t="s">
        <v>2</v>
      </c>
      <c r="BJ64" t="s">
        <v>2</v>
      </c>
      <c r="BK64">
        <v>6.5000000000000002E-2</v>
      </c>
      <c r="BL64" t="s">
        <v>2</v>
      </c>
      <c r="BM64">
        <v>20.094000000000001</v>
      </c>
      <c r="BN64" t="s">
        <v>2</v>
      </c>
      <c r="BO64" t="s">
        <v>2</v>
      </c>
      <c r="BP64">
        <v>135.505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163.80500000000001</v>
      </c>
      <c r="CG64" s="9">
        <f t="shared" si="0"/>
        <v>361.24199999999996</v>
      </c>
      <c r="CH64">
        <f>+BM$82</f>
        <v>793.09900000000005</v>
      </c>
      <c r="CI64" s="10">
        <f t="shared" si="1"/>
        <v>2.8993274022862336</v>
      </c>
      <c r="CJ64" s="7">
        <f t="shared" si="2"/>
        <v>2.5577982380640472</v>
      </c>
    </row>
    <row r="65" spans="2:88">
      <c r="B65" t="s">
        <v>65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>
        <v>0.01</v>
      </c>
      <c r="M65" t="s">
        <v>2</v>
      </c>
      <c r="N65">
        <v>0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>
        <v>6.3E-2</v>
      </c>
      <c r="X65" t="s">
        <v>2</v>
      </c>
      <c r="Y65">
        <v>0.126</v>
      </c>
      <c r="Z65">
        <v>0.41899999999999998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>
        <v>6.0999999999999999E-2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>
        <v>7.0000000000000001E-3</v>
      </c>
      <c r="AN65">
        <v>0.04</v>
      </c>
      <c r="AO65" t="s">
        <v>2</v>
      </c>
      <c r="AP65" t="s">
        <v>2</v>
      </c>
      <c r="AQ65" t="s">
        <v>2</v>
      </c>
      <c r="AR65" t="s">
        <v>2</v>
      </c>
      <c r="AS65" t="s">
        <v>2</v>
      </c>
      <c r="AT65">
        <v>4.7E-2</v>
      </c>
      <c r="AU65">
        <v>0.08</v>
      </c>
      <c r="AV65" t="s">
        <v>2</v>
      </c>
      <c r="AW65">
        <v>0.308</v>
      </c>
      <c r="AX65">
        <v>0.21299999999999999</v>
      </c>
      <c r="AY65">
        <v>5.8999999999999997E-2</v>
      </c>
      <c r="AZ65" t="s">
        <v>2</v>
      </c>
      <c r="BA65" t="s">
        <v>2</v>
      </c>
      <c r="BB65" t="s">
        <v>2</v>
      </c>
      <c r="BC65" t="s">
        <v>2</v>
      </c>
      <c r="BD65">
        <v>0.27700000000000002</v>
      </c>
      <c r="BE65" t="s">
        <v>2</v>
      </c>
      <c r="BF65" t="s">
        <v>2</v>
      </c>
      <c r="BG65" t="s">
        <v>2</v>
      </c>
      <c r="BH65" t="s">
        <v>2</v>
      </c>
      <c r="BI65" t="s">
        <v>2</v>
      </c>
      <c r="BJ65" t="s">
        <v>2</v>
      </c>
      <c r="BK65" t="s">
        <v>2</v>
      </c>
      <c r="BL65" t="s">
        <v>2</v>
      </c>
      <c r="BM65" t="s">
        <v>2</v>
      </c>
      <c r="BN65" t="s">
        <v>2</v>
      </c>
      <c r="BO65" t="s">
        <v>2</v>
      </c>
      <c r="BP65" t="s">
        <v>2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>
        <v>1.177</v>
      </c>
      <c r="CB65" t="s">
        <v>2</v>
      </c>
      <c r="CC65" t="s">
        <v>2</v>
      </c>
      <c r="CG65" s="9">
        <f t="shared" si="0"/>
        <v>2.887</v>
      </c>
      <c r="CH65">
        <f>+BN$82</f>
        <v>6.0670000000000002</v>
      </c>
      <c r="CI65" s="10">
        <f t="shared" si="1"/>
        <v>0.78297399494404829</v>
      </c>
      <c r="CJ65" s="7">
        <f t="shared" si="2"/>
        <v>0.46044678388072047</v>
      </c>
    </row>
    <row r="66" spans="2:88">
      <c r="B66" t="s">
        <v>87</v>
      </c>
      <c r="C66" t="s">
        <v>2</v>
      </c>
      <c r="D66" t="s">
        <v>2</v>
      </c>
      <c r="E66">
        <v>5.8999999999999997E-2</v>
      </c>
      <c r="F66" t="s">
        <v>2</v>
      </c>
      <c r="G66" t="s">
        <v>2</v>
      </c>
      <c r="H66" t="s">
        <v>2</v>
      </c>
      <c r="I66" t="s">
        <v>2</v>
      </c>
      <c r="J66">
        <v>0.08</v>
      </c>
      <c r="K66" t="s">
        <v>2</v>
      </c>
      <c r="L66">
        <v>0.01</v>
      </c>
      <c r="M66" t="s">
        <v>2</v>
      </c>
      <c r="N66">
        <v>3.3000000000000002E-2</v>
      </c>
      <c r="O66" t="s">
        <v>2</v>
      </c>
      <c r="P66">
        <v>0.51300000000000001</v>
      </c>
      <c r="Q66" t="s">
        <v>2</v>
      </c>
      <c r="R66" t="s">
        <v>2</v>
      </c>
      <c r="S66" t="s">
        <v>2</v>
      </c>
      <c r="T66" t="s">
        <v>2</v>
      </c>
      <c r="U66">
        <v>2.4E-2</v>
      </c>
      <c r="V66" t="s">
        <v>2</v>
      </c>
      <c r="W66">
        <v>0.3</v>
      </c>
      <c r="X66" t="s">
        <v>2</v>
      </c>
      <c r="Y66" t="s">
        <v>2</v>
      </c>
      <c r="Z66">
        <v>0.49199999999999999</v>
      </c>
      <c r="AA66">
        <v>0.29199999999999998</v>
      </c>
      <c r="AB66">
        <v>0.13100000000000001</v>
      </c>
      <c r="AC66" t="s">
        <v>2</v>
      </c>
      <c r="AD66" t="s">
        <v>2</v>
      </c>
      <c r="AE66" t="s">
        <v>2</v>
      </c>
      <c r="AF66">
        <v>0.11700000000000001</v>
      </c>
      <c r="AG66" t="s">
        <v>2</v>
      </c>
      <c r="AH66">
        <v>7.0999999999999994E-2</v>
      </c>
      <c r="AI66" t="s">
        <v>2</v>
      </c>
      <c r="AJ66" t="s">
        <v>2</v>
      </c>
      <c r="AK66" t="s">
        <v>2</v>
      </c>
      <c r="AL66" t="s">
        <v>2</v>
      </c>
      <c r="AM66">
        <v>0.439</v>
      </c>
      <c r="AN66">
        <v>8.7999999999999995E-2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0.26800000000000002</v>
      </c>
      <c r="AU66">
        <v>0.311</v>
      </c>
      <c r="AV66" t="s">
        <v>2</v>
      </c>
      <c r="AW66">
        <v>0.26500000000000001</v>
      </c>
      <c r="AX66">
        <v>0.54300000000000004</v>
      </c>
      <c r="AY66">
        <v>6.0000000000000001E-3</v>
      </c>
      <c r="AZ66">
        <v>1E-3</v>
      </c>
      <c r="BA66">
        <v>2E-3</v>
      </c>
      <c r="BB66">
        <v>2E-3</v>
      </c>
      <c r="BC66" t="s">
        <v>2</v>
      </c>
      <c r="BD66">
        <v>0.85199999999999998</v>
      </c>
      <c r="BE66" t="s">
        <v>2</v>
      </c>
      <c r="BF66" t="s">
        <v>2</v>
      </c>
      <c r="BG66" t="s">
        <v>2</v>
      </c>
      <c r="BH66">
        <v>0.11899999999999999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>
        <v>0.38600000000000001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3.8879999999999999</v>
      </c>
      <c r="CB66" t="s">
        <v>2</v>
      </c>
      <c r="CC66" t="s">
        <v>2</v>
      </c>
      <c r="CG66" s="9">
        <f t="shared" si="0"/>
        <v>9.2920000000000016</v>
      </c>
      <c r="CH66">
        <f>+BO$82</f>
        <v>17.875</v>
      </c>
      <c r="CI66" s="10">
        <f t="shared" si="1"/>
        <v>1.2522460504731183</v>
      </c>
      <c r="CJ66" s="7">
        <f t="shared" si="2"/>
        <v>0.96810920112819787</v>
      </c>
    </row>
    <row r="67" spans="2:88">
      <c r="B67" t="s">
        <v>67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>
        <v>0.626</v>
      </c>
      <c r="I67">
        <v>1.4E-2</v>
      </c>
      <c r="J67" t="s">
        <v>2</v>
      </c>
      <c r="K67" t="s">
        <v>2</v>
      </c>
      <c r="L67" t="s">
        <v>2</v>
      </c>
      <c r="M67">
        <v>2.238</v>
      </c>
      <c r="N67" t="s">
        <v>2</v>
      </c>
      <c r="O67">
        <v>1.234</v>
      </c>
      <c r="P67" t="s">
        <v>2</v>
      </c>
      <c r="Q67">
        <v>1.254</v>
      </c>
      <c r="R67">
        <v>4.3579999999999997</v>
      </c>
      <c r="S67" t="s">
        <v>2</v>
      </c>
      <c r="T67">
        <v>1.0169999999999999</v>
      </c>
      <c r="U67" t="s">
        <v>2</v>
      </c>
      <c r="V67">
        <v>2.1480000000000001</v>
      </c>
      <c r="W67" t="s">
        <v>2</v>
      </c>
      <c r="X67">
        <v>0.05</v>
      </c>
      <c r="Y67" t="s">
        <v>2</v>
      </c>
      <c r="Z67" t="s">
        <v>2</v>
      </c>
      <c r="AA67" t="s">
        <v>2</v>
      </c>
      <c r="AB67" t="s">
        <v>2</v>
      </c>
      <c r="AC67">
        <v>4.0069999999999997</v>
      </c>
      <c r="AD67">
        <v>1.228</v>
      </c>
      <c r="AE67" t="s">
        <v>2</v>
      </c>
      <c r="AF67" t="s">
        <v>2</v>
      </c>
      <c r="AG67">
        <v>9.8109999999999999</v>
      </c>
      <c r="AH67" t="s">
        <v>2</v>
      </c>
      <c r="AI67">
        <v>0.27300000000000002</v>
      </c>
      <c r="AJ67">
        <v>0.97899999999999998</v>
      </c>
      <c r="AK67">
        <v>3.41</v>
      </c>
      <c r="AL67">
        <v>4.2999999999999997E-2</v>
      </c>
      <c r="AM67" t="s">
        <v>2</v>
      </c>
      <c r="AN67" t="s">
        <v>2</v>
      </c>
      <c r="AO67">
        <v>0.79200000000000004</v>
      </c>
      <c r="AP67">
        <v>2.3889999999999998</v>
      </c>
      <c r="AQ67">
        <v>2.68</v>
      </c>
      <c r="AR67">
        <v>9.2999999999999999E-2</v>
      </c>
      <c r="AS67">
        <v>4.3120000000000003</v>
      </c>
      <c r="AT67">
        <v>0.215</v>
      </c>
      <c r="AU67" t="s">
        <v>2</v>
      </c>
      <c r="AV67">
        <v>4.5010000000000003</v>
      </c>
      <c r="AW67" t="s">
        <v>2</v>
      </c>
      <c r="AX67" t="s">
        <v>2</v>
      </c>
      <c r="AY67" t="s">
        <v>2</v>
      </c>
      <c r="AZ67" t="s">
        <v>2</v>
      </c>
      <c r="BA67" t="s">
        <v>2</v>
      </c>
      <c r="BB67" t="s">
        <v>2</v>
      </c>
      <c r="BC67">
        <v>0.502</v>
      </c>
      <c r="BD67" t="s">
        <v>2</v>
      </c>
      <c r="BE67">
        <v>0.61399999999999999</v>
      </c>
      <c r="BF67">
        <v>0.433</v>
      </c>
      <c r="BG67">
        <v>0.34</v>
      </c>
      <c r="BH67" t="s">
        <v>2</v>
      </c>
      <c r="BI67">
        <v>11.452999999999999</v>
      </c>
      <c r="BJ67">
        <v>2.7029999999999998</v>
      </c>
      <c r="BK67">
        <v>0.08</v>
      </c>
      <c r="BL67" t="s">
        <v>2</v>
      </c>
      <c r="BM67">
        <v>110.468</v>
      </c>
      <c r="BN67" t="s">
        <v>2</v>
      </c>
      <c r="BO67" t="s">
        <v>2</v>
      </c>
      <c r="BP67">
        <v>138.286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 t="s">
        <v>2</v>
      </c>
      <c r="CB67" t="s">
        <v>2</v>
      </c>
      <c r="CC67">
        <v>1551.923</v>
      </c>
      <c r="CG67" s="9">
        <f t="shared" ref="CG67:CG82" si="3">+SUM(C67:CC67)</f>
        <v>1864.4740000000002</v>
      </c>
      <c r="CH67">
        <f>+BP$82</f>
        <v>4759.9960000000001</v>
      </c>
      <c r="CI67" s="10">
        <f t="shared" ref="CI67:CI80" si="4">+LOG(CH67)</f>
        <v>3.6776065877669937</v>
      </c>
      <c r="CJ67" s="7">
        <f t="shared" ref="CJ67:CJ80" si="5">+LOG(CG67)</f>
        <v>3.2705563315239496</v>
      </c>
    </row>
    <row r="68" spans="2:88">
      <c r="B68" t="s">
        <v>68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>
        <v>7.0000000000000001E-3</v>
      </c>
      <c r="K68" t="s">
        <v>2</v>
      </c>
      <c r="L68">
        <v>7.0000000000000001E-3</v>
      </c>
      <c r="M68" t="s">
        <v>2</v>
      </c>
      <c r="N68">
        <v>1.0999999999999999E-2</v>
      </c>
      <c r="O68" t="s">
        <v>2</v>
      </c>
      <c r="P68">
        <v>2.4E-2</v>
      </c>
      <c r="Q68" t="s">
        <v>2</v>
      </c>
      <c r="R68" t="s">
        <v>2</v>
      </c>
      <c r="S68" t="s">
        <v>2</v>
      </c>
      <c r="T68" t="s">
        <v>2</v>
      </c>
      <c r="U68">
        <v>0.40100000000000002</v>
      </c>
      <c r="V68" t="s">
        <v>2</v>
      </c>
      <c r="W68">
        <v>0.10100000000000001</v>
      </c>
      <c r="X68" t="s">
        <v>2</v>
      </c>
      <c r="Y68">
        <v>0.255</v>
      </c>
      <c r="Z68">
        <v>0.309</v>
      </c>
      <c r="AA68">
        <v>6.7000000000000004E-2</v>
      </c>
      <c r="AB68">
        <v>7.0000000000000001E-3</v>
      </c>
      <c r="AC68" t="s">
        <v>2</v>
      </c>
      <c r="AD68" t="s">
        <v>2</v>
      </c>
      <c r="AE68" t="s">
        <v>2</v>
      </c>
      <c r="AF68">
        <v>0.11700000000000001</v>
      </c>
      <c r="AG68" t="s">
        <v>2</v>
      </c>
      <c r="AH68">
        <v>0.63400000000000001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  <c r="AN68" t="s">
        <v>2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>
        <v>4.4999999999999998E-2</v>
      </c>
      <c r="AV68" t="s">
        <v>2</v>
      </c>
      <c r="AW68">
        <v>0.68100000000000005</v>
      </c>
      <c r="AX68">
        <v>0.122</v>
      </c>
      <c r="AY68">
        <v>5.0000000000000001E-3</v>
      </c>
      <c r="AZ68">
        <v>0.13700000000000001</v>
      </c>
      <c r="BA68">
        <v>0.23400000000000001</v>
      </c>
      <c r="BB68">
        <v>0.27900000000000003</v>
      </c>
      <c r="BC68" t="s">
        <v>2</v>
      </c>
      <c r="BD68">
        <v>0.93200000000000005</v>
      </c>
      <c r="BE68" t="s">
        <v>2</v>
      </c>
      <c r="BF68" t="s">
        <v>2</v>
      </c>
      <c r="BG68" t="s">
        <v>2</v>
      </c>
      <c r="BH68" t="s">
        <v>2</v>
      </c>
      <c r="BI68" t="s">
        <v>2</v>
      </c>
      <c r="BJ68" t="s">
        <v>2</v>
      </c>
      <c r="BK68" t="s">
        <v>2</v>
      </c>
      <c r="BL68" t="s">
        <v>2</v>
      </c>
      <c r="BM68" t="s">
        <v>2</v>
      </c>
      <c r="BN68" t="s">
        <v>2</v>
      </c>
      <c r="BO68" t="s">
        <v>2</v>
      </c>
      <c r="BP68" t="s">
        <v>2</v>
      </c>
      <c r="BQ68" t="s">
        <v>2</v>
      </c>
      <c r="BR68" t="s">
        <v>2</v>
      </c>
      <c r="BS68">
        <v>1.238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>
        <v>12.15</v>
      </c>
      <c r="CB68" t="s">
        <v>2</v>
      </c>
      <c r="CC68" t="s">
        <v>2</v>
      </c>
      <c r="CG68" s="9">
        <f t="shared" si="3"/>
        <v>17.762999999999998</v>
      </c>
      <c r="CH68">
        <f>+BQ$82</f>
        <v>44.850999999999999</v>
      </c>
      <c r="CI68" s="10">
        <f t="shared" si="4"/>
        <v>1.6517721305382009</v>
      </c>
      <c r="CJ68" s="7">
        <f t="shared" si="5"/>
        <v>1.2495163158016627</v>
      </c>
    </row>
    <row r="69" spans="2:88">
      <c r="B69" t="s">
        <v>69</v>
      </c>
      <c r="C69" t="s">
        <v>2</v>
      </c>
      <c r="D69" t="s">
        <v>2</v>
      </c>
      <c r="E69" t="s">
        <v>2</v>
      </c>
      <c r="F69" t="s">
        <v>2</v>
      </c>
      <c r="G69">
        <v>1.0999999999999999E-2</v>
      </c>
      <c r="H69" t="s">
        <v>2</v>
      </c>
      <c r="I69">
        <v>5.0000000000000001E-3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>
        <v>0.318</v>
      </c>
      <c r="P69" t="s">
        <v>2</v>
      </c>
      <c r="Q69">
        <v>0.59399999999999997</v>
      </c>
      <c r="R69">
        <v>1.296</v>
      </c>
      <c r="S69" t="s">
        <v>2</v>
      </c>
      <c r="T69">
        <v>0.43</v>
      </c>
      <c r="U69" t="s">
        <v>2</v>
      </c>
      <c r="V69">
        <v>0.248</v>
      </c>
      <c r="W69" t="s">
        <v>2</v>
      </c>
      <c r="X69">
        <v>5.1999999999999998E-2</v>
      </c>
      <c r="Y69" t="s">
        <v>2</v>
      </c>
      <c r="Z69" t="s">
        <v>2</v>
      </c>
      <c r="AA69" t="s">
        <v>2</v>
      </c>
      <c r="AB69" t="s">
        <v>2</v>
      </c>
      <c r="AC69">
        <v>1.4950000000000001</v>
      </c>
      <c r="AD69">
        <v>0.47299999999999998</v>
      </c>
      <c r="AE69">
        <v>0.59499999999999997</v>
      </c>
      <c r="AF69" t="s">
        <v>2</v>
      </c>
      <c r="AG69" t="s">
        <v>2</v>
      </c>
      <c r="AH69" t="s">
        <v>2</v>
      </c>
      <c r="AI69">
        <v>5.3999999999999999E-2</v>
      </c>
      <c r="AJ69">
        <v>0.23300000000000001</v>
      </c>
      <c r="AK69" t="s">
        <v>2</v>
      </c>
      <c r="AL69">
        <v>0.02</v>
      </c>
      <c r="AM69" t="s">
        <v>2</v>
      </c>
      <c r="AN69" t="s">
        <v>2</v>
      </c>
      <c r="AO69">
        <v>0.48699999999999999</v>
      </c>
      <c r="AP69">
        <v>0.79500000000000004</v>
      </c>
      <c r="AQ69">
        <v>0.72899999999999998</v>
      </c>
      <c r="AR69">
        <v>3.3000000000000002E-2</v>
      </c>
      <c r="AS69">
        <v>1.1479999999999999</v>
      </c>
      <c r="AT69">
        <v>0.108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 t="s">
        <v>2</v>
      </c>
      <c r="BC69">
        <v>0.186</v>
      </c>
      <c r="BD69" t="s">
        <v>2</v>
      </c>
      <c r="BE69">
        <v>0.48799999999999999</v>
      </c>
      <c r="BF69">
        <v>0.47499999999999998</v>
      </c>
      <c r="BG69">
        <v>0.374</v>
      </c>
      <c r="BH69" t="s">
        <v>2</v>
      </c>
      <c r="BI69">
        <v>5.9130000000000003</v>
      </c>
      <c r="BJ69" t="s">
        <v>2</v>
      </c>
      <c r="BK69">
        <v>9.7000000000000003E-2</v>
      </c>
      <c r="BL69">
        <v>3.2000000000000001E-2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 t="s">
        <v>2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 t="s">
        <v>2</v>
      </c>
      <c r="CB69" t="s">
        <v>2</v>
      </c>
      <c r="CC69">
        <v>11.647</v>
      </c>
      <c r="CG69" s="9">
        <f t="shared" si="3"/>
        <v>28.336000000000006</v>
      </c>
      <c r="CH69">
        <f>+BR$82</f>
        <v>56.853999999999999</v>
      </c>
      <c r="CI69" s="10">
        <f t="shared" si="4"/>
        <v>1.754761025168275</v>
      </c>
      <c r="CJ69" s="7">
        <f t="shared" si="5"/>
        <v>1.4523385438459997</v>
      </c>
    </row>
    <row r="70" spans="2:88">
      <c r="B70" t="s">
        <v>70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>
        <v>0.02</v>
      </c>
      <c r="O70" t="s">
        <v>2</v>
      </c>
      <c r="P70">
        <v>0.21199999999999999</v>
      </c>
      <c r="Q70" t="s">
        <v>2</v>
      </c>
      <c r="R70" t="s">
        <v>2</v>
      </c>
      <c r="S70" t="s">
        <v>2</v>
      </c>
      <c r="T70" t="s">
        <v>2</v>
      </c>
      <c r="U70">
        <v>7.0999999999999994E-2</v>
      </c>
      <c r="V70" t="s">
        <v>2</v>
      </c>
      <c r="W70" t="s">
        <v>2</v>
      </c>
      <c r="X70" t="s">
        <v>2</v>
      </c>
      <c r="Y70">
        <v>0.186</v>
      </c>
      <c r="Z70">
        <v>0.24199999999999999</v>
      </c>
      <c r="AA70">
        <v>9.1999999999999998E-2</v>
      </c>
      <c r="AB70">
        <v>2E-3</v>
      </c>
      <c r="AC70" t="s">
        <v>2</v>
      </c>
      <c r="AD70" t="s">
        <v>2</v>
      </c>
      <c r="AE70" t="s">
        <v>2</v>
      </c>
      <c r="AF70">
        <v>5.1999999999999998E-2</v>
      </c>
      <c r="AG70" t="s">
        <v>2</v>
      </c>
      <c r="AH70">
        <v>0.111</v>
      </c>
      <c r="AI70" t="s">
        <v>2</v>
      </c>
      <c r="AJ70" t="s">
        <v>2</v>
      </c>
      <c r="AK70" t="s">
        <v>2</v>
      </c>
      <c r="AL70" t="s">
        <v>2</v>
      </c>
      <c r="AM70">
        <v>3.0000000000000001E-3</v>
      </c>
      <c r="AN70">
        <v>1E-3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>
        <v>4.7E-2</v>
      </c>
      <c r="AU70">
        <v>0.28000000000000003</v>
      </c>
      <c r="AV70" t="s">
        <v>2</v>
      </c>
      <c r="AW70">
        <v>2.0230000000000001</v>
      </c>
      <c r="AX70">
        <v>0.16300000000000001</v>
      </c>
      <c r="AY70" t="s">
        <v>2</v>
      </c>
      <c r="AZ70">
        <v>0.20300000000000001</v>
      </c>
      <c r="BA70">
        <v>0.34599999999999997</v>
      </c>
      <c r="BB70">
        <v>0.41199999999999998</v>
      </c>
      <c r="BC70" t="s">
        <v>2</v>
      </c>
      <c r="BD70">
        <v>0.753</v>
      </c>
      <c r="BE70" t="s">
        <v>2</v>
      </c>
      <c r="BF70" t="s">
        <v>2</v>
      </c>
      <c r="BG70" t="s">
        <v>2</v>
      </c>
      <c r="BH70" t="s">
        <v>2</v>
      </c>
      <c r="BI70" t="s">
        <v>2</v>
      </c>
      <c r="BJ70" t="s">
        <v>2</v>
      </c>
      <c r="BK70" t="s">
        <v>2</v>
      </c>
      <c r="BL70" t="s">
        <v>2</v>
      </c>
      <c r="BM70" t="s">
        <v>2</v>
      </c>
      <c r="BN70">
        <v>0.40100000000000002</v>
      </c>
      <c r="BO70">
        <v>1.1870000000000001</v>
      </c>
      <c r="BP70" t="s">
        <v>2</v>
      </c>
      <c r="BQ70">
        <v>2.7010000000000001</v>
      </c>
      <c r="BR70" t="s">
        <v>2</v>
      </c>
      <c r="BS70">
        <v>0.98299999999999998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>
        <v>10.321999999999999</v>
      </c>
      <c r="CB70" t="s">
        <v>2</v>
      </c>
      <c r="CC70" t="s">
        <v>2</v>
      </c>
      <c r="CG70" s="9">
        <f t="shared" si="3"/>
        <v>20.812999999999999</v>
      </c>
      <c r="CH70">
        <f>+BS$82</f>
        <v>50.514000000000003</v>
      </c>
      <c r="CI70" s="10">
        <f t="shared" si="4"/>
        <v>1.7034117599030789</v>
      </c>
      <c r="CJ70" s="7">
        <f t="shared" si="5"/>
        <v>1.3183346842261365</v>
      </c>
    </row>
    <row r="71" spans="2:88">
      <c r="B71" t="s">
        <v>71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>
        <v>8.0000000000000002E-3</v>
      </c>
      <c r="K71" t="s">
        <v>2</v>
      </c>
      <c r="L71" t="s">
        <v>2</v>
      </c>
      <c r="M71" t="s">
        <v>2</v>
      </c>
      <c r="N71">
        <v>2E-3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>
        <v>1.212</v>
      </c>
      <c r="AA71" t="s">
        <v>2</v>
      </c>
      <c r="AB71">
        <v>6.0000000000000001E-3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>
        <v>5.5E-2</v>
      </c>
      <c r="AI71" t="s">
        <v>2</v>
      </c>
      <c r="AJ71" t="s">
        <v>2</v>
      </c>
      <c r="AK71" t="s">
        <v>2</v>
      </c>
      <c r="AL71" t="s">
        <v>2</v>
      </c>
      <c r="AM71">
        <v>0.21299999999999999</v>
      </c>
      <c r="AN71" t="s">
        <v>2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>
        <v>0.315</v>
      </c>
      <c r="AV71" t="s">
        <v>2</v>
      </c>
      <c r="AW71">
        <v>0.93400000000000005</v>
      </c>
      <c r="AX71">
        <v>0.46700000000000003</v>
      </c>
      <c r="AY71" t="s">
        <v>2</v>
      </c>
      <c r="AZ71">
        <v>2.5999999999999999E-2</v>
      </c>
      <c r="BA71">
        <v>4.4999999999999998E-2</v>
      </c>
      <c r="BB71">
        <v>5.3999999999999999E-2</v>
      </c>
      <c r="BC71" t="s">
        <v>2</v>
      </c>
      <c r="BD71">
        <v>1.2050000000000001</v>
      </c>
      <c r="BE71" t="s">
        <v>2</v>
      </c>
      <c r="BF71" t="s">
        <v>2</v>
      </c>
      <c r="BG71" t="s">
        <v>2</v>
      </c>
      <c r="BH71">
        <v>0.374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0.20799999999999999</v>
      </c>
      <c r="BO71" t="s">
        <v>2</v>
      </c>
      <c r="BP71" t="s">
        <v>2</v>
      </c>
      <c r="BQ71" t="s">
        <v>2</v>
      </c>
      <c r="BR71" t="s">
        <v>2</v>
      </c>
      <c r="BS71">
        <v>5.6000000000000001E-2</v>
      </c>
      <c r="BT71">
        <v>0.73799999999999999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4.7859999999999996</v>
      </c>
      <c r="CB71" t="s">
        <v>2</v>
      </c>
      <c r="CC71" t="s">
        <v>2</v>
      </c>
      <c r="CG71" s="9">
        <f t="shared" si="3"/>
        <v>10.703999999999999</v>
      </c>
      <c r="CH71">
        <f>+BT$82</f>
        <v>23.227</v>
      </c>
      <c r="CI71" s="10">
        <f t="shared" si="4"/>
        <v>1.3659931199344446</v>
      </c>
      <c r="CJ71" s="7">
        <f t="shared" si="5"/>
        <v>1.0295461004237478</v>
      </c>
    </row>
    <row r="72" spans="2:88">
      <c r="B72" t="s">
        <v>72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>
        <v>4.5650000000000004</v>
      </c>
      <c r="I72">
        <v>6.0000000000000001E-3</v>
      </c>
      <c r="J72" t="s">
        <v>2</v>
      </c>
      <c r="K72">
        <v>5.3170000000000002</v>
      </c>
      <c r="L72" t="s">
        <v>2</v>
      </c>
      <c r="M72" t="s">
        <v>2</v>
      </c>
      <c r="N72" t="s">
        <v>2</v>
      </c>
      <c r="O72">
        <v>6.0999999999999999E-2</v>
      </c>
      <c r="P72" t="s">
        <v>2</v>
      </c>
      <c r="Q72" t="s">
        <v>2</v>
      </c>
      <c r="R72">
        <v>5.2859999999999996</v>
      </c>
      <c r="S72">
        <v>10.427</v>
      </c>
      <c r="T72">
        <v>0.21199999999999999</v>
      </c>
      <c r="U72" t="s">
        <v>2</v>
      </c>
      <c r="V72">
        <v>1.137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>
        <v>1.4379999999999999</v>
      </c>
      <c r="AD72" t="s">
        <v>2</v>
      </c>
      <c r="AE72">
        <v>0.22700000000000001</v>
      </c>
      <c r="AF72" t="s">
        <v>2</v>
      </c>
      <c r="AG72">
        <v>20.516999999999999</v>
      </c>
      <c r="AH72" t="s">
        <v>2</v>
      </c>
      <c r="AI72" t="s">
        <v>2</v>
      </c>
      <c r="AJ72" t="s">
        <v>2</v>
      </c>
      <c r="AK72">
        <v>1.512</v>
      </c>
      <c r="AL72">
        <v>0.11899999999999999</v>
      </c>
      <c r="AM72" t="s">
        <v>2</v>
      </c>
      <c r="AN72" t="s">
        <v>2</v>
      </c>
      <c r="AO72">
        <v>0.33700000000000002</v>
      </c>
      <c r="AP72">
        <v>0.77900000000000003</v>
      </c>
      <c r="AQ72">
        <v>1.6040000000000001</v>
      </c>
      <c r="AR72" t="s">
        <v>2</v>
      </c>
      <c r="AS72">
        <v>2.3889999999999998</v>
      </c>
      <c r="AT72" t="s">
        <v>2</v>
      </c>
      <c r="AU72" t="s">
        <v>2</v>
      </c>
      <c r="AV72">
        <v>23.684999999999999</v>
      </c>
      <c r="AW72" t="s">
        <v>2</v>
      </c>
      <c r="AX72" t="s">
        <v>2</v>
      </c>
      <c r="AY72" t="s">
        <v>2</v>
      </c>
      <c r="AZ72" t="s">
        <v>2</v>
      </c>
      <c r="BA72" t="s">
        <v>2</v>
      </c>
      <c r="BB72" t="s">
        <v>2</v>
      </c>
      <c r="BC72">
        <v>0.80300000000000005</v>
      </c>
      <c r="BD72" t="s">
        <v>2</v>
      </c>
      <c r="BE72">
        <v>0.222</v>
      </c>
      <c r="BF72">
        <v>0.154</v>
      </c>
      <c r="BG72">
        <v>0.121</v>
      </c>
      <c r="BH72" t="s">
        <v>2</v>
      </c>
      <c r="BI72" t="s">
        <v>2</v>
      </c>
      <c r="BJ72">
        <v>58.716000000000001</v>
      </c>
      <c r="BK72">
        <v>0.1</v>
      </c>
      <c r="BL72" t="s">
        <v>2</v>
      </c>
      <c r="BM72">
        <v>59.783000000000001</v>
      </c>
      <c r="BN72" t="s">
        <v>2</v>
      </c>
      <c r="BO72" t="s">
        <v>2</v>
      </c>
      <c r="BP72" t="s">
        <v>2</v>
      </c>
      <c r="BQ72" t="s">
        <v>2</v>
      </c>
      <c r="BR72">
        <v>3.8620000000000001</v>
      </c>
      <c r="BS72" t="s">
        <v>2</v>
      </c>
      <c r="BT72" t="s">
        <v>2</v>
      </c>
      <c r="BU72">
        <v>46.631999999999998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 t="s">
        <v>2</v>
      </c>
      <c r="CB72" t="s">
        <v>2</v>
      </c>
      <c r="CC72">
        <v>290.39</v>
      </c>
      <c r="CG72" s="9">
        <f t="shared" si="3"/>
        <v>540.40099999999995</v>
      </c>
      <c r="CH72">
        <f>+BU$82</f>
        <v>1409.7629999999999</v>
      </c>
      <c r="CI72" s="10">
        <f t="shared" si="4"/>
        <v>3.1491461080855254</v>
      </c>
      <c r="CJ72" s="7">
        <f t="shared" si="5"/>
        <v>2.7327161440029908</v>
      </c>
    </row>
    <row r="73" spans="2:88">
      <c r="B73" t="s">
        <v>88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>
        <v>3.2000000000000001E-2</v>
      </c>
      <c r="X73" t="s">
        <v>2</v>
      </c>
      <c r="Y73" t="s">
        <v>2</v>
      </c>
      <c r="Z73" t="s">
        <v>2</v>
      </c>
      <c r="AA73">
        <v>0.13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2</v>
      </c>
      <c r="AM73">
        <v>0.14599999999999999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 t="s">
        <v>2</v>
      </c>
      <c r="BD73">
        <v>0.81399999999999995</v>
      </c>
      <c r="BE73" t="s">
        <v>2</v>
      </c>
      <c r="BF73" t="s">
        <v>2</v>
      </c>
      <c r="BG73" t="s">
        <v>2</v>
      </c>
      <c r="BH73">
        <v>1.06</v>
      </c>
      <c r="BI73" t="s">
        <v>2</v>
      </c>
      <c r="BJ73" t="s">
        <v>2</v>
      </c>
      <c r="BK73" t="s">
        <v>2</v>
      </c>
      <c r="BL73" t="s">
        <v>2</v>
      </c>
      <c r="BM73" t="s">
        <v>2</v>
      </c>
      <c r="BN73">
        <v>0.316</v>
      </c>
      <c r="BO73" t="s">
        <v>2</v>
      </c>
      <c r="BP73" t="s">
        <v>2</v>
      </c>
      <c r="BQ73" t="s">
        <v>2</v>
      </c>
      <c r="BR73" t="s">
        <v>2</v>
      </c>
      <c r="BS73" t="s">
        <v>2</v>
      </c>
      <c r="BT73">
        <v>19.658999999999999</v>
      </c>
      <c r="BU73" t="s">
        <v>2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>
        <v>78.581000000000003</v>
      </c>
      <c r="CB73" t="s">
        <v>2</v>
      </c>
      <c r="CC73" t="s">
        <v>2</v>
      </c>
      <c r="CG73" s="9">
        <f t="shared" si="3"/>
        <v>100.738</v>
      </c>
      <c r="CH73">
        <f>+BV$82</f>
        <v>0</v>
      </c>
      <c r="CI73" s="10"/>
      <c r="CJ73" s="7"/>
    </row>
    <row r="74" spans="2:88">
      <c r="B74" t="s">
        <v>74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>
        <v>5.8000000000000003E-2</v>
      </c>
      <c r="Q74" t="s">
        <v>2</v>
      </c>
      <c r="R74" t="s">
        <v>2</v>
      </c>
      <c r="S74" t="s">
        <v>2</v>
      </c>
      <c r="T74" t="s">
        <v>2</v>
      </c>
      <c r="U74">
        <v>5.0999999999999997E-2</v>
      </c>
      <c r="V74" t="s">
        <v>2</v>
      </c>
      <c r="W74" t="s">
        <v>2</v>
      </c>
      <c r="X74" t="s">
        <v>2</v>
      </c>
      <c r="Y74">
        <v>0.215</v>
      </c>
      <c r="Z74" t="s">
        <v>2</v>
      </c>
      <c r="AA74" t="s">
        <v>2</v>
      </c>
      <c r="AB74">
        <v>2E-3</v>
      </c>
      <c r="AC74" t="s">
        <v>2</v>
      </c>
      <c r="AD74" t="s">
        <v>2</v>
      </c>
      <c r="AE74" t="s">
        <v>2</v>
      </c>
      <c r="AF74" t="s">
        <v>2</v>
      </c>
      <c r="AG74" t="s">
        <v>2</v>
      </c>
      <c r="AH74">
        <v>2.4E-2</v>
      </c>
      <c r="AI74" t="s">
        <v>2</v>
      </c>
      <c r="AJ74" t="s">
        <v>2</v>
      </c>
      <c r="AK74" t="s">
        <v>2</v>
      </c>
      <c r="AL74" t="s">
        <v>2</v>
      </c>
      <c r="AM74">
        <v>2.1000000000000001E-2</v>
      </c>
      <c r="AN74">
        <v>1.2E-2</v>
      </c>
      <c r="AO74" t="s">
        <v>2</v>
      </c>
      <c r="AP74" t="s">
        <v>2</v>
      </c>
      <c r="AQ74" t="s">
        <v>2</v>
      </c>
      <c r="AR74" t="s">
        <v>2</v>
      </c>
      <c r="AS74" t="s">
        <v>2</v>
      </c>
      <c r="AT74">
        <v>1.17</v>
      </c>
      <c r="AU74">
        <v>0.104</v>
      </c>
      <c r="AV74" t="s">
        <v>2</v>
      </c>
      <c r="AW74">
        <v>4.4960000000000004</v>
      </c>
      <c r="AX74">
        <v>1.44</v>
      </c>
      <c r="AY74">
        <v>0.111</v>
      </c>
      <c r="AZ74">
        <v>0.191</v>
      </c>
      <c r="BA74">
        <v>0.32600000000000001</v>
      </c>
      <c r="BB74">
        <v>0.38900000000000001</v>
      </c>
      <c r="BC74" t="s">
        <v>2</v>
      </c>
      <c r="BD74">
        <v>3.1970000000000001</v>
      </c>
      <c r="BE74" t="s">
        <v>2</v>
      </c>
      <c r="BF74" t="s">
        <v>2</v>
      </c>
      <c r="BG74" t="s">
        <v>2</v>
      </c>
      <c r="BH74">
        <v>8.2000000000000003E-2</v>
      </c>
      <c r="BI74" t="s">
        <v>2</v>
      </c>
      <c r="BJ74" t="s">
        <v>2</v>
      </c>
      <c r="BK74" t="s">
        <v>2</v>
      </c>
      <c r="BL74" t="s">
        <v>2</v>
      </c>
      <c r="BM74" t="s">
        <v>2</v>
      </c>
      <c r="BN74">
        <v>0.999</v>
      </c>
      <c r="BO74">
        <v>7.609</v>
      </c>
      <c r="BP74" t="s">
        <v>2</v>
      </c>
      <c r="BQ74">
        <v>1.53</v>
      </c>
      <c r="BR74" t="s">
        <v>2</v>
      </c>
      <c r="BS74">
        <v>1.214</v>
      </c>
      <c r="BT74" t="s">
        <v>2</v>
      </c>
      <c r="BU74" t="s">
        <v>2</v>
      </c>
      <c r="BV74" t="s">
        <v>2</v>
      </c>
      <c r="BW74" t="s">
        <v>2</v>
      </c>
      <c r="BX74" t="s">
        <v>2</v>
      </c>
      <c r="BY74" t="s">
        <v>2</v>
      </c>
      <c r="BZ74" t="s">
        <v>2</v>
      </c>
      <c r="CA74">
        <v>269.34699999999998</v>
      </c>
      <c r="CB74" t="s">
        <v>2</v>
      </c>
      <c r="CC74" t="s">
        <v>2</v>
      </c>
      <c r="CG74" s="9">
        <f t="shared" si="3"/>
        <v>292.58799999999997</v>
      </c>
      <c r="CH74">
        <f>+BW$82</f>
        <v>0</v>
      </c>
      <c r="CI74" s="10"/>
      <c r="CJ74" s="7"/>
    </row>
    <row r="75" spans="2:88">
      <c r="B75" t="s">
        <v>89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>
        <v>4.1120000000000001</v>
      </c>
      <c r="AH75" t="s">
        <v>2</v>
      </c>
      <c r="AI75">
        <v>0.157</v>
      </c>
      <c r="AJ75" t="s">
        <v>2</v>
      </c>
      <c r="AK75" t="s">
        <v>2</v>
      </c>
      <c r="AL75" t="s">
        <v>2</v>
      </c>
      <c r="AM75" t="s">
        <v>2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>
        <v>28.588999999999999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  <c r="BF75" t="s">
        <v>2</v>
      </c>
      <c r="BG75" t="s">
        <v>2</v>
      </c>
      <c r="BH75" t="s">
        <v>2</v>
      </c>
      <c r="BI75" t="s">
        <v>2</v>
      </c>
      <c r="BJ75">
        <v>125.39700000000001</v>
      </c>
      <c r="BK75" t="s">
        <v>2</v>
      </c>
      <c r="BL75" t="s">
        <v>2</v>
      </c>
      <c r="BM75" t="s">
        <v>2</v>
      </c>
      <c r="BN75" t="s">
        <v>2</v>
      </c>
      <c r="BO75" t="s">
        <v>2</v>
      </c>
      <c r="BP75" t="s">
        <v>2</v>
      </c>
      <c r="BQ75" t="s">
        <v>2</v>
      </c>
      <c r="BR75">
        <v>15.615</v>
      </c>
      <c r="BS75" t="s">
        <v>2</v>
      </c>
      <c r="BT75" t="s">
        <v>2</v>
      </c>
      <c r="BU75">
        <v>1195.204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 t="s">
        <v>2</v>
      </c>
      <c r="CB75" t="s">
        <v>2</v>
      </c>
      <c r="CC75">
        <v>15100.24</v>
      </c>
      <c r="CG75" s="9">
        <f t="shared" si="3"/>
        <v>16469.313999999998</v>
      </c>
      <c r="CH75">
        <f>+BX$82</f>
        <v>0</v>
      </c>
      <c r="CI75" s="10"/>
      <c r="CJ75" s="7"/>
    </row>
    <row r="76" spans="2:88">
      <c r="B76" t="s">
        <v>76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>
        <v>1.0999999999999999E-2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0.39</v>
      </c>
      <c r="AF76" t="s">
        <v>2</v>
      </c>
      <c r="AG76" t="s">
        <v>2</v>
      </c>
      <c r="AH76" t="s">
        <v>2</v>
      </c>
      <c r="AI76">
        <v>5.1999999999999998E-2</v>
      </c>
      <c r="AJ76" t="s">
        <v>2</v>
      </c>
      <c r="AK76">
        <v>0.53800000000000003</v>
      </c>
      <c r="AL76" t="s">
        <v>2</v>
      </c>
      <c r="AM76" t="s">
        <v>2</v>
      </c>
      <c r="AN76" t="s">
        <v>2</v>
      </c>
      <c r="AO76" t="s">
        <v>2</v>
      </c>
      <c r="AP76" t="s">
        <v>2</v>
      </c>
      <c r="AQ76" t="s">
        <v>2</v>
      </c>
      <c r="AR76">
        <v>1.2E-2</v>
      </c>
      <c r="AS76" t="s">
        <v>2</v>
      </c>
      <c r="AT76">
        <v>0.6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t="s">
        <v>2</v>
      </c>
      <c r="BC76">
        <v>1.0149999999999999</v>
      </c>
      <c r="BD76" t="s">
        <v>2</v>
      </c>
      <c r="BE76">
        <v>0.14899999999999999</v>
      </c>
      <c r="BF76">
        <v>0.14299999999999999</v>
      </c>
      <c r="BG76">
        <v>0.112</v>
      </c>
      <c r="BH76" t="s">
        <v>2</v>
      </c>
      <c r="BI76">
        <v>33.585999999999999</v>
      </c>
      <c r="BJ76" t="s">
        <v>2</v>
      </c>
      <c r="BK76">
        <v>0.64100000000000001</v>
      </c>
      <c r="BL76">
        <v>4.7E-2</v>
      </c>
      <c r="BM76">
        <v>61.953000000000003</v>
      </c>
      <c r="BN76" t="s">
        <v>2</v>
      </c>
      <c r="BO76" t="s">
        <v>2</v>
      </c>
      <c r="BP76">
        <v>89.822000000000003</v>
      </c>
      <c r="BQ76" t="s">
        <v>2</v>
      </c>
      <c r="BR76">
        <v>7.7359999999999998</v>
      </c>
      <c r="BS76" t="s">
        <v>2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 t="s">
        <v>2</v>
      </c>
      <c r="CB76" t="s">
        <v>2</v>
      </c>
      <c r="CC76">
        <v>193.99799999999999</v>
      </c>
      <c r="CG76" s="9">
        <f t="shared" si="3"/>
        <v>390.80499999999995</v>
      </c>
      <c r="CH76">
        <f>+BY$82</f>
        <v>0</v>
      </c>
      <c r="CI76" s="10"/>
      <c r="CJ76" s="7"/>
    </row>
    <row r="77" spans="2:88">
      <c r="B77" t="s">
        <v>77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>
        <v>0.14299999999999999</v>
      </c>
      <c r="AE77" t="s">
        <v>2</v>
      </c>
      <c r="AF77" t="s">
        <v>2</v>
      </c>
      <c r="AG77" t="s">
        <v>2</v>
      </c>
      <c r="AH77" t="s">
        <v>2</v>
      </c>
      <c r="AI77" t="s">
        <v>2</v>
      </c>
      <c r="AJ77">
        <v>0.29599999999999999</v>
      </c>
      <c r="AK77">
        <v>2.0939999999999999</v>
      </c>
      <c r="AL77" t="s">
        <v>2</v>
      </c>
      <c r="AM77" t="s">
        <v>2</v>
      </c>
      <c r="AN77" t="s">
        <v>2</v>
      </c>
      <c r="AO77" t="s">
        <v>2</v>
      </c>
      <c r="AP77">
        <v>0.253</v>
      </c>
      <c r="AQ77">
        <v>1.0920000000000001</v>
      </c>
      <c r="AR77">
        <v>1.4E-2</v>
      </c>
      <c r="AS77">
        <v>0.23100000000000001</v>
      </c>
      <c r="AT77">
        <v>1.3660000000000001</v>
      </c>
      <c r="AU77" t="s">
        <v>2</v>
      </c>
      <c r="AV77">
        <v>1.6759999999999999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>
        <v>3.4569999999999999</v>
      </c>
      <c r="BD77" t="s">
        <v>2</v>
      </c>
      <c r="BE77">
        <v>1.5089999999999999</v>
      </c>
      <c r="BF77">
        <v>0.99</v>
      </c>
      <c r="BG77">
        <v>0.78</v>
      </c>
      <c r="BH77" t="s">
        <v>2</v>
      </c>
      <c r="BI77">
        <v>30.181000000000001</v>
      </c>
      <c r="BJ77">
        <v>7.649</v>
      </c>
      <c r="BK77">
        <v>0.72</v>
      </c>
      <c r="BL77">
        <v>0.161</v>
      </c>
      <c r="BM77">
        <v>217.27699999999999</v>
      </c>
      <c r="BN77" t="s">
        <v>2</v>
      </c>
      <c r="BO77" t="s">
        <v>2</v>
      </c>
      <c r="BP77">
        <v>105.298</v>
      </c>
      <c r="BQ77" t="s">
        <v>2</v>
      </c>
      <c r="BR77">
        <v>11.355</v>
      </c>
      <c r="BS77" t="s">
        <v>2</v>
      </c>
      <c r="BT77" t="s">
        <v>2</v>
      </c>
      <c r="BU77" t="s">
        <v>2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2375.42</v>
      </c>
      <c r="CG77" s="9">
        <f t="shared" si="3"/>
        <v>2761.962</v>
      </c>
      <c r="CH77">
        <f>+BZ$82</f>
        <v>0</v>
      </c>
      <c r="CI77" s="10"/>
      <c r="CJ77" s="7"/>
    </row>
    <row r="78" spans="2:88">
      <c r="B78" t="s">
        <v>78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>
        <v>0.02</v>
      </c>
      <c r="Q78" t="s">
        <v>2</v>
      </c>
      <c r="R78" t="s">
        <v>2</v>
      </c>
      <c r="S78" t="s">
        <v>2</v>
      </c>
      <c r="T78" t="s">
        <v>2</v>
      </c>
      <c r="U78">
        <v>4.3999999999999997E-2</v>
      </c>
      <c r="V78" t="s">
        <v>2</v>
      </c>
      <c r="W78">
        <v>6.5000000000000002E-2</v>
      </c>
      <c r="X78" t="s">
        <v>2</v>
      </c>
      <c r="Y78" t="s">
        <v>2</v>
      </c>
      <c r="Z78" t="s">
        <v>2</v>
      </c>
      <c r="AA78">
        <v>4.0000000000000001E-3</v>
      </c>
      <c r="AB78">
        <v>1.0999999999999999E-2</v>
      </c>
      <c r="AC78" t="s">
        <v>2</v>
      </c>
      <c r="AD78" t="s">
        <v>2</v>
      </c>
      <c r="AE78" t="s">
        <v>2</v>
      </c>
      <c r="AF78">
        <v>7.9000000000000001E-2</v>
      </c>
      <c r="AG78" t="s">
        <v>2</v>
      </c>
      <c r="AH78">
        <v>8.5999999999999993E-2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>
        <v>2.9000000000000001E-2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>
        <v>1.331</v>
      </c>
      <c r="AV78" t="s">
        <v>2</v>
      </c>
      <c r="AW78">
        <v>0.995</v>
      </c>
      <c r="AX78">
        <v>1.7929999999999999</v>
      </c>
      <c r="AY78">
        <v>0.10199999999999999</v>
      </c>
      <c r="AZ78">
        <v>0.54300000000000004</v>
      </c>
      <c r="BA78">
        <v>0.92600000000000005</v>
      </c>
      <c r="BB78">
        <v>1.103</v>
      </c>
      <c r="BC78" t="s">
        <v>2</v>
      </c>
      <c r="BD78">
        <v>7.2720000000000002</v>
      </c>
      <c r="BE78" t="s">
        <v>2</v>
      </c>
      <c r="BF78" t="s">
        <v>2</v>
      </c>
      <c r="BG78" t="s">
        <v>2</v>
      </c>
      <c r="BH78">
        <v>0.53800000000000003</v>
      </c>
      <c r="BI78" t="s">
        <v>2</v>
      </c>
      <c r="BJ78" t="s">
        <v>2</v>
      </c>
      <c r="BK78" t="s">
        <v>2</v>
      </c>
      <c r="BL78" t="s">
        <v>2</v>
      </c>
      <c r="BM78" t="s">
        <v>2</v>
      </c>
      <c r="BN78">
        <v>4.1429999999999998</v>
      </c>
      <c r="BO78">
        <v>8.6929999999999996</v>
      </c>
      <c r="BP78" t="s">
        <v>2</v>
      </c>
      <c r="BQ78">
        <v>40.619999999999997</v>
      </c>
      <c r="BR78" t="s">
        <v>2</v>
      </c>
      <c r="BS78">
        <v>47.024000000000001</v>
      </c>
      <c r="BT78">
        <v>2.83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274.63799999999998</v>
      </c>
      <c r="CG78" s="9">
        <f t="shared" si="3"/>
        <v>392.88899999999995</v>
      </c>
      <c r="CH78">
        <f>+CA$82</f>
        <v>392.887</v>
      </c>
      <c r="CI78" s="10">
        <f t="shared" si="4"/>
        <v>2.5942676589424516</v>
      </c>
      <c r="CJ78" s="7">
        <f t="shared" si="5"/>
        <v>2.594269869722531</v>
      </c>
    </row>
    <row r="79" spans="2:88">
      <c r="B79" t="s">
        <v>79</v>
      </c>
      <c r="C79">
        <v>0</v>
      </c>
      <c r="D79">
        <v>7.0000000000000001E-3</v>
      </c>
      <c r="E79">
        <v>6.6000000000000003E-2</v>
      </c>
      <c r="F79" t="s">
        <v>2</v>
      </c>
      <c r="G79">
        <v>6.2E-2</v>
      </c>
      <c r="H79">
        <v>6.6000000000000003E-2</v>
      </c>
      <c r="I79">
        <v>0.04</v>
      </c>
      <c r="J79" t="s">
        <v>2</v>
      </c>
      <c r="K79">
        <v>0.246</v>
      </c>
      <c r="L79" t="s">
        <v>2</v>
      </c>
      <c r="M79">
        <v>0.18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>
        <v>9.0999999999999998E-2</v>
      </c>
      <c r="U79" t="s">
        <v>2</v>
      </c>
      <c r="V79" t="s">
        <v>2</v>
      </c>
      <c r="W79" t="s">
        <v>2</v>
      </c>
      <c r="X79">
        <v>1.9E-2</v>
      </c>
      <c r="Y79" t="s">
        <v>2</v>
      </c>
      <c r="Z79" t="s">
        <v>2</v>
      </c>
      <c r="AA79" t="s">
        <v>2</v>
      </c>
      <c r="AB79" t="s">
        <v>2</v>
      </c>
      <c r="AC79">
        <v>8.6999999999999994E-2</v>
      </c>
      <c r="AD79" t="s">
        <v>2</v>
      </c>
      <c r="AE79" t="s">
        <v>2</v>
      </c>
      <c r="AF79" t="s">
        <v>2</v>
      </c>
      <c r="AG79">
        <v>9.2999999999999999E-2</v>
      </c>
      <c r="AH79" t="s">
        <v>2</v>
      </c>
      <c r="AI79">
        <v>6.0000000000000001E-3</v>
      </c>
      <c r="AJ79" t="s">
        <v>2</v>
      </c>
      <c r="AK79">
        <v>7.9000000000000001E-2</v>
      </c>
      <c r="AL79" t="s">
        <v>2</v>
      </c>
      <c r="AM79" t="s">
        <v>2</v>
      </c>
      <c r="AN79" t="s">
        <v>2</v>
      </c>
      <c r="AO79" t="s">
        <v>2</v>
      </c>
      <c r="AP79" t="s">
        <v>2</v>
      </c>
      <c r="AQ79">
        <v>0.126</v>
      </c>
      <c r="AR79" t="s">
        <v>2</v>
      </c>
      <c r="AS79">
        <v>5.1999999999999998E-2</v>
      </c>
      <c r="AT79">
        <v>6.6000000000000003E-2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 t="s">
        <v>2</v>
      </c>
      <c r="BD79" t="s">
        <v>2</v>
      </c>
      <c r="BE79" t="s">
        <v>2</v>
      </c>
      <c r="BF79" t="s">
        <v>2</v>
      </c>
      <c r="BG79" t="s">
        <v>2</v>
      </c>
      <c r="BH79" t="s">
        <v>2</v>
      </c>
      <c r="BI79" t="s">
        <v>2</v>
      </c>
      <c r="BJ79" t="s">
        <v>2</v>
      </c>
      <c r="BK79" t="s">
        <v>2</v>
      </c>
      <c r="BL79" t="s">
        <v>2</v>
      </c>
      <c r="BM79" t="s">
        <v>2</v>
      </c>
      <c r="BN79" t="s">
        <v>2</v>
      </c>
      <c r="BO79" t="s">
        <v>2</v>
      </c>
      <c r="BP79" t="s">
        <v>2</v>
      </c>
      <c r="BQ79" t="s">
        <v>2</v>
      </c>
      <c r="BR79" t="s">
        <v>2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>
        <v>0</v>
      </c>
      <c r="CG79" s="9">
        <f t="shared" si="3"/>
        <v>1.2860000000000003</v>
      </c>
      <c r="CH79">
        <f>+CB$82</f>
        <v>1.288</v>
      </c>
      <c r="CI79" s="10">
        <f t="shared" si="4"/>
        <v>0.1099158630237933</v>
      </c>
      <c r="CJ79" s="7">
        <f t="shared" si="5"/>
        <v>0.10924096858820335</v>
      </c>
    </row>
    <row r="80" spans="2:88">
      <c r="B80" t="s">
        <v>80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>
        <v>0.247</v>
      </c>
      <c r="I80">
        <v>0.01</v>
      </c>
      <c r="J80" t="s">
        <v>2</v>
      </c>
      <c r="K80">
        <v>0.57999999999999996</v>
      </c>
      <c r="L80" t="s">
        <v>2</v>
      </c>
      <c r="M80">
        <v>1.02</v>
      </c>
      <c r="N80" t="s">
        <v>2</v>
      </c>
      <c r="O80" t="s">
        <v>2</v>
      </c>
      <c r="P80" t="s">
        <v>2</v>
      </c>
      <c r="Q80">
        <v>6.4000000000000001E-2</v>
      </c>
      <c r="R80" t="s">
        <v>2</v>
      </c>
      <c r="S80">
        <v>1.956</v>
      </c>
      <c r="T80">
        <v>4.9000000000000002E-2</v>
      </c>
      <c r="U80" t="s">
        <v>2</v>
      </c>
      <c r="V80">
        <v>1.67</v>
      </c>
      <c r="W80" t="s">
        <v>2</v>
      </c>
      <c r="X80">
        <v>0.04</v>
      </c>
      <c r="Y80" t="s">
        <v>2</v>
      </c>
      <c r="Z80" t="s">
        <v>2</v>
      </c>
      <c r="AA80" t="s">
        <v>2</v>
      </c>
      <c r="AB80" t="s">
        <v>2</v>
      </c>
      <c r="AC80">
        <v>1.546</v>
      </c>
      <c r="AD80">
        <v>0.125</v>
      </c>
      <c r="AE80">
        <v>0.316</v>
      </c>
      <c r="AF80" t="s">
        <v>2</v>
      </c>
      <c r="AG80">
        <v>6.15</v>
      </c>
      <c r="AH80" t="s">
        <v>2</v>
      </c>
      <c r="AI80">
        <v>3.3000000000000002E-2</v>
      </c>
      <c r="AJ80">
        <v>0.27</v>
      </c>
      <c r="AK80">
        <v>0.71199999999999997</v>
      </c>
      <c r="AL80">
        <v>6.3E-2</v>
      </c>
      <c r="AM80" t="s">
        <v>2</v>
      </c>
      <c r="AN80" t="s">
        <v>2</v>
      </c>
      <c r="AO80">
        <v>0.91200000000000003</v>
      </c>
      <c r="AP80">
        <v>3.3210000000000002</v>
      </c>
      <c r="AQ80">
        <v>1.268</v>
      </c>
      <c r="AR80">
        <v>0.153</v>
      </c>
      <c r="AS80">
        <v>3.7719999999999998</v>
      </c>
      <c r="AT80" t="s">
        <v>2</v>
      </c>
      <c r="AU80" t="s">
        <v>2</v>
      </c>
      <c r="AV80">
        <v>6.1959999999999997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>
        <v>0.65600000000000003</v>
      </c>
      <c r="BD80" t="s">
        <v>2</v>
      </c>
      <c r="BE80">
        <v>3.2770000000000001</v>
      </c>
      <c r="BF80">
        <v>3.1070000000000002</v>
      </c>
      <c r="BG80">
        <v>2.4430000000000001</v>
      </c>
      <c r="BH80" t="s">
        <v>2</v>
      </c>
      <c r="BI80">
        <v>1.6140000000000001</v>
      </c>
      <c r="BJ80">
        <v>43.012</v>
      </c>
      <c r="BK80">
        <v>0.36899999999999999</v>
      </c>
      <c r="BL80" t="s">
        <v>2</v>
      </c>
      <c r="BM80">
        <v>323.52300000000002</v>
      </c>
      <c r="BN80" t="s">
        <v>2</v>
      </c>
      <c r="BO80" t="s">
        <v>2</v>
      </c>
      <c r="BP80">
        <v>4291.0839999999998</v>
      </c>
      <c r="BQ80" t="s">
        <v>2</v>
      </c>
      <c r="BR80">
        <v>18.286999999999999</v>
      </c>
      <c r="BS80" t="s">
        <v>2</v>
      </c>
      <c r="BT80" t="s">
        <v>2</v>
      </c>
      <c r="BU80">
        <v>167.92699999999999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 t="s">
        <v>2</v>
      </c>
      <c r="CG80" s="9">
        <f t="shared" si="3"/>
        <v>4885.7719999999999</v>
      </c>
      <c r="CH80">
        <f>+CC$82</f>
        <v>20124.25</v>
      </c>
      <c r="CI80" s="10">
        <f t="shared" si="4"/>
        <v>4.3037197038507928</v>
      </c>
      <c r="CJ80" s="7">
        <f t="shared" si="5"/>
        <v>3.6889331962738776</v>
      </c>
    </row>
    <row r="81" spans="2:88">
      <c r="B81" t="s">
        <v>81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>
        <v>0</v>
      </c>
      <c r="CB81">
        <v>0</v>
      </c>
      <c r="CC81">
        <v>0</v>
      </c>
      <c r="CG81" s="9">
        <f t="shared" si="3"/>
        <v>0</v>
      </c>
      <c r="CH81">
        <f>+CD$82</f>
        <v>0</v>
      </c>
      <c r="CI81" s="10"/>
      <c r="CJ81" s="7"/>
    </row>
    <row r="82" spans="2:88">
      <c r="B82" t="s">
        <v>82</v>
      </c>
      <c r="C82">
        <v>1.756</v>
      </c>
      <c r="D82">
        <v>1.1439999999999999</v>
      </c>
      <c r="E82">
        <v>3.077</v>
      </c>
      <c r="F82">
        <v>5.8999999999999997E-2</v>
      </c>
      <c r="G82">
        <v>0.41899999999999998</v>
      </c>
      <c r="H82">
        <v>14.986000000000001</v>
      </c>
      <c r="I82">
        <v>0.36099999999999999</v>
      </c>
      <c r="J82">
        <v>0.27800000000000002</v>
      </c>
      <c r="K82">
        <v>29.600999999999999</v>
      </c>
      <c r="L82">
        <v>7.9000000000000001E-2</v>
      </c>
      <c r="M82">
        <v>7.6870000000000003</v>
      </c>
      <c r="N82">
        <v>0.14299999999999999</v>
      </c>
      <c r="O82">
        <v>5.4909999999999997</v>
      </c>
      <c r="P82">
        <v>2.1589999999999998</v>
      </c>
      <c r="Q82">
        <v>8.1679999999999993</v>
      </c>
      <c r="R82">
        <v>24.195</v>
      </c>
      <c r="S82">
        <v>24.530999999999999</v>
      </c>
      <c r="T82">
        <v>4.1900000000000004</v>
      </c>
      <c r="U82">
        <v>1.0349999999999999</v>
      </c>
      <c r="V82">
        <v>11.368</v>
      </c>
      <c r="W82">
        <v>0.85899999999999999</v>
      </c>
      <c r="X82">
        <v>0.83299999999999996</v>
      </c>
      <c r="Y82">
        <v>1.79</v>
      </c>
      <c r="Z82">
        <v>2.6739999999999999</v>
      </c>
      <c r="AA82">
        <v>0.86199999999999999</v>
      </c>
      <c r="AB82">
        <v>0.16200000000000001</v>
      </c>
      <c r="AC82">
        <v>13.863</v>
      </c>
      <c r="AD82">
        <v>3.532</v>
      </c>
      <c r="AE82">
        <v>3.2709999999999999</v>
      </c>
      <c r="AF82">
        <v>0.58199999999999996</v>
      </c>
      <c r="AG82">
        <v>52.472999999999999</v>
      </c>
      <c r="AH82">
        <v>0.98099999999999998</v>
      </c>
      <c r="AI82">
        <v>1.1619999999999999</v>
      </c>
      <c r="AJ82">
        <v>3.7330000000000001</v>
      </c>
      <c r="AK82">
        <v>13.365</v>
      </c>
      <c r="AL82">
        <v>0.372</v>
      </c>
      <c r="AM82">
        <v>0.83899999999999997</v>
      </c>
      <c r="AN82">
        <v>0.18</v>
      </c>
      <c r="AO82">
        <v>4.2130000000000001</v>
      </c>
      <c r="AP82">
        <v>17.66</v>
      </c>
      <c r="AQ82">
        <v>14.885999999999999</v>
      </c>
      <c r="AR82">
        <v>0.65700000000000003</v>
      </c>
      <c r="AS82">
        <v>14.257</v>
      </c>
      <c r="AT82">
        <v>5.7779999999999996</v>
      </c>
      <c r="AU82">
        <v>2.7389999999999999</v>
      </c>
      <c r="AV82">
        <v>72.328000000000003</v>
      </c>
      <c r="AW82">
        <v>9.702</v>
      </c>
      <c r="AX82">
        <v>5.3579999999999997</v>
      </c>
      <c r="AY82">
        <v>0.32300000000000001</v>
      </c>
      <c r="AZ82">
        <v>1.1399999999999999</v>
      </c>
      <c r="BA82">
        <v>1.9430000000000001</v>
      </c>
      <c r="BB82">
        <v>2.3119999999999998</v>
      </c>
      <c r="BC82">
        <v>8.31</v>
      </c>
      <c r="BD82">
        <v>16.234000000000002</v>
      </c>
      <c r="BE82">
        <v>7.3449999999999998</v>
      </c>
      <c r="BF82">
        <v>6.0220000000000002</v>
      </c>
      <c r="BG82">
        <v>4.7380000000000004</v>
      </c>
      <c r="BH82">
        <v>2.3140000000000001</v>
      </c>
      <c r="BI82">
        <v>88.572000000000003</v>
      </c>
      <c r="BJ82">
        <v>241.22900000000001</v>
      </c>
      <c r="BK82">
        <v>3.3410000000000002</v>
      </c>
      <c r="BL82">
        <v>0.26800000000000002</v>
      </c>
      <c r="BM82">
        <v>793.09900000000005</v>
      </c>
      <c r="BN82">
        <v>6.0670000000000002</v>
      </c>
      <c r="BO82">
        <v>17.875</v>
      </c>
      <c r="BP82">
        <v>4759.9960000000001</v>
      </c>
      <c r="BQ82">
        <v>44.850999999999999</v>
      </c>
      <c r="BR82">
        <v>56.853999999999999</v>
      </c>
      <c r="BS82">
        <v>50.514000000000003</v>
      </c>
      <c r="BT82">
        <v>23.227</v>
      </c>
      <c r="BU82">
        <v>1409.7629999999999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392.887</v>
      </c>
      <c r="CB82">
        <v>1.288</v>
      </c>
      <c r="CC82">
        <v>20124.25</v>
      </c>
      <c r="CG82" s="9">
        <f t="shared" si="3"/>
        <v>28454.6</v>
      </c>
      <c r="CH82">
        <f>+CE$82</f>
        <v>0</v>
      </c>
      <c r="CI82" s="10"/>
      <c r="CJ82" s="7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J82"/>
  <sheetViews>
    <sheetView topLeftCell="BX14" workbookViewId="0">
      <selection activeCell="CI2" sqref="CI2:CJ80"/>
    </sheetView>
  </sheetViews>
  <sheetFormatPr baseColWidth="10" defaultRowHeight="15" x14ac:dyDescent="0"/>
  <cols>
    <col min="87" max="87" width="11.5" bestFit="1" customWidth="1"/>
  </cols>
  <sheetData>
    <row r="1" spans="2:88">
      <c r="B1" t="s">
        <v>0</v>
      </c>
    </row>
    <row r="2" spans="2:88">
      <c r="B2" t="s">
        <v>1</v>
      </c>
      <c r="C2">
        <v>7.0000000000000001E-3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>
        <v>0.41799999999999998</v>
      </c>
      <c r="CG2" s="9">
        <f>+SUM(C2:CC2)</f>
        <v>0.42499999999999999</v>
      </c>
      <c r="CH2">
        <f>+C82</f>
        <v>1.825</v>
      </c>
      <c r="CI2" s="10">
        <f>+LOG(CH2)</f>
        <v>0.2612628687924935</v>
      </c>
      <c r="CJ2" s="7">
        <f>+LOG(CG2)</f>
        <v>-0.37161106994968846</v>
      </c>
    </row>
    <row r="3" spans="2:88">
      <c r="B3" t="s">
        <v>3</v>
      </c>
      <c r="C3">
        <v>0.108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>
        <v>9.5000000000000001E-2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0.33100000000000002</v>
      </c>
      <c r="CG3" s="9">
        <f t="shared" ref="CG3:CG66" si="0">+SUM(C3:CC3)</f>
        <v>0.53400000000000003</v>
      </c>
      <c r="CH3">
        <f>+D$82</f>
        <v>1.1180000000000001</v>
      </c>
      <c r="CI3" s="10">
        <f t="shared" ref="CI3:CI66" si="1">+LOG(CH3)</f>
        <v>4.8441803550404533E-2</v>
      </c>
      <c r="CJ3" s="7">
        <f t="shared" ref="CJ3:CJ66" si="2">+LOG(CG3)</f>
        <v>-0.27245874297144357</v>
      </c>
    </row>
    <row r="4" spans="2:88">
      <c r="B4" t="s">
        <v>4</v>
      </c>
      <c r="C4">
        <v>1E-3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0.58499999999999996</v>
      </c>
      <c r="CG4" s="9">
        <f t="shared" si="0"/>
        <v>0.58599999999999997</v>
      </c>
      <c r="CH4">
        <f>+E$82</f>
        <v>2.94</v>
      </c>
      <c r="CI4" s="10">
        <f t="shared" si="1"/>
        <v>0.46834733041215726</v>
      </c>
      <c r="CJ4" s="7">
        <f t="shared" si="2"/>
        <v>-0.23210238398190938</v>
      </c>
    </row>
    <row r="5" spans="2:88">
      <c r="B5" t="s">
        <v>83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>
        <v>4.0000000000000001E-3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>
        <v>1.2E-2</v>
      </c>
      <c r="CB5" t="s">
        <v>2</v>
      </c>
      <c r="CC5" t="s">
        <v>2</v>
      </c>
      <c r="CG5" s="9">
        <f t="shared" si="0"/>
        <v>1.6E-2</v>
      </c>
      <c r="CH5">
        <f>+F$82</f>
        <v>5.8000000000000003E-2</v>
      </c>
      <c r="CI5" s="10">
        <f t="shared" si="1"/>
        <v>-1.2365720064370627</v>
      </c>
      <c r="CJ5" s="7">
        <f t="shared" si="2"/>
        <v>-1.7958800173440752</v>
      </c>
    </row>
    <row r="6" spans="2:88">
      <c r="B6" t="s">
        <v>6</v>
      </c>
      <c r="C6">
        <v>0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>
        <v>8.1000000000000003E-2</v>
      </c>
      <c r="CG6" s="9">
        <f t="shared" si="0"/>
        <v>8.1000000000000003E-2</v>
      </c>
      <c r="CH6">
        <f>+G$82</f>
        <v>0.40600000000000003</v>
      </c>
      <c r="CI6" s="10">
        <f t="shared" si="1"/>
        <v>-0.39147396642280585</v>
      </c>
      <c r="CJ6" s="7">
        <f t="shared" si="2"/>
        <v>-1.0915149811213503</v>
      </c>
    </row>
    <row r="7" spans="2:88">
      <c r="B7" t="s">
        <v>7</v>
      </c>
      <c r="C7">
        <v>0.29299999999999998</v>
      </c>
      <c r="D7">
        <v>0.34599999999999997</v>
      </c>
      <c r="E7">
        <v>0.219</v>
      </c>
      <c r="F7" t="s">
        <v>2</v>
      </c>
      <c r="G7">
        <v>4.2000000000000003E-2</v>
      </c>
      <c r="H7">
        <v>0.13100000000000001</v>
      </c>
      <c r="I7" t="s">
        <v>2</v>
      </c>
      <c r="J7" t="s">
        <v>2</v>
      </c>
      <c r="K7">
        <v>0.60499999999999998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>
        <v>0.58799999999999997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>
        <v>0.82499999999999996</v>
      </c>
      <c r="AH7" t="s">
        <v>2</v>
      </c>
      <c r="AI7" t="s">
        <v>2</v>
      </c>
      <c r="AJ7" t="s">
        <v>2</v>
      </c>
      <c r="AK7">
        <v>0.2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3.4580000000000002</v>
      </c>
      <c r="CG7" s="9">
        <f t="shared" si="0"/>
        <v>6.7070000000000007</v>
      </c>
      <c r="CH7">
        <f>+H$82</f>
        <v>13.634</v>
      </c>
      <c r="CI7" s="10">
        <f t="shared" si="1"/>
        <v>1.1346232896624375</v>
      </c>
      <c r="CJ7" s="7">
        <f t="shared" si="2"/>
        <v>0.82652830634065155</v>
      </c>
    </row>
    <row r="8" spans="2:88">
      <c r="B8" t="s">
        <v>8</v>
      </c>
      <c r="C8">
        <v>1E-3</v>
      </c>
      <c r="D8" t="s">
        <v>2</v>
      </c>
      <c r="E8" t="s">
        <v>2</v>
      </c>
      <c r="F8" t="s">
        <v>2</v>
      </c>
      <c r="G8">
        <v>0</v>
      </c>
      <c r="H8" t="s">
        <v>2</v>
      </c>
      <c r="I8" t="s">
        <v>2</v>
      </c>
      <c r="J8" t="s">
        <v>2</v>
      </c>
      <c r="K8">
        <v>0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0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7.1999999999999995E-2</v>
      </c>
      <c r="CG8" s="9">
        <f t="shared" si="0"/>
        <v>7.2999999999999995E-2</v>
      </c>
      <c r="CH8">
        <f>+I$82</f>
        <v>0.34699999999999998</v>
      </c>
      <c r="CI8" s="10">
        <f t="shared" si="1"/>
        <v>-0.45967052520912632</v>
      </c>
      <c r="CJ8" s="7">
        <f t="shared" si="2"/>
        <v>-1.1366771398795441</v>
      </c>
    </row>
    <row r="9" spans="2:88">
      <c r="B9" t="s">
        <v>9</v>
      </c>
      <c r="C9" t="s">
        <v>2</v>
      </c>
      <c r="D9" t="s">
        <v>2</v>
      </c>
      <c r="E9" t="s">
        <v>2</v>
      </c>
      <c r="F9">
        <v>3.0000000000000001E-3</v>
      </c>
      <c r="G9">
        <v>1.2E-2</v>
      </c>
      <c r="H9" t="s">
        <v>2</v>
      </c>
      <c r="I9" t="s">
        <v>2</v>
      </c>
      <c r="J9" t="s">
        <v>2</v>
      </c>
      <c r="K9" t="s">
        <v>2</v>
      </c>
      <c r="L9">
        <v>0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>
        <v>5.3999999999999999E-2</v>
      </c>
      <c r="CB9" t="s">
        <v>2</v>
      </c>
      <c r="CC9" t="s">
        <v>2</v>
      </c>
      <c r="CG9" s="9">
        <f t="shared" si="0"/>
        <v>6.9000000000000006E-2</v>
      </c>
      <c r="CH9">
        <f>+J$82</f>
        <v>0.26500000000000001</v>
      </c>
      <c r="CI9" s="10">
        <f t="shared" si="1"/>
        <v>-0.5767541260631921</v>
      </c>
      <c r="CJ9" s="7">
        <f t="shared" si="2"/>
        <v>-1.1611509092627446</v>
      </c>
    </row>
    <row r="10" spans="2:88">
      <c r="B10" t="s">
        <v>84</v>
      </c>
      <c r="C10" t="s">
        <v>2</v>
      </c>
      <c r="D10" t="s">
        <v>2</v>
      </c>
      <c r="E10">
        <v>0.08</v>
      </c>
      <c r="F10" t="s">
        <v>2</v>
      </c>
      <c r="G10" t="s">
        <v>2</v>
      </c>
      <c r="H10">
        <v>0.34599999999999997</v>
      </c>
      <c r="I10" t="s">
        <v>2</v>
      </c>
      <c r="J10" t="s">
        <v>2</v>
      </c>
      <c r="K10">
        <v>0.17699999999999999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>
        <v>0.439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>
        <v>1.556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>
        <v>6.1239999999999997</v>
      </c>
      <c r="CG10" s="9">
        <f t="shared" si="0"/>
        <v>8.7219999999999995</v>
      </c>
      <c r="CH10">
        <f>+K$82</f>
        <v>26.966999999999999</v>
      </c>
      <c r="CI10" s="10">
        <f t="shared" si="1"/>
        <v>1.4308326351472178</v>
      </c>
      <c r="CJ10" s="7">
        <f t="shared" si="2"/>
        <v>0.94061608233740757</v>
      </c>
    </row>
    <row r="11" spans="2:88">
      <c r="B11" t="s">
        <v>11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>
        <v>0.01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>
        <v>2.1000000000000001E-2</v>
      </c>
      <c r="CB11" t="s">
        <v>2</v>
      </c>
      <c r="CC11" t="s">
        <v>2</v>
      </c>
      <c r="CG11" s="9">
        <f t="shared" si="0"/>
        <v>3.1E-2</v>
      </c>
      <c r="CH11">
        <f>+L$82</f>
        <v>6.5000000000000002E-2</v>
      </c>
      <c r="CI11" s="10">
        <f t="shared" si="1"/>
        <v>-1.1870866433571443</v>
      </c>
      <c r="CJ11" s="7">
        <f t="shared" si="2"/>
        <v>-1.5086383061657274</v>
      </c>
    </row>
    <row r="12" spans="2:88">
      <c r="B12" t="s">
        <v>12</v>
      </c>
      <c r="C12">
        <v>0.318</v>
      </c>
      <c r="D12" t="s">
        <v>2</v>
      </c>
      <c r="E12">
        <v>1.6E-2</v>
      </c>
      <c r="F12" t="s">
        <v>2</v>
      </c>
      <c r="G12">
        <v>5.0000000000000001E-3</v>
      </c>
      <c r="H12">
        <v>0.76100000000000001</v>
      </c>
      <c r="I12">
        <v>1.2999999999999999E-2</v>
      </c>
      <c r="J12" t="s">
        <v>2</v>
      </c>
      <c r="K12">
        <v>0.22600000000000001</v>
      </c>
      <c r="L12" t="s">
        <v>2</v>
      </c>
      <c r="M12">
        <v>6.8000000000000005E-2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>
        <v>1.536</v>
      </c>
      <c r="CG12" s="9">
        <f t="shared" si="0"/>
        <v>2.9430000000000001</v>
      </c>
      <c r="CH12">
        <f>+M$82</f>
        <v>6.83</v>
      </c>
      <c r="CI12" s="10">
        <f t="shared" si="1"/>
        <v>0.83442070368153254</v>
      </c>
      <c r="CJ12" s="7">
        <f t="shared" si="2"/>
        <v>0.46879026209961094</v>
      </c>
    </row>
    <row r="13" spans="2:88">
      <c r="B13" t="s">
        <v>13</v>
      </c>
      <c r="C13" t="s">
        <v>2</v>
      </c>
      <c r="D13" t="s">
        <v>2</v>
      </c>
      <c r="E13">
        <v>5.0000000000000001E-3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>
        <v>1.4E-2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>
        <v>2.8000000000000001E-2</v>
      </c>
      <c r="CB13" t="s">
        <v>2</v>
      </c>
      <c r="CC13" t="s">
        <v>2</v>
      </c>
      <c r="CG13" s="9">
        <f t="shared" si="0"/>
        <v>4.7E-2</v>
      </c>
      <c r="CH13">
        <f>+N$82</f>
        <v>0.114</v>
      </c>
      <c r="CI13" s="10">
        <f t="shared" si="1"/>
        <v>-0.94309514866352739</v>
      </c>
      <c r="CJ13" s="7">
        <f t="shared" si="2"/>
        <v>-1.3279021420642825</v>
      </c>
    </row>
    <row r="14" spans="2:88">
      <c r="B14" t="s">
        <v>14</v>
      </c>
      <c r="C14" t="s">
        <v>2</v>
      </c>
      <c r="D14">
        <v>0.13300000000000001</v>
      </c>
      <c r="E14" t="s">
        <v>2</v>
      </c>
      <c r="F14" t="s">
        <v>2</v>
      </c>
      <c r="G14" t="s">
        <v>2</v>
      </c>
      <c r="H14" t="s">
        <v>2</v>
      </c>
      <c r="I14">
        <v>4.0000000000000001E-3</v>
      </c>
      <c r="J14" t="s">
        <v>2</v>
      </c>
      <c r="K14">
        <v>7.1999999999999995E-2</v>
      </c>
      <c r="L14" t="s">
        <v>2</v>
      </c>
      <c r="M14">
        <v>7.0000000000000007E-2</v>
      </c>
      <c r="N14" t="s">
        <v>2</v>
      </c>
      <c r="O14">
        <v>1.4999999999999999E-2</v>
      </c>
      <c r="P14" t="s">
        <v>2</v>
      </c>
      <c r="Q14" t="s">
        <v>2</v>
      </c>
      <c r="R14" t="s">
        <v>2</v>
      </c>
      <c r="S14" t="s">
        <v>2</v>
      </c>
      <c r="T14">
        <v>0.40300000000000002</v>
      </c>
      <c r="U14" t="s">
        <v>2</v>
      </c>
      <c r="V14">
        <v>0.125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 t="s">
        <v>2</v>
      </c>
      <c r="CB14" t="s">
        <v>2</v>
      </c>
      <c r="CC14">
        <v>1.052</v>
      </c>
      <c r="CG14" s="9">
        <f t="shared" si="0"/>
        <v>1.8740000000000001</v>
      </c>
      <c r="CH14">
        <f>+O$82</f>
        <v>4.6609999999999996</v>
      </c>
      <c r="CI14" s="10">
        <f t="shared" si="1"/>
        <v>0.66847910293258561</v>
      </c>
      <c r="CJ14" s="7">
        <f t="shared" si="2"/>
        <v>0.27276958655175948</v>
      </c>
    </row>
    <row r="15" spans="2:88">
      <c r="B15" t="s">
        <v>15</v>
      </c>
      <c r="C15" t="s">
        <v>2</v>
      </c>
      <c r="D15" t="s">
        <v>2</v>
      </c>
      <c r="E15">
        <v>3.9E-2</v>
      </c>
      <c r="F15">
        <v>8.0000000000000002E-3</v>
      </c>
      <c r="G15">
        <v>6.0000000000000001E-3</v>
      </c>
      <c r="H15" t="s">
        <v>2</v>
      </c>
      <c r="I15" t="s">
        <v>2</v>
      </c>
      <c r="J15" t="s">
        <v>2</v>
      </c>
      <c r="K15" t="s">
        <v>2</v>
      </c>
      <c r="L15">
        <v>3.0000000000000001E-3</v>
      </c>
      <c r="M15" t="s">
        <v>2</v>
      </c>
      <c r="N15" t="s">
        <v>2</v>
      </c>
      <c r="O15" t="s">
        <v>2</v>
      </c>
      <c r="P15">
        <v>1.2999999999999999E-2</v>
      </c>
      <c r="Q15" t="s">
        <v>2</v>
      </c>
      <c r="R15" t="s">
        <v>2</v>
      </c>
      <c r="S15" t="s">
        <v>2</v>
      </c>
      <c r="T15" t="s">
        <v>2</v>
      </c>
      <c r="U15">
        <v>5.8000000000000003E-2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>
        <v>0.41499999999999998</v>
      </c>
      <c r="CB15" t="s">
        <v>2</v>
      </c>
      <c r="CC15" t="s">
        <v>2</v>
      </c>
      <c r="CG15" s="9">
        <f t="shared" si="0"/>
        <v>0.54200000000000004</v>
      </c>
      <c r="CH15">
        <f>+P$82</f>
        <v>1.891</v>
      </c>
      <c r="CI15" s="10">
        <f t="shared" si="1"/>
        <v>0.27669152884503972</v>
      </c>
      <c r="CJ15" s="7">
        <f t="shared" si="2"/>
        <v>-0.26600071346161303</v>
      </c>
    </row>
    <row r="16" spans="2:88">
      <c r="B16" t="s">
        <v>16</v>
      </c>
      <c r="C16">
        <v>0.115</v>
      </c>
      <c r="D16" t="s">
        <v>2</v>
      </c>
      <c r="E16" t="s">
        <v>2</v>
      </c>
      <c r="F16" t="s">
        <v>2</v>
      </c>
      <c r="G16" t="s">
        <v>2</v>
      </c>
      <c r="H16">
        <v>1.575</v>
      </c>
      <c r="I16" t="s">
        <v>2</v>
      </c>
      <c r="J16" t="s">
        <v>2</v>
      </c>
      <c r="K16" t="s">
        <v>2</v>
      </c>
      <c r="L16" t="s">
        <v>2</v>
      </c>
      <c r="M16">
        <v>0.51600000000000001</v>
      </c>
      <c r="N16" t="s">
        <v>2</v>
      </c>
      <c r="O16">
        <v>0.14000000000000001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 t="s">
        <v>2</v>
      </c>
      <c r="CB16" t="s">
        <v>2</v>
      </c>
      <c r="CC16">
        <v>1.974</v>
      </c>
      <c r="CG16" s="9">
        <f t="shared" si="0"/>
        <v>4.32</v>
      </c>
      <c r="CH16">
        <f>+Q$82</f>
        <v>7.0570000000000004</v>
      </c>
      <c r="CI16" s="10">
        <f t="shared" si="1"/>
        <v>0.8486201174341339</v>
      </c>
      <c r="CJ16" s="7">
        <f t="shared" si="2"/>
        <v>0.63548374681491215</v>
      </c>
    </row>
    <row r="17" spans="2:88">
      <c r="B17" t="s">
        <v>17</v>
      </c>
      <c r="C17">
        <v>2.5000000000000001E-2</v>
      </c>
      <c r="D17">
        <v>7.0999999999999994E-2</v>
      </c>
      <c r="E17" t="s">
        <v>2</v>
      </c>
      <c r="F17" t="s">
        <v>2</v>
      </c>
      <c r="G17" t="s">
        <v>2</v>
      </c>
      <c r="H17">
        <v>0.44700000000000001</v>
      </c>
      <c r="I17">
        <v>4.0000000000000001E-3</v>
      </c>
      <c r="J17" t="s">
        <v>2</v>
      </c>
      <c r="K17">
        <v>1.3740000000000001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>
        <v>0.08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>
        <v>0.1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5.2990000000000004</v>
      </c>
      <c r="CG17" s="9">
        <f t="shared" si="0"/>
        <v>7.4</v>
      </c>
      <c r="CH17">
        <f>+R$82</f>
        <v>20.529</v>
      </c>
      <c r="CI17" s="10">
        <f t="shared" si="1"/>
        <v>1.3123677947159735</v>
      </c>
      <c r="CJ17" s="7">
        <f t="shared" si="2"/>
        <v>0.86923171973097624</v>
      </c>
    </row>
    <row r="18" spans="2:88">
      <c r="B18" t="s">
        <v>18</v>
      </c>
      <c r="C18">
        <v>0.1</v>
      </c>
      <c r="D18">
        <v>0.107</v>
      </c>
      <c r="E18">
        <v>0.13800000000000001</v>
      </c>
      <c r="F18" t="s">
        <v>2</v>
      </c>
      <c r="G18" t="s">
        <v>2</v>
      </c>
      <c r="H18">
        <v>0.628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>
        <v>0.127</v>
      </c>
      <c r="T18">
        <v>0.111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>
        <v>0.53300000000000003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4.3070000000000004</v>
      </c>
      <c r="CG18" s="9">
        <f t="shared" si="0"/>
        <v>6.0510000000000002</v>
      </c>
      <c r="CH18">
        <f>+S$82</f>
        <v>20.731000000000002</v>
      </c>
      <c r="CI18" s="10">
        <f t="shared" si="1"/>
        <v>1.316620251635936</v>
      </c>
      <c r="CJ18" s="7">
        <f t="shared" si="2"/>
        <v>0.78182715293242788</v>
      </c>
    </row>
    <row r="19" spans="2:88">
      <c r="B19" t="s">
        <v>19</v>
      </c>
      <c r="C19" t="s">
        <v>2</v>
      </c>
      <c r="D19" t="s">
        <v>2</v>
      </c>
      <c r="E19">
        <v>9.7000000000000003E-2</v>
      </c>
      <c r="F19" t="s">
        <v>2</v>
      </c>
      <c r="G19">
        <v>1.6E-2</v>
      </c>
      <c r="H19" t="s">
        <v>2</v>
      </c>
      <c r="I19">
        <v>0.125</v>
      </c>
      <c r="J19" t="s">
        <v>2</v>
      </c>
      <c r="K19">
        <v>0.161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>
        <v>0.17599999999999999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>
        <v>0.125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0.86499999999999999</v>
      </c>
      <c r="CG19" s="9">
        <f t="shared" si="0"/>
        <v>1.5649999999999999</v>
      </c>
      <c r="CH19">
        <f>+T$82</f>
        <v>3.6259999999999999</v>
      </c>
      <c r="CI19" s="10">
        <f t="shared" si="1"/>
        <v>0.55942779975948986</v>
      </c>
      <c r="CJ19" s="7">
        <f t="shared" si="2"/>
        <v>0.19451434188246727</v>
      </c>
    </row>
    <row r="20" spans="2:88">
      <c r="B20" t="s">
        <v>20</v>
      </c>
      <c r="C20" t="s">
        <v>2</v>
      </c>
      <c r="D20" t="s">
        <v>2</v>
      </c>
      <c r="E20">
        <v>5.6000000000000001E-2</v>
      </c>
      <c r="F20" t="s">
        <v>2</v>
      </c>
      <c r="G20">
        <v>0.01</v>
      </c>
      <c r="H20" t="s">
        <v>2</v>
      </c>
      <c r="I20" t="s">
        <v>2</v>
      </c>
      <c r="J20">
        <v>3.5999999999999997E-2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>
        <v>0.22800000000000001</v>
      </c>
      <c r="CB20" t="s">
        <v>2</v>
      </c>
      <c r="CC20" t="s">
        <v>2</v>
      </c>
      <c r="CG20" s="9">
        <f t="shared" si="0"/>
        <v>0.33</v>
      </c>
      <c r="CH20">
        <f>+U$82</f>
        <v>0.94699999999999995</v>
      </c>
      <c r="CI20" s="10">
        <f t="shared" si="1"/>
        <v>-2.3650020996726601E-2</v>
      </c>
      <c r="CJ20" s="7">
        <f t="shared" si="2"/>
        <v>-0.48148606012211248</v>
      </c>
    </row>
    <row r="21" spans="2:88">
      <c r="B21" t="s">
        <v>21</v>
      </c>
      <c r="C21" t="s">
        <v>2</v>
      </c>
      <c r="D21" t="s">
        <v>2</v>
      </c>
      <c r="E21">
        <v>0.20599999999999999</v>
      </c>
      <c r="F21" t="s">
        <v>2</v>
      </c>
      <c r="G21">
        <v>4.0000000000000001E-3</v>
      </c>
      <c r="H21" t="s">
        <v>2</v>
      </c>
      <c r="I21" t="s">
        <v>2</v>
      </c>
      <c r="J21" t="s">
        <v>2</v>
      </c>
      <c r="K21">
        <v>0.499</v>
      </c>
      <c r="L21" t="s">
        <v>2</v>
      </c>
      <c r="M21">
        <v>0.1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>
        <v>0.54500000000000004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>
        <v>0.497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 t="s">
        <v>2</v>
      </c>
      <c r="CB21" t="s">
        <v>2</v>
      </c>
      <c r="CC21">
        <v>2.3439999999999999</v>
      </c>
      <c r="CG21" s="9">
        <f t="shared" si="0"/>
        <v>4.1950000000000003</v>
      </c>
      <c r="CH21">
        <f>+V$82</f>
        <v>9.7690000000000001</v>
      </c>
      <c r="CI21" s="10">
        <f t="shared" si="1"/>
        <v>0.98985010960318043</v>
      </c>
      <c r="CJ21" s="7">
        <f t="shared" si="2"/>
        <v>0.62273196516471907</v>
      </c>
    </row>
    <row r="22" spans="2:88">
      <c r="B22" t="s">
        <v>22</v>
      </c>
      <c r="C22" t="s">
        <v>2</v>
      </c>
      <c r="D22" t="s">
        <v>2</v>
      </c>
      <c r="E22">
        <v>6.5000000000000002E-2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>
        <v>2E-3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>
        <v>0.17499999999999999</v>
      </c>
      <c r="CB22" t="s">
        <v>2</v>
      </c>
      <c r="CC22" t="s">
        <v>2</v>
      </c>
      <c r="CG22" s="9">
        <f t="shared" si="0"/>
        <v>0.24199999999999999</v>
      </c>
      <c r="CH22">
        <f>+W$82</f>
        <v>0.72399999999999998</v>
      </c>
      <c r="CI22" s="10">
        <f t="shared" si="1"/>
        <v>-0.14026143380285311</v>
      </c>
      <c r="CJ22" s="7">
        <f t="shared" si="2"/>
        <v>-0.61618463401956869</v>
      </c>
    </row>
    <row r="23" spans="2:88">
      <c r="B23" t="s">
        <v>23</v>
      </c>
      <c r="C23">
        <v>1.4999999999999999E-2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>
        <v>2.9000000000000001E-2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 t="s">
        <v>2</v>
      </c>
      <c r="CB23" t="s">
        <v>2</v>
      </c>
      <c r="CC23">
        <v>0.14599999999999999</v>
      </c>
      <c r="CG23" s="9">
        <f t="shared" si="0"/>
        <v>0.19</v>
      </c>
      <c r="CH23">
        <f>+X$82</f>
        <v>0.751</v>
      </c>
      <c r="CI23" s="10">
        <f t="shared" si="1"/>
        <v>-0.12436006299583161</v>
      </c>
      <c r="CJ23" s="7">
        <f t="shared" si="2"/>
        <v>-0.72124639904717103</v>
      </c>
    </row>
    <row r="24" spans="2:88">
      <c r="B24" t="s">
        <v>24</v>
      </c>
      <c r="C24" t="s">
        <v>2</v>
      </c>
      <c r="D24" t="s">
        <v>2</v>
      </c>
      <c r="E24" t="s">
        <v>2</v>
      </c>
      <c r="F24">
        <v>6.0000000000000001E-3</v>
      </c>
      <c r="G24" t="s">
        <v>2</v>
      </c>
      <c r="H24" t="s">
        <v>2</v>
      </c>
      <c r="I24" t="s">
        <v>2</v>
      </c>
      <c r="J24">
        <v>2.3E-2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>
        <v>1.7000000000000001E-2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>
        <v>0.34200000000000003</v>
      </c>
      <c r="CB24" t="s">
        <v>2</v>
      </c>
      <c r="CC24" t="s">
        <v>2</v>
      </c>
      <c r="CG24" s="9">
        <f t="shared" si="0"/>
        <v>0.38800000000000001</v>
      </c>
      <c r="CH24">
        <f>+Y$82</f>
        <v>1.6080000000000001</v>
      </c>
      <c r="CI24" s="10">
        <f t="shared" si="1"/>
        <v>0.20628604441243248</v>
      </c>
      <c r="CJ24" s="7">
        <f t="shared" si="2"/>
        <v>-0.41116827440579273</v>
      </c>
    </row>
    <row r="25" spans="2:88">
      <c r="B25" t="s">
        <v>25</v>
      </c>
      <c r="C25" t="s">
        <v>2</v>
      </c>
      <c r="D25" t="s">
        <v>2</v>
      </c>
      <c r="E25">
        <v>8.6999999999999994E-2</v>
      </c>
      <c r="F25" t="s">
        <v>2</v>
      </c>
      <c r="G25" t="s">
        <v>2</v>
      </c>
      <c r="H25" t="s">
        <v>2</v>
      </c>
      <c r="I25" t="s">
        <v>2</v>
      </c>
      <c r="J25">
        <v>1E-3</v>
      </c>
      <c r="K25" t="s">
        <v>2</v>
      </c>
      <c r="L25" t="s">
        <v>2</v>
      </c>
      <c r="M25" t="s">
        <v>2</v>
      </c>
      <c r="N25">
        <v>1E-3</v>
      </c>
      <c r="O25" t="s">
        <v>2</v>
      </c>
      <c r="P25">
        <v>2.4E-2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>
        <v>1.4E-2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1.6E-2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>
        <v>0.02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0.50700000000000001</v>
      </c>
      <c r="CB25" t="s">
        <v>2</v>
      </c>
      <c r="CC25" t="s">
        <v>2</v>
      </c>
      <c r="CG25" s="9">
        <f t="shared" si="0"/>
        <v>0.67</v>
      </c>
      <c r="CH25">
        <f>+Z$82</f>
        <v>2.3010000000000002</v>
      </c>
      <c r="CI25" s="10">
        <f t="shared" si="1"/>
        <v>0.36191661866864344</v>
      </c>
      <c r="CJ25" s="7">
        <f t="shared" si="2"/>
        <v>-0.17392519729917355</v>
      </c>
    </row>
    <row r="26" spans="2:88">
      <c r="B26" t="s">
        <v>26</v>
      </c>
      <c r="C26" t="s">
        <v>2</v>
      </c>
      <c r="D26" t="s">
        <v>2</v>
      </c>
      <c r="E26">
        <v>7.2999999999999995E-2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>
        <v>2.1000000000000001E-2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0.185</v>
      </c>
      <c r="CB26" t="s">
        <v>2</v>
      </c>
      <c r="CC26" t="s">
        <v>2</v>
      </c>
      <c r="CG26" s="9">
        <f t="shared" si="0"/>
        <v>0.27900000000000003</v>
      </c>
      <c r="CH26">
        <f>+AA$82</f>
        <v>0.73799999999999999</v>
      </c>
      <c r="CI26" s="10">
        <f t="shared" si="1"/>
        <v>-0.13194363817695845</v>
      </c>
      <c r="CJ26" s="7">
        <f t="shared" si="2"/>
        <v>-0.55439579672640238</v>
      </c>
    </row>
    <row r="27" spans="2:88">
      <c r="B27" t="s">
        <v>27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>
        <v>0.01</v>
      </c>
      <c r="Q27" t="s">
        <v>2</v>
      </c>
      <c r="R27" t="s">
        <v>2</v>
      </c>
      <c r="S27" t="s">
        <v>2</v>
      </c>
      <c r="T27" t="s">
        <v>2</v>
      </c>
      <c r="U27">
        <v>1E-3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0.03</v>
      </c>
      <c r="CB27" t="s">
        <v>2</v>
      </c>
      <c r="CC27" t="s">
        <v>2</v>
      </c>
      <c r="CG27" s="9">
        <f t="shared" si="0"/>
        <v>4.0999999999999995E-2</v>
      </c>
      <c r="CH27">
        <f>+AB$82</f>
        <v>0.13</v>
      </c>
      <c r="CI27" s="10">
        <f t="shared" si="1"/>
        <v>-0.88605664769316317</v>
      </c>
      <c r="CJ27" s="7">
        <f t="shared" si="2"/>
        <v>-1.3872161432802645</v>
      </c>
    </row>
    <row r="28" spans="2:88">
      <c r="B28" t="s">
        <v>28</v>
      </c>
      <c r="C28">
        <v>0.28599999999999998</v>
      </c>
      <c r="D28" t="s">
        <v>2</v>
      </c>
      <c r="E28" t="s">
        <v>2</v>
      </c>
      <c r="F28" t="s">
        <v>2</v>
      </c>
      <c r="G28">
        <v>1.4E-2</v>
      </c>
      <c r="H28" t="s">
        <v>2</v>
      </c>
      <c r="I28">
        <v>4.2000000000000003E-2</v>
      </c>
      <c r="J28" t="s">
        <v>2</v>
      </c>
      <c r="K28">
        <v>0.16200000000000001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>
        <v>0.34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>
        <v>0.14599999999999999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>
        <v>0.55800000000000005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 t="s">
        <v>2</v>
      </c>
      <c r="CB28" t="s">
        <v>2</v>
      </c>
      <c r="CC28">
        <v>2.8460000000000001</v>
      </c>
      <c r="CG28" s="9">
        <f t="shared" si="0"/>
        <v>4.3940000000000001</v>
      </c>
      <c r="CH28">
        <f>+AC$82</f>
        <v>12.512</v>
      </c>
      <c r="CI28" s="10">
        <f t="shared" si="1"/>
        <v>1.0973267357157728</v>
      </c>
      <c r="CJ28" s="7">
        <f t="shared" si="2"/>
        <v>0.64286005258449153</v>
      </c>
    </row>
    <row r="29" spans="2:88">
      <c r="B29" t="s">
        <v>29</v>
      </c>
      <c r="C29" t="s">
        <v>2</v>
      </c>
      <c r="D29" t="s">
        <v>2</v>
      </c>
      <c r="E29">
        <v>1.9E-2</v>
      </c>
      <c r="F29" t="s">
        <v>2</v>
      </c>
      <c r="G29">
        <v>1.2999999999999999E-2</v>
      </c>
      <c r="H29" t="s">
        <v>2</v>
      </c>
      <c r="I29">
        <v>6.0000000000000001E-3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>
        <v>0.36399999999999999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>
        <v>0.434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0.81499999999999995</v>
      </c>
      <c r="CG29" s="9">
        <f t="shared" si="0"/>
        <v>1.6509999999999998</v>
      </c>
      <c r="CH29">
        <f>+AD$82</f>
        <v>2.964</v>
      </c>
      <c r="CI29" s="10">
        <f t="shared" si="1"/>
        <v>0.47187819930729058</v>
      </c>
      <c r="CJ29" s="7">
        <f t="shared" si="2"/>
        <v>0.21774707326279358</v>
      </c>
    </row>
    <row r="30" spans="2:88">
      <c r="B30" t="s">
        <v>30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>
        <v>8.0000000000000002E-3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0.60899999999999999</v>
      </c>
      <c r="CG30" s="9">
        <f t="shared" si="0"/>
        <v>0.61699999999999999</v>
      </c>
      <c r="CH30">
        <f>+AE$82</f>
        <v>2.9289999999999998</v>
      </c>
      <c r="CI30" s="10">
        <f t="shared" si="1"/>
        <v>0.46671937168159866</v>
      </c>
      <c r="CJ30" s="7">
        <f t="shared" si="2"/>
        <v>-0.20971483596675833</v>
      </c>
    </row>
    <row r="31" spans="2:88">
      <c r="B31" t="s">
        <v>31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>
        <v>3.2000000000000001E-2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>
        <v>0.14099999999999999</v>
      </c>
      <c r="CB31" t="s">
        <v>2</v>
      </c>
      <c r="CC31" t="s">
        <v>2</v>
      </c>
      <c r="CG31" s="9">
        <f t="shared" si="0"/>
        <v>0.17299999999999999</v>
      </c>
      <c r="CH31">
        <f>+AF$82</f>
        <v>0.53800000000000003</v>
      </c>
      <c r="CI31" s="10">
        <f t="shared" si="1"/>
        <v>-0.2692177243336108</v>
      </c>
      <c r="CJ31" s="7">
        <f t="shared" si="2"/>
        <v>-0.76195389687120463</v>
      </c>
    </row>
    <row r="32" spans="2:88">
      <c r="B32" t="s">
        <v>32</v>
      </c>
      <c r="C32">
        <v>0.21</v>
      </c>
      <c r="D32" t="s">
        <v>2</v>
      </c>
      <c r="E32">
        <v>0.23499999999999999</v>
      </c>
      <c r="F32" t="s">
        <v>2</v>
      </c>
      <c r="G32">
        <v>0.04</v>
      </c>
      <c r="H32" t="s">
        <v>2</v>
      </c>
      <c r="I32" t="s">
        <v>2</v>
      </c>
      <c r="J32" t="s">
        <v>2</v>
      </c>
      <c r="K32">
        <v>0.49299999999999999</v>
      </c>
      <c r="L32" t="s">
        <v>2</v>
      </c>
      <c r="M32">
        <v>0.379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>
        <v>1.6080000000000001</v>
      </c>
      <c r="T32" t="s">
        <v>2</v>
      </c>
      <c r="U32" t="s">
        <v>2</v>
      </c>
      <c r="V32">
        <v>0.27500000000000002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>
        <v>0.17199999999999999</v>
      </c>
      <c r="AD32" t="s">
        <v>2</v>
      </c>
      <c r="AE32" t="s">
        <v>2</v>
      </c>
      <c r="AF32" t="s">
        <v>2</v>
      </c>
      <c r="AG32">
        <v>0.3</v>
      </c>
      <c r="AH32" t="s">
        <v>2</v>
      </c>
      <c r="AI32" t="s">
        <v>2</v>
      </c>
      <c r="AJ32" t="s">
        <v>2</v>
      </c>
      <c r="AK32">
        <v>0.40699999999999997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 t="s">
        <v>2</v>
      </c>
      <c r="CB32" t="s">
        <v>2</v>
      </c>
      <c r="CC32">
        <v>10.315</v>
      </c>
      <c r="CG32" s="9">
        <f t="shared" si="0"/>
        <v>14.433999999999999</v>
      </c>
      <c r="CH32">
        <f>+AG$82</f>
        <v>45.557000000000002</v>
      </c>
      <c r="CI32" s="10">
        <f t="shared" si="1"/>
        <v>1.6585551173749462</v>
      </c>
      <c r="CJ32" s="7">
        <f t="shared" si="2"/>
        <v>1.1593867009617544</v>
      </c>
    </row>
    <row r="33" spans="2:88">
      <c r="B33" t="s">
        <v>33</v>
      </c>
      <c r="C33" t="s">
        <v>2</v>
      </c>
      <c r="D33" t="s">
        <v>2</v>
      </c>
      <c r="E33">
        <v>6.0000000000000001E-3</v>
      </c>
      <c r="F33" t="s">
        <v>2</v>
      </c>
      <c r="G33">
        <v>1.2999999999999999E-2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>
        <v>1.9E-2</v>
      </c>
      <c r="X33" t="s">
        <v>2</v>
      </c>
      <c r="Y33" t="s">
        <v>2</v>
      </c>
      <c r="Z33" t="s">
        <v>2</v>
      </c>
      <c r="AA33">
        <v>2.1999999999999999E-2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>
        <v>1.2999999999999999E-2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>
        <v>0.19</v>
      </c>
      <c r="CB33" t="s">
        <v>2</v>
      </c>
      <c r="CC33" t="s">
        <v>2</v>
      </c>
      <c r="CG33" s="9">
        <f t="shared" si="0"/>
        <v>0.26300000000000001</v>
      </c>
      <c r="CH33">
        <f>+AH$82</f>
        <v>0.83399999999999996</v>
      </c>
      <c r="CI33" s="10">
        <f t="shared" si="1"/>
        <v>-7.8833949362261305E-2</v>
      </c>
      <c r="CJ33" s="7">
        <f t="shared" si="2"/>
        <v>-0.58004425151024208</v>
      </c>
    </row>
    <row r="34" spans="2:88">
      <c r="B34" t="s">
        <v>34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>
        <v>6.0000000000000001E-3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>
        <v>1.0999999999999999E-2</v>
      </c>
      <c r="P34" t="s">
        <v>2</v>
      </c>
      <c r="Q34" t="s">
        <v>2</v>
      </c>
      <c r="R34" t="s">
        <v>2</v>
      </c>
      <c r="S34" t="s">
        <v>2</v>
      </c>
      <c r="T34">
        <v>8.5999999999999993E-2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>
        <v>3.5000000000000003E-2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>
        <v>0.25900000000000001</v>
      </c>
      <c r="CG34" s="9">
        <f t="shared" si="0"/>
        <v>0.39700000000000002</v>
      </c>
      <c r="CH34">
        <f>+AI$82</f>
        <v>0.99399999999999999</v>
      </c>
      <c r="CI34" s="10">
        <f t="shared" si="1"/>
        <v>-2.6136156026866902E-3</v>
      </c>
      <c r="CJ34" s="7">
        <f t="shared" si="2"/>
        <v>-0.40120949323688493</v>
      </c>
    </row>
    <row r="35" spans="2:88">
      <c r="B35" t="s">
        <v>35</v>
      </c>
      <c r="C35">
        <v>3.5999999999999997E-2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4.0000000000000001E-3</v>
      </c>
      <c r="J35" t="s">
        <v>2</v>
      </c>
      <c r="K35">
        <v>4.5999999999999999E-2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>
        <v>4.5999999999999999E-2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>
        <v>2.4E-2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>
        <v>5.2999999999999999E-2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0.71599999999999997</v>
      </c>
      <c r="CG35" s="9">
        <f t="shared" si="0"/>
        <v>0.92499999999999993</v>
      </c>
      <c r="CH35">
        <f>+AJ$82</f>
        <v>3.2429999999999999</v>
      </c>
      <c r="CI35" s="10">
        <f t="shared" si="1"/>
        <v>0.51094694867297274</v>
      </c>
      <c r="CJ35" s="7">
        <f t="shared" si="2"/>
        <v>-3.3858267260967426E-2</v>
      </c>
    </row>
    <row r="36" spans="2:88">
      <c r="B36" t="s">
        <v>85</v>
      </c>
      <c r="C36" t="s">
        <v>2</v>
      </c>
      <c r="D36">
        <v>7.5999999999999998E-2</v>
      </c>
      <c r="E36" t="s">
        <v>2</v>
      </c>
      <c r="F36" t="s">
        <v>2</v>
      </c>
      <c r="G36">
        <v>1.0999999999999999E-2</v>
      </c>
      <c r="H36" t="s">
        <v>2</v>
      </c>
      <c r="I36">
        <v>2E-3</v>
      </c>
      <c r="J36" t="s">
        <v>2</v>
      </c>
      <c r="K36">
        <v>0.191</v>
      </c>
      <c r="L36" t="s">
        <v>2</v>
      </c>
      <c r="M36">
        <v>0.28599999999999998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0.224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>
        <v>0.192</v>
      </c>
      <c r="AH36" t="s">
        <v>2</v>
      </c>
      <c r="AI36" t="s">
        <v>2</v>
      </c>
      <c r="AJ36" t="s">
        <v>2</v>
      </c>
      <c r="AK36">
        <v>8.7999999999999995E-2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2.6840000000000002</v>
      </c>
      <c r="CG36" s="9">
        <f t="shared" si="0"/>
        <v>3.7540000000000004</v>
      </c>
      <c r="CH36">
        <f>+AK$82</f>
        <v>12.064</v>
      </c>
      <c r="CI36" s="10">
        <f t="shared" si="1"/>
        <v>1.0814913285256988</v>
      </c>
      <c r="CJ36" s="7">
        <f t="shared" si="2"/>
        <v>0.57449426828532757</v>
      </c>
    </row>
    <row r="37" spans="2:88">
      <c r="B37" t="s">
        <v>37</v>
      </c>
      <c r="C37" t="s">
        <v>2</v>
      </c>
      <c r="D37" t="s">
        <v>2</v>
      </c>
      <c r="E37" t="s">
        <v>2</v>
      </c>
      <c r="F37" t="s">
        <v>2</v>
      </c>
      <c r="G37">
        <v>5.0000000000000001E-3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>
        <v>8.9999999999999993E-3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>
        <v>3.0000000000000001E-3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8.1000000000000003E-2</v>
      </c>
      <c r="CG37" s="9">
        <f t="shared" si="0"/>
        <v>9.8000000000000004E-2</v>
      </c>
      <c r="CH37">
        <f>+AL$82</f>
        <v>0.34499999999999997</v>
      </c>
      <c r="CI37" s="10">
        <f t="shared" si="1"/>
        <v>-0.46218090492672592</v>
      </c>
      <c r="CJ37" s="7">
        <f t="shared" si="2"/>
        <v>-1.0087739243075051</v>
      </c>
    </row>
    <row r="38" spans="2:88">
      <c r="B38" t="s">
        <v>38</v>
      </c>
      <c r="C38" t="s">
        <v>2</v>
      </c>
      <c r="D38" t="s">
        <v>2</v>
      </c>
      <c r="E38">
        <v>2.4E-2</v>
      </c>
      <c r="F38">
        <v>1.2E-2</v>
      </c>
      <c r="G38">
        <v>1.7000000000000001E-2</v>
      </c>
      <c r="H38" t="s">
        <v>2</v>
      </c>
      <c r="I38" t="s">
        <v>2</v>
      </c>
      <c r="J38" t="s">
        <v>2</v>
      </c>
      <c r="K38" t="s">
        <v>2</v>
      </c>
      <c r="L38">
        <v>0</v>
      </c>
      <c r="M38" t="s">
        <v>2</v>
      </c>
      <c r="N38">
        <v>6.0000000000000001E-3</v>
      </c>
      <c r="O38" t="s">
        <v>2</v>
      </c>
      <c r="P38">
        <v>0.01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>
        <v>3.6999999999999998E-2</v>
      </c>
      <c r="X38" t="s">
        <v>2</v>
      </c>
      <c r="Y38" t="s">
        <v>2</v>
      </c>
      <c r="Z38" t="s">
        <v>2</v>
      </c>
      <c r="AA38">
        <v>1.9E-2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>
        <v>1E-3</v>
      </c>
      <c r="AN38">
        <v>2E-3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 t="s">
        <v>2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>
        <v>0.153</v>
      </c>
      <c r="CB38" t="s">
        <v>2</v>
      </c>
      <c r="CC38" t="s">
        <v>2</v>
      </c>
      <c r="CG38" s="9">
        <f t="shared" si="0"/>
        <v>0.28100000000000003</v>
      </c>
      <c r="CH38">
        <f>+AM$82</f>
        <v>0.71799999999999997</v>
      </c>
      <c r="CI38" s="10">
        <f t="shared" si="1"/>
        <v>-0.14387555575769967</v>
      </c>
      <c r="CJ38" s="7">
        <f t="shared" si="2"/>
        <v>-0.55129368009492008</v>
      </c>
    </row>
    <row r="39" spans="2:88">
      <c r="B39" t="s">
        <v>39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>
        <v>5.0000000000000001E-3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  <c r="AN39" t="s">
        <v>2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>
        <v>3.0000000000000001E-3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4.2000000000000003E-2</v>
      </c>
      <c r="CB39" t="s">
        <v>2</v>
      </c>
      <c r="CC39" t="s">
        <v>2</v>
      </c>
      <c r="CG39" s="9">
        <f t="shared" si="0"/>
        <v>0.05</v>
      </c>
      <c r="CH39">
        <f>+AN$82</f>
        <v>0.14699999999999999</v>
      </c>
      <c r="CI39" s="10">
        <f t="shared" si="1"/>
        <v>-0.83268266525182388</v>
      </c>
      <c r="CJ39" s="7">
        <f t="shared" si="2"/>
        <v>-1.3010299956639813</v>
      </c>
    </row>
    <row r="40" spans="2:88">
      <c r="B40" t="s">
        <v>40</v>
      </c>
      <c r="C40" t="s">
        <v>2</v>
      </c>
      <c r="D40" t="s">
        <v>2</v>
      </c>
      <c r="E40">
        <v>0.108</v>
      </c>
      <c r="F40" t="s">
        <v>2</v>
      </c>
      <c r="G40">
        <v>1.7999999999999999E-2</v>
      </c>
      <c r="H40">
        <v>0.106</v>
      </c>
      <c r="I40">
        <v>6.0000000000000001E-3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>
        <v>0.11799999999999999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>
        <v>8.7999999999999995E-2</v>
      </c>
      <c r="AU40" t="s">
        <v>2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 t="s">
        <v>2</v>
      </c>
      <c r="CB40" t="s">
        <v>2</v>
      </c>
      <c r="CC40">
        <v>0.85399999999999998</v>
      </c>
      <c r="CG40" s="9">
        <f t="shared" si="0"/>
        <v>1.298</v>
      </c>
      <c r="CH40">
        <f>+AO$82</f>
        <v>3.6509999999999998</v>
      </c>
      <c r="CI40" s="10">
        <f t="shared" si="1"/>
        <v>0.56241183294972741</v>
      </c>
      <c r="CJ40" s="7">
        <f t="shared" si="2"/>
        <v>0.11327469246435044</v>
      </c>
    </row>
    <row r="41" spans="2:88">
      <c r="B41" t="s">
        <v>41</v>
      </c>
      <c r="C41">
        <v>8.3000000000000004E-2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>
        <v>6.0000000000000001E-3</v>
      </c>
      <c r="J41" t="s">
        <v>2</v>
      </c>
      <c r="K41" t="s">
        <v>2</v>
      </c>
      <c r="L41" t="s">
        <v>2</v>
      </c>
      <c r="M41">
        <v>0.90200000000000002</v>
      </c>
      <c r="N41" t="s">
        <v>2</v>
      </c>
      <c r="O41">
        <v>0.126</v>
      </c>
      <c r="P41" t="s">
        <v>2</v>
      </c>
      <c r="Q41">
        <v>0.252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>
        <v>0.44500000000000001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4.0000000000000001E-3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3.2210000000000001</v>
      </c>
      <c r="CG41" s="9">
        <f t="shared" si="0"/>
        <v>5.0389999999999997</v>
      </c>
      <c r="CH41">
        <f>+AP$82</f>
        <v>14.682</v>
      </c>
      <c r="CI41" s="10">
        <f t="shared" si="1"/>
        <v>1.1667852197354329</v>
      </c>
      <c r="CJ41" s="7">
        <f t="shared" si="2"/>
        <v>0.70234435835576869</v>
      </c>
    </row>
    <row r="42" spans="2:88">
      <c r="B42" t="s">
        <v>42</v>
      </c>
      <c r="C42" t="s">
        <v>2</v>
      </c>
      <c r="D42" t="s">
        <v>2</v>
      </c>
      <c r="E42">
        <v>8.5000000000000006E-2</v>
      </c>
      <c r="F42" t="s">
        <v>2</v>
      </c>
      <c r="G42">
        <v>1.4999999999999999E-2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>
        <v>0.1</v>
      </c>
      <c r="R42" t="s">
        <v>2</v>
      </c>
      <c r="S42">
        <v>0.20300000000000001</v>
      </c>
      <c r="T42" t="s">
        <v>2</v>
      </c>
      <c r="U42" t="s">
        <v>2</v>
      </c>
      <c r="V42">
        <v>0.17199999999999999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0.14099999999999999</v>
      </c>
      <c r="AD42" t="s">
        <v>2</v>
      </c>
      <c r="AE42">
        <v>0.26700000000000002</v>
      </c>
      <c r="AF42" t="s">
        <v>2</v>
      </c>
      <c r="AG42">
        <v>0.14099999999999999</v>
      </c>
      <c r="AH42" t="s">
        <v>2</v>
      </c>
      <c r="AI42">
        <v>6.5000000000000002E-2</v>
      </c>
      <c r="AJ42" t="s">
        <v>2</v>
      </c>
      <c r="AK42">
        <v>7.3999999999999996E-2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>
        <v>0.187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2.76</v>
      </c>
      <c r="CG42" s="9">
        <f t="shared" si="0"/>
        <v>4.21</v>
      </c>
      <c r="CH42">
        <f>+AQ$82</f>
        <v>12.54</v>
      </c>
      <c r="CI42" s="10">
        <f t="shared" si="1"/>
        <v>1.0982975364946976</v>
      </c>
      <c r="CJ42" s="7">
        <f t="shared" si="2"/>
        <v>0.62428209583566829</v>
      </c>
    </row>
    <row r="43" spans="2:88">
      <c r="B43" t="s">
        <v>43</v>
      </c>
      <c r="C43">
        <v>2.4E-2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4.7E-2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 t="s">
        <v>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0.13200000000000001</v>
      </c>
      <c r="CG43" s="9">
        <f t="shared" si="0"/>
        <v>0.20300000000000001</v>
      </c>
      <c r="CH43">
        <f>+AR$82</f>
        <v>0.58099999999999996</v>
      </c>
      <c r="CI43" s="10">
        <f t="shared" si="1"/>
        <v>-0.23582386760966931</v>
      </c>
      <c r="CJ43" s="7">
        <f t="shared" si="2"/>
        <v>-0.69250396208678711</v>
      </c>
    </row>
    <row r="44" spans="2:88">
      <c r="B44" t="s">
        <v>44</v>
      </c>
      <c r="C44" t="s">
        <v>2</v>
      </c>
      <c r="D44" t="s">
        <v>2</v>
      </c>
      <c r="E44">
        <v>0.123</v>
      </c>
      <c r="F44" t="s">
        <v>2</v>
      </c>
      <c r="G44">
        <v>0.03</v>
      </c>
      <c r="H44" t="s">
        <v>2</v>
      </c>
      <c r="I44">
        <v>0.02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>
        <v>0.24099999999999999</v>
      </c>
      <c r="P44" t="s">
        <v>2</v>
      </c>
      <c r="Q44" t="s">
        <v>2</v>
      </c>
      <c r="R44" t="s">
        <v>2</v>
      </c>
      <c r="S44">
        <v>0.315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>
        <v>0.28199999999999997</v>
      </c>
      <c r="AD44" t="s">
        <v>2</v>
      </c>
      <c r="AE44">
        <v>0.159</v>
      </c>
      <c r="AF44" t="s">
        <v>2</v>
      </c>
      <c r="AG44">
        <v>0.377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>
        <v>0.04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3.036</v>
      </c>
      <c r="CG44" s="9">
        <f t="shared" si="0"/>
        <v>4.6230000000000002</v>
      </c>
      <c r="CH44">
        <f>+AS$82</f>
        <v>12.927</v>
      </c>
      <c r="CI44" s="10">
        <f t="shared" si="1"/>
        <v>1.1114977488080302</v>
      </c>
      <c r="CJ44" s="7">
        <f t="shared" si="2"/>
        <v>0.66492389343808178</v>
      </c>
    </row>
    <row r="45" spans="2:88">
      <c r="B45" t="s">
        <v>45</v>
      </c>
      <c r="C45">
        <v>3.9E-2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1.111</v>
      </c>
      <c r="CG45" s="9">
        <f t="shared" si="0"/>
        <v>1.1499999999999999</v>
      </c>
      <c r="CH45">
        <f>+AT$82</f>
        <v>5.4039999999999999</v>
      </c>
      <c r="CI45" s="10">
        <f t="shared" si="1"/>
        <v>0.73271534034999297</v>
      </c>
      <c r="CJ45" s="7">
        <f t="shared" si="2"/>
        <v>6.069784035361165E-2</v>
      </c>
    </row>
    <row r="46" spans="2:88">
      <c r="B46" t="s">
        <v>46</v>
      </c>
      <c r="C46" t="s">
        <v>2</v>
      </c>
      <c r="D46" t="s">
        <v>2</v>
      </c>
      <c r="E46">
        <v>0.217</v>
      </c>
      <c r="F46" t="s">
        <v>2</v>
      </c>
      <c r="G46">
        <v>0.02</v>
      </c>
      <c r="H46" t="s">
        <v>2</v>
      </c>
      <c r="I46" t="s">
        <v>2</v>
      </c>
      <c r="J46" t="s">
        <v>2</v>
      </c>
      <c r="K46" t="s">
        <v>2</v>
      </c>
      <c r="L46">
        <v>2E-3</v>
      </c>
      <c r="M46" t="s">
        <v>2</v>
      </c>
      <c r="N46" t="s">
        <v>2</v>
      </c>
      <c r="O46" t="s">
        <v>2</v>
      </c>
      <c r="P46">
        <v>0.16300000000000001</v>
      </c>
      <c r="Q46" t="s">
        <v>2</v>
      </c>
      <c r="R46" t="s">
        <v>2</v>
      </c>
      <c r="S46" t="s">
        <v>2</v>
      </c>
      <c r="T46" t="s">
        <v>2</v>
      </c>
      <c r="U46">
        <v>1.0999999999999999E-2</v>
      </c>
      <c r="V46" t="s">
        <v>2</v>
      </c>
      <c r="W46">
        <v>4.0000000000000001E-3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>
        <v>0.03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>
        <v>0.57499999999999996</v>
      </c>
      <c r="CB46" t="s">
        <v>2</v>
      </c>
      <c r="CC46" t="s">
        <v>2</v>
      </c>
      <c r="CG46" s="9">
        <f t="shared" si="0"/>
        <v>1.022</v>
      </c>
      <c r="CH46">
        <f>+AU$82</f>
        <v>2.347</v>
      </c>
      <c r="CI46" s="10">
        <f t="shared" si="1"/>
        <v>0.37051308959859258</v>
      </c>
      <c r="CJ46" s="7">
        <f t="shared" si="2"/>
        <v>9.4508957986939347E-3</v>
      </c>
    </row>
    <row r="47" spans="2:88">
      <c r="B47" t="s">
        <v>47</v>
      </c>
      <c r="C47">
        <v>0.127</v>
      </c>
      <c r="D47">
        <v>0.20100000000000001</v>
      </c>
      <c r="E47">
        <v>0.107</v>
      </c>
      <c r="F47" t="s">
        <v>2</v>
      </c>
      <c r="G47">
        <v>1.7000000000000001E-2</v>
      </c>
      <c r="H47">
        <v>2.298</v>
      </c>
      <c r="I47" t="s">
        <v>2</v>
      </c>
      <c r="J47" t="s">
        <v>2</v>
      </c>
      <c r="K47">
        <v>4.8810000000000002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>
        <v>3.536</v>
      </c>
      <c r="S47">
        <v>2.13</v>
      </c>
      <c r="T47" t="s">
        <v>2</v>
      </c>
      <c r="U47" t="s">
        <v>2</v>
      </c>
      <c r="V47">
        <v>0.28699999999999998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>
        <v>0.33</v>
      </c>
      <c r="AD47" t="s">
        <v>2</v>
      </c>
      <c r="AE47">
        <v>3.4000000000000002E-2</v>
      </c>
      <c r="AF47" t="s">
        <v>2</v>
      </c>
      <c r="AG47">
        <v>1.2509999999999999</v>
      </c>
      <c r="AH47" t="s">
        <v>2</v>
      </c>
      <c r="AI47" t="s">
        <v>2</v>
      </c>
      <c r="AJ47" t="s">
        <v>2</v>
      </c>
      <c r="AK47">
        <v>0.32800000000000001</v>
      </c>
      <c r="AL47">
        <v>2E-3</v>
      </c>
      <c r="AM47" t="s">
        <v>2</v>
      </c>
      <c r="AN47" t="s">
        <v>2</v>
      </c>
      <c r="AO47" t="s">
        <v>2</v>
      </c>
      <c r="AP47" t="s">
        <v>2</v>
      </c>
      <c r="AQ47">
        <v>0.20899999999999999</v>
      </c>
      <c r="AR47" t="s">
        <v>2</v>
      </c>
      <c r="AS47" t="s">
        <v>2</v>
      </c>
      <c r="AT47" t="s">
        <v>2</v>
      </c>
      <c r="AU47" t="s">
        <v>2</v>
      </c>
      <c r="AV47">
        <v>0.29199999999999998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>
        <v>1.679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 t="s">
        <v>2</v>
      </c>
      <c r="CB47" t="s">
        <v>2</v>
      </c>
      <c r="CC47">
        <v>12.935</v>
      </c>
      <c r="CG47" s="9">
        <f t="shared" si="0"/>
        <v>30.643999999999998</v>
      </c>
      <c r="CH47">
        <f>+AV$82</f>
        <v>62.677</v>
      </c>
      <c r="CI47" s="10">
        <f t="shared" si="1"/>
        <v>1.7971082010284269</v>
      </c>
      <c r="CJ47" s="7">
        <f t="shared" si="2"/>
        <v>1.4863454536676377</v>
      </c>
    </row>
    <row r="48" spans="2:88">
      <c r="B48" t="s">
        <v>48</v>
      </c>
      <c r="C48" t="s">
        <v>2</v>
      </c>
      <c r="D48" t="s">
        <v>2</v>
      </c>
      <c r="E48">
        <v>0.21099999999999999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>
        <v>4.0000000000000001E-3</v>
      </c>
      <c r="O48" t="s">
        <v>2</v>
      </c>
      <c r="P48">
        <v>0.25700000000000001</v>
      </c>
      <c r="Q48" t="s">
        <v>2</v>
      </c>
      <c r="R48" t="s">
        <v>2</v>
      </c>
      <c r="S48" t="s">
        <v>2</v>
      </c>
      <c r="T48" t="s">
        <v>2</v>
      </c>
      <c r="U48">
        <v>7.0999999999999994E-2</v>
      </c>
      <c r="V48" t="s">
        <v>2</v>
      </c>
      <c r="W48">
        <v>3.5000000000000003E-2</v>
      </c>
      <c r="X48" t="s">
        <v>2</v>
      </c>
      <c r="Y48" t="s">
        <v>2</v>
      </c>
      <c r="Z48" t="s">
        <v>2</v>
      </c>
      <c r="AA48">
        <v>6.7000000000000004E-2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 t="s">
        <v>2</v>
      </c>
      <c r="AQ48" t="s">
        <v>2</v>
      </c>
      <c r="AR48" t="s">
        <v>2</v>
      </c>
      <c r="AS48" t="s">
        <v>2</v>
      </c>
      <c r="AT48" t="s">
        <v>2</v>
      </c>
      <c r="AU48" t="s">
        <v>2</v>
      </c>
      <c r="AV48" t="s">
        <v>2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 t="s">
        <v>2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>
        <v>1.986</v>
      </c>
      <c r="CB48" t="s">
        <v>2</v>
      </c>
      <c r="CC48" t="s">
        <v>2</v>
      </c>
      <c r="CG48" s="9">
        <f t="shared" si="0"/>
        <v>2.6310000000000002</v>
      </c>
      <c r="CH48">
        <f>+AW$82</f>
        <v>8.3320000000000007</v>
      </c>
      <c r="CI48" s="10">
        <f t="shared" si="1"/>
        <v>0.92074926127570833</v>
      </c>
      <c r="CJ48" s="7">
        <f t="shared" si="2"/>
        <v>0.42012084808570299</v>
      </c>
    </row>
    <row r="49" spans="2:88">
      <c r="B49" t="s">
        <v>49</v>
      </c>
      <c r="C49" t="s">
        <v>2</v>
      </c>
      <c r="D49" t="s">
        <v>2</v>
      </c>
      <c r="E49">
        <v>7.9000000000000001E-2</v>
      </c>
      <c r="F49" t="s">
        <v>2</v>
      </c>
      <c r="G49" t="s">
        <v>2</v>
      </c>
      <c r="H49" t="s">
        <v>2</v>
      </c>
      <c r="I49" t="s">
        <v>2</v>
      </c>
      <c r="J49">
        <v>5.3999999999999999E-2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>
        <v>0.104</v>
      </c>
      <c r="AU49">
        <v>1.4E-2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1.1120000000000001</v>
      </c>
      <c r="CB49" t="s">
        <v>2</v>
      </c>
      <c r="CC49" t="s">
        <v>2</v>
      </c>
      <c r="CG49" s="9">
        <f t="shared" si="0"/>
        <v>1.363</v>
      </c>
      <c r="CH49">
        <f>+AX$82</f>
        <v>4.524</v>
      </c>
      <c r="CI49" s="10">
        <f t="shared" si="1"/>
        <v>0.65552259625341769</v>
      </c>
      <c r="CJ49" s="7">
        <f t="shared" si="2"/>
        <v>0.13449585583467355</v>
      </c>
    </row>
    <row r="50" spans="2:88">
      <c r="B50" t="s">
        <v>50</v>
      </c>
      <c r="C50" t="s">
        <v>2</v>
      </c>
      <c r="D50" t="s">
        <v>2</v>
      </c>
      <c r="E50" t="s">
        <v>2</v>
      </c>
      <c r="F50">
        <v>2E-3</v>
      </c>
      <c r="G50" t="s">
        <v>2</v>
      </c>
      <c r="H50" t="s">
        <v>2</v>
      </c>
      <c r="I50" t="s">
        <v>2</v>
      </c>
      <c r="J50">
        <v>1.7000000000000001E-2</v>
      </c>
      <c r="K50" t="s">
        <v>2</v>
      </c>
      <c r="L50">
        <v>5.0000000000000001E-3</v>
      </c>
      <c r="M50" t="s">
        <v>2</v>
      </c>
      <c r="N50">
        <v>1E-3</v>
      </c>
      <c r="O50" t="s">
        <v>2</v>
      </c>
      <c r="P50">
        <v>8.9999999999999993E-3</v>
      </c>
      <c r="Q50" t="s">
        <v>2</v>
      </c>
      <c r="R50" t="s">
        <v>2</v>
      </c>
      <c r="S50" t="s">
        <v>2</v>
      </c>
      <c r="T50" t="s">
        <v>2</v>
      </c>
      <c r="U50">
        <v>8.0000000000000002E-3</v>
      </c>
      <c r="V50" t="s">
        <v>2</v>
      </c>
      <c r="W50">
        <v>1.4999999999999999E-2</v>
      </c>
      <c r="X50" t="s">
        <v>2</v>
      </c>
      <c r="Y50" t="s">
        <v>2</v>
      </c>
      <c r="Z50" t="s">
        <v>2</v>
      </c>
      <c r="AA50">
        <v>0.01</v>
      </c>
      <c r="AB50">
        <v>3.0000000000000001E-3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>
        <v>5.0000000000000001E-3</v>
      </c>
      <c r="AN50">
        <v>2E-3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8.9999999999999993E-3</v>
      </c>
      <c r="AU50">
        <v>2E-3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0.06</v>
      </c>
      <c r="CB50" t="s">
        <v>2</v>
      </c>
      <c r="CC50" t="s">
        <v>2</v>
      </c>
      <c r="CG50" s="9">
        <f t="shared" si="0"/>
        <v>0.14800000000000002</v>
      </c>
      <c r="CH50">
        <f>+AY$82</f>
        <v>0.26600000000000001</v>
      </c>
      <c r="CI50" s="10">
        <f t="shared" si="1"/>
        <v>-0.57511836336893296</v>
      </c>
      <c r="CJ50" s="7">
        <f t="shared" si="2"/>
        <v>-0.82973828460504251</v>
      </c>
    </row>
    <row r="51" spans="2:88">
      <c r="B51" t="s">
        <v>51</v>
      </c>
      <c r="C51" t="s">
        <v>2</v>
      </c>
      <c r="D51" t="s">
        <v>2</v>
      </c>
      <c r="E51" t="s">
        <v>2</v>
      </c>
      <c r="F51">
        <v>0</v>
      </c>
      <c r="G51" t="s">
        <v>2</v>
      </c>
      <c r="H51" t="s">
        <v>2</v>
      </c>
      <c r="I51" t="s">
        <v>2</v>
      </c>
      <c r="J51">
        <v>2E-3</v>
      </c>
      <c r="K51" t="s">
        <v>2</v>
      </c>
      <c r="L51">
        <v>1E-3</v>
      </c>
      <c r="M51" t="s">
        <v>2</v>
      </c>
      <c r="N51">
        <v>2E-3</v>
      </c>
      <c r="O51" t="s">
        <v>2</v>
      </c>
      <c r="P51">
        <v>0.15</v>
      </c>
      <c r="Q51" t="s">
        <v>2</v>
      </c>
      <c r="R51" t="s">
        <v>2</v>
      </c>
      <c r="S51" t="s">
        <v>2</v>
      </c>
      <c r="T51" t="s">
        <v>2</v>
      </c>
      <c r="U51">
        <v>2.7E-2</v>
      </c>
      <c r="V51" t="s">
        <v>2</v>
      </c>
      <c r="W51">
        <v>6.0000000000000001E-3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>
        <v>1.7999999999999999E-2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0.09</v>
      </c>
      <c r="AU51">
        <v>0.02</v>
      </c>
      <c r="AV51" t="s">
        <v>2</v>
      </c>
      <c r="AW51" t="s">
        <v>2</v>
      </c>
      <c r="AX51" t="s">
        <v>2</v>
      </c>
      <c r="AY51">
        <v>0</v>
      </c>
      <c r="AZ51">
        <v>2E-3</v>
      </c>
      <c r="BA51">
        <v>3.0000000000000001E-3</v>
      </c>
      <c r="BB51">
        <v>4.0000000000000001E-3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0.20599999999999999</v>
      </c>
      <c r="CB51" t="s">
        <v>2</v>
      </c>
      <c r="CC51" t="s">
        <v>2</v>
      </c>
      <c r="CG51" s="9">
        <f t="shared" si="0"/>
        <v>0.53100000000000003</v>
      </c>
      <c r="CH51">
        <f>+AZ$82</f>
        <v>0.96699999999999997</v>
      </c>
      <c r="CI51" s="10">
        <f t="shared" si="1"/>
        <v>-1.4573525916998339E-2</v>
      </c>
      <c r="CJ51" s="7">
        <f t="shared" si="2"/>
        <v>-0.2749054789185309</v>
      </c>
    </row>
    <row r="52" spans="2:88">
      <c r="B52" t="s">
        <v>52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3.0000000000000001E-3</v>
      </c>
      <c r="K52" t="s">
        <v>2</v>
      </c>
      <c r="L52">
        <v>2E-3</v>
      </c>
      <c r="M52" t="s">
        <v>2</v>
      </c>
      <c r="N52">
        <v>2E-3</v>
      </c>
      <c r="O52" t="s">
        <v>2</v>
      </c>
      <c r="P52">
        <v>0.245</v>
      </c>
      <c r="Q52" t="s">
        <v>2</v>
      </c>
      <c r="R52" t="s">
        <v>2</v>
      </c>
      <c r="S52" t="s">
        <v>2</v>
      </c>
      <c r="T52" t="s">
        <v>2</v>
      </c>
      <c r="U52">
        <v>0.08</v>
      </c>
      <c r="V52" t="s">
        <v>2</v>
      </c>
      <c r="W52">
        <v>6.0000000000000001E-3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2.1000000000000001E-2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0.16500000000000001</v>
      </c>
      <c r="AU52">
        <v>2.1999999999999999E-2</v>
      </c>
      <c r="AV52" t="s">
        <v>2</v>
      </c>
      <c r="AW52" t="s">
        <v>2</v>
      </c>
      <c r="AX52" t="s">
        <v>2</v>
      </c>
      <c r="AY52">
        <v>0</v>
      </c>
      <c r="AZ52">
        <v>2E-3</v>
      </c>
      <c r="BA52">
        <v>3.0000000000000001E-3</v>
      </c>
      <c r="BB52">
        <v>4.0000000000000001E-3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0.34899999999999998</v>
      </c>
      <c r="CB52" t="s">
        <v>2</v>
      </c>
      <c r="CC52" t="s">
        <v>2</v>
      </c>
      <c r="CG52" s="9">
        <f t="shared" si="0"/>
        <v>0.90400000000000003</v>
      </c>
      <c r="CH52">
        <f>+BA$82</f>
        <v>1.645</v>
      </c>
      <c r="CI52" s="10">
        <f t="shared" si="1"/>
        <v>0.21616590228599311</v>
      </c>
      <c r="CJ52" s="7">
        <f t="shared" si="2"/>
        <v>-4.3831569524636682E-2</v>
      </c>
    </row>
    <row r="53" spans="2:88">
      <c r="B53" t="s">
        <v>53</v>
      </c>
      <c r="C53" t="s">
        <v>2</v>
      </c>
      <c r="D53" t="s">
        <v>2</v>
      </c>
      <c r="E53" t="s">
        <v>2</v>
      </c>
      <c r="F53">
        <v>1E-3</v>
      </c>
      <c r="G53" t="s">
        <v>2</v>
      </c>
      <c r="H53" t="s">
        <v>2</v>
      </c>
      <c r="I53" t="s">
        <v>2</v>
      </c>
      <c r="J53">
        <v>4.1000000000000002E-2</v>
      </c>
      <c r="K53" t="s">
        <v>2</v>
      </c>
      <c r="L53">
        <v>2.4E-2</v>
      </c>
      <c r="M53" t="s">
        <v>2</v>
      </c>
      <c r="N53">
        <v>3.6999999999999998E-2</v>
      </c>
      <c r="O53" t="s">
        <v>2</v>
      </c>
      <c r="P53">
        <v>0.13500000000000001</v>
      </c>
      <c r="Q53" t="s">
        <v>2</v>
      </c>
      <c r="R53" t="s">
        <v>2</v>
      </c>
      <c r="S53" t="s">
        <v>2</v>
      </c>
      <c r="T53" t="s">
        <v>2</v>
      </c>
      <c r="U53">
        <v>8.2000000000000003E-2</v>
      </c>
      <c r="V53" t="s">
        <v>2</v>
      </c>
      <c r="W53">
        <v>6.4000000000000001E-2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2.7E-2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9.0999999999999998E-2</v>
      </c>
      <c r="AU53">
        <v>4.5999999999999999E-2</v>
      </c>
      <c r="AV53" t="s">
        <v>2</v>
      </c>
      <c r="AW53" t="s">
        <v>2</v>
      </c>
      <c r="AX53" t="s">
        <v>2</v>
      </c>
      <c r="AY53">
        <v>8.9999999999999993E-3</v>
      </c>
      <c r="AZ53">
        <v>2.5999999999999999E-2</v>
      </c>
      <c r="BA53">
        <v>4.3999999999999997E-2</v>
      </c>
      <c r="BB53">
        <v>5.0999999999999997E-2</v>
      </c>
      <c r="BC53" t="s">
        <v>2</v>
      </c>
      <c r="BD53">
        <v>0.05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0.42299999999999999</v>
      </c>
      <c r="CB53" t="s">
        <v>2</v>
      </c>
      <c r="CC53" t="s">
        <v>2</v>
      </c>
      <c r="CG53" s="9">
        <f t="shared" si="0"/>
        <v>1.1510000000000002</v>
      </c>
      <c r="CH53">
        <f>+BB$82</f>
        <v>1.9850000000000001</v>
      </c>
      <c r="CI53" s="10">
        <f t="shared" si="1"/>
        <v>0.29776051109913387</v>
      </c>
      <c r="CJ53" s="7">
        <f t="shared" si="2"/>
        <v>6.1075323629791893E-2</v>
      </c>
    </row>
    <row r="54" spans="2:88">
      <c r="B54" t="s">
        <v>54</v>
      </c>
      <c r="C54" t="s">
        <v>2</v>
      </c>
      <c r="D54" t="s">
        <v>2</v>
      </c>
      <c r="E54">
        <v>0.151</v>
      </c>
      <c r="F54" t="s">
        <v>2</v>
      </c>
      <c r="G54" t="s">
        <v>2</v>
      </c>
      <c r="H54" t="s">
        <v>2</v>
      </c>
      <c r="I54">
        <v>8.0000000000000002E-3</v>
      </c>
      <c r="J54" t="s">
        <v>2</v>
      </c>
      <c r="K54" t="s">
        <v>2</v>
      </c>
      <c r="L54" t="s">
        <v>2</v>
      </c>
      <c r="M54">
        <v>0.19500000000000001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>
        <v>0.16500000000000001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>
        <v>8.7999999999999995E-2</v>
      </c>
      <c r="AD54" t="s">
        <v>2</v>
      </c>
      <c r="AE54" t="s">
        <v>2</v>
      </c>
      <c r="AF54" t="s">
        <v>2</v>
      </c>
      <c r="AG54">
        <v>6.0999999999999999E-2</v>
      </c>
      <c r="AH54" t="s">
        <v>2</v>
      </c>
      <c r="AI54" t="s">
        <v>2</v>
      </c>
      <c r="AJ54" t="s">
        <v>2</v>
      </c>
      <c r="AK54">
        <v>0.14399999999999999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 t="s">
        <v>2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 t="s">
        <v>2</v>
      </c>
      <c r="CB54" t="s">
        <v>2</v>
      </c>
      <c r="CC54">
        <v>1.4810000000000001</v>
      </c>
      <c r="CG54" s="9">
        <f t="shared" si="0"/>
        <v>2.2930000000000001</v>
      </c>
      <c r="CH54">
        <f>+BC$82</f>
        <v>7.0650000000000004</v>
      </c>
      <c r="CI54" s="10">
        <f t="shared" si="1"/>
        <v>0.84911216618457741</v>
      </c>
      <c r="CJ54" s="7">
        <f t="shared" si="2"/>
        <v>0.36040405472993886</v>
      </c>
    </row>
    <row r="55" spans="2:88">
      <c r="B55" t="s">
        <v>55</v>
      </c>
      <c r="C55" t="s">
        <v>2</v>
      </c>
      <c r="D55" t="s">
        <v>2</v>
      </c>
      <c r="E55">
        <v>1.7000000000000001E-2</v>
      </c>
      <c r="F55">
        <v>8.9999999999999993E-3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>
        <v>3.5000000000000003E-2</v>
      </c>
      <c r="V55" t="s">
        <v>2</v>
      </c>
      <c r="W55" t="s">
        <v>2</v>
      </c>
      <c r="X55" t="s">
        <v>2</v>
      </c>
      <c r="Y55">
        <v>0.82799999999999996</v>
      </c>
      <c r="Z55" t="s">
        <v>2</v>
      </c>
      <c r="AA55">
        <v>7.0000000000000007E-2</v>
      </c>
      <c r="AB55" t="s">
        <v>2</v>
      </c>
      <c r="AC55" t="s">
        <v>2</v>
      </c>
      <c r="AD55" t="s">
        <v>2</v>
      </c>
      <c r="AE55" t="s">
        <v>2</v>
      </c>
      <c r="AF55">
        <v>6.3E-2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>
        <v>0.14000000000000001</v>
      </c>
      <c r="AU55">
        <v>7.2999999999999995E-2</v>
      </c>
      <c r="AV55" t="s">
        <v>2</v>
      </c>
      <c r="AW55" t="s">
        <v>2</v>
      </c>
      <c r="AX55">
        <v>0.42699999999999999</v>
      </c>
      <c r="AY55">
        <v>1.7999999999999999E-2</v>
      </c>
      <c r="AZ55" t="s">
        <v>2</v>
      </c>
      <c r="BA55" t="s">
        <v>2</v>
      </c>
      <c r="BB55" t="s">
        <v>2</v>
      </c>
      <c r="BC55" t="s">
        <v>2</v>
      </c>
      <c r="BD55">
        <v>0.59099999999999997</v>
      </c>
      <c r="BE55" t="s">
        <v>2</v>
      </c>
      <c r="BF55" t="s">
        <v>2</v>
      </c>
      <c r="BG55" t="s">
        <v>2</v>
      </c>
      <c r="BH55">
        <v>5.5E-2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>
        <v>2.855</v>
      </c>
      <c r="CB55" t="s">
        <v>2</v>
      </c>
      <c r="CC55" t="s">
        <v>2</v>
      </c>
      <c r="CG55" s="9">
        <f t="shared" si="0"/>
        <v>5.181</v>
      </c>
      <c r="CH55">
        <f>+BD$82</f>
        <v>13.512</v>
      </c>
      <c r="CI55" s="10">
        <f t="shared" si="1"/>
        <v>1.1307196365629522</v>
      </c>
      <c r="CJ55" s="7">
        <f t="shared" si="2"/>
        <v>0.7144135922871212</v>
      </c>
    </row>
    <row r="56" spans="2:88">
      <c r="B56" t="s">
        <v>56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>
        <v>0.03</v>
      </c>
      <c r="I56">
        <v>2E-3</v>
      </c>
      <c r="J56" t="s">
        <v>2</v>
      </c>
      <c r="K56">
        <v>1.7999999999999999E-2</v>
      </c>
      <c r="L56" t="s">
        <v>2</v>
      </c>
      <c r="M56">
        <v>1.7999999999999999E-2</v>
      </c>
      <c r="N56" t="s">
        <v>2</v>
      </c>
      <c r="O56">
        <v>4.4999999999999998E-2</v>
      </c>
      <c r="P56" t="s">
        <v>2</v>
      </c>
      <c r="Q56">
        <v>2.4E-2</v>
      </c>
      <c r="R56" t="s">
        <v>2</v>
      </c>
      <c r="S56">
        <v>1.0999999999999999E-2</v>
      </c>
      <c r="T56">
        <v>2.4E-2</v>
      </c>
      <c r="U56" t="s">
        <v>2</v>
      </c>
      <c r="V56">
        <v>2.7E-2</v>
      </c>
      <c r="W56" t="s">
        <v>2</v>
      </c>
      <c r="X56">
        <v>1.4E-2</v>
      </c>
      <c r="Y56" t="s">
        <v>2</v>
      </c>
      <c r="Z56" t="s">
        <v>2</v>
      </c>
      <c r="AA56" t="s">
        <v>2</v>
      </c>
      <c r="AB56" t="s">
        <v>2</v>
      </c>
      <c r="AC56">
        <v>3.5000000000000003E-2</v>
      </c>
      <c r="AD56">
        <v>0.02</v>
      </c>
      <c r="AE56">
        <v>0.06</v>
      </c>
      <c r="AF56" t="s">
        <v>2</v>
      </c>
      <c r="AG56">
        <v>2.4E-2</v>
      </c>
      <c r="AH56" t="s">
        <v>2</v>
      </c>
      <c r="AI56">
        <v>3.2000000000000001E-2</v>
      </c>
      <c r="AJ56" t="s">
        <v>2</v>
      </c>
      <c r="AK56">
        <v>2.3E-2</v>
      </c>
      <c r="AL56" t="s">
        <v>2</v>
      </c>
      <c r="AM56" t="s">
        <v>2</v>
      </c>
      <c r="AN56" t="s">
        <v>2</v>
      </c>
      <c r="AO56">
        <v>4.1000000000000002E-2</v>
      </c>
      <c r="AP56" t="s">
        <v>2</v>
      </c>
      <c r="AQ56">
        <v>3.3000000000000002E-2</v>
      </c>
      <c r="AR56" t="s">
        <v>2</v>
      </c>
      <c r="AS56">
        <v>3.9E-2</v>
      </c>
      <c r="AT56">
        <v>2.7E-2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t="s">
        <v>2</v>
      </c>
      <c r="BC56" t="s">
        <v>2</v>
      </c>
      <c r="BD56" t="s">
        <v>2</v>
      </c>
      <c r="BE56">
        <v>1.9E-2</v>
      </c>
      <c r="BF56">
        <v>3.0000000000000001E-3</v>
      </c>
      <c r="BG56">
        <v>2E-3</v>
      </c>
      <c r="BH56" t="s">
        <v>2</v>
      </c>
      <c r="BI56">
        <v>3.5000000000000003E-2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 t="s">
        <v>2</v>
      </c>
      <c r="CB56" t="s">
        <v>2</v>
      </c>
      <c r="CC56">
        <v>1.3029999999999999</v>
      </c>
      <c r="CG56" s="9">
        <f t="shared" si="0"/>
        <v>1.909</v>
      </c>
      <c r="CH56">
        <f>+BE$82</f>
        <v>6.23</v>
      </c>
      <c r="CI56" s="10">
        <f t="shared" si="1"/>
        <v>0.79448804665916961</v>
      </c>
      <c r="CJ56" s="7">
        <f t="shared" si="2"/>
        <v>0.2808059283936668</v>
      </c>
    </row>
    <row r="57" spans="2:88">
      <c r="B57" t="s">
        <v>57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1.2999999999999999E-2</v>
      </c>
      <c r="I57">
        <v>3.0000000000000001E-3</v>
      </c>
      <c r="J57" t="s">
        <v>2</v>
      </c>
      <c r="K57">
        <v>4.5999999999999999E-2</v>
      </c>
      <c r="L57" t="s">
        <v>2</v>
      </c>
      <c r="M57">
        <v>3.7999999999999999E-2</v>
      </c>
      <c r="N57" t="s">
        <v>2</v>
      </c>
      <c r="O57">
        <v>4.1000000000000002E-2</v>
      </c>
      <c r="P57" t="s">
        <v>2</v>
      </c>
      <c r="Q57">
        <v>2.1000000000000001E-2</v>
      </c>
      <c r="R57" t="s">
        <v>2</v>
      </c>
      <c r="S57">
        <v>0.02</v>
      </c>
      <c r="T57">
        <v>3.2000000000000001E-2</v>
      </c>
      <c r="U57" t="s">
        <v>2</v>
      </c>
      <c r="V57">
        <v>3.5999999999999997E-2</v>
      </c>
      <c r="W57" t="s">
        <v>2</v>
      </c>
      <c r="X57">
        <v>1.9E-2</v>
      </c>
      <c r="Y57" t="s">
        <v>2</v>
      </c>
      <c r="Z57" t="s">
        <v>2</v>
      </c>
      <c r="AA57" t="s">
        <v>2</v>
      </c>
      <c r="AB57" t="s">
        <v>2</v>
      </c>
      <c r="AC57">
        <v>3.6999999999999998E-2</v>
      </c>
      <c r="AD57">
        <v>4.2999999999999997E-2</v>
      </c>
      <c r="AE57">
        <v>4.7E-2</v>
      </c>
      <c r="AF57" t="s">
        <v>2</v>
      </c>
      <c r="AG57">
        <v>4.9000000000000002E-2</v>
      </c>
      <c r="AH57" t="s">
        <v>2</v>
      </c>
      <c r="AI57">
        <v>3.4000000000000002E-2</v>
      </c>
      <c r="AJ57" t="s">
        <v>2</v>
      </c>
      <c r="AK57">
        <v>3.3000000000000002E-2</v>
      </c>
      <c r="AL57" t="s">
        <v>2</v>
      </c>
      <c r="AM57" t="s">
        <v>2</v>
      </c>
      <c r="AN57" t="s">
        <v>2</v>
      </c>
      <c r="AO57">
        <v>3.5999999999999997E-2</v>
      </c>
      <c r="AP57" t="s">
        <v>2</v>
      </c>
      <c r="AQ57">
        <v>4.2000000000000003E-2</v>
      </c>
      <c r="AR57" t="s">
        <v>2</v>
      </c>
      <c r="AS57">
        <v>1.6E-2</v>
      </c>
      <c r="AT57">
        <v>3.6999999999999998E-2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2.3E-2</v>
      </c>
      <c r="BF57">
        <v>6.0000000000000001E-3</v>
      </c>
      <c r="BG57">
        <v>4.0000000000000001E-3</v>
      </c>
      <c r="BH57" t="s">
        <v>2</v>
      </c>
      <c r="BI57">
        <v>3.5999999999999997E-2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1.069</v>
      </c>
      <c r="CG57" s="9">
        <f t="shared" si="0"/>
        <v>1.7810000000000001</v>
      </c>
      <c r="CH57">
        <f>+BF$82</f>
        <v>5.1550000000000002</v>
      </c>
      <c r="CI57" s="10">
        <f t="shared" si="1"/>
        <v>0.71222866961953535</v>
      </c>
      <c r="CJ57" s="7">
        <f t="shared" si="2"/>
        <v>0.25066391946324357</v>
      </c>
    </row>
    <row r="58" spans="2:88">
      <c r="B58" t="s">
        <v>58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1.2999999999999999E-2</v>
      </c>
      <c r="I58">
        <v>3.0000000000000001E-3</v>
      </c>
      <c r="J58" t="s">
        <v>2</v>
      </c>
      <c r="K58">
        <v>4.4999999999999998E-2</v>
      </c>
      <c r="L58" t="s">
        <v>2</v>
      </c>
      <c r="M58">
        <v>0.04</v>
      </c>
      <c r="N58" t="s">
        <v>2</v>
      </c>
      <c r="O58">
        <v>0.04</v>
      </c>
      <c r="P58" t="s">
        <v>2</v>
      </c>
      <c r="Q58">
        <v>2.1000000000000001E-2</v>
      </c>
      <c r="R58" t="s">
        <v>2</v>
      </c>
      <c r="S58">
        <v>1.9E-2</v>
      </c>
      <c r="T58">
        <v>3.2000000000000001E-2</v>
      </c>
      <c r="U58" t="s">
        <v>2</v>
      </c>
      <c r="V58">
        <v>3.5999999999999997E-2</v>
      </c>
      <c r="W58" t="s">
        <v>2</v>
      </c>
      <c r="X58">
        <v>1.9E-2</v>
      </c>
      <c r="Y58" t="s">
        <v>2</v>
      </c>
      <c r="Z58" t="s">
        <v>2</v>
      </c>
      <c r="AA58" t="s">
        <v>2</v>
      </c>
      <c r="AB58" t="s">
        <v>2</v>
      </c>
      <c r="AC58">
        <v>3.6999999999999998E-2</v>
      </c>
      <c r="AD58">
        <v>4.3999999999999997E-2</v>
      </c>
      <c r="AE58">
        <v>4.5999999999999999E-2</v>
      </c>
      <c r="AF58" t="s">
        <v>2</v>
      </c>
      <c r="AG58">
        <v>4.2000000000000003E-2</v>
      </c>
      <c r="AH58" t="s">
        <v>2</v>
      </c>
      <c r="AI58">
        <v>3.4000000000000002E-2</v>
      </c>
      <c r="AJ58" t="s">
        <v>2</v>
      </c>
      <c r="AK58">
        <v>3.3000000000000002E-2</v>
      </c>
      <c r="AL58" t="s">
        <v>2</v>
      </c>
      <c r="AM58" t="s">
        <v>2</v>
      </c>
      <c r="AN58" t="s">
        <v>2</v>
      </c>
      <c r="AO58">
        <v>3.5000000000000003E-2</v>
      </c>
      <c r="AP58" t="s">
        <v>2</v>
      </c>
      <c r="AQ58">
        <v>4.1000000000000002E-2</v>
      </c>
      <c r="AR58" t="s">
        <v>2</v>
      </c>
      <c r="AS58">
        <v>1.4999999999999999E-2</v>
      </c>
      <c r="AT58">
        <v>3.5999999999999997E-2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2.1999999999999999E-2</v>
      </c>
      <c r="BF58">
        <v>5.0000000000000001E-3</v>
      </c>
      <c r="BG58">
        <v>4.0000000000000001E-3</v>
      </c>
      <c r="BH58" t="s">
        <v>2</v>
      </c>
      <c r="BI58">
        <v>3.5000000000000003E-2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0.84299999999999997</v>
      </c>
      <c r="CG58" s="9">
        <f t="shared" si="0"/>
        <v>1.54</v>
      </c>
      <c r="CH58">
        <f>+BG$82</f>
        <v>4.0549999999999997</v>
      </c>
      <c r="CI58" s="10">
        <f t="shared" si="1"/>
        <v>0.60799085854717483</v>
      </c>
      <c r="CJ58" s="7">
        <f t="shared" si="2"/>
        <v>0.18752072083646307</v>
      </c>
    </row>
    <row r="59" spans="2:88">
      <c r="B59" t="s">
        <v>59</v>
      </c>
      <c r="C59" t="s">
        <v>2</v>
      </c>
      <c r="D59" t="s">
        <v>2</v>
      </c>
      <c r="E59">
        <v>4.2000000000000003E-2</v>
      </c>
      <c r="F59">
        <v>1.7999999999999999E-2</v>
      </c>
      <c r="G59">
        <v>1.7999999999999999E-2</v>
      </c>
      <c r="H59" t="s">
        <v>2</v>
      </c>
      <c r="I59" t="s">
        <v>2</v>
      </c>
      <c r="J59">
        <v>1E-3</v>
      </c>
      <c r="K59" t="s">
        <v>2</v>
      </c>
      <c r="L59">
        <v>1E-3</v>
      </c>
      <c r="M59" t="s">
        <v>2</v>
      </c>
      <c r="N59">
        <v>3.0000000000000001E-3</v>
      </c>
      <c r="O59" t="s">
        <v>2</v>
      </c>
      <c r="P59">
        <v>8.5000000000000006E-2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>
        <v>2.1000000000000001E-2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>
        <v>2E-3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 t="s">
        <v>2</v>
      </c>
      <c r="BF59" t="s">
        <v>2</v>
      </c>
      <c r="BG59" t="s">
        <v>2</v>
      </c>
      <c r="BH59">
        <v>1.0999999999999999E-2</v>
      </c>
      <c r="BI59" t="s">
        <v>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>
        <v>0.432</v>
      </c>
      <c r="CB59" t="s">
        <v>2</v>
      </c>
      <c r="CC59" t="s">
        <v>2</v>
      </c>
      <c r="CG59" s="9">
        <f t="shared" si="0"/>
        <v>0.63400000000000001</v>
      </c>
      <c r="CH59">
        <f>+BH$82</f>
        <v>1.9750000000000001</v>
      </c>
      <c r="CI59" s="10">
        <f t="shared" si="1"/>
        <v>0.29556709996247904</v>
      </c>
      <c r="CJ59" s="7">
        <f t="shared" si="2"/>
        <v>-0.19791074211826731</v>
      </c>
    </row>
    <row r="60" spans="2:88">
      <c r="B60" t="s">
        <v>60</v>
      </c>
      <c r="C60" t="s">
        <v>2</v>
      </c>
      <c r="D60" t="s">
        <v>2</v>
      </c>
      <c r="E60" t="s">
        <v>2</v>
      </c>
      <c r="F60" t="s">
        <v>2</v>
      </c>
      <c r="G60">
        <v>3.0000000000000001E-3</v>
      </c>
      <c r="H60">
        <v>0.09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>
        <v>0.89600000000000002</v>
      </c>
      <c r="P60" t="s">
        <v>2</v>
      </c>
      <c r="Q60">
        <v>2.5339999999999998</v>
      </c>
      <c r="R60" t="s">
        <v>2</v>
      </c>
      <c r="S60">
        <v>1.2849999999999999</v>
      </c>
      <c r="T60">
        <v>0.48399999999999999</v>
      </c>
      <c r="U60" t="s">
        <v>2</v>
      </c>
      <c r="V60">
        <v>0.28899999999999998</v>
      </c>
      <c r="W60" t="s">
        <v>2</v>
      </c>
      <c r="X60">
        <v>0.27100000000000002</v>
      </c>
      <c r="Y60" t="s">
        <v>2</v>
      </c>
      <c r="Z60" t="s">
        <v>2</v>
      </c>
      <c r="AA60" t="s">
        <v>2</v>
      </c>
      <c r="AB60" t="s">
        <v>2</v>
      </c>
      <c r="AC60">
        <v>0.501</v>
      </c>
      <c r="AD60">
        <v>0.52200000000000002</v>
      </c>
      <c r="AE60">
        <v>0.69399999999999995</v>
      </c>
      <c r="AF60" t="s">
        <v>2</v>
      </c>
      <c r="AG60" t="s">
        <v>2</v>
      </c>
      <c r="AH60" t="s">
        <v>2</v>
      </c>
      <c r="AI60">
        <v>0.20499999999999999</v>
      </c>
      <c r="AJ60">
        <v>1.0049999999999999</v>
      </c>
      <c r="AK60">
        <v>0.57299999999999995</v>
      </c>
      <c r="AL60">
        <v>2.4E-2</v>
      </c>
      <c r="AM60" t="s">
        <v>2</v>
      </c>
      <c r="AN60" t="s">
        <v>2</v>
      </c>
      <c r="AO60">
        <v>0.75900000000000001</v>
      </c>
      <c r="AP60">
        <v>3.714</v>
      </c>
      <c r="AQ60">
        <v>1.212</v>
      </c>
      <c r="AR60">
        <v>0.154</v>
      </c>
      <c r="AS60">
        <v>0.23400000000000001</v>
      </c>
      <c r="AT60">
        <v>0.37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>
        <v>0.70599999999999996</v>
      </c>
      <c r="BD60" t="s">
        <v>2</v>
      </c>
      <c r="BE60" t="s">
        <v>2</v>
      </c>
      <c r="BF60" t="s">
        <v>2</v>
      </c>
      <c r="BG60" t="s">
        <v>2</v>
      </c>
      <c r="BH60" t="s">
        <v>2</v>
      </c>
      <c r="BI60">
        <v>3.859</v>
      </c>
      <c r="BJ60" t="s">
        <v>2</v>
      </c>
      <c r="BK60">
        <v>1.0820000000000001</v>
      </c>
      <c r="BL60">
        <v>1.7000000000000001E-2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 t="s">
        <v>2</v>
      </c>
      <c r="CB60" t="s">
        <v>2</v>
      </c>
      <c r="CC60">
        <v>22.076000000000001</v>
      </c>
      <c r="CG60" s="9">
        <f t="shared" si="0"/>
        <v>43.558999999999997</v>
      </c>
      <c r="CH60">
        <f>+BI$82</f>
        <v>75.399000000000001</v>
      </c>
      <c r="CI60" s="10">
        <f t="shared" si="1"/>
        <v>1.8773655859578129</v>
      </c>
      <c r="CJ60" s="7">
        <f t="shared" si="2"/>
        <v>1.6390779009398668</v>
      </c>
    </row>
    <row r="61" spans="2:88">
      <c r="B61" t="s">
        <v>61</v>
      </c>
      <c r="C61">
        <v>8.0000000000000002E-3</v>
      </c>
      <c r="D61">
        <v>0.17799999999999999</v>
      </c>
      <c r="E61">
        <v>0.123</v>
      </c>
      <c r="F61" t="s">
        <v>2</v>
      </c>
      <c r="G61">
        <v>0.01</v>
      </c>
      <c r="H61">
        <v>1.6970000000000001</v>
      </c>
      <c r="I61">
        <v>0</v>
      </c>
      <c r="J61" t="s">
        <v>2</v>
      </c>
      <c r="K61">
        <v>11.545999999999999</v>
      </c>
      <c r="L61" t="s">
        <v>2</v>
      </c>
      <c r="M61">
        <v>8.4000000000000005E-2</v>
      </c>
      <c r="N61" t="s">
        <v>2</v>
      </c>
      <c r="O61" t="s">
        <v>2</v>
      </c>
      <c r="P61" t="s">
        <v>2</v>
      </c>
      <c r="Q61" t="s">
        <v>2</v>
      </c>
      <c r="R61">
        <v>3.1320000000000001</v>
      </c>
      <c r="S61">
        <v>2.1059999999999999</v>
      </c>
      <c r="T61" t="s">
        <v>2</v>
      </c>
      <c r="U61" t="s">
        <v>2</v>
      </c>
      <c r="V61">
        <v>0.81399999999999995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  <c r="AB61" t="s">
        <v>2</v>
      </c>
      <c r="AC61">
        <v>1.278</v>
      </c>
      <c r="AD61" t="s">
        <v>2</v>
      </c>
      <c r="AE61">
        <v>3.9E-2</v>
      </c>
      <c r="AF61" t="s">
        <v>2</v>
      </c>
      <c r="AG61">
        <v>3.33</v>
      </c>
      <c r="AH61" t="s">
        <v>2</v>
      </c>
      <c r="AI61" t="s">
        <v>2</v>
      </c>
      <c r="AJ61" t="s">
        <v>2</v>
      </c>
      <c r="AK61">
        <v>0.35199999999999998</v>
      </c>
      <c r="AL61">
        <v>1E-3</v>
      </c>
      <c r="AM61" t="s">
        <v>2</v>
      </c>
      <c r="AN61" t="s">
        <v>2</v>
      </c>
      <c r="AO61" t="s">
        <v>2</v>
      </c>
      <c r="AP61" t="s">
        <v>2</v>
      </c>
      <c r="AQ61">
        <v>0.49299999999999999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 t="s">
        <v>2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 t="s">
        <v>2</v>
      </c>
      <c r="BJ61">
        <v>0.82699999999999996</v>
      </c>
      <c r="BK61" t="s">
        <v>2</v>
      </c>
      <c r="BL61" t="s">
        <v>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44.009</v>
      </c>
      <c r="CG61" s="9">
        <f t="shared" si="0"/>
        <v>70.027000000000001</v>
      </c>
      <c r="CH61">
        <f>+BJ$82</f>
        <v>203.72</v>
      </c>
      <c r="CI61" s="10">
        <f t="shared" si="1"/>
        <v>2.3090336675041407</v>
      </c>
      <c r="CJ61" s="7">
        <f t="shared" si="2"/>
        <v>1.8452655213022471</v>
      </c>
    </row>
    <row r="62" spans="2:88">
      <c r="B62" t="s">
        <v>62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>
        <v>1.0999999999999999E-2</v>
      </c>
      <c r="J62" t="s">
        <v>2</v>
      </c>
      <c r="K62" t="s">
        <v>2</v>
      </c>
      <c r="L62" t="s">
        <v>2</v>
      </c>
      <c r="M62">
        <v>0.09</v>
      </c>
      <c r="N62" t="s">
        <v>2</v>
      </c>
      <c r="O62">
        <v>9.5000000000000001E-2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>
        <v>0.13400000000000001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  <c r="AO62" t="s">
        <v>2</v>
      </c>
      <c r="AP62" t="s">
        <v>2</v>
      </c>
      <c r="AQ62">
        <v>8.3000000000000004E-2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 t="s">
        <v>2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0.67500000000000004</v>
      </c>
      <c r="CG62" s="9">
        <f t="shared" si="0"/>
        <v>1.0880000000000001</v>
      </c>
      <c r="CH62">
        <f>+BK$82</f>
        <v>3.0139999999999998</v>
      </c>
      <c r="CI62" s="10">
        <f t="shared" si="1"/>
        <v>0.47914324797861296</v>
      </c>
      <c r="CJ62" s="7">
        <f t="shared" si="2"/>
        <v>3.6628895362161129E-2</v>
      </c>
    </row>
    <row r="63" spans="2:88">
      <c r="B63" t="s">
        <v>63</v>
      </c>
      <c r="C63">
        <v>2.9000000000000001E-2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1E-3</v>
      </c>
      <c r="J63" t="s">
        <v>2</v>
      </c>
      <c r="K63" t="s">
        <v>2</v>
      </c>
      <c r="L63" t="s">
        <v>2</v>
      </c>
      <c r="M63">
        <v>1.9E-2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6.0999999999999999E-2</v>
      </c>
      <c r="CG63" s="9">
        <f t="shared" si="0"/>
        <v>0.11</v>
      </c>
      <c r="CH63">
        <f>+BL$82</f>
        <v>0.23499999999999999</v>
      </c>
      <c r="CI63" s="10">
        <f t="shared" si="1"/>
        <v>-0.62893213772826373</v>
      </c>
      <c r="CJ63" s="7">
        <f t="shared" si="2"/>
        <v>-0.95860731484177497</v>
      </c>
    </row>
    <row r="64" spans="2:88">
      <c r="B64" t="s">
        <v>86</v>
      </c>
      <c r="C64" t="s">
        <v>2</v>
      </c>
      <c r="D64" t="s">
        <v>2</v>
      </c>
      <c r="E64">
        <v>0.2</v>
      </c>
      <c r="F64" t="s">
        <v>2</v>
      </c>
      <c r="G64">
        <v>4.0000000000000001E-3</v>
      </c>
      <c r="H64">
        <v>0.36299999999999999</v>
      </c>
      <c r="I64">
        <v>0.01</v>
      </c>
      <c r="J64" t="s">
        <v>2</v>
      </c>
      <c r="K64">
        <v>0.23100000000000001</v>
      </c>
      <c r="L64" t="s">
        <v>2</v>
      </c>
      <c r="M64">
        <v>0.98799999999999999</v>
      </c>
      <c r="N64" t="s">
        <v>2</v>
      </c>
      <c r="O64">
        <v>1.62</v>
      </c>
      <c r="P64" t="s">
        <v>2</v>
      </c>
      <c r="Q64">
        <v>2.3029999999999999</v>
      </c>
      <c r="R64">
        <v>4.0869999999999997</v>
      </c>
      <c r="S64">
        <v>0.52300000000000002</v>
      </c>
      <c r="T64">
        <v>0.85499999999999998</v>
      </c>
      <c r="U64" t="s">
        <v>2</v>
      </c>
      <c r="V64">
        <v>1.258</v>
      </c>
      <c r="W64" t="s">
        <v>2</v>
      </c>
      <c r="X64">
        <v>0.27400000000000002</v>
      </c>
      <c r="Y64" t="s">
        <v>2</v>
      </c>
      <c r="Z64" t="s">
        <v>2</v>
      </c>
      <c r="AA64" t="s">
        <v>2</v>
      </c>
      <c r="AB64" t="s">
        <v>2</v>
      </c>
      <c r="AC64">
        <v>1.006</v>
      </c>
      <c r="AD64">
        <v>0.627</v>
      </c>
      <c r="AE64" t="s">
        <v>2</v>
      </c>
      <c r="AF64" t="s">
        <v>2</v>
      </c>
      <c r="AG64">
        <v>0.77400000000000002</v>
      </c>
      <c r="AH64" t="s">
        <v>2</v>
      </c>
      <c r="AI64">
        <v>9.9000000000000005E-2</v>
      </c>
      <c r="AJ64">
        <v>0.58099999999999996</v>
      </c>
      <c r="AK64">
        <v>0.90600000000000003</v>
      </c>
      <c r="AL64">
        <v>8.5000000000000006E-2</v>
      </c>
      <c r="AM64" t="s">
        <v>2</v>
      </c>
      <c r="AN64" t="s">
        <v>2</v>
      </c>
      <c r="AO64">
        <v>0.46500000000000002</v>
      </c>
      <c r="AP64">
        <v>4.3470000000000004</v>
      </c>
      <c r="AQ64">
        <v>3.81</v>
      </c>
      <c r="AR64">
        <v>0.13900000000000001</v>
      </c>
      <c r="AS64">
        <v>1.77</v>
      </c>
      <c r="AT64">
        <v>0.34200000000000003</v>
      </c>
      <c r="AU64" t="s">
        <v>2</v>
      </c>
      <c r="AV64">
        <v>5.87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>
        <v>0.51</v>
      </c>
      <c r="BD64" t="s">
        <v>2</v>
      </c>
      <c r="BE64">
        <v>0.76600000000000001</v>
      </c>
      <c r="BF64">
        <v>0.57499999999999996</v>
      </c>
      <c r="BG64">
        <v>0.45200000000000001</v>
      </c>
      <c r="BH64" t="s">
        <v>2</v>
      </c>
      <c r="BI64" t="s">
        <v>2</v>
      </c>
      <c r="BJ64" t="s">
        <v>2</v>
      </c>
      <c r="BK64">
        <v>5.8000000000000003E-2</v>
      </c>
      <c r="BL64" t="s">
        <v>2</v>
      </c>
      <c r="BM64">
        <v>16.736999999999998</v>
      </c>
      <c r="BN64" t="s">
        <v>2</v>
      </c>
      <c r="BO64" t="s">
        <v>2</v>
      </c>
      <c r="BP64">
        <v>115.77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149.46199999999999</v>
      </c>
      <c r="CG64" s="9">
        <f t="shared" si="0"/>
        <v>317.86699999999996</v>
      </c>
      <c r="CH64">
        <f>+BM$82</f>
        <v>697.12800000000004</v>
      </c>
      <c r="CI64" s="10">
        <f t="shared" si="1"/>
        <v>2.8433125264336572</v>
      </c>
      <c r="CJ64" s="7">
        <f t="shared" si="2"/>
        <v>2.5022454431025203</v>
      </c>
    </row>
    <row r="65" spans="2:88">
      <c r="B65" t="s">
        <v>65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>
        <v>8.9999999999999993E-3</v>
      </c>
      <c r="M65" t="s">
        <v>2</v>
      </c>
      <c r="N65">
        <v>0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>
        <v>5.5E-2</v>
      </c>
      <c r="X65" t="s">
        <v>2</v>
      </c>
      <c r="Y65">
        <v>0.123</v>
      </c>
      <c r="Z65">
        <v>0.35599999999999998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>
        <v>5.8999999999999997E-2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>
        <v>6.0000000000000001E-3</v>
      </c>
      <c r="AN65">
        <v>3.3000000000000002E-2</v>
      </c>
      <c r="AO65" t="s">
        <v>2</v>
      </c>
      <c r="AP65" t="s">
        <v>2</v>
      </c>
      <c r="AQ65" t="s">
        <v>2</v>
      </c>
      <c r="AR65" t="s">
        <v>2</v>
      </c>
      <c r="AS65" t="s">
        <v>2</v>
      </c>
      <c r="AT65">
        <v>4.2999999999999997E-2</v>
      </c>
      <c r="AU65">
        <v>6.9000000000000006E-2</v>
      </c>
      <c r="AV65" t="s">
        <v>2</v>
      </c>
      <c r="AW65">
        <v>0.249</v>
      </c>
      <c r="AX65">
        <v>0.17699999999999999</v>
      </c>
      <c r="AY65">
        <v>4.7E-2</v>
      </c>
      <c r="AZ65" t="s">
        <v>2</v>
      </c>
      <c r="BA65" t="s">
        <v>2</v>
      </c>
      <c r="BB65" t="s">
        <v>2</v>
      </c>
      <c r="BC65" t="s">
        <v>2</v>
      </c>
      <c r="BD65">
        <v>0.22600000000000001</v>
      </c>
      <c r="BE65" t="s">
        <v>2</v>
      </c>
      <c r="BF65" t="s">
        <v>2</v>
      </c>
      <c r="BG65" t="s">
        <v>2</v>
      </c>
      <c r="BH65" t="s">
        <v>2</v>
      </c>
      <c r="BI65" t="s">
        <v>2</v>
      </c>
      <c r="BJ65" t="s">
        <v>2</v>
      </c>
      <c r="BK65" t="s">
        <v>2</v>
      </c>
      <c r="BL65" t="s">
        <v>2</v>
      </c>
      <c r="BM65" t="s">
        <v>2</v>
      </c>
      <c r="BN65" t="s">
        <v>2</v>
      </c>
      <c r="BO65" t="s">
        <v>2</v>
      </c>
      <c r="BP65" t="s">
        <v>2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>
        <v>1.103</v>
      </c>
      <c r="CB65" t="s">
        <v>2</v>
      </c>
      <c r="CC65" t="s">
        <v>2</v>
      </c>
      <c r="CG65" s="9">
        <f t="shared" si="0"/>
        <v>2.5549999999999997</v>
      </c>
      <c r="CH65">
        <f>+BN$82</f>
        <v>5.2789999999999999</v>
      </c>
      <c r="CI65" s="10">
        <f t="shared" si="1"/>
        <v>0.72255166200095844</v>
      </c>
      <c r="CJ65" s="7">
        <f t="shared" si="2"/>
        <v>0.40739090447073151</v>
      </c>
    </row>
    <row r="66" spans="2:88">
      <c r="B66" t="s">
        <v>87</v>
      </c>
      <c r="C66" t="s">
        <v>2</v>
      </c>
      <c r="D66" t="s">
        <v>2</v>
      </c>
      <c r="E66">
        <v>5.7000000000000002E-2</v>
      </c>
      <c r="F66" t="s">
        <v>2</v>
      </c>
      <c r="G66" t="s">
        <v>2</v>
      </c>
      <c r="H66" t="s">
        <v>2</v>
      </c>
      <c r="I66" t="s">
        <v>2</v>
      </c>
      <c r="J66">
        <v>7.3999999999999996E-2</v>
      </c>
      <c r="K66" t="s">
        <v>2</v>
      </c>
      <c r="L66">
        <v>8.0000000000000002E-3</v>
      </c>
      <c r="M66" t="s">
        <v>2</v>
      </c>
      <c r="N66">
        <v>2.7E-2</v>
      </c>
      <c r="O66" t="s">
        <v>2</v>
      </c>
      <c r="P66">
        <v>0.47699999999999998</v>
      </c>
      <c r="Q66" t="s">
        <v>2</v>
      </c>
      <c r="R66" t="s">
        <v>2</v>
      </c>
      <c r="S66" t="s">
        <v>2</v>
      </c>
      <c r="T66" t="s">
        <v>2</v>
      </c>
      <c r="U66">
        <v>2.1999999999999999E-2</v>
      </c>
      <c r="V66" t="s">
        <v>2</v>
      </c>
      <c r="W66">
        <v>0.26100000000000001</v>
      </c>
      <c r="X66" t="s">
        <v>2</v>
      </c>
      <c r="Y66" t="s">
        <v>2</v>
      </c>
      <c r="Z66">
        <v>0.41599999999999998</v>
      </c>
      <c r="AA66">
        <v>0.25600000000000001</v>
      </c>
      <c r="AB66">
        <v>0.105</v>
      </c>
      <c r="AC66" t="s">
        <v>2</v>
      </c>
      <c r="AD66" t="s">
        <v>2</v>
      </c>
      <c r="AE66" t="s">
        <v>2</v>
      </c>
      <c r="AF66">
        <v>0.111</v>
      </c>
      <c r="AG66" t="s">
        <v>2</v>
      </c>
      <c r="AH66">
        <v>0.06</v>
      </c>
      <c r="AI66" t="s">
        <v>2</v>
      </c>
      <c r="AJ66" t="s">
        <v>2</v>
      </c>
      <c r="AK66" t="s">
        <v>2</v>
      </c>
      <c r="AL66" t="s">
        <v>2</v>
      </c>
      <c r="AM66">
        <v>0.36799999999999999</v>
      </c>
      <c r="AN66">
        <v>7.1999999999999995E-2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0.246</v>
      </c>
      <c r="AU66">
        <v>0.26600000000000001</v>
      </c>
      <c r="AV66" t="s">
        <v>2</v>
      </c>
      <c r="AW66">
        <v>0.21299999999999999</v>
      </c>
      <c r="AX66">
        <v>0.45</v>
      </c>
      <c r="AY66">
        <v>5.0000000000000001E-3</v>
      </c>
      <c r="AZ66">
        <v>1E-3</v>
      </c>
      <c r="BA66">
        <v>2E-3</v>
      </c>
      <c r="BB66">
        <v>2E-3</v>
      </c>
      <c r="BC66" t="s">
        <v>2</v>
      </c>
      <c r="BD66">
        <v>0.69099999999999995</v>
      </c>
      <c r="BE66" t="s">
        <v>2</v>
      </c>
      <c r="BF66" t="s">
        <v>2</v>
      </c>
      <c r="BG66" t="s">
        <v>2</v>
      </c>
      <c r="BH66">
        <v>9.9000000000000005E-2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>
        <v>0.318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3.4140000000000001</v>
      </c>
      <c r="CB66" t="s">
        <v>2</v>
      </c>
      <c r="CC66" t="s">
        <v>2</v>
      </c>
      <c r="CG66" s="9">
        <f t="shared" si="0"/>
        <v>8.020999999999999</v>
      </c>
      <c r="CH66">
        <f>+BO$82</f>
        <v>15.541</v>
      </c>
      <c r="CI66" s="10">
        <f t="shared" si="1"/>
        <v>1.1914789604435998</v>
      </c>
      <c r="CJ66" s="7">
        <f t="shared" si="2"/>
        <v>0.90422851634007839</v>
      </c>
    </row>
    <row r="67" spans="2:88">
      <c r="B67" t="s">
        <v>67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>
        <v>0.55000000000000004</v>
      </c>
      <c r="I67">
        <v>1.2E-2</v>
      </c>
      <c r="J67" t="s">
        <v>2</v>
      </c>
      <c r="K67" t="s">
        <v>2</v>
      </c>
      <c r="L67" t="s">
        <v>2</v>
      </c>
      <c r="M67">
        <v>1.948</v>
      </c>
      <c r="N67" t="s">
        <v>2</v>
      </c>
      <c r="O67">
        <v>1.0609999999999999</v>
      </c>
      <c r="P67" t="s">
        <v>2</v>
      </c>
      <c r="Q67">
        <v>1.1639999999999999</v>
      </c>
      <c r="R67">
        <v>3.7549999999999999</v>
      </c>
      <c r="S67" t="s">
        <v>2</v>
      </c>
      <c r="T67">
        <v>0.89800000000000002</v>
      </c>
      <c r="U67" t="s">
        <v>2</v>
      </c>
      <c r="V67">
        <v>1.827</v>
      </c>
      <c r="W67" t="s">
        <v>2</v>
      </c>
      <c r="X67">
        <v>4.8000000000000001E-2</v>
      </c>
      <c r="Y67" t="s">
        <v>2</v>
      </c>
      <c r="Z67" t="s">
        <v>2</v>
      </c>
      <c r="AA67" t="s">
        <v>2</v>
      </c>
      <c r="AB67" t="s">
        <v>2</v>
      </c>
      <c r="AC67">
        <v>3.65</v>
      </c>
      <c r="AD67">
        <v>1.0489999999999999</v>
      </c>
      <c r="AE67" t="s">
        <v>2</v>
      </c>
      <c r="AF67" t="s">
        <v>2</v>
      </c>
      <c r="AG67">
        <v>8.1129999999999995</v>
      </c>
      <c r="AH67" t="s">
        <v>2</v>
      </c>
      <c r="AI67">
        <v>0.24199999999999999</v>
      </c>
      <c r="AJ67">
        <v>0.89</v>
      </c>
      <c r="AK67">
        <v>2.992</v>
      </c>
      <c r="AL67">
        <v>0.04</v>
      </c>
      <c r="AM67" t="s">
        <v>2</v>
      </c>
      <c r="AN67" t="s">
        <v>2</v>
      </c>
      <c r="AO67">
        <v>0.70199999999999996</v>
      </c>
      <c r="AP67">
        <v>2.0030000000000001</v>
      </c>
      <c r="AQ67">
        <v>2.2559999999999998</v>
      </c>
      <c r="AR67">
        <v>8.5000000000000006E-2</v>
      </c>
      <c r="AS67">
        <v>3.8809999999999998</v>
      </c>
      <c r="AT67">
        <v>0.19700000000000001</v>
      </c>
      <c r="AU67" t="s">
        <v>2</v>
      </c>
      <c r="AV67">
        <v>3.5990000000000002</v>
      </c>
      <c r="AW67" t="s">
        <v>2</v>
      </c>
      <c r="AX67" t="s">
        <v>2</v>
      </c>
      <c r="AY67" t="s">
        <v>2</v>
      </c>
      <c r="AZ67" t="s">
        <v>2</v>
      </c>
      <c r="BA67" t="s">
        <v>2</v>
      </c>
      <c r="BB67" t="s">
        <v>2</v>
      </c>
      <c r="BC67">
        <v>0.4</v>
      </c>
      <c r="BD67" t="s">
        <v>2</v>
      </c>
      <c r="BE67">
        <v>0.46899999999999997</v>
      </c>
      <c r="BF67">
        <v>0.35299999999999998</v>
      </c>
      <c r="BG67">
        <v>0.27700000000000002</v>
      </c>
      <c r="BH67" t="s">
        <v>2</v>
      </c>
      <c r="BI67">
        <v>9.0470000000000006</v>
      </c>
      <c r="BJ67">
        <v>2.0609999999999999</v>
      </c>
      <c r="BK67">
        <v>7.0999999999999994E-2</v>
      </c>
      <c r="BL67" t="s">
        <v>2</v>
      </c>
      <c r="BM67">
        <v>89.879000000000005</v>
      </c>
      <c r="BN67" t="s">
        <v>2</v>
      </c>
      <c r="BO67" t="s">
        <v>2</v>
      </c>
      <c r="BP67">
        <v>115.456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 t="s">
        <v>2</v>
      </c>
      <c r="CB67" t="s">
        <v>2</v>
      </c>
      <c r="CC67">
        <v>1382.8420000000001</v>
      </c>
      <c r="CG67" s="9">
        <f t="shared" ref="CG67:CG82" si="3">+SUM(C67:CC67)</f>
        <v>1641.817</v>
      </c>
      <c r="CH67">
        <f>+BP$82</f>
        <v>4127.6620000000003</v>
      </c>
      <c r="CI67" s="10">
        <f t="shared" ref="CI67:CI80" si="4">+LOG(CH67)</f>
        <v>3.6157041271984074</v>
      </c>
      <c r="CJ67" s="7">
        <f t="shared" ref="CJ67:CJ80" si="5">+LOG(CG67)</f>
        <v>3.2153247482040737</v>
      </c>
    </row>
    <row r="68" spans="2:88">
      <c r="B68" t="s">
        <v>68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>
        <v>7.0000000000000001E-3</v>
      </c>
      <c r="K68" t="s">
        <v>2</v>
      </c>
      <c r="L68">
        <v>6.0000000000000001E-3</v>
      </c>
      <c r="M68" t="s">
        <v>2</v>
      </c>
      <c r="N68">
        <v>8.9999999999999993E-3</v>
      </c>
      <c r="O68" t="s">
        <v>2</v>
      </c>
      <c r="P68">
        <v>2.3E-2</v>
      </c>
      <c r="Q68" t="s">
        <v>2</v>
      </c>
      <c r="R68" t="s">
        <v>2</v>
      </c>
      <c r="S68" t="s">
        <v>2</v>
      </c>
      <c r="T68" t="s">
        <v>2</v>
      </c>
      <c r="U68">
        <v>0.373</v>
      </c>
      <c r="V68" t="s">
        <v>2</v>
      </c>
      <c r="W68">
        <v>8.7999999999999995E-2</v>
      </c>
      <c r="X68" t="s">
        <v>2</v>
      </c>
      <c r="Y68">
        <v>0.251</v>
      </c>
      <c r="Z68">
        <v>0.26200000000000001</v>
      </c>
      <c r="AA68">
        <v>5.8999999999999997E-2</v>
      </c>
      <c r="AB68">
        <v>6.0000000000000001E-3</v>
      </c>
      <c r="AC68" t="s">
        <v>2</v>
      </c>
      <c r="AD68" t="s">
        <v>2</v>
      </c>
      <c r="AE68" t="s">
        <v>2</v>
      </c>
      <c r="AF68">
        <v>0.113</v>
      </c>
      <c r="AG68" t="s">
        <v>2</v>
      </c>
      <c r="AH68">
        <v>0.53600000000000003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  <c r="AN68" t="s">
        <v>2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>
        <v>3.9E-2</v>
      </c>
      <c r="AV68" t="s">
        <v>2</v>
      </c>
      <c r="AW68">
        <v>0.54900000000000004</v>
      </c>
      <c r="AX68">
        <v>0.10100000000000001</v>
      </c>
      <c r="AY68">
        <v>4.0000000000000001E-3</v>
      </c>
      <c r="AZ68">
        <v>0.114</v>
      </c>
      <c r="BA68">
        <v>0.19400000000000001</v>
      </c>
      <c r="BB68">
        <v>0.23400000000000001</v>
      </c>
      <c r="BC68" t="s">
        <v>2</v>
      </c>
      <c r="BD68">
        <v>0.75700000000000001</v>
      </c>
      <c r="BE68" t="s">
        <v>2</v>
      </c>
      <c r="BF68" t="s">
        <v>2</v>
      </c>
      <c r="BG68" t="s">
        <v>2</v>
      </c>
      <c r="BH68" t="s">
        <v>2</v>
      </c>
      <c r="BI68" t="s">
        <v>2</v>
      </c>
      <c r="BJ68" t="s">
        <v>2</v>
      </c>
      <c r="BK68" t="s">
        <v>2</v>
      </c>
      <c r="BL68" t="s">
        <v>2</v>
      </c>
      <c r="BM68" t="s">
        <v>2</v>
      </c>
      <c r="BN68" t="s">
        <v>2</v>
      </c>
      <c r="BO68" t="s">
        <v>2</v>
      </c>
      <c r="BP68" t="s">
        <v>2</v>
      </c>
      <c r="BQ68" t="s">
        <v>2</v>
      </c>
      <c r="BR68" t="s">
        <v>2</v>
      </c>
      <c r="BS68">
        <v>1.0649999999999999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>
        <v>11.032</v>
      </c>
      <c r="CB68" t="s">
        <v>2</v>
      </c>
      <c r="CC68" t="s">
        <v>2</v>
      </c>
      <c r="CG68" s="9">
        <f t="shared" si="3"/>
        <v>15.821999999999999</v>
      </c>
      <c r="CH68">
        <f>+BQ$82</f>
        <v>39.07</v>
      </c>
      <c r="CI68" s="10">
        <f t="shared" si="4"/>
        <v>1.5918434112247846</v>
      </c>
      <c r="CJ68" s="7">
        <f t="shared" si="5"/>
        <v>1.199261380177078</v>
      </c>
    </row>
    <row r="69" spans="2:88">
      <c r="B69" t="s">
        <v>69</v>
      </c>
      <c r="C69" t="s">
        <v>2</v>
      </c>
      <c r="D69" t="s">
        <v>2</v>
      </c>
      <c r="E69" t="s">
        <v>2</v>
      </c>
      <c r="F69" t="s">
        <v>2</v>
      </c>
      <c r="G69">
        <v>0.01</v>
      </c>
      <c r="H69" t="s">
        <v>2</v>
      </c>
      <c r="I69">
        <v>4.0000000000000001E-3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>
        <v>0.27500000000000002</v>
      </c>
      <c r="P69" t="s">
        <v>2</v>
      </c>
      <c r="Q69">
        <v>0.53100000000000003</v>
      </c>
      <c r="R69">
        <v>1.119</v>
      </c>
      <c r="S69" t="s">
        <v>2</v>
      </c>
      <c r="T69">
        <v>0.38</v>
      </c>
      <c r="U69" t="s">
        <v>2</v>
      </c>
      <c r="V69">
        <v>0.21199999999999999</v>
      </c>
      <c r="W69" t="s">
        <v>2</v>
      </c>
      <c r="X69">
        <v>4.8000000000000001E-2</v>
      </c>
      <c r="Y69" t="s">
        <v>2</v>
      </c>
      <c r="Z69" t="s">
        <v>2</v>
      </c>
      <c r="AA69" t="s">
        <v>2</v>
      </c>
      <c r="AB69" t="s">
        <v>2</v>
      </c>
      <c r="AC69">
        <v>1.46</v>
      </c>
      <c r="AD69">
        <v>0.40500000000000003</v>
      </c>
      <c r="AE69">
        <v>0.54300000000000004</v>
      </c>
      <c r="AF69" t="s">
        <v>2</v>
      </c>
      <c r="AG69" t="s">
        <v>2</v>
      </c>
      <c r="AH69" t="s">
        <v>2</v>
      </c>
      <c r="AI69">
        <v>4.7E-2</v>
      </c>
      <c r="AJ69">
        <v>0.21099999999999999</v>
      </c>
      <c r="AK69" t="s">
        <v>2</v>
      </c>
      <c r="AL69">
        <v>1.9E-2</v>
      </c>
      <c r="AM69" t="s">
        <v>2</v>
      </c>
      <c r="AN69" t="s">
        <v>2</v>
      </c>
      <c r="AO69">
        <v>0.45400000000000001</v>
      </c>
      <c r="AP69">
        <v>0.67100000000000004</v>
      </c>
      <c r="AQ69">
        <v>0.61599999999999999</v>
      </c>
      <c r="AR69">
        <v>0.03</v>
      </c>
      <c r="AS69">
        <v>1.014</v>
      </c>
      <c r="AT69">
        <v>9.8000000000000004E-2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 t="s">
        <v>2</v>
      </c>
      <c r="BC69">
        <v>0.14899999999999999</v>
      </c>
      <c r="BD69" t="s">
        <v>2</v>
      </c>
      <c r="BE69">
        <v>0.40600000000000003</v>
      </c>
      <c r="BF69">
        <v>0.38900000000000001</v>
      </c>
      <c r="BG69">
        <v>0.30599999999999999</v>
      </c>
      <c r="BH69" t="s">
        <v>2</v>
      </c>
      <c r="BI69">
        <v>4.7480000000000002</v>
      </c>
      <c r="BJ69" t="s">
        <v>2</v>
      </c>
      <c r="BK69">
        <v>8.5999999999999993E-2</v>
      </c>
      <c r="BL69">
        <v>2.5999999999999999E-2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 t="s">
        <v>2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 t="s">
        <v>2</v>
      </c>
      <c r="CB69" t="s">
        <v>2</v>
      </c>
      <c r="CC69">
        <v>10.372999999999999</v>
      </c>
      <c r="CG69" s="9">
        <f t="shared" si="3"/>
        <v>24.63</v>
      </c>
      <c r="CH69">
        <f>+BR$82</f>
        <v>49.911000000000001</v>
      </c>
      <c r="CI69" s="10">
        <f t="shared" si="4"/>
        <v>1.6981962713313836</v>
      </c>
      <c r="CJ69" s="7">
        <f t="shared" si="5"/>
        <v>1.3914644118391033</v>
      </c>
    </row>
    <row r="70" spans="2:88">
      <c r="B70" t="s">
        <v>70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>
        <v>1.7000000000000001E-2</v>
      </c>
      <c r="O70" t="s">
        <v>2</v>
      </c>
      <c r="P70">
        <v>0.19800000000000001</v>
      </c>
      <c r="Q70" t="s">
        <v>2</v>
      </c>
      <c r="R70" t="s">
        <v>2</v>
      </c>
      <c r="S70" t="s">
        <v>2</v>
      </c>
      <c r="T70" t="s">
        <v>2</v>
      </c>
      <c r="U70">
        <v>6.6000000000000003E-2</v>
      </c>
      <c r="V70" t="s">
        <v>2</v>
      </c>
      <c r="W70" t="s">
        <v>2</v>
      </c>
      <c r="X70" t="s">
        <v>2</v>
      </c>
      <c r="Y70">
        <v>0.183</v>
      </c>
      <c r="Z70">
        <v>0.20599999999999999</v>
      </c>
      <c r="AA70">
        <v>8.1000000000000003E-2</v>
      </c>
      <c r="AB70">
        <v>2E-3</v>
      </c>
      <c r="AC70" t="s">
        <v>2</v>
      </c>
      <c r="AD70" t="s">
        <v>2</v>
      </c>
      <c r="AE70" t="s">
        <v>2</v>
      </c>
      <c r="AF70">
        <v>0.05</v>
      </c>
      <c r="AG70" t="s">
        <v>2</v>
      </c>
      <c r="AH70">
        <v>9.4E-2</v>
      </c>
      <c r="AI70" t="s">
        <v>2</v>
      </c>
      <c r="AJ70" t="s">
        <v>2</v>
      </c>
      <c r="AK70" t="s">
        <v>2</v>
      </c>
      <c r="AL70" t="s">
        <v>2</v>
      </c>
      <c r="AM70">
        <v>2E-3</v>
      </c>
      <c r="AN70">
        <v>1E-3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>
        <v>4.3999999999999997E-2</v>
      </c>
      <c r="AU70">
        <v>0.24099999999999999</v>
      </c>
      <c r="AV70" t="s">
        <v>2</v>
      </c>
      <c r="AW70">
        <v>1.64</v>
      </c>
      <c r="AX70">
        <v>0.13600000000000001</v>
      </c>
      <c r="AY70" t="s">
        <v>2</v>
      </c>
      <c r="AZ70">
        <v>0.16900000000000001</v>
      </c>
      <c r="BA70">
        <v>0.28799999999999998</v>
      </c>
      <c r="BB70">
        <v>0.34799999999999998</v>
      </c>
      <c r="BC70" t="s">
        <v>2</v>
      </c>
      <c r="BD70">
        <v>0.61499999999999999</v>
      </c>
      <c r="BE70" t="s">
        <v>2</v>
      </c>
      <c r="BF70" t="s">
        <v>2</v>
      </c>
      <c r="BG70" t="s">
        <v>2</v>
      </c>
      <c r="BH70" t="s">
        <v>2</v>
      </c>
      <c r="BI70" t="s">
        <v>2</v>
      </c>
      <c r="BJ70" t="s">
        <v>2</v>
      </c>
      <c r="BK70" t="s">
        <v>2</v>
      </c>
      <c r="BL70" t="s">
        <v>2</v>
      </c>
      <c r="BM70" t="s">
        <v>2</v>
      </c>
      <c r="BN70">
        <v>0.34200000000000003</v>
      </c>
      <c r="BO70">
        <v>0.98399999999999999</v>
      </c>
      <c r="BP70" t="s">
        <v>2</v>
      </c>
      <c r="BQ70">
        <v>2.35</v>
      </c>
      <c r="BR70" t="s">
        <v>2</v>
      </c>
      <c r="BS70">
        <v>0.84899999999999998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>
        <v>9.0790000000000006</v>
      </c>
      <c r="CB70" t="s">
        <v>2</v>
      </c>
      <c r="CC70" t="s">
        <v>2</v>
      </c>
      <c r="CG70" s="9">
        <f t="shared" si="3"/>
        <v>17.984999999999999</v>
      </c>
      <c r="CH70">
        <f>+BS$82</f>
        <v>43.607999999999997</v>
      </c>
      <c r="CI70" s="10">
        <f t="shared" si="4"/>
        <v>1.6395661690196404</v>
      </c>
      <c r="CJ70" s="7">
        <f t="shared" si="5"/>
        <v>1.2549104421545298</v>
      </c>
    </row>
    <row r="71" spans="2:88">
      <c r="B71" t="s">
        <v>71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>
        <v>8.0000000000000002E-3</v>
      </c>
      <c r="K71" t="s">
        <v>2</v>
      </c>
      <c r="L71" t="s">
        <v>2</v>
      </c>
      <c r="M71" t="s">
        <v>2</v>
      </c>
      <c r="N71">
        <v>2E-3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>
        <v>1.0620000000000001</v>
      </c>
      <c r="AA71" t="s">
        <v>2</v>
      </c>
      <c r="AB71">
        <v>5.0000000000000001E-3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>
        <v>4.8000000000000001E-2</v>
      </c>
      <c r="AI71" t="s">
        <v>2</v>
      </c>
      <c r="AJ71" t="s">
        <v>2</v>
      </c>
      <c r="AK71" t="s">
        <v>2</v>
      </c>
      <c r="AL71" t="s">
        <v>2</v>
      </c>
      <c r="AM71">
        <v>0.185</v>
      </c>
      <c r="AN71" t="s">
        <v>2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>
        <v>0.27900000000000003</v>
      </c>
      <c r="AV71" t="s">
        <v>2</v>
      </c>
      <c r="AW71">
        <v>0.77900000000000003</v>
      </c>
      <c r="AX71">
        <v>0.40100000000000002</v>
      </c>
      <c r="AY71" t="s">
        <v>2</v>
      </c>
      <c r="AZ71">
        <v>2.3E-2</v>
      </c>
      <c r="BA71">
        <v>3.9E-2</v>
      </c>
      <c r="BB71">
        <v>4.5999999999999999E-2</v>
      </c>
      <c r="BC71" t="s">
        <v>2</v>
      </c>
      <c r="BD71">
        <v>1.0129999999999999</v>
      </c>
      <c r="BE71" t="s">
        <v>2</v>
      </c>
      <c r="BF71" t="s">
        <v>2</v>
      </c>
      <c r="BG71" t="s">
        <v>2</v>
      </c>
      <c r="BH71">
        <v>0.32100000000000001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0.182</v>
      </c>
      <c r="BO71" t="s">
        <v>2</v>
      </c>
      <c r="BP71" t="s">
        <v>2</v>
      </c>
      <c r="BQ71" t="s">
        <v>2</v>
      </c>
      <c r="BR71" t="s">
        <v>2</v>
      </c>
      <c r="BS71">
        <v>4.9000000000000002E-2</v>
      </c>
      <c r="BT71">
        <v>0.64300000000000002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4.2629999999999999</v>
      </c>
      <c r="CB71" t="s">
        <v>2</v>
      </c>
      <c r="CC71" t="s">
        <v>2</v>
      </c>
      <c r="CG71" s="9">
        <f t="shared" si="3"/>
        <v>9.3480000000000008</v>
      </c>
      <c r="CH71">
        <f>+BT$82</f>
        <v>20.5</v>
      </c>
      <c r="CI71" s="10">
        <f t="shared" si="4"/>
        <v>1.3117538610557542</v>
      </c>
      <c r="CJ71" s="7">
        <f t="shared" si="5"/>
        <v>0.97071870372018931</v>
      </c>
    </row>
    <row r="72" spans="2:88">
      <c r="B72" t="s">
        <v>72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>
        <v>4.306</v>
      </c>
      <c r="I72">
        <v>6.0000000000000001E-3</v>
      </c>
      <c r="J72" t="s">
        <v>2</v>
      </c>
      <c r="K72">
        <v>5.3330000000000002</v>
      </c>
      <c r="L72" t="s">
        <v>2</v>
      </c>
      <c r="M72" t="s">
        <v>2</v>
      </c>
      <c r="N72" t="s">
        <v>2</v>
      </c>
      <c r="O72">
        <v>5.6000000000000001E-2</v>
      </c>
      <c r="P72" t="s">
        <v>2</v>
      </c>
      <c r="Q72" t="s">
        <v>2</v>
      </c>
      <c r="R72">
        <v>4.8979999999999997</v>
      </c>
      <c r="S72">
        <v>9.3680000000000003</v>
      </c>
      <c r="T72">
        <v>0.20100000000000001</v>
      </c>
      <c r="U72" t="s">
        <v>2</v>
      </c>
      <c r="V72">
        <v>1.042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>
        <v>1.4039999999999999</v>
      </c>
      <c r="AD72" t="s">
        <v>2</v>
      </c>
      <c r="AE72">
        <v>0.222</v>
      </c>
      <c r="AF72" t="s">
        <v>2</v>
      </c>
      <c r="AG72">
        <v>18.282</v>
      </c>
      <c r="AH72" t="s">
        <v>2</v>
      </c>
      <c r="AI72" t="s">
        <v>2</v>
      </c>
      <c r="AJ72" t="s">
        <v>2</v>
      </c>
      <c r="AK72">
        <v>1.423</v>
      </c>
      <c r="AL72">
        <v>0.11600000000000001</v>
      </c>
      <c r="AM72" t="s">
        <v>2</v>
      </c>
      <c r="AN72" t="s">
        <v>2</v>
      </c>
      <c r="AO72">
        <v>0.32100000000000001</v>
      </c>
      <c r="AP72">
        <v>0.70499999999999996</v>
      </c>
      <c r="AQ72">
        <v>1.4550000000000001</v>
      </c>
      <c r="AR72" t="s">
        <v>2</v>
      </c>
      <c r="AS72">
        <v>2.302</v>
      </c>
      <c r="AT72" t="s">
        <v>2</v>
      </c>
      <c r="AU72" t="s">
        <v>2</v>
      </c>
      <c r="AV72">
        <v>20.404</v>
      </c>
      <c r="AW72" t="s">
        <v>2</v>
      </c>
      <c r="AX72" t="s">
        <v>2</v>
      </c>
      <c r="AY72" t="s">
        <v>2</v>
      </c>
      <c r="AZ72" t="s">
        <v>2</v>
      </c>
      <c r="BA72" t="s">
        <v>2</v>
      </c>
      <c r="BB72" t="s">
        <v>2</v>
      </c>
      <c r="BC72">
        <v>0.69</v>
      </c>
      <c r="BD72" t="s">
        <v>2</v>
      </c>
      <c r="BE72">
        <v>0.183</v>
      </c>
      <c r="BF72">
        <v>0.13500000000000001</v>
      </c>
      <c r="BG72">
        <v>0.107</v>
      </c>
      <c r="BH72" t="s">
        <v>2</v>
      </c>
      <c r="BI72" t="s">
        <v>2</v>
      </c>
      <c r="BJ72">
        <v>48.393999999999998</v>
      </c>
      <c r="BK72">
        <v>9.5000000000000001E-2</v>
      </c>
      <c r="BL72" t="s">
        <v>2</v>
      </c>
      <c r="BM72">
        <v>52.387</v>
      </c>
      <c r="BN72" t="s">
        <v>2</v>
      </c>
      <c r="BO72" t="s">
        <v>2</v>
      </c>
      <c r="BP72" t="s">
        <v>2</v>
      </c>
      <c r="BQ72" t="s">
        <v>2</v>
      </c>
      <c r="BR72">
        <v>3.2949999999999999</v>
      </c>
      <c r="BS72" t="s">
        <v>2</v>
      </c>
      <c r="BT72" t="s">
        <v>2</v>
      </c>
      <c r="BU72">
        <v>39.783000000000001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 t="s">
        <v>2</v>
      </c>
      <c r="CB72" t="s">
        <v>2</v>
      </c>
      <c r="CC72">
        <v>253.88499999999999</v>
      </c>
      <c r="CG72" s="9">
        <f t="shared" si="3"/>
        <v>470.798</v>
      </c>
      <c r="CH72">
        <f>+BU$82</f>
        <v>1239.047</v>
      </c>
      <c r="CI72" s="10">
        <f t="shared" si="4"/>
        <v>3.0930877805112611</v>
      </c>
      <c r="CJ72" s="7">
        <f t="shared" si="5"/>
        <v>2.672834609246145</v>
      </c>
    </row>
    <row r="73" spans="2:88">
      <c r="B73" t="s">
        <v>88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>
        <v>0.03</v>
      </c>
      <c r="X73" t="s">
        <v>2</v>
      </c>
      <c r="Y73" t="s">
        <v>2</v>
      </c>
      <c r="Z73" t="s">
        <v>2</v>
      </c>
      <c r="AA73">
        <v>0.11899999999999999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2</v>
      </c>
      <c r="AM73">
        <v>0.13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 t="s">
        <v>2</v>
      </c>
      <c r="BD73">
        <v>0.71099999999999997</v>
      </c>
      <c r="BE73" t="s">
        <v>2</v>
      </c>
      <c r="BF73" t="s">
        <v>2</v>
      </c>
      <c r="BG73" t="s">
        <v>2</v>
      </c>
      <c r="BH73">
        <v>0.93600000000000005</v>
      </c>
      <c r="BI73" t="s">
        <v>2</v>
      </c>
      <c r="BJ73" t="s">
        <v>2</v>
      </c>
      <c r="BK73" t="s">
        <v>2</v>
      </c>
      <c r="BL73" t="s">
        <v>2</v>
      </c>
      <c r="BM73" t="s">
        <v>2</v>
      </c>
      <c r="BN73">
        <v>0.28399999999999997</v>
      </c>
      <c r="BO73" t="s">
        <v>2</v>
      </c>
      <c r="BP73" t="s">
        <v>2</v>
      </c>
      <c r="BQ73" t="s">
        <v>2</v>
      </c>
      <c r="BR73" t="s">
        <v>2</v>
      </c>
      <c r="BS73" t="s">
        <v>2</v>
      </c>
      <c r="BT73">
        <v>17.465</v>
      </c>
      <c r="BU73" t="s">
        <v>2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>
        <v>69.384</v>
      </c>
      <c r="CB73" t="s">
        <v>2</v>
      </c>
      <c r="CC73" t="s">
        <v>2</v>
      </c>
      <c r="CG73" s="9">
        <f t="shared" si="3"/>
        <v>89.058999999999997</v>
      </c>
      <c r="CH73">
        <f>+BV$82</f>
        <v>0</v>
      </c>
      <c r="CI73" s="10"/>
      <c r="CJ73" s="7"/>
    </row>
    <row r="74" spans="2:88">
      <c r="B74" t="s">
        <v>74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>
        <v>5.8999999999999997E-2</v>
      </c>
      <c r="Q74" t="s">
        <v>2</v>
      </c>
      <c r="R74" t="s">
        <v>2</v>
      </c>
      <c r="S74" t="s">
        <v>2</v>
      </c>
      <c r="T74" t="s">
        <v>2</v>
      </c>
      <c r="U74">
        <v>5.1999999999999998E-2</v>
      </c>
      <c r="V74" t="s">
        <v>2</v>
      </c>
      <c r="W74" t="s">
        <v>2</v>
      </c>
      <c r="X74" t="s">
        <v>2</v>
      </c>
      <c r="Y74">
        <v>0.224</v>
      </c>
      <c r="Z74" t="s">
        <v>2</v>
      </c>
      <c r="AA74" t="s">
        <v>2</v>
      </c>
      <c r="AB74">
        <v>2E-3</v>
      </c>
      <c r="AC74" t="s">
        <v>2</v>
      </c>
      <c r="AD74" t="s">
        <v>2</v>
      </c>
      <c r="AE74" t="s">
        <v>2</v>
      </c>
      <c r="AF74" t="s">
        <v>2</v>
      </c>
      <c r="AG74" t="s">
        <v>2</v>
      </c>
      <c r="AH74">
        <v>2.3E-2</v>
      </c>
      <c r="AI74" t="s">
        <v>2</v>
      </c>
      <c r="AJ74" t="s">
        <v>2</v>
      </c>
      <c r="AK74" t="s">
        <v>2</v>
      </c>
      <c r="AL74" t="s">
        <v>2</v>
      </c>
      <c r="AM74">
        <v>0.02</v>
      </c>
      <c r="AN74">
        <v>1.0999999999999999E-2</v>
      </c>
      <c r="AO74" t="s">
        <v>2</v>
      </c>
      <c r="AP74" t="s">
        <v>2</v>
      </c>
      <c r="AQ74" t="s">
        <v>2</v>
      </c>
      <c r="AR74" t="s">
        <v>2</v>
      </c>
      <c r="AS74" t="s">
        <v>2</v>
      </c>
      <c r="AT74">
        <v>1.1559999999999999</v>
      </c>
      <c r="AU74">
        <v>0.1</v>
      </c>
      <c r="AV74" t="s">
        <v>2</v>
      </c>
      <c r="AW74">
        <v>4.101</v>
      </c>
      <c r="AX74">
        <v>1.3460000000000001</v>
      </c>
      <c r="AY74">
        <v>0.10100000000000001</v>
      </c>
      <c r="AZ74">
        <v>0.18</v>
      </c>
      <c r="BA74">
        <v>0.307</v>
      </c>
      <c r="BB74">
        <v>0.36899999999999999</v>
      </c>
      <c r="BC74" t="s">
        <v>2</v>
      </c>
      <c r="BD74">
        <v>2.964</v>
      </c>
      <c r="BE74" t="s">
        <v>2</v>
      </c>
      <c r="BF74" t="s">
        <v>2</v>
      </c>
      <c r="BG74" t="s">
        <v>2</v>
      </c>
      <c r="BH74">
        <v>7.5999999999999998E-2</v>
      </c>
      <c r="BI74" t="s">
        <v>2</v>
      </c>
      <c r="BJ74" t="s">
        <v>2</v>
      </c>
      <c r="BK74" t="s">
        <v>2</v>
      </c>
      <c r="BL74" t="s">
        <v>2</v>
      </c>
      <c r="BM74" t="s">
        <v>2</v>
      </c>
      <c r="BN74">
        <v>0.95299999999999996</v>
      </c>
      <c r="BO74">
        <v>7.0519999999999996</v>
      </c>
      <c r="BP74" t="s">
        <v>2</v>
      </c>
      <c r="BQ74">
        <v>1.484</v>
      </c>
      <c r="BR74" t="s">
        <v>2</v>
      </c>
      <c r="BS74">
        <v>1.173</v>
      </c>
      <c r="BT74" t="s">
        <v>2</v>
      </c>
      <c r="BU74" t="s">
        <v>2</v>
      </c>
      <c r="BV74" t="s">
        <v>2</v>
      </c>
      <c r="BW74" t="s">
        <v>2</v>
      </c>
      <c r="BX74" t="s">
        <v>2</v>
      </c>
      <c r="BY74" t="s">
        <v>2</v>
      </c>
      <c r="BZ74" t="s">
        <v>2</v>
      </c>
      <c r="CA74">
        <v>236.565</v>
      </c>
      <c r="CB74" t="s">
        <v>2</v>
      </c>
      <c r="CC74" t="s">
        <v>2</v>
      </c>
      <c r="CG74" s="9">
        <f t="shared" si="3"/>
        <v>258.31799999999998</v>
      </c>
      <c r="CH74">
        <f>+BW$82</f>
        <v>0</v>
      </c>
      <c r="CI74" s="10"/>
      <c r="CJ74" s="7"/>
    </row>
    <row r="75" spans="2:88">
      <c r="B75" t="s">
        <v>89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>
        <v>3.8359999999999999</v>
      </c>
      <c r="AH75" t="s">
        <v>2</v>
      </c>
      <c r="AI75">
        <v>0.152</v>
      </c>
      <c r="AJ75" t="s">
        <v>2</v>
      </c>
      <c r="AK75" t="s">
        <v>2</v>
      </c>
      <c r="AL75" t="s">
        <v>2</v>
      </c>
      <c r="AM75" t="s">
        <v>2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>
        <v>25.821999999999999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  <c r="BF75" t="s">
        <v>2</v>
      </c>
      <c r="BG75" t="s">
        <v>2</v>
      </c>
      <c r="BH75" t="s">
        <v>2</v>
      </c>
      <c r="BI75" t="s">
        <v>2</v>
      </c>
      <c r="BJ75">
        <v>109.73399999999999</v>
      </c>
      <c r="BK75" t="s">
        <v>2</v>
      </c>
      <c r="BL75" t="s">
        <v>2</v>
      </c>
      <c r="BM75" t="s">
        <v>2</v>
      </c>
      <c r="BN75" t="s">
        <v>2</v>
      </c>
      <c r="BO75" t="s">
        <v>2</v>
      </c>
      <c r="BP75" t="s">
        <v>2</v>
      </c>
      <c r="BQ75" t="s">
        <v>2</v>
      </c>
      <c r="BR75">
        <v>14.034000000000001</v>
      </c>
      <c r="BS75" t="s">
        <v>2</v>
      </c>
      <c r="BT75" t="s">
        <v>2</v>
      </c>
      <c r="BU75">
        <v>1061.0730000000001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 t="s">
        <v>2</v>
      </c>
      <c r="CB75" t="s">
        <v>2</v>
      </c>
      <c r="CC75">
        <v>13321.35</v>
      </c>
      <c r="CG75" s="9">
        <f t="shared" si="3"/>
        <v>14536.001</v>
      </c>
      <c r="CH75">
        <f>+BX$82</f>
        <v>0</v>
      </c>
      <c r="CI75" s="10"/>
      <c r="CJ75" s="7"/>
    </row>
    <row r="76" spans="2:88">
      <c r="B76" t="s">
        <v>76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>
        <v>1.0999999999999999E-2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0.37</v>
      </c>
      <c r="AF76" t="s">
        <v>2</v>
      </c>
      <c r="AG76" t="s">
        <v>2</v>
      </c>
      <c r="AH76" t="s">
        <v>2</v>
      </c>
      <c r="AI76">
        <v>4.8000000000000001E-2</v>
      </c>
      <c r="AJ76" t="s">
        <v>2</v>
      </c>
      <c r="AK76">
        <v>0.498</v>
      </c>
      <c r="AL76" t="s">
        <v>2</v>
      </c>
      <c r="AM76" t="s">
        <v>2</v>
      </c>
      <c r="AN76" t="s">
        <v>2</v>
      </c>
      <c r="AO76" t="s">
        <v>2</v>
      </c>
      <c r="AP76" t="s">
        <v>2</v>
      </c>
      <c r="AQ76" t="s">
        <v>2</v>
      </c>
      <c r="AR76">
        <v>1.2E-2</v>
      </c>
      <c r="AS76" t="s">
        <v>2</v>
      </c>
      <c r="AT76">
        <v>0.56299999999999994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t="s">
        <v>2</v>
      </c>
      <c r="BC76">
        <v>0.875</v>
      </c>
      <c r="BD76" t="s">
        <v>2</v>
      </c>
      <c r="BE76">
        <v>0.13</v>
      </c>
      <c r="BF76">
        <v>0.126</v>
      </c>
      <c r="BG76">
        <v>9.9000000000000005E-2</v>
      </c>
      <c r="BH76" t="s">
        <v>2</v>
      </c>
      <c r="BI76">
        <v>28.562999999999999</v>
      </c>
      <c r="BJ76" t="s">
        <v>2</v>
      </c>
      <c r="BK76">
        <v>0.59199999999999997</v>
      </c>
      <c r="BL76">
        <v>0.04</v>
      </c>
      <c r="BM76">
        <v>54.436999999999998</v>
      </c>
      <c r="BN76" t="s">
        <v>2</v>
      </c>
      <c r="BO76" t="s">
        <v>2</v>
      </c>
      <c r="BP76">
        <v>80.694000000000003</v>
      </c>
      <c r="BQ76" t="s">
        <v>2</v>
      </c>
      <c r="BR76">
        <v>6.665</v>
      </c>
      <c r="BS76" t="s">
        <v>2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 t="s">
        <v>2</v>
      </c>
      <c r="CB76" t="s">
        <v>2</v>
      </c>
      <c r="CC76">
        <v>169.12899999999999</v>
      </c>
      <c r="CG76" s="9">
        <f t="shared" si="3"/>
        <v>342.85199999999998</v>
      </c>
      <c r="CH76">
        <f>+BY$82</f>
        <v>0</v>
      </c>
      <c r="CI76" s="10"/>
      <c r="CJ76" s="7"/>
    </row>
    <row r="77" spans="2:88">
      <c r="B77" t="s">
        <v>77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>
        <v>0.14099999999999999</v>
      </c>
      <c r="AE77" t="s">
        <v>2</v>
      </c>
      <c r="AF77" t="s">
        <v>2</v>
      </c>
      <c r="AG77" t="s">
        <v>2</v>
      </c>
      <c r="AH77" t="s">
        <v>2</v>
      </c>
      <c r="AI77" t="s">
        <v>2</v>
      </c>
      <c r="AJ77">
        <v>0.3</v>
      </c>
      <c r="AK77">
        <v>2.0750000000000002</v>
      </c>
      <c r="AL77" t="s">
        <v>2</v>
      </c>
      <c r="AM77" t="s">
        <v>2</v>
      </c>
      <c r="AN77" t="s">
        <v>2</v>
      </c>
      <c r="AO77" t="s">
        <v>2</v>
      </c>
      <c r="AP77">
        <v>0.248</v>
      </c>
      <c r="AQ77">
        <v>1.0640000000000001</v>
      </c>
      <c r="AR77">
        <v>1.4999999999999999E-2</v>
      </c>
      <c r="AS77">
        <v>0.23200000000000001</v>
      </c>
      <c r="AT77">
        <v>1.3740000000000001</v>
      </c>
      <c r="AU77" t="s">
        <v>2</v>
      </c>
      <c r="AV77">
        <v>1.5529999999999999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>
        <v>3.194</v>
      </c>
      <c r="BD77" t="s">
        <v>2</v>
      </c>
      <c r="BE77">
        <v>1.3819999999999999</v>
      </c>
      <c r="BF77">
        <v>0.93700000000000006</v>
      </c>
      <c r="BG77">
        <v>0.73799999999999999</v>
      </c>
      <c r="BH77" t="s">
        <v>2</v>
      </c>
      <c r="BI77">
        <v>27.754999999999999</v>
      </c>
      <c r="BJ77">
        <v>6.891</v>
      </c>
      <c r="BK77">
        <v>0.69599999999999995</v>
      </c>
      <c r="BL77">
        <v>0.14899999999999999</v>
      </c>
      <c r="BM77">
        <v>204.56100000000001</v>
      </c>
      <c r="BN77" t="s">
        <v>2</v>
      </c>
      <c r="BO77" t="s">
        <v>2</v>
      </c>
      <c r="BP77">
        <v>101.369</v>
      </c>
      <c r="BQ77" t="s">
        <v>2</v>
      </c>
      <c r="BR77">
        <v>10.474</v>
      </c>
      <c r="BS77" t="s">
        <v>2</v>
      </c>
      <c r="BT77" t="s">
        <v>2</v>
      </c>
      <c r="BU77" t="s">
        <v>2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2071.5300000000002</v>
      </c>
      <c r="CG77" s="9">
        <f t="shared" si="3"/>
        <v>2436.6780000000003</v>
      </c>
      <c r="CH77">
        <f>+BZ$82</f>
        <v>0</v>
      </c>
      <c r="CI77" s="10"/>
      <c r="CJ77" s="7"/>
    </row>
    <row r="78" spans="2:88">
      <c r="B78" t="s">
        <v>78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>
        <v>1.9E-2</v>
      </c>
      <c r="Q78" t="s">
        <v>2</v>
      </c>
      <c r="R78" t="s">
        <v>2</v>
      </c>
      <c r="S78" t="s">
        <v>2</v>
      </c>
      <c r="T78" t="s">
        <v>2</v>
      </c>
      <c r="U78">
        <v>4.1000000000000002E-2</v>
      </c>
      <c r="V78" t="s">
        <v>2</v>
      </c>
      <c r="W78">
        <v>5.7000000000000002E-2</v>
      </c>
      <c r="X78" t="s">
        <v>2</v>
      </c>
      <c r="Y78" t="s">
        <v>2</v>
      </c>
      <c r="Z78" t="s">
        <v>2</v>
      </c>
      <c r="AA78">
        <v>3.0000000000000001E-3</v>
      </c>
      <c r="AB78">
        <v>8.9999999999999993E-3</v>
      </c>
      <c r="AC78" t="s">
        <v>2</v>
      </c>
      <c r="AD78" t="s">
        <v>2</v>
      </c>
      <c r="AE78" t="s">
        <v>2</v>
      </c>
      <c r="AF78">
        <v>7.6999999999999999E-2</v>
      </c>
      <c r="AG78" t="s">
        <v>2</v>
      </c>
      <c r="AH78">
        <v>7.1999999999999995E-2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>
        <v>2.3E-2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>
        <v>1.1399999999999999</v>
      </c>
      <c r="AV78" t="s">
        <v>2</v>
      </c>
      <c r="AW78">
        <v>0.80100000000000005</v>
      </c>
      <c r="AX78">
        <v>1.4870000000000001</v>
      </c>
      <c r="AY78">
        <v>8.1000000000000003E-2</v>
      </c>
      <c r="AZ78">
        <v>0.45</v>
      </c>
      <c r="BA78">
        <v>0.76600000000000001</v>
      </c>
      <c r="BB78">
        <v>0.92700000000000005</v>
      </c>
      <c r="BC78" t="s">
        <v>2</v>
      </c>
      <c r="BD78">
        <v>5.8920000000000003</v>
      </c>
      <c r="BE78" t="s">
        <v>2</v>
      </c>
      <c r="BF78" t="s">
        <v>2</v>
      </c>
      <c r="BG78" t="s">
        <v>2</v>
      </c>
      <c r="BH78">
        <v>0.44500000000000001</v>
      </c>
      <c r="BI78" t="s">
        <v>2</v>
      </c>
      <c r="BJ78" t="s">
        <v>2</v>
      </c>
      <c r="BK78" t="s">
        <v>2</v>
      </c>
      <c r="BL78" t="s">
        <v>2</v>
      </c>
      <c r="BM78" t="s">
        <v>2</v>
      </c>
      <c r="BN78">
        <v>3.5179999999999998</v>
      </c>
      <c r="BO78">
        <v>7.1859999999999999</v>
      </c>
      <c r="BP78" t="s">
        <v>2</v>
      </c>
      <c r="BQ78">
        <v>35.235999999999997</v>
      </c>
      <c r="BR78" t="s">
        <v>2</v>
      </c>
      <c r="BS78">
        <v>40.472000000000001</v>
      </c>
      <c r="BT78">
        <v>2.391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244.27199999999999</v>
      </c>
      <c r="CG78" s="9">
        <f t="shared" si="3"/>
        <v>345.36500000000001</v>
      </c>
      <c r="CH78">
        <f>+CA$82</f>
        <v>345.36399999999998</v>
      </c>
      <c r="CI78" s="10">
        <f t="shared" si="4"/>
        <v>2.5382770656686757</v>
      </c>
      <c r="CJ78" s="7">
        <f t="shared" si="5"/>
        <v>2.5382783231646888</v>
      </c>
    </row>
    <row r="79" spans="2:88">
      <c r="B79" t="s">
        <v>79</v>
      </c>
      <c r="C79">
        <v>0</v>
      </c>
      <c r="D79">
        <v>6.0000000000000001E-3</v>
      </c>
      <c r="E79">
        <v>5.3999999999999999E-2</v>
      </c>
      <c r="F79" t="s">
        <v>2</v>
      </c>
      <c r="G79">
        <v>5.1999999999999998E-2</v>
      </c>
      <c r="H79">
        <v>5.2999999999999999E-2</v>
      </c>
      <c r="I79">
        <v>3.3000000000000002E-2</v>
      </c>
      <c r="J79" t="s">
        <v>2</v>
      </c>
      <c r="K79">
        <v>0.29199999999999998</v>
      </c>
      <c r="L79" t="s">
        <v>2</v>
      </c>
      <c r="M79">
        <v>0.14000000000000001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>
        <v>7.3999999999999996E-2</v>
      </c>
      <c r="U79" t="s">
        <v>2</v>
      </c>
      <c r="V79" t="s">
        <v>2</v>
      </c>
      <c r="W79" t="s">
        <v>2</v>
      </c>
      <c r="X79">
        <v>1.7000000000000001E-2</v>
      </c>
      <c r="Y79" t="s">
        <v>2</v>
      </c>
      <c r="Z79" t="s">
        <v>2</v>
      </c>
      <c r="AA79" t="s">
        <v>2</v>
      </c>
      <c r="AB79" t="s">
        <v>2</v>
      </c>
      <c r="AC79">
        <v>7.0000000000000007E-2</v>
      </c>
      <c r="AD79" t="s">
        <v>2</v>
      </c>
      <c r="AE79" t="s">
        <v>2</v>
      </c>
      <c r="AF79" t="s">
        <v>2</v>
      </c>
      <c r="AG79">
        <v>7.0999999999999994E-2</v>
      </c>
      <c r="AH79" t="s">
        <v>2</v>
      </c>
      <c r="AI79">
        <v>5.0000000000000001E-3</v>
      </c>
      <c r="AJ79" t="s">
        <v>2</v>
      </c>
      <c r="AK79">
        <v>6.3E-2</v>
      </c>
      <c r="AL79" t="s">
        <v>2</v>
      </c>
      <c r="AM79" t="s">
        <v>2</v>
      </c>
      <c r="AN79" t="s">
        <v>2</v>
      </c>
      <c r="AO79" t="s">
        <v>2</v>
      </c>
      <c r="AP79" t="s">
        <v>2</v>
      </c>
      <c r="AQ79">
        <v>9.5000000000000001E-2</v>
      </c>
      <c r="AR79" t="s">
        <v>2</v>
      </c>
      <c r="AS79">
        <v>4.1000000000000002E-2</v>
      </c>
      <c r="AT79">
        <v>5.6000000000000001E-2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 t="s">
        <v>2</v>
      </c>
      <c r="BD79" t="s">
        <v>2</v>
      </c>
      <c r="BE79" t="s">
        <v>2</v>
      </c>
      <c r="BF79" t="s">
        <v>2</v>
      </c>
      <c r="BG79" t="s">
        <v>2</v>
      </c>
      <c r="BH79" t="s">
        <v>2</v>
      </c>
      <c r="BI79" t="s">
        <v>2</v>
      </c>
      <c r="BJ79" t="s">
        <v>2</v>
      </c>
      <c r="BK79" t="s">
        <v>2</v>
      </c>
      <c r="BL79" t="s">
        <v>2</v>
      </c>
      <c r="BM79" t="s">
        <v>2</v>
      </c>
      <c r="BN79" t="s">
        <v>2</v>
      </c>
      <c r="BO79" t="s">
        <v>2</v>
      </c>
      <c r="BP79" t="s">
        <v>2</v>
      </c>
      <c r="BQ79" t="s">
        <v>2</v>
      </c>
      <c r="BR79" t="s">
        <v>2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>
        <v>1.9E-2</v>
      </c>
      <c r="CG79" s="9">
        <f t="shared" si="3"/>
        <v>1.1409999999999998</v>
      </c>
      <c r="CH79">
        <f>+CB$82</f>
        <v>1.141</v>
      </c>
      <c r="CI79" s="10">
        <f t="shared" si="4"/>
        <v>5.7285644418214647E-2</v>
      </c>
      <c r="CJ79" s="7">
        <f t="shared" si="5"/>
        <v>5.7285644418214557E-2</v>
      </c>
    </row>
    <row r="80" spans="2:88">
      <c r="B80" t="s">
        <v>80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>
        <v>0.22500000000000001</v>
      </c>
      <c r="I80">
        <v>8.9999999999999993E-3</v>
      </c>
      <c r="J80" t="s">
        <v>2</v>
      </c>
      <c r="K80">
        <v>0.56699999999999995</v>
      </c>
      <c r="L80" t="s">
        <v>2</v>
      </c>
      <c r="M80">
        <v>0.90100000000000002</v>
      </c>
      <c r="N80" t="s">
        <v>2</v>
      </c>
      <c r="O80" t="s">
        <v>2</v>
      </c>
      <c r="P80" t="s">
        <v>2</v>
      </c>
      <c r="Q80">
        <v>6.2E-2</v>
      </c>
      <c r="R80" t="s">
        <v>2</v>
      </c>
      <c r="S80">
        <v>1.6919999999999999</v>
      </c>
      <c r="T80">
        <v>4.4999999999999998E-2</v>
      </c>
      <c r="U80" t="s">
        <v>2</v>
      </c>
      <c r="V80">
        <v>1.4730000000000001</v>
      </c>
      <c r="W80" t="s">
        <v>2</v>
      </c>
      <c r="X80">
        <v>4.1000000000000002E-2</v>
      </c>
      <c r="Y80" t="s">
        <v>2</v>
      </c>
      <c r="Z80" t="s">
        <v>2</v>
      </c>
      <c r="AA80" t="s">
        <v>2</v>
      </c>
      <c r="AB80" t="s">
        <v>2</v>
      </c>
      <c r="AC80">
        <v>1.44</v>
      </c>
      <c r="AD80">
        <v>0.113</v>
      </c>
      <c r="AE80">
        <v>0.30099999999999999</v>
      </c>
      <c r="AF80" t="s">
        <v>2</v>
      </c>
      <c r="AG80">
        <v>5.2709999999999999</v>
      </c>
      <c r="AH80" t="s">
        <v>2</v>
      </c>
      <c r="AI80">
        <v>0.03</v>
      </c>
      <c r="AJ80">
        <v>0.255</v>
      </c>
      <c r="AK80">
        <v>0.64900000000000002</v>
      </c>
      <c r="AL80">
        <v>0.06</v>
      </c>
      <c r="AM80" t="s">
        <v>2</v>
      </c>
      <c r="AN80" t="s">
        <v>2</v>
      </c>
      <c r="AO80">
        <v>0.83899999999999997</v>
      </c>
      <c r="AP80">
        <v>2.9950000000000001</v>
      </c>
      <c r="AQ80">
        <v>1.1319999999999999</v>
      </c>
      <c r="AR80">
        <v>0.14599999999999999</v>
      </c>
      <c r="AS80">
        <v>3.3820000000000001</v>
      </c>
      <c r="AT80" t="s">
        <v>2</v>
      </c>
      <c r="AU80" t="s">
        <v>2</v>
      </c>
      <c r="AV80">
        <v>5.1369999999999996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>
        <v>0.54200000000000004</v>
      </c>
      <c r="BD80" t="s">
        <v>2</v>
      </c>
      <c r="BE80">
        <v>2.83</v>
      </c>
      <c r="BF80">
        <v>2.6259999999999999</v>
      </c>
      <c r="BG80">
        <v>2.0640000000000001</v>
      </c>
      <c r="BH80" t="s">
        <v>2</v>
      </c>
      <c r="BI80">
        <v>1.32</v>
      </c>
      <c r="BJ80">
        <v>33.947000000000003</v>
      </c>
      <c r="BK80">
        <v>0.33400000000000002</v>
      </c>
      <c r="BL80" t="s">
        <v>2</v>
      </c>
      <c r="BM80">
        <v>279.12599999999998</v>
      </c>
      <c r="BN80" t="s">
        <v>2</v>
      </c>
      <c r="BO80" t="s">
        <v>2</v>
      </c>
      <c r="BP80">
        <v>3714.373</v>
      </c>
      <c r="BQ80" t="s">
        <v>2</v>
      </c>
      <c r="BR80">
        <v>15.443</v>
      </c>
      <c r="BS80" t="s">
        <v>2</v>
      </c>
      <c r="BT80" t="s">
        <v>2</v>
      </c>
      <c r="BU80">
        <v>138.191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 t="s">
        <v>2</v>
      </c>
      <c r="CG80" s="9">
        <f t="shared" si="3"/>
        <v>4217.5610000000006</v>
      </c>
      <c r="CH80">
        <f>+CC$82</f>
        <v>17745.349999999999</v>
      </c>
      <c r="CI80" s="10">
        <f t="shared" si="4"/>
        <v>4.2490845695652482</v>
      </c>
      <c r="CJ80" s="7">
        <f t="shared" si="5"/>
        <v>3.6250613726534127</v>
      </c>
    </row>
    <row r="81" spans="2:88">
      <c r="B81" t="s">
        <v>81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>
        <v>0</v>
      </c>
      <c r="CB81">
        <v>0</v>
      </c>
      <c r="CC81">
        <v>0</v>
      </c>
      <c r="CG81" s="9">
        <f t="shared" si="3"/>
        <v>0</v>
      </c>
      <c r="CH81">
        <f>+CD$82</f>
        <v>0</v>
      </c>
      <c r="CI81" s="10"/>
      <c r="CJ81" s="7"/>
    </row>
    <row r="82" spans="2:88">
      <c r="B82" t="s">
        <v>82</v>
      </c>
      <c r="C82">
        <v>1.825</v>
      </c>
      <c r="D82">
        <v>1.1180000000000001</v>
      </c>
      <c r="E82">
        <v>2.94</v>
      </c>
      <c r="F82">
        <v>5.8000000000000003E-2</v>
      </c>
      <c r="G82">
        <v>0.40600000000000003</v>
      </c>
      <c r="H82">
        <v>13.634</v>
      </c>
      <c r="I82">
        <v>0.34699999999999998</v>
      </c>
      <c r="J82">
        <v>0.26500000000000001</v>
      </c>
      <c r="K82">
        <v>26.966999999999999</v>
      </c>
      <c r="L82">
        <v>6.5000000000000002E-2</v>
      </c>
      <c r="M82">
        <v>6.83</v>
      </c>
      <c r="N82">
        <v>0.114</v>
      </c>
      <c r="O82">
        <v>4.6609999999999996</v>
      </c>
      <c r="P82">
        <v>1.891</v>
      </c>
      <c r="Q82">
        <v>7.0570000000000004</v>
      </c>
      <c r="R82">
        <v>20.529</v>
      </c>
      <c r="S82">
        <v>20.731000000000002</v>
      </c>
      <c r="T82">
        <v>3.6259999999999999</v>
      </c>
      <c r="U82">
        <v>0.94699999999999995</v>
      </c>
      <c r="V82">
        <v>9.7690000000000001</v>
      </c>
      <c r="W82">
        <v>0.72399999999999998</v>
      </c>
      <c r="X82">
        <v>0.751</v>
      </c>
      <c r="Y82">
        <v>1.6080000000000001</v>
      </c>
      <c r="Z82">
        <v>2.3010000000000002</v>
      </c>
      <c r="AA82">
        <v>0.73799999999999999</v>
      </c>
      <c r="AB82">
        <v>0.13</v>
      </c>
      <c r="AC82">
        <v>12.512</v>
      </c>
      <c r="AD82">
        <v>2.964</v>
      </c>
      <c r="AE82">
        <v>2.9289999999999998</v>
      </c>
      <c r="AF82">
        <v>0.53800000000000003</v>
      </c>
      <c r="AG82">
        <v>45.557000000000002</v>
      </c>
      <c r="AH82">
        <v>0.83399999999999996</v>
      </c>
      <c r="AI82">
        <v>0.99399999999999999</v>
      </c>
      <c r="AJ82">
        <v>3.2429999999999999</v>
      </c>
      <c r="AK82">
        <v>12.064</v>
      </c>
      <c r="AL82">
        <v>0.34499999999999997</v>
      </c>
      <c r="AM82">
        <v>0.71799999999999997</v>
      </c>
      <c r="AN82">
        <v>0.14699999999999999</v>
      </c>
      <c r="AO82">
        <v>3.6509999999999998</v>
      </c>
      <c r="AP82">
        <v>14.682</v>
      </c>
      <c r="AQ82">
        <v>12.54</v>
      </c>
      <c r="AR82">
        <v>0.58099999999999996</v>
      </c>
      <c r="AS82">
        <v>12.927</v>
      </c>
      <c r="AT82">
        <v>5.4039999999999999</v>
      </c>
      <c r="AU82">
        <v>2.347</v>
      </c>
      <c r="AV82">
        <v>62.677</v>
      </c>
      <c r="AW82">
        <v>8.3320000000000007</v>
      </c>
      <c r="AX82">
        <v>4.524</v>
      </c>
      <c r="AY82">
        <v>0.26600000000000001</v>
      </c>
      <c r="AZ82">
        <v>0.96699999999999997</v>
      </c>
      <c r="BA82">
        <v>1.645</v>
      </c>
      <c r="BB82">
        <v>1.9850000000000001</v>
      </c>
      <c r="BC82">
        <v>7.0650000000000004</v>
      </c>
      <c r="BD82">
        <v>13.512</v>
      </c>
      <c r="BE82">
        <v>6.23</v>
      </c>
      <c r="BF82">
        <v>5.1550000000000002</v>
      </c>
      <c r="BG82">
        <v>4.0549999999999997</v>
      </c>
      <c r="BH82">
        <v>1.9750000000000001</v>
      </c>
      <c r="BI82">
        <v>75.399000000000001</v>
      </c>
      <c r="BJ82">
        <v>203.72</v>
      </c>
      <c r="BK82">
        <v>3.0139999999999998</v>
      </c>
      <c r="BL82">
        <v>0.23499999999999999</v>
      </c>
      <c r="BM82">
        <v>697.12800000000004</v>
      </c>
      <c r="BN82">
        <v>5.2789999999999999</v>
      </c>
      <c r="BO82">
        <v>15.541</v>
      </c>
      <c r="BP82">
        <v>4127.6620000000003</v>
      </c>
      <c r="BQ82">
        <v>39.07</v>
      </c>
      <c r="BR82">
        <v>49.911000000000001</v>
      </c>
      <c r="BS82">
        <v>43.607999999999997</v>
      </c>
      <c r="BT82">
        <v>20.5</v>
      </c>
      <c r="BU82">
        <v>1239.047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345.36399999999998</v>
      </c>
      <c r="CB82">
        <v>1.141</v>
      </c>
      <c r="CC82">
        <v>17745.349999999999</v>
      </c>
      <c r="CG82" s="9">
        <f t="shared" si="3"/>
        <v>24995.365999999998</v>
      </c>
      <c r="CH82">
        <f>+CE$82</f>
        <v>0</v>
      </c>
      <c r="CI82" s="10"/>
      <c r="CJ82" s="7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J82"/>
  <sheetViews>
    <sheetView topLeftCell="BS14" workbookViewId="0">
      <selection activeCell="CM35" sqref="CM35"/>
    </sheetView>
  </sheetViews>
  <sheetFormatPr baseColWidth="10" defaultRowHeight="15" x14ac:dyDescent="0"/>
  <cols>
    <col min="87" max="87" width="11.5" bestFit="1" customWidth="1"/>
  </cols>
  <sheetData>
    <row r="1" spans="2:88">
      <c r="B1" t="s">
        <v>0</v>
      </c>
    </row>
    <row r="2" spans="2:88">
      <c r="B2" t="s">
        <v>1</v>
      </c>
      <c r="C2">
        <v>8.9999999999999993E-3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>
        <v>0.47099999999999997</v>
      </c>
      <c r="CG2" s="9">
        <f>+SUM(C2:CC2)</f>
        <v>0.48</v>
      </c>
      <c r="CH2">
        <f>+C82</f>
        <v>1.7649999999999999</v>
      </c>
      <c r="CI2" s="10">
        <f>+LOG(CH2)</f>
        <v>0.24674470972384135</v>
      </c>
      <c r="CJ2" s="7">
        <f>+LOG(CG2)</f>
        <v>-0.31875876262441277</v>
      </c>
    </row>
    <row r="3" spans="2:88">
      <c r="B3" t="s">
        <v>3</v>
      </c>
      <c r="C3">
        <v>9.1999999999999998E-2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>
        <v>8.8999999999999996E-2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0.27</v>
      </c>
      <c r="CG3" s="9">
        <f t="shared" ref="CG3:CG66" si="0">+SUM(C3:CC3)</f>
        <v>0.45100000000000001</v>
      </c>
      <c r="CH3">
        <f>+D$82</f>
        <v>1.028</v>
      </c>
      <c r="CI3" s="10">
        <f t="shared" ref="CI3:CI66" si="1">+LOG(CH3)</f>
        <v>1.1993114659256938E-2</v>
      </c>
      <c r="CJ3" s="7">
        <f t="shared" ref="CJ3:CJ66" si="2">+LOG(CG3)</f>
        <v>-0.34582345812203946</v>
      </c>
    </row>
    <row r="4" spans="2:88">
      <c r="B4" t="s">
        <v>4</v>
      </c>
      <c r="C4">
        <v>1E-3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0.59899999999999998</v>
      </c>
      <c r="CG4" s="9">
        <f t="shared" si="0"/>
        <v>0.6</v>
      </c>
      <c r="CH4">
        <f>+E$82</f>
        <v>2.9990000000000001</v>
      </c>
      <c r="CI4" s="10">
        <f t="shared" si="1"/>
        <v>0.47697646575952712</v>
      </c>
      <c r="CJ4" s="7">
        <f t="shared" si="2"/>
        <v>-0.22184874961635639</v>
      </c>
    </row>
    <row r="5" spans="2:88">
      <c r="B5" t="s">
        <v>83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>
        <v>5.0000000000000001E-3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>
        <v>1.2E-2</v>
      </c>
      <c r="CB5" t="s">
        <v>2</v>
      </c>
      <c r="CC5" t="s">
        <v>2</v>
      </c>
      <c r="CG5" s="9">
        <f t="shared" si="0"/>
        <v>1.7000000000000001E-2</v>
      </c>
      <c r="CH5">
        <f>+F$82</f>
        <v>5.5E-2</v>
      </c>
      <c r="CI5" s="10">
        <f t="shared" si="1"/>
        <v>-1.2596373105057561</v>
      </c>
      <c r="CJ5" s="7">
        <f t="shared" si="2"/>
        <v>-1.7695510786217261</v>
      </c>
    </row>
    <row r="6" spans="2:88">
      <c r="B6" t="s">
        <v>6</v>
      </c>
      <c r="C6">
        <v>0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>
        <v>8.2000000000000003E-2</v>
      </c>
      <c r="CG6" s="9">
        <f t="shared" si="0"/>
        <v>8.2000000000000003E-2</v>
      </c>
      <c r="CH6">
        <f>+G$82</f>
        <v>0.41299999999999998</v>
      </c>
      <c r="CI6" s="10">
        <f t="shared" si="1"/>
        <v>-0.38404994834359901</v>
      </c>
      <c r="CJ6" s="7">
        <f t="shared" si="2"/>
        <v>-1.0861861476162833</v>
      </c>
    </row>
    <row r="7" spans="2:88">
      <c r="B7" t="s">
        <v>7</v>
      </c>
      <c r="C7">
        <v>0.26800000000000002</v>
      </c>
      <c r="D7">
        <v>0.312</v>
      </c>
      <c r="E7">
        <v>0.224</v>
      </c>
      <c r="F7" t="s">
        <v>2</v>
      </c>
      <c r="G7">
        <v>4.2000000000000003E-2</v>
      </c>
      <c r="H7">
        <v>0.126</v>
      </c>
      <c r="I7" t="s">
        <v>2</v>
      </c>
      <c r="J7" t="s">
        <v>2</v>
      </c>
      <c r="K7">
        <v>0.58199999999999996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>
        <v>0.55100000000000005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>
        <v>0.83</v>
      </c>
      <c r="AH7" t="s">
        <v>2</v>
      </c>
      <c r="AI7" t="s">
        <v>2</v>
      </c>
      <c r="AJ7" t="s">
        <v>2</v>
      </c>
      <c r="AK7">
        <v>0.19500000000000001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2.98</v>
      </c>
      <c r="CG7" s="9">
        <f t="shared" si="0"/>
        <v>6.1099999999999994</v>
      </c>
      <c r="CH7">
        <f>+H$82</f>
        <v>12.382</v>
      </c>
      <c r="CI7" s="10">
        <f t="shared" si="1"/>
        <v>1.0927907996768862</v>
      </c>
      <c r="CJ7" s="7">
        <f t="shared" si="2"/>
        <v>0.78604121024255424</v>
      </c>
    </row>
    <row r="8" spans="2:88">
      <c r="B8" t="s">
        <v>8</v>
      </c>
      <c r="C8">
        <v>1E-3</v>
      </c>
      <c r="D8" t="s">
        <v>2</v>
      </c>
      <c r="E8" t="s">
        <v>2</v>
      </c>
      <c r="F8" t="s">
        <v>2</v>
      </c>
      <c r="G8">
        <v>0</v>
      </c>
      <c r="H8" t="s">
        <v>2</v>
      </c>
      <c r="I8" t="s">
        <v>2</v>
      </c>
      <c r="J8" t="s">
        <v>2</v>
      </c>
      <c r="K8">
        <v>0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0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5.8999999999999997E-2</v>
      </c>
      <c r="CG8" s="9">
        <f t="shared" si="0"/>
        <v>0.06</v>
      </c>
      <c r="CH8">
        <f>+I$82</f>
        <v>0.3</v>
      </c>
      <c r="CI8" s="10">
        <f t="shared" si="1"/>
        <v>-0.52287874528033762</v>
      </c>
      <c r="CJ8" s="7">
        <f t="shared" si="2"/>
        <v>-1.2218487496163564</v>
      </c>
    </row>
    <row r="9" spans="2:88">
      <c r="B9" t="s">
        <v>9</v>
      </c>
      <c r="C9" t="s">
        <v>2</v>
      </c>
      <c r="D9" t="s">
        <v>2</v>
      </c>
      <c r="E9" t="s">
        <v>2</v>
      </c>
      <c r="F9">
        <v>3.0000000000000001E-3</v>
      </c>
      <c r="G9">
        <v>1.2999999999999999E-2</v>
      </c>
      <c r="H9" t="s">
        <v>2</v>
      </c>
      <c r="I9" t="s">
        <v>2</v>
      </c>
      <c r="J9" t="s">
        <v>2</v>
      </c>
      <c r="K9" t="s">
        <v>2</v>
      </c>
      <c r="L9">
        <v>0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>
        <v>5.1999999999999998E-2</v>
      </c>
      <c r="CB9" t="s">
        <v>2</v>
      </c>
      <c r="CC9" t="s">
        <v>2</v>
      </c>
      <c r="CG9" s="9">
        <f t="shared" si="0"/>
        <v>6.8000000000000005E-2</v>
      </c>
      <c r="CH9">
        <f>+J$82</f>
        <v>0.24099999999999999</v>
      </c>
      <c r="CI9" s="10">
        <f t="shared" si="1"/>
        <v>-0.61798295742513165</v>
      </c>
      <c r="CJ9" s="7">
        <f t="shared" si="2"/>
        <v>-1.1674910872937636</v>
      </c>
    </row>
    <row r="10" spans="2:88">
      <c r="B10" t="s">
        <v>84</v>
      </c>
      <c r="C10" t="s">
        <v>2</v>
      </c>
      <c r="D10" t="s">
        <v>2</v>
      </c>
      <c r="E10">
        <v>8.5000000000000006E-2</v>
      </c>
      <c r="F10" t="s">
        <v>2</v>
      </c>
      <c r="G10" t="s">
        <v>2</v>
      </c>
      <c r="H10">
        <v>0.35199999999999998</v>
      </c>
      <c r="I10" t="s">
        <v>2</v>
      </c>
      <c r="J10" t="s">
        <v>2</v>
      </c>
      <c r="K10">
        <v>0.17699999999999999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>
        <v>0.44900000000000001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>
        <v>1.6339999999999999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>
        <v>5.5780000000000003</v>
      </c>
      <c r="CG10" s="9">
        <f t="shared" si="0"/>
        <v>8.2750000000000004</v>
      </c>
      <c r="CH10">
        <f>+K$82</f>
        <v>25.178999999999998</v>
      </c>
      <c r="CI10" s="10">
        <f t="shared" si="1"/>
        <v>1.401038477832768</v>
      </c>
      <c r="CJ10" s="7">
        <f t="shared" si="2"/>
        <v>0.91776800244775636</v>
      </c>
    </row>
    <row r="11" spans="2:88">
      <c r="B11" t="s">
        <v>11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>
        <v>0.01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>
        <v>0.02</v>
      </c>
      <c r="CB11" t="s">
        <v>2</v>
      </c>
      <c r="CC11" t="s">
        <v>2</v>
      </c>
      <c r="CG11" s="9">
        <f t="shared" si="0"/>
        <v>0.03</v>
      </c>
      <c r="CH11">
        <f>+L$82</f>
        <v>0.06</v>
      </c>
      <c r="CI11" s="10">
        <f t="shared" si="1"/>
        <v>-1.2218487496163564</v>
      </c>
      <c r="CJ11" s="7">
        <f t="shared" si="2"/>
        <v>-1.5228787452803376</v>
      </c>
    </row>
    <row r="12" spans="2:88">
      <c r="B12" t="s">
        <v>12</v>
      </c>
      <c r="C12">
        <v>0.309</v>
      </c>
      <c r="D12" t="s">
        <v>2</v>
      </c>
      <c r="E12">
        <v>1.7000000000000001E-2</v>
      </c>
      <c r="F12" t="s">
        <v>2</v>
      </c>
      <c r="G12">
        <v>5.0000000000000001E-3</v>
      </c>
      <c r="H12">
        <v>0.78100000000000003</v>
      </c>
      <c r="I12">
        <v>1.0999999999999999E-2</v>
      </c>
      <c r="J12" t="s">
        <v>2</v>
      </c>
      <c r="K12">
        <v>0.22900000000000001</v>
      </c>
      <c r="L12" t="s">
        <v>2</v>
      </c>
      <c r="M12">
        <v>6.6000000000000003E-2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>
        <v>1.4430000000000001</v>
      </c>
      <c r="CG12" s="9">
        <f t="shared" si="0"/>
        <v>2.8610000000000002</v>
      </c>
      <c r="CH12">
        <f>+M$82</f>
        <v>6.2939999999999996</v>
      </c>
      <c r="CI12" s="10">
        <f t="shared" si="1"/>
        <v>0.79892673857720142</v>
      </c>
      <c r="CJ12" s="7">
        <f t="shared" si="2"/>
        <v>0.45651785780526266</v>
      </c>
    </row>
    <row r="13" spans="2:88">
      <c r="B13" t="s">
        <v>13</v>
      </c>
      <c r="C13" t="s">
        <v>2</v>
      </c>
      <c r="D13" t="s">
        <v>2</v>
      </c>
      <c r="E13">
        <v>5.0000000000000001E-3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>
        <v>1.2999999999999999E-2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>
        <v>2.5999999999999999E-2</v>
      </c>
      <c r="CB13" t="s">
        <v>2</v>
      </c>
      <c r="CC13" t="s">
        <v>2</v>
      </c>
      <c r="CG13" s="9">
        <f t="shared" si="0"/>
        <v>4.3999999999999997E-2</v>
      </c>
      <c r="CH13">
        <f>+N$82</f>
        <v>0.10299999999999999</v>
      </c>
      <c r="CI13" s="10">
        <f t="shared" si="1"/>
        <v>-0.98716277529482777</v>
      </c>
      <c r="CJ13" s="7">
        <f t="shared" si="2"/>
        <v>-1.3565473235138126</v>
      </c>
    </row>
    <row r="14" spans="2:88">
      <c r="B14" t="s">
        <v>14</v>
      </c>
      <c r="C14" t="s">
        <v>2</v>
      </c>
      <c r="D14">
        <v>0.13800000000000001</v>
      </c>
      <c r="E14" t="s">
        <v>2</v>
      </c>
      <c r="F14" t="s">
        <v>2</v>
      </c>
      <c r="G14" t="s">
        <v>2</v>
      </c>
      <c r="H14" t="s">
        <v>2</v>
      </c>
      <c r="I14">
        <v>4.0000000000000001E-3</v>
      </c>
      <c r="J14" t="s">
        <v>2</v>
      </c>
      <c r="K14">
        <v>7.9000000000000001E-2</v>
      </c>
      <c r="L14" t="s">
        <v>2</v>
      </c>
      <c r="M14">
        <v>7.3999999999999996E-2</v>
      </c>
      <c r="N14" t="s">
        <v>2</v>
      </c>
      <c r="O14">
        <v>1.6E-2</v>
      </c>
      <c r="P14" t="s">
        <v>2</v>
      </c>
      <c r="Q14" t="s">
        <v>2</v>
      </c>
      <c r="R14" t="s">
        <v>2</v>
      </c>
      <c r="S14" t="s">
        <v>2</v>
      </c>
      <c r="T14">
        <v>0.379</v>
      </c>
      <c r="U14" t="s">
        <v>2</v>
      </c>
      <c r="V14">
        <v>0.13300000000000001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 t="s">
        <v>2</v>
      </c>
      <c r="CB14" t="s">
        <v>2</v>
      </c>
      <c r="CC14">
        <v>0.98499999999999999</v>
      </c>
      <c r="CG14" s="9">
        <f t="shared" si="0"/>
        <v>1.8080000000000001</v>
      </c>
      <c r="CH14">
        <f>+O$82</f>
        <v>4.4130000000000003</v>
      </c>
      <c r="CI14" s="10">
        <f t="shared" si="1"/>
        <v>0.6447339274471926</v>
      </c>
      <c r="CJ14" s="7">
        <f t="shared" si="2"/>
        <v>0.25719842613934452</v>
      </c>
    </row>
    <row r="15" spans="2:88">
      <c r="B15" t="s">
        <v>15</v>
      </c>
      <c r="C15" t="s">
        <v>2</v>
      </c>
      <c r="D15" t="s">
        <v>2</v>
      </c>
      <c r="E15">
        <v>3.6999999999999998E-2</v>
      </c>
      <c r="F15">
        <v>7.0000000000000001E-3</v>
      </c>
      <c r="G15">
        <v>6.0000000000000001E-3</v>
      </c>
      <c r="H15" t="s">
        <v>2</v>
      </c>
      <c r="I15" t="s">
        <v>2</v>
      </c>
      <c r="J15" t="s">
        <v>2</v>
      </c>
      <c r="K15" t="s">
        <v>2</v>
      </c>
      <c r="L15">
        <v>2E-3</v>
      </c>
      <c r="M15" t="s">
        <v>2</v>
      </c>
      <c r="N15" t="s">
        <v>2</v>
      </c>
      <c r="O15" t="s">
        <v>2</v>
      </c>
      <c r="P15">
        <v>1.0999999999999999E-2</v>
      </c>
      <c r="Q15" t="s">
        <v>2</v>
      </c>
      <c r="R15" t="s">
        <v>2</v>
      </c>
      <c r="S15" t="s">
        <v>2</v>
      </c>
      <c r="T15" t="s">
        <v>2</v>
      </c>
      <c r="U15">
        <v>4.9000000000000002E-2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>
        <v>0.35899999999999999</v>
      </c>
      <c r="CB15" t="s">
        <v>2</v>
      </c>
      <c r="CC15" t="s">
        <v>2</v>
      </c>
      <c r="CG15" s="9">
        <f t="shared" si="0"/>
        <v>0.47099999999999997</v>
      </c>
      <c r="CH15">
        <f>+P$82</f>
        <v>1.677</v>
      </c>
      <c r="CI15" s="10">
        <f t="shared" si="1"/>
        <v>0.22453306260608574</v>
      </c>
      <c r="CJ15" s="7">
        <f t="shared" si="2"/>
        <v>-0.32697909287110383</v>
      </c>
    </row>
    <row r="16" spans="2:88">
      <c r="B16" t="s">
        <v>16</v>
      </c>
      <c r="C16">
        <v>0.1</v>
      </c>
      <c r="D16" t="s">
        <v>2</v>
      </c>
      <c r="E16" t="s">
        <v>2</v>
      </c>
      <c r="F16" t="s">
        <v>2</v>
      </c>
      <c r="G16" t="s">
        <v>2</v>
      </c>
      <c r="H16">
        <v>1.4319999999999999</v>
      </c>
      <c r="I16" t="s">
        <v>2</v>
      </c>
      <c r="J16" t="s">
        <v>2</v>
      </c>
      <c r="K16" t="s">
        <v>2</v>
      </c>
      <c r="L16" t="s">
        <v>2</v>
      </c>
      <c r="M16">
        <v>0.45500000000000002</v>
      </c>
      <c r="N16" t="s">
        <v>2</v>
      </c>
      <c r="O16">
        <v>0.126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 t="s">
        <v>2</v>
      </c>
      <c r="CB16" t="s">
        <v>2</v>
      </c>
      <c r="CC16">
        <v>1.472</v>
      </c>
      <c r="CG16" s="9">
        <f t="shared" si="0"/>
        <v>3.585</v>
      </c>
      <c r="CH16">
        <f>+Q$82</f>
        <v>6.5819999999999999</v>
      </c>
      <c r="CI16" s="10">
        <f t="shared" si="1"/>
        <v>0.8183578779583548</v>
      </c>
      <c r="CJ16" s="7">
        <f t="shared" si="2"/>
        <v>0.55448916000381887</v>
      </c>
    </row>
    <row r="17" spans="2:88">
      <c r="B17" t="s">
        <v>17</v>
      </c>
      <c r="C17">
        <v>2.5000000000000001E-2</v>
      </c>
      <c r="D17">
        <v>6.6000000000000003E-2</v>
      </c>
      <c r="E17" t="s">
        <v>2</v>
      </c>
      <c r="F17" t="s">
        <v>2</v>
      </c>
      <c r="G17" t="s">
        <v>2</v>
      </c>
      <c r="H17">
        <v>0.443</v>
      </c>
      <c r="I17">
        <v>4.0000000000000001E-3</v>
      </c>
      <c r="J17" t="s">
        <v>2</v>
      </c>
      <c r="K17">
        <v>1.355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>
        <v>7.8E-2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>
        <v>9.6000000000000002E-2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4.758</v>
      </c>
      <c r="CG17" s="9">
        <f t="shared" si="0"/>
        <v>6.8250000000000002</v>
      </c>
      <c r="CH17">
        <f>+R$82</f>
        <v>18.745000000000001</v>
      </c>
      <c r="CI17" s="10">
        <f t="shared" si="1"/>
        <v>1.2728854447575695</v>
      </c>
      <c r="CJ17" s="7">
        <f t="shared" si="2"/>
        <v>0.83410265571279363</v>
      </c>
    </row>
    <row r="18" spans="2:88">
      <c r="B18" t="s">
        <v>18</v>
      </c>
      <c r="C18">
        <v>9.2999999999999999E-2</v>
      </c>
      <c r="D18">
        <v>9.6000000000000002E-2</v>
      </c>
      <c r="E18">
        <v>0.13700000000000001</v>
      </c>
      <c r="F18" t="s">
        <v>2</v>
      </c>
      <c r="G18" t="s">
        <v>2</v>
      </c>
      <c r="H18">
        <v>0.59499999999999997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>
        <v>0.122</v>
      </c>
      <c r="T18">
        <v>0.10100000000000001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>
        <v>0.52800000000000002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3.863</v>
      </c>
      <c r="CG18" s="9">
        <f t="shared" si="0"/>
        <v>5.5350000000000001</v>
      </c>
      <c r="CH18">
        <f>+S$82</f>
        <v>19.064</v>
      </c>
      <c r="CI18" s="10">
        <f t="shared" si="1"/>
        <v>1.2802140293383997</v>
      </c>
      <c r="CJ18" s="7">
        <f t="shared" si="2"/>
        <v>0.74311762521474167</v>
      </c>
    </row>
    <row r="19" spans="2:88">
      <c r="B19" t="s">
        <v>19</v>
      </c>
      <c r="C19" t="s">
        <v>2</v>
      </c>
      <c r="D19" t="s">
        <v>2</v>
      </c>
      <c r="E19">
        <v>9.8000000000000004E-2</v>
      </c>
      <c r="F19" t="s">
        <v>2</v>
      </c>
      <c r="G19">
        <v>1.6E-2</v>
      </c>
      <c r="H19" t="s">
        <v>2</v>
      </c>
      <c r="I19">
        <v>0.111</v>
      </c>
      <c r="J19" t="s">
        <v>2</v>
      </c>
      <c r="K19">
        <v>0.151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>
        <v>0.16200000000000001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>
        <v>0.11899999999999999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0.747</v>
      </c>
      <c r="CG19" s="9">
        <f t="shared" si="0"/>
        <v>1.4039999999999999</v>
      </c>
      <c r="CH19">
        <f>+T$82</f>
        <v>3.3109999999999999</v>
      </c>
      <c r="CI19" s="10">
        <f t="shared" si="1"/>
        <v>0.51995918075206837</v>
      </c>
      <c r="CJ19" s="7">
        <f t="shared" si="2"/>
        <v>0.14736710779378645</v>
      </c>
    </row>
    <row r="20" spans="2:88">
      <c r="B20" t="s">
        <v>20</v>
      </c>
      <c r="C20" t="s">
        <v>2</v>
      </c>
      <c r="D20" t="s">
        <v>2</v>
      </c>
      <c r="E20">
        <v>5.2999999999999999E-2</v>
      </c>
      <c r="F20" t="s">
        <v>2</v>
      </c>
      <c r="G20">
        <v>8.9999999999999993E-3</v>
      </c>
      <c r="H20" t="s">
        <v>2</v>
      </c>
      <c r="I20" t="s">
        <v>2</v>
      </c>
      <c r="J20">
        <v>3.1E-2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>
        <v>0.19800000000000001</v>
      </c>
      <c r="CB20" t="s">
        <v>2</v>
      </c>
      <c r="CC20" t="s">
        <v>2</v>
      </c>
      <c r="CG20" s="9">
        <f t="shared" si="0"/>
        <v>0.29100000000000004</v>
      </c>
      <c r="CH20">
        <f>+U$82</f>
        <v>0.83299999999999996</v>
      </c>
      <c r="CI20" s="10">
        <f t="shared" si="1"/>
        <v>-7.9354998593212434E-2</v>
      </c>
      <c r="CJ20" s="7">
        <f t="shared" si="2"/>
        <v>-0.53610701101409264</v>
      </c>
    </row>
    <row r="21" spans="2:88">
      <c r="B21" t="s">
        <v>21</v>
      </c>
      <c r="C21" t="s">
        <v>2</v>
      </c>
      <c r="D21" t="s">
        <v>2</v>
      </c>
      <c r="E21">
        <v>0.21099999999999999</v>
      </c>
      <c r="F21" t="s">
        <v>2</v>
      </c>
      <c r="G21">
        <v>4.0000000000000001E-3</v>
      </c>
      <c r="H21" t="s">
        <v>2</v>
      </c>
      <c r="I21" t="s">
        <v>2</v>
      </c>
      <c r="J21" t="s">
        <v>2</v>
      </c>
      <c r="K21">
        <v>0.48</v>
      </c>
      <c r="L21" t="s">
        <v>2</v>
      </c>
      <c r="M21">
        <v>9.4E-2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>
        <v>0.53800000000000003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>
        <v>0.48899999999999999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 t="s">
        <v>2</v>
      </c>
      <c r="CB21" t="s">
        <v>2</v>
      </c>
      <c r="CC21">
        <v>2.0739999999999998</v>
      </c>
      <c r="CG21" s="9">
        <f t="shared" si="0"/>
        <v>3.8899999999999997</v>
      </c>
      <c r="CH21">
        <f>+V$82</f>
        <v>8.9320000000000004</v>
      </c>
      <c r="CI21" s="10">
        <f t="shared" si="1"/>
        <v>0.95094871439940032</v>
      </c>
      <c r="CJ21" s="7">
        <f t="shared" si="2"/>
        <v>0.58994960132570773</v>
      </c>
    </row>
    <row r="22" spans="2:88">
      <c r="B22" t="s">
        <v>22</v>
      </c>
      <c r="C22" t="s">
        <v>2</v>
      </c>
      <c r="D22" t="s">
        <v>2</v>
      </c>
      <c r="E22">
        <v>6.3E-2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>
        <v>2E-3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>
        <v>0.157</v>
      </c>
      <c r="CB22" t="s">
        <v>2</v>
      </c>
      <c r="CC22" t="s">
        <v>2</v>
      </c>
      <c r="CG22" s="9">
        <f t="shared" si="0"/>
        <v>0.222</v>
      </c>
      <c r="CH22">
        <f>+W$82</f>
        <v>0.65</v>
      </c>
      <c r="CI22" s="10">
        <f t="shared" si="1"/>
        <v>-0.18708664335714442</v>
      </c>
      <c r="CJ22" s="7">
        <f t="shared" si="2"/>
        <v>-0.65364702554936138</v>
      </c>
    </row>
    <row r="23" spans="2:88">
      <c r="B23" t="s">
        <v>23</v>
      </c>
      <c r="C23">
        <v>0.02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>
        <v>3.7999999999999999E-2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 t="s">
        <v>2</v>
      </c>
      <c r="CB23" t="s">
        <v>2</v>
      </c>
      <c r="CC23">
        <v>0.16500000000000001</v>
      </c>
      <c r="CG23" s="9">
        <f t="shared" si="0"/>
        <v>0.223</v>
      </c>
      <c r="CH23">
        <f>+X$82</f>
        <v>0.75900000000000001</v>
      </c>
      <c r="CI23" s="10">
        <f t="shared" si="1"/>
        <v>-0.11975822410451964</v>
      </c>
      <c r="CJ23" s="7">
        <f t="shared" si="2"/>
        <v>-0.65169513695183934</v>
      </c>
    </row>
    <row r="24" spans="2:88">
      <c r="B24" t="s">
        <v>24</v>
      </c>
      <c r="C24" t="s">
        <v>2</v>
      </c>
      <c r="D24" t="s">
        <v>2</v>
      </c>
      <c r="E24" t="s">
        <v>2</v>
      </c>
      <c r="F24">
        <v>5.0000000000000001E-3</v>
      </c>
      <c r="G24" t="s">
        <v>2</v>
      </c>
      <c r="H24" t="s">
        <v>2</v>
      </c>
      <c r="I24" t="s">
        <v>2</v>
      </c>
      <c r="J24">
        <v>2.1999999999999999E-2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>
        <v>1.6E-2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>
        <v>0.311</v>
      </c>
      <c r="CB24" t="s">
        <v>2</v>
      </c>
      <c r="CC24" t="s">
        <v>2</v>
      </c>
      <c r="CG24" s="9">
        <f t="shared" si="0"/>
        <v>0.35399999999999998</v>
      </c>
      <c r="CH24">
        <f>+Y$82</f>
        <v>1.4790000000000001</v>
      </c>
      <c r="CI24" s="10">
        <f t="shared" si="1"/>
        <v>0.16996817399689249</v>
      </c>
      <c r="CJ24" s="7">
        <f t="shared" si="2"/>
        <v>-0.45099673797421219</v>
      </c>
    </row>
    <row r="25" spans="2:88">
      <c r="B25" t="s">
        <v>25</v>
      </c>
      <c r="C25" t="s">
        <v>2</v>
      </c>
      <c r="D25" t="s">
        <v>2</v>
      </c>
      <c r="E25">
        <v>9.6000000000000002E-2</v>
      </c>
      <c r="F25" t="s">
        <v>2</v>
      </c>
      <c r="G25" t="s">
        <v>2</v>
      </c>
      <c r="H25" t="s">
        <v>2</v>
      </c>
      <c r="I25" t="s">
        <v>2</v>
      </c>
      <c r="J25">
        <v>1E-3</v>
      </c>
      <c r="K25" t="s">
        <v>2</v>
      </c>
      <c r="L25" t="s">
        <v>2</v>
      </c>
      <c r="M25" t="s">
        <v>2</v>
      </c>
      <c r="N25">
        <v>2E-3</v>
      </c>
      <c r="O25" t="s">
        <v>2</v>
      </c>
      <c r="P25">
        <v>2.4E-2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>
        <v>1.4E-2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1.6E-2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>
        <v>2.1000000000000001E-2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0.48399999999999999</v>
      </c>
      <c r="CB25" t="s">
        <v>2</v>
      </c>
      <c r="CC25" t="s">
        <v>2</v>
      </c>
      <c r="CG25" s="9">
        <f t="shared" si="0"/>
        <v>0.65800000000000003</v>
      </c>
      <c r="CH25">
        <f>+Z$82</f>
        <v>2.1</v>
      </c>
      <c r="CI25" s="10">
        <f t="shared" si="1"/>
        <v>0.3222192947339193</v>
      </c>
      <c r="CJ25" s="7">
        <f t="shared" si="2"/>
        <v>-0.18177410638604449</v>
      </c>
    </row>
    <row r="26" spans="2:88">
      <c r="B26" t="s">
        <v>26</v>
      </c>
      <c r="C26" t="s">
        <v>2</v>
      </c>
      <c r="D26" t="s">
        <v>2</v>
      </c>
      <c r="E26">
        <v>7.0999999999999994E-2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>
        <v>1.7999999999999999E-2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0.16300000000000001</v>
      </c>
      <c r="CB26" t="s">
        <v>2</v>
      </c>
      <c r="CC26" t="s">
        <v>2</v>
      </c>
      <c r="CG26" s="9">
        <f t="shared" si="0"/>
        <v>0.252</v>
      </c>
      <c r="CH26">
        <f>+AA$82</f>
        <v>0.66700000000000004</v>
      </c>
      <c r="CI26" s="10">
        <f t="shared" si="1"/>
        <v>-0.17587416608345102</v>
      </c>
      <c r="CJ26" s="7">
        <f t="shared" si="2"/>
        <v>-0.59859945921845592</v>
      </c>
    </row>
    <row r="27" spans="2:88">
      <c r="B27" t="s">
        <v>27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>
        <v>1.0999999999999999E-2</v>
      </c>
      <c r="Q27" t="s">
        <v>2</v>
      </c>
      <c r="R27" t="s">
        <v>2</v>
      </c>
      <c r="S27" t="s">
        <v>2</v>
      </c>
      <c r="T27" t="s">
        <v>2</v>
      </c>
      <c r="U27">
        <v>1E-3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3.2000000000000001E-2</v>
      </c>
      <c r="CB27" t="s">
        <v>2</v>
      </c>
      <c r="CC27" t="s">
        <v>2</v>
      </c>
      <c r="CG27" s="9">
        <f t="shared" si="0"/>
        <v>4.3999999999999997E-2</v>
      </c>
      <c r="CH27">
        <f>+AB$82</f>
        <v>0.121</v>
      </c>
      <c r="CI27" s="10">
        <f t="shared" si="1"/>
        <v>-0.91721462968354994</v>
      </c>
      <c r="CJ27" s="7">
        <f t="shared" si="2"/>
        <v>-1.3565473235138126</v>
      </c>
    </row>
    <row r="28" spans="2:88">
      <c r="B28" t="s">
        <v>28</v>
      </c>
      <c r="C28">
        <v>0.29199999999999998</v>
      </c>
      <c r="D28" t="s">
        <v>2</v>
      </c>
      <c r="E28" t="s">
        <v>2</v>
      </c>
      <c r="F28" t="s">
        <v>2</v>
      </c>
      <c r="G28">
        <v>1.2999999999999999E-2</v>
      </c>
      <c r="H28" t="s">
        <v>2</v>
      </c>
      <c r="I28">
        <v>3.5000000000000003E-2</v>
      </c>
      <c r="J28" t="s">
        <v>2</v>
      </c>
      <c r="K28">
        <v>0.14899999999999999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>
        <v>0.32700000000000001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>
        <v>0.13500000000000001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>
        <v>0.53200000000000003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 t="s">
        <v>2</v>
      </c>
      <c r="CB28" t="s">
        <v>2</v>
      </c>
      <c r="CC28">
        <v>2.4849999999999999</v>
      </c>
      <c r="CG28" s="9">
        <f t="shared" si="0"/>
        <v>3.968</v>
      </c>
      <c r="CH28">
        <f>+AC$82</f>
        <v>11.326000000000001</v>
      </c>
      <c r="CI28" s="10">
        <f t="shared" si="1"/>
        <v>1.0540765572905104</v>
      </c>
      <c r="CJ28" s="7">
        <f t="shared" si="2"/>
        <v>0.59857166348214108</v>
      </c>
    </row>
    <row r="29" spans="2:88">
      <c r="B29" t="s">
        <v>29</v>
      </c>
      <c r="C29" t="s">
        <v>2</v>
      </c>
      <c r="D29" t="s">
        <v>2</v>
      </c>
      <c r="E29">
        <v>0.02</v>
      </c>
      <c r="F29" t="s">
        <v>2</v>
      </c>
      <c r="G29">
        <v>1.2999999999999999E-2</v>
      </c>
      <c r="H29" t="s">
        <v>2</v>
      </c>
      <c r="I29">
        <v>5.0000000000000001E-3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>
        <v>0.35399999999999998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>
        <v>0.44500000000000001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0.72099999999999997</v>
      </c>
      <c r="CG29" s="9">
        <f t="shared" si="0"/>
        <v>1.5579999999999998</v>
      </c>
      <c r="CH29">
        <f>+AD$82</f>
        <v>2.758</v>
      </c>
      <c r="CI29" s="10">
        <f t="shared" si="1"/>
        <v>0.44059426183983097</v>
      </c>
      <c r="CJ29" s="7">
        <f t="shared" si="2"/>
        <v>0.1925674533365456</v>
      </c>
    </row>
    <row r="30" spans="2:88">
      <c r="B30" t="s">
        <v>30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>
        <v>6.0000000000000001E-3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0.9</v>
      </c>
      <c r="CG30" s="9">
        <f t="shared" si="0"/>
        <v>0.90600000000000003</v>
      </c>
      <c r="CH30">
        <f>+AE$82</f>
        <v>2.7450000000000001</v>
      </c>
      <c r="CI30" s="10">
        <f t="shared" si="1"/>
        <v>0.4385423487861107</v>
      </c>
      <c r="CJ30" s="7">
        <f t="shared" si="2"/>
        <v>-4.2871802323186915E-2</v>
      </c>
    </row>
    <row r="31" spans="2:88">
      <c r="B31" t="s">
        <v>31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>
        <v>3.3000000000000002E-2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>
        <v>0.13600000000000001</v>
      </c>
      <c r="CB31" t="s">
        <v>2</v>
      </c>
      <c r="CC31" t="s">
        <v>2</v>
      </c>
      <c r="CG31" s="9">
        <f t="shared" si="0"/>
        <v>0.16900000000000001</v>
      </c>
      <c r="CH31">
        <f>+AF$82</f>
        <v>0.496</v>
      </c>
      <c r="CI31" s="10">
        <f t="shared" si="1"/>
        <v>-0.30451832350980257</v>
      </c>
      <c r="CJ31" s="7">
        <f t="shared" si="2"/>
        <v>-0.77211329538632645</v>
      </c>
    </row>
    <row r="32" spans="2:88">
      <c r="B32" t="s">
        <v>32</v>
      </c>
      <c r="C32">
        <v>0.21099999999999999</v>
      </c>
      <c r="D32" t="s">
        <v>2</v>
      </c>
      <c r="E32">
        <v>0.25600000000000001</v>
      </c>
      <c r="F32" t="s">
        <v>2</v>
      </c>
      <c r="G32">
        <v>4.2999999999999997E-2</v>
      </c>
      <c r="H32" t="s">
        <v>2</v>
      </c>
      <c r="I32" t="s">
        <v>2</v>
      </c>
      <c r="J32" t="s">
        <v>2</v>
      </c>
      <c r="K32">
        <v>0.504</v>
      </c>
      <c r="L32" t="s">
        <v>2</v>
      </c>
      <c r="M32">
        <v>0.378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>
        <v>1.6659999999999999</v>
      </c>
      <c r="T32" t="s">
        <v>2</v>
      </c>
      <c r="U32" t="s">
        <v>2</v>
      </c>
      <c r="V32">
        <v>0.27600000000000002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>
        <v>0.17199999999999999</v>
      </c>
      <c r="AD32" t="s">
        <v>2</v>
      </c>
      <c r="AE32" t="s">
        <v>2</v>
      </c>
      <c r="AF32" t="s">
        <v>2</v>
      </c>
      <c r="AG32">
        <v>0.32200000000000001</v>
      </c>
      <c r="AH32" t="s">
        <v>2</v>
      </c>
      <c r="AI32" t="s">
        <v>2</v>
      </c>
      <c r="AJ32" t="s">
        <v>2</v>
      </c>
      <c r="AK32">
        <v>0.42399999999999999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 t="s">
        <v>2</v>
      </c>
      <c r="CB32" t="s">
        <v>2</v>
      </c>
      <c r="CC32">
        <v>9.6050000000000004</v>
      </c>
      <c r="CG32" s="9">
        <f t="shared" si="0"/>
        <v>13.856999999999999</v>
      </c>
      <c r="CH32">
        <f>+AG$82</f>
        <v>41.835000000000001</v>
      </c>
      <c r="CI32" s="10">
        <f t="shared" si="1"/>
        <v>1.6215397733217312</v>
      </c>
      <c r="CJ32" s="7">
        <f t="shared" si="2"/>
        <v>1.141669216966209</v>
      </c>
    </row>
    <row r="33" spans="2:88">
      <c r="B33" t="s">
        <v>33</v>
      </c>
      <c r="C33" t="s">
        <v>2</v>
      </c>
      <c r="D33" t="s">
        <v>2</v>
      </c>
      <c r="E33">
        <v>7.0000000000000001E-3</v>
      </c>
      <c r="F33" t="s">
        <v>2</v>
      </c>
      <c r="G33">
        <v>1.4999999999999999E-2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>
        <v>0.02</v>
      </c>
      <c r="X33" t="s">
        <v>2</v>
      </c>
      <c r="Y33" t="s">
        <v>2</v>
      </c>
      <c r="Z33" t="s">
        <v>2</v>
      </c>
      <c r="AA33">
        <v>2.4E-2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>
        <v>1.4E-2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>
        <v>0.191</v>
      </c>
      <c r="CB33" t="s">
        <v>2</v>
      </c>
      <c r="CC33" t="s">
        <v>2</v>
      </c>
      <c r="CG33" s="9">
        <f t="shared" si="0"/>
        <v>0.27100000000000002</v>
      </c>
      <c r="CH33">
        <f>+AH$82</f>
        <v>0.76900000000000002</v>
      </c>
      <c r="CI33" s="10">
        <f t="shared" si="1"/>
        <v>-0.11407366019856895</v>
      </c>
      <c r="CJ33" s="7">
        <f t="shared" si="2"/>
        <v>-0.56703070912559428</v>
      </c>
    </row>
    <row r="34" spans="2:88">
      <c r="B34" t="s">
        <v>34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>
        <v>5.0000000000000001E-3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>
        <v>0.01</v>
      </c>
      <c r="P34" t="s">
        <v>2</v>
      </c>
      <c r="Q34" t="s">
        <v>2</v>
      </c>
      <c r="R34" t="s">
        <v>2</v>
      </c>
      <c r="S34" t="s">
        <v>2</v>
      </c>
      <c r="T34">
        <v>7.5999999999999998E-2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>
        <v>3.1E-2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>
        <v>0.217</v>
      </c>
      <c r="CG34" s="9">
        <f t="shared" si="0"/>
        <v>0.33899999999999997</v>
      </c>
      <c r="CH34">
        <f>+AI$82</f>
        <v>0.92500000000000004</v>
      </c>
      <c r="CI34" s="10">
        <f t="shared" si="1"/>
        <v>-3.385826726096737E-2</v>
      </c>
      <c r="CJ34" s="7">
        <f t="shared" si="2"/>
        <v>-0.4698003017969179</v>
      </c>
    </row>
    <row r="35" spans="2:88">
      <c r="B35" t="s">
        <v>35</v>
      </c>
      <c r="C35">
        <v>0.03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3.0000000000000001E-3</v>
      </c>
      <c r="J35" t="s">
        <v>2</v>
      </c>
      <c r="K35">
        <v>3.9E-2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>
        <v>3.7999999999999999E-2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>
        <v>0.02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>
        <v>5.2999999999999999E-2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0.61799999999999999</v>
      </c>
      <c r="CG35" s="9">
        <f t="shared" si="0"/>
        <v>0.80099999999999993</v>
      </c>
      <c r="CH35">
        <f>+AJ$82</f>
        <v>2.9870000000000001</v>
      </c>
      <c r="CI35" s="10">
        <f t="shared" si="1"/>
        <v>0.47523522260412832</v>
      </c>
      <c r="CJ35" s="7">
        <f t="shared" si="2"/>
        <v>-9.6367483915762372E-2</v>
      </c>
    </row>
    <row r="36" spans="2:88">
      <c r="B36" t="s">
        <v>85</v>
      </c>
      <c r="C36" t="s">
        <v>2</v>
      </c>
      <c r="D36">
        <v>7.0000000000000007E-2</v>
      </c>
      <c r="E36" t="s">
        <v>2</v>
      </c>
      <c r="F36" t="s">
        <v>2</v>
      </c>
      <c r="G36">
        <v>1.2E-2</v>
      </c>
      <c r="H36" t="s">
        <v>2</v>
      </c>
      <c r="I36">
        <v>2E-3</v>
      </c>
      <c r="J36" t="s">
        <v>2</v>
      </c>
      <c r="K36">
        <v>0.188</v>
      </c>
      <c r="L36" t="s">
        <v>2</v>
      </c>
      <c r="M36">
        <v>0.27100000000000002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0.215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>
        <v>0.19700000000000001</v>
      </c>
      <c r="AH36" t="s">
        <v>2</v>
      </c>
      <c r="AI36" t="s">
        <v>2</v>
      </c>
      <c r="AJ36" t="s">
        <v>2</v>
      </c>
      <c r="AK36">
        <v>8.6999999999999994E-2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2.3940000000000001</v>
      </c>
      <c r="CG36" s="9">
        <f t="shared" si="0"/>
        <v>3.4359999999999999</v>
      </c>
      <c r="CH36">
        <f>+AK$82</f>
        <v>10.949</v>
      </c>
      <c r="CI36" s="10">
        <f t="shared" si="1"/>
        <v>1.0393744557684743</v>
      </c>
      <c r="CJ36" s="7">
        <f t="shared" si="2"/>
        <v>0.53605315515920471</v>
      </c>
    </row>
    <row r="37" spans="2:88">
      <c r="B37" t="s">
        <v>37</v>
      </c>
      <c r="C37" t="s">
        <v>2</v>
      </c>
      <c r="D37" t="s">
        <v>2</v>
      </c>
      <c r="E37" t="s">
        <v>2</v>
      </c>
      <c r="F37" t="s">
        <v>2</v>
      </c>
      <c r="G37">
        <v>6.0000000000000001E-3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>
        <v>0.01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>
        <v>4.0000000000000001E-3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0.08</v>
      </c>
      <c r="CG37" s="9">
        <f t="shared" si="0"/>
        <v>0.1</v>
      </c>
      <c r="CH37">
        <f>+AL$82</f>
        <v>0.32300000000000001</v>
      </c>
      <c r="CI37" s="10">
        <f t="shared" si="1"/>
        <v>-0.49079747766889709</v>
      </c>
      <c r="CJ37" s="7">
        <f t="shared" si="2"/>
        <v>-1</v>
      </c>
    </row>
    <row r="38" spans="2:88">
      <c r="B38" t="s">
        <v>38</v>
      </c>
      <c r="C38" t="s">
        <v>2</v>
      </c>
      <c r="D38" t="s">
        <v>2</v>
      </c>
      <c r="E38">
        <v>2.3E-2</v>
      </c>
      <c r="F38">
        <v>1.0999999999999999E-2</v>
      </c>
      <c r="G38">
        <v>1.6E-2</v>
      </c>
      <c r="H38" t="s">
        <v>2</v>
      </c>
      <c r="I38" t="s">
        <v>2</v>
      </c>
      <c r="J38" t="s">
        <v>2</v>
      </c>
      <c r="K38" t="s">
        <v>2</v>
      </c>
      <c r="L38">
        <v>0</v>
      </c>
      <c r="M38" t="s">
        <v>2</v>
      </c>
      <c r="N38">
        <v>6.0000000000000001E-3</v>
      </c>
      <c r="O38" t="s">
        <v>2</v>
      </c>
      <c r="P38">
        <v>8.9999999999999993E-3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>
        <v>3.3000000000000002E-2</v>
      </c>
      <c r="X38" t="s">
        <v>2</v>
      </c>
      <c r="Y38" t="s">
        <v>2</v>
      </c>
      <c r="Z38" t="s">
        <v>2</v>
      </c>
      <c r="AA38">
        <v>1.7000000000000001E-2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>
        <v>1E-3</v>
      </c>
      <c r="AN38">
        <v>2E-3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 t="s">
        <v>2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>
        <v>0.13500000000000001</v>
      </c>
      <c r="CB38" t="s">
        <v>2</v>
      </c>
      <c r="CC38" t="s">
        <v>2</v>
      </c>
      <c r="CG38" s="9">
        <f t="shared" si="0"/>
        <v>0.253</v>
      </c>
      <c r="CH38">
        <f>+AM$82</f>
        <v>0.63300000000000001</v>
      </c>
      <c r="CI38" s="10">
        <f t="shared" si="1"/>
        <v>-0.19859628998264489</v>
      </c>
      <c r="CJ38" s="7">
        <f t="shared" si="2"/>
        <v>-0.59687947882418213</v>
      </c>
    </row>
    <row r="39" spans="2:88">
      <c r="B39" t="s">
        <v>39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>
        <v>5.0000000000000001E-3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  <c r="AN39" t="s">
        <v>2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>
        <v>4.0000000000000001E-3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4.5999999999999999E-2</v>
      </c>
      <c r="CB39" t="s">
        <v>2</v>
      </c>
      <c r="CC39" t="s">
        <v>2</v>
      </c>
      <c r="CG39" s="9">
        <f t="shared" si="0"/>
        <v>5.5E-2</v>
      </c>
      <c r="CH39">
        <f>+AN$82</f>
        <v>0.13700000000000001</v>
      </c>
      <c r="CI39" s="10">
        <f t="shared" si="1"/>
        <v>-0.86327943284359321</v>
      </c>
      <c r="CJ39" s="7">
        <f t="shared" si="2"/>
        <v>-1.2596373105057561</v>
      </c>
    </row>
    <row r="40" spans="2:88">
      <c r="B40" t="s">
        <v>40</v>
      </c>
      <c r="C40" t="s">
        <v>2</v>
      </c>
      <c r="D40" t="s">
        <v>2</v>
      </c>
      <c r="E40">
        <v>0.109</v>
      </c>
      <c r="F40" t="s">
        <v>2</v>
      </c>
      <c r="G40">
        <v>1.7000000000000001E-2</v>
      </c>
      <c r="H40">
        <v>9.0999999999999998E-2</v>
      </c>
      <c r="I40">
        <v>5.0000000000000001E-3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>
        <v>9.9000000000000005E-2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>
        <v>8.6999999999999994E-2</v>
      </c>
      <c r="AU40" t="s">
        <v>2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 t="s">
        <v>2</v>
      </c>
      <c r="CB40" t="s">
        <v>2</v>
      </c>
      <c r="CC40">
        <v>0.72399999999999998</v>
      </c>
      <c r="CG40" s="9">
        <f t="shared" si="0"/>
        <v>1.1320000000000001</v>
      </c>
      <c r="CH40">
        <f>+AO$82</f>
        <v>3.306</v>
      </c>
      <c r="CI40" s="10">
        <f t="shared" si="1"/>
        <v>0.51930284923542869</v>
      </c>
      <c r="CJ40" s="7">
        <f t="shared" si="2"/>
        <v>5.3846426852252674E-2</v>
      </c>
    </row>
    <row r="41" spans="2:88">
      <c r="B41" t="s">
        <v>41</v>
      </c>
      <c r="C41">
        <v>8.1000000000000003E-2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>
        <v>6.0000000000000001E-3</v>
      </c>
      <c r="J41" t="s">
        <v>2</v>
      </c>
      <c r="K41" t="s">
        <v>2</v>
      </c>
      <c r="L41" t="s">
        <v>2</v>
      </c>
      <c r="M41">
        <v>0.89</v>
      </c>
      <c r="N41" t="s">
        <v>2</v>
      </c>
      <c r="O41">
        <v>0.126</v>
      </c>
      <c r="P41" t="s">
        <v>2</v>
      </c>
      <c r="Q41">
        <v>0.251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>
        <v>0.42699999999999999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5.0000000000000001E-3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3.0049999999999999</v>
      </c>
      <c r="CG41" s="9">
        <f t="shared" si="0"/>
        <v>4.7910000000000004</v>
      </c>
      <c r="CH41">
        <f>+AP$82</f>
        <v>13.885</v>
      </c>
      <c r="CI41" s="10">
        <f t="shared" si="1"/>
        <v>1.1425458840862763</v>
      </c>
      <c r="CJ41" s="7">
        <f t="shared" si="2"/>
        <v>0.68042617085814538</v>
      </c>
    </row>
    <row r="42" spans="2:88">
      <c r="B42" t="s">
        <v>42</v>
      </c>
      <c r="C42" t="s">
        <v>2</v>
      </c>
      <c r="D42" t="s">
        <v>2</v>
      </c>
      <c r="E42">
        <v>8.6999999999999994E-2</v>
      </c>
      <c r="F42" t="s">
        <v>2</v>
      </c>
      <c r="G42">
        <v>1.7000000000000001E-2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>
        <v>0.10199999999999999</v>
      </c>
      <c r="R42" t="s">
        <v>2</v>
      </c>
      <c r="S42">
        <v>0.216</v>
      </c>
      <c r="T42" t="s">
        <v>2</v>
      </c>
      <c r="U42" t="s">
        <v>2</v>
      </c>
      <c r="V42">
        <v>0.17499999999999999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0.14699999999999999</v>
      </c>
      <c r="AD42" t="s">
        <v>2</v>
      </c>
      <c r="AE42">
        <v>0.28100000000000003</v>
      </c>
      <c r="AF42" t="s">
        <v>2</v>
      </c>
      <c r="AG42">
        <v>0.155</v>
      </c>
      <c r="AH42" t="s">
        <v>2</v>
      </c>
      <c r="AI42">
        <v>6.9000000000000006E-2</v>
      </c>
      <c r="AJ42" t="s">
        <v>2</v>
      </c>
      <c r="AK42">
        <v>0.08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>
        <v>0.222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2.5720000000000001</v>
      </c>
      <c r="CG42" s="9">
        <f t="shared" si="0"/>
        <v>4.1230000000000002</v>
      </c>
      <c r="CH42">
        <f>+AQ$82</f>
        <v>11.676</v>
      </c>
      <c r="CI42" s="10">
        <f t="shared" si="1"/>
        <v>1.0672940863159768</v>
      </c>
      <c r="CJ42" s="7">
        <f t="shared" si="2"/>
        <v>0.61521333480135854</v>
      </c>
    </row>
    <row r="43" spans="2:88">
      <c r="B43" t="s">
        <v>43</v>
      </c>
      <c r="C43">
        <v>2.1999999999999999E-2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4.1000000000000002E-2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 t="s">
        <v>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0.11600000000000001</v>
      </c>
      <c r="CG43" s="9">
        <f t="shared" si="0"/>
        <v>0.17899999999999999</v>
      </c>
      <c r="CH43">
        <f>+AR$82</f>
        <v>0.53600000000000003</v>
      </c>
      <c r="CI43" s="10">
        <f t="shared" si="1"/>
        <v>-0.27083521030722996</v>
      </c>
      <c r="CJ43" s="7">
        <f t="shared" si="2"/>
        <v>-0.7471469690201068</v>
      </c>
    </row>
    <row r="44" spans="2:88">
      <c r="B44" t="s">
        <v>44</v>
      </c>
      <c r="C44" t="s">
        <v>2</v>
      </c>
      <c r="D44" t="s">
        <v>2</v>
      </c>
      <c r="E44">
        <v>0.13</v>
      </c>
      <c r="F44" t="s">
        <v>2</v>
      </c>
      <c r="G44">
        <v>3.1E-2</v>
      </c>
      <c r="H44" t="s">
        <v>2</v>
      </c>
      <c r="I44">
        <v>1.7000000000000001E-2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>
        <v>0.23200000000000001</v>
      </c>
      <c r="P44" t="s">
        <v>2</v>
      </c>
      <c r="Q44" t="s">
        <v>2</v>
      </c>
      <c r="R44" t="s">
        <v>2</v>
      </c>
      <c r="S44">
        <v>0.32300000000000001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>
        <v>0.27800000000000002</v>
      </c>
      <c r="AD44" t="s">
        <v>2</v>
      </c>
      <c r="AE44">
        <v>0.153</v>
      </c>
      <c r="AF44" t="s">
        <v>2</v>
      </c>
      <c r="AG44">
        <v>0.39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>
        <v>4.5999999999999999E-2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2.7120000000000002</v>
      </c>
      <c r="CG44" s="9">
        <f t="shared" si="0"/>
        <v>4.3120000000000003</v>
      </c>
      <c r="CH44">
        <f>+AS$82</f>
        <v>11.785</v>
      </c>
      <c r="CI44" s="10">
        <f t="shared" si="1"/>
        <v>1.0713295868603425</v>
      </c>
      <c r="CJ44" s="7">
        <f t="shared" si="2"/>
        <v>0.6346787521786823</v>
      </c>
    </row>
    <row r="45" spans="2:88">
      <c r="B45" t="s">
        <v>45</v>
      </c>
      <c r="C45">
        <v>6.2E-2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1.2190000000000001</v>
      </c>
      <c r="CG45" s="9">
        <f t="shared" si="0"/>
        <v>1.2810000000000001</v>
      </c>
      <c r="CH45">
        <f>+AT$82</f>
        <v>5.19</v>
      </c>
      <c r="CI45" s="10">
        <f t="shared" si="1"/>
        <v>0.71516735784845786</v>
      </c>
      <c r="CJ45" s="7">
        <f t="shared" si="2"/>
        <v>0.10754912974468635</v>
      </c>
    </row>
    <row r="46" spans="2:88">
      <c r="B46" t="s">
        <v>46</v>
      </c>
      <c r="C46" t="s">
        <v>2</v>
      </c>
      <c r="D46" t="s">
        <v>2</v>
      </c>
      <c r="E46">
        <v>0.22</v>
      </c>
      <c r="F46" t="s">
        <v>2</v>
      </c>
      <c r="G46">
        <v>0.02</v>
      </c>
      <c r="H46" t="s">
        <v>2</v>
      </c>
      <c r="I46" t="s">
        <v>2</v>
      </c>
      <c r="J46" t="s">
        <v>2</v>
      </c>
      <c r="K46" t="s">
        <v>2</v>
      </c>
      <c r="L46">
        <v>2E-3</v>
      </c>
      <c r="M46" t="s">
        <v>2</v>
      </c>
      <c r="N46" t="s">
        <v>2</v>
      </c>
      <c r="O46" t="s">
        <v>2</v>
      </c>
      <c r="P46">
        <v>0.14899999999999999</v>
      </c>
      <c r="Q46" t="s">
        <v>2</v>
      </c>
      <c r="R46" t="s">
        <v>2</v>
      </c>
      <c r="S46" t="s">
        <v>2</v>
      </c>
      <c r="T46" t="s">
        <v>2</v>
      </c>
      <c r="U46">
        <v>0.01</v>
      </c>
      <c r="V46" t="s">
        <v>2</v>
      </c>
      <c r="W46">
        <v>4.0000000000000001E-3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>
        <v>3.3000000000000002E-2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>
        <v>0.53</v>
      </c>
      <c r="CB46" t="s">
        <v>2</v>
      </c>
      <c r="CC46" t="s">
        <v>2</v>
      </c>
      <c r="CG46" s="9">
        <f t="shared" si="0"/>
        <v>0.96800000000000008</v>
      </c>
      <c r="CH46">
        <f>+AU$82</f>
        <v>2.1240000000000001</v>
      </c>
      <c r="CI46" s="10">
        <f t="shared" si="1"/>
        <v>0.3271545124094315</v>
      </c>
      <c r="CJ46" s="7">
        <f t="shared" si="2"/>
        <v>-1.4124642691606296E-2</v>
      </c>
    </row>
    <row r="47" spans="2:88">
      <c r="B47" t="s">
        <v>47</v>
      </c>
      <c r="C47">
        <v>0.113</v>
      </c>
      <c r="D47">
        <v>0.17100000000000001</v>
      </c>
      <c r="E47">
        <v>0.10100000000000001</v>
      </c>
      <c r="F47" t="s">
        <v>2</v>
      </c>
      <c r="G47">
        <v>1.6E-2</v>
      </c>
      <c r="H47">
        <v>2.0710000000000002</v>
      </c>
      <c r="I47" t="s">
        <v>2</v>
      </c>
      <c r="J47" t="s">
        <v>2</v>
      </c>
      <c r="K47">
        <v>4.3719999999999999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>
        <v>3.198</v>
      </c>
      <c r="S47">
        <v>1.956</v>
      </c>
      <c r="T47" t="s">
        <v>2</v>
      </c>
      <c r="U47" t="s">
        <v>2</v>
      </c>
      <c r="V47">
        <v>0.253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>
        <v>0.28899999999999998</v>
      </c>
      <c r="AD47" t="s">
        <v>2</v>
      </c>
      <c r="AE47">
        <v>0.03</v>
      </c>
      <c r="AF47" t="s">
        <v>2</v>
      </c>
      <c r="AG47">
        <v>1.1779999999999999</v>
      </c>
      <c r="AH47" t="s">
        <v>2</v>
      </c>
      <c r="AI47" t="s">
        <v>2</v>
      </c>
      <c r="AJ47" t="s">
        <v>2</v>
      </c>
      <c r="AK47">
        <v>0.29899999999999999</v>
      </c>
      <c r="AL47">
        <v>2E-3</v>
      </c>
      <c r="AM47" t="s">
        <v>2</v>
      </c>
      <c r="AN47" t="s">
        <v>2</v>
      </c>
      <c r="AO47" t="s">
        <v>2</v>
      </c>
      <c r="AP47" t="s">
        <v>2</v>
      </c>
      <c r="AQ47">
        <v>0.191</v>
      </c>
      <c r="AR47" t="s">
        <v>2</v>
      </c>
      <c r="AS47" t="s">
        <v>2</v>
      </c>
      <c r="AT47" t="s">
        <v>2</v>
      </c>
      <c r="AU47" t="s">
        <v>2</v>
      </c>
      <c r="AV47">
        <v>0.28399999999999997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>
        <v>1.6850000000000001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 t="s">
        <v>2</v>
      </c>
      <c r="CB47" t="s">
        <v>2</v>
      </c>
      <c r="CC47">
        <v>10.928000000000001</v>
      </c>
      <c r="CG47" s="9">
        <f t="shared" si="0"/>
        <v>27.137</v>
      </c>
      <c r="CH47">
        <f>+AV$82</f>
        <v>55.054000000000002</v>
      </c>
      <c r="CI47" s="10">
        <f t="shared" si="1"/>
        <v>1.7407888785269883</v>
      </c>
      <c r="CJ47" s="7">
        <f t="shared" si="2"/>
        <v>1.4335618346479611</v>
      </c>
    </row>
    <row r="48" spans="2:88">
      <c r="B48" t="s">
        <v>48</v>
      </c>
      <c r="C48" t="s">
        <v>2</v>
      </c>
      <c r="D48" t="s">
        <v>2</v>
      </c>
      <c r="E48">
        <v>0.216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>
        <v>3.0000000000000001E-3</v>
      </c>
      <c r="O48" t="s">
        <v>2</v>
      </c>
      <c r="P48">
        <v>0.23799999999999999</v>
      </c>
      <c r="Q48" t="s">
        <v>2</v>
      </c>
      <c r="R48" t="s">
        <v>2</v>
      </c>
      <c r="S48" t="s">
        <v>2</v>
      </c>
      <c r="T48" t="s">
        <v>2</v>
      </c>
      <c r="U48">
        <v>6.5000000000000002E-2</v>
      </c>
      <c r="V48" t="s">
        <v>2</v>
      </c>
      <c r="W48">
        <v>3.3000000000000002E-2</v>
      </c>
      <c r="X48" t="s">
        <v>2</v>
      </c>
      <c r="Y48" t="s">
        <v>2</v>
      </c>
      <c r="Z48" t="s">
        <v>2</v>
      </c>
      <c r="AA48">
        <v>6.3E-2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 t="s">
        <v>2</v>
      </c>
      <c r="AQ48" t="s">
        <v>2</v>
      </c>
      <c r="AR48" t="s">
        <v>2</v>
      </c>
      <c r="AS48" t="s">
        <v>2</v>
      </c>
      <c r="AT48" t="s">
        <v>2</v>
      </c>
      <c r="AU48" t="s">
        <v>2</v>
      </c>
      <c r="AV48" t="s">
        <v>2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 t="s">
        <v>2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>
        <v>1.83</v>
      </c>
      <c r="CB48" t="s">
        <v>2</v>
      </c>
      <c r="CC48" t="s">
        <v>2</v>
      </c>
      <c r="CG48" s="9">
        <f t="shared" si="0"/>
        <v>2.4480000000000004</v>
      </c>
      <c r="CH48">
        <f>+AW$82</f>
        <v>7.4119999999999999</v>
      </c>
      <c r="CI48" s="10">
        <f t="shared" si="1"/>
        <v>0.86993541064685997</v>
      </c>
      <c r="CJ48" s="7">
        <f t="shared" si="2"/>
        <v>0.38881141347352366</v>
      </c>
    </row>
    <row r="49" spans="2:88">
      <c r="B49" t="s">
        <v>49</v>
      </c>
      <c r="C49" t="s">
        <v>2</v>
      </c>
      <c r="D49" t="s">
        <v>2</v>
      </c>
      <c r="E49">
        <v>8.4000000000000005E-2</v>
      </c>
      <c r="F49" t="s">
        <v>2</v>
      </c>
      <c r="G49" t="s">
        <v>2</v>
      </c>
      <c r="H49" t="s">
        <v>2</v>
      </c>
      <c r="I49" t="s">
        <v>2</v>
      </c>
      <c r="J49">
        <v>5.1999999999999998E-2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>
        <v>0.121</v>
      </c>
      <c r="AU49">
        <v>1.2999999999999999E-2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1.0289999999999999</v>
      </c>
      <c r="CB49" t="s">
        <v>2</v>
      </c>
      <c r="CC49" t="s">
        <v>2</v>
      </c>
      <c r="CG49" s="9">
        <f t="shared" si="0"/>
        <v>1.2989999999999999</v>
      </c>
      <c r="CH49">
        <f>+AX$82</f>
        <v>4.1050000000000004</v>
      </c>
      <c r="CI49" s="10">
        <f t="shared" si="1"/>
        <v>0.61331316145545967</v>
      </c>
      <c r="CJ49" s="7">
        <f t="shared" si="2"/>
        <v>0.11360915107302785</v>
      </c>
    </row>
    <row r="50" spans="2:88">
      <c r="B50" t="s">
        <v>50</v>
      </c>
      <c r="C50" t="s">
        <v>2</v>
      </c>
      <c r="D50" t="s">
        <v>2</v>
      </c>
      <c r="E50" t="s">
        <v>2</v>
      </c>
      <c r="F50">
        <v>2E-3</v>
      </c>
      <c r="G50" t="s">
        <v>2</v>
      </c>
      <c r="H50" t="s">
        <v>2</v>
      </c>
      <c r="I50" t="s">
        <v>2</v>
      </c>
      <c r="J50">
        <v>1.7000000000000001E-2</v>
      </c>
      <c r="K50" t="s">
        <v>2</v>
      </c>
      <c r="L50">
        <v>5.0000000000000001E-3</v>
      </c>
      <c r="M50" t="s">
        <v>2</v>
      </c>
      <c r="N50">
        <v>1E-3</v>
      </c>
      <c r="O50" t="s">
        <v>2</v>
      </c>
      <c r="P50">
        <v>8.0000000000000002E-3</v>
      </c>
      <c r="Q50" t="s">
        <v>2</v>
      </c>
      <c r="R50" t="s">
        <v>2</v>
      </c>
      <c r="S50" t="s">
        <v>2</v>
      </c>
      <c r="T50" t="s">
        <v>2</v>
      </c>
      <c r="U50">
        <v>8.0000000000000002E-3</v>
      </c>
      <c r="V50" t="s">
        <v>2</v>
      </c>
      <c r="W50">
        <v>1.4E-2</v>
      </c>
      <c r="X50" t="s">
        <v>2</v>
      </c>
      <c r="Y50" t="s">
        <v>2</v>
      </c>
      <c r="Z50" t="s">
        <v>2</v>
      </c>
      <c r="AA50">
        <v>0.01</v>
      </c>
      <c r="AB50">
        <v>3.0000000000000001E-3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>
        <v>5.0000000000000001E-3</v>
      </c>
      <c r="AN50">
        <v>3.0000000000000001E-3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1.0999999999999999E-2</v>
      </c>
      <c r="AU50">
        <v>2E-3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5.8999999999999997E-2</v>
      </c>
      <c r="CB50" t="s">
        <v>2</v>
      </c>
      <c r="CC50" t="s">
        <v>2</v>
      </c>
      <c r="CG50" s="9">
        <f t="shared" si="0"/>
        <v>0.14800000000000002</v>
      </c>
      <c r="CH50">
        <f>+AY$82</f>
        <v>0.23899999999999999</v>
      </c>
      <c r="CI50" s="10">
        <f t="shared" si="1"/>
        <v>-0.62160209905186237</v>
      </c>
      <c r="CJ50" s="7">
        <f t="shared" si="2"/>
        <v>-0.82973828460504251</v>
      </c>
    </row>
    <row r="51" spans="2:88">
      <c r="B51" t="s">
        <v>51</v>
      </c>
      <c r="C51" t="s">
        <v>2</v>
      </c>
      <c r="D51" t="s">
        <v>2</v>
      </c>
      <c r="E51" t="s">
        <v>2</v>
      </c>
      <c r="F51">
        <v>0</v>
      </c>
      <c r="G51" t="s">
        <v>2</v>
      </c>
      <c r="H51" t="s">
        <v>2</v>
      </c>
      <c r="I51" t="s">
        <v>2</v>
      </c>
      <c r="J51">
        <v>2E-3</v>
      </c>
      <c r="K51" t="s">
        <v>2</v>
      </c>
      <c r="L51">
        <v>1E-3</v>
      </c>
      <c r="M51" t="s">
        <v>2</v>
      </c>
      <c r="N51">
        <v>2E-3</v>
      </c>
      <c r="O51" t="s">
        <v>2</v>
      </c>
      <c r="P51">
        <v>0.13</v>
      </c>
      <c r="Q51" t="s">
        <v>2</v>
      </c>
      <c r="R51" t="s">
        <v>2</v>
      </c>
      <c r="S51" t="s">
        <v>2</v>
      </c>
      <c r="T51" t="s">
        <v>2</v>
      </c>
      <c r="U51">
        <v>2.3E-2</v>
      </c>
      <c r="V51" t="s">
        <v>2</v>
      </c>
      <c r="W51">
        <v>5.0000000000000001E-3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>
        <v>1.6E-2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9.4E-2</v>
      </c>
      <c r="AU51">
        <v>1.7999999999999999E-2</v>
      </c>
      <c r="AV51" t="s">
        <v>2</v>
      </c>
      <c r="AW51" t="s">
        <v>2</v>
      </c>
      <c r="AX51" t="s">
        <v>2</v>
      </c>
      <c r="AY51">
        <v>0</v>
      </c>
      <c r="AZ51">
        <v>2E-3</v>
      </c>
      <c r="BA51">
        <v>3.0000000000000001E-3</v>
      </c>
      <c r="BB51">
        <v>3.0000000000000001E-3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0.17599999999999999</v>
      </c>
      <c r="CB51" t="s">
        <v>2</v>
      </c>
      <c r="CC51" t="s">
        <v>2</v>
      </c>
      <c r="CG51" s="9">
        <f t="shared" si="0"/>
        <v>0.47500000000000003</v>
      </c>
      <c r="CH51">
        <f>+AZ$82</f>
        <v>0.85699999999999998</v>
      </c>
      <c r="CI51" s="10">
        <f t="shared" si="1"/>
        <v>-6.7019178076801841E-2</v>
      </c>
      <c r="CJ51" s="7">
        <f t="shared" si="2"/>
        <v>-0.32330639037513342</v>
      </c>
    </row>
    <row r="52" spans="2:88">
      <c r="B52" t="s">
        <v>52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2E-3</v>
      </c>
      <c r="K52" t="s">
        <v>2</v>
      </c>
      <c r="L52">
        <v>1E-3</v>
      </c>
      <c r="M52" t="s">
        <v>2</v>
      </c>
      <c r="N52">
        <v>2E-3</v>
      </c>
      <c r="O52" t="s">
        <v>2</v>
      </c>
      <c r="P52">
        <v>0.21099999999999999</v>
      </c>
      <c r="Q52" t="s">
        <v>2</v>
      </c>
      <c r="R52" t="s">
        <v>2</v>
      </c>
      <c r="S52" t="s">
        <v>2</v>
      </c>
      <c r="T52" t="s">
        <v>2</v>
      </c>
      <c r="U52">
        <v>6.8000000000000005E-2</v>
      </c>
      <c r="V52" t="s">
        <v>2</v>
      </c>
      <c r="W52">
        <v>6.0000000000000001E-3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1.9E-2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0.17199999999999999</v>
      </c>
      <c r="AU52">
        <v>0.02</v>
      </c>
      <c r="AV52" t="s">
        <v>2</v>
      </c>
      <c r="AW52" t="s">
        <v>2</v>
      </c>
      <c r="AX52" t="s">
        <v>2</v>
      </c>
      <c r="AY52">
        <v>0</v>
      </c>
      <c r="AZ52">
        <v>2E-3</v>
      </c>
      <c r="BA52">
        <v>3.0000000000000001E-3</v>
      </c>
      <c r="BB52">
        <v>3.0000000000000001E-3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0.29899999999999999</v>
      </c>
      <c r="CB52" t="s">
        <v>2</v>
      </c>
      <c r="CC52" t="s">
        <v>2</v>
      </c>
      <c r="CG52" s="9">
        <f t="shared" si="0"/>
        <v>0.80800000000000005</v>
      </c>
      <c r="CH52">
        <f>+BA$82</f>
        <v>1.4570000000000001</v>
      </c>
      <c r="CI52" s="10">
        <f t="shared" si="1"/>
        <v>0.16345955176999016</v>
      </c>
      <c r="CJ52" s="7">
        <f t="shared" si="2"/>
        <v>-9.2588639225413813E-2</v>
      </c>
    </row>
    <row r="53" spans="2:88">
      <c r="B53" t="s">
        <v>53</v>
      </c>
      <c r="C53" t="s">
        <v>2</v>
      </c>
      <c r="D53" t="s">
        <v>2</v>
      </c>
      <c r="E53" t="s">
        <v>2</v>
      </c>
      <c r="F53">
        <v>1E-3</v>
      </c>
      <c r="G53" t="s">
        <v>2</v>
      </c>
      <c r="H53" t="s">
        <v>2</v>
      </c>
      <c r="I53" t="s">
        <v>2</v>
      </c>
      <c r="J53">
        <v>3.5999999999999997E-2</v>
      </c>
      <c r="K53" t="s">
        <v>2</v>
      </c>
      <c r="L53">
        <v>2.1000000000000001E-2</v>
      </c>
      <c r="M53" t="s">
        <v>2</v>
      </c>
      <c r="N53">
        <v>3.3000000000000002E-2</v>
      </c>
      <c r="O53" t="s">
        <v>2</v>
      </c>
      <c r="P53">
        <v>0.11899999999999999</v>
      </c>
      <c r="Q53" t="s">
        <v>2</v>
      </c>
      <c r="R53" t="s">
        <v>2</v>
      </c>
      <c r="S53" t="s">
        <v>2</v>
      </c>
      <c r="T53" t="s">
        <v>2</v>
      </c>
      <c r="U53">
        <v>7.0999999999999994E-2</v>
      </c>
      <c r="V53" t="s">
        <v>2</v>
      </c>
      <c r="W53">
        <v>5.6000000000000001E-2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2.5000000000000001E-2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9.6000000000000002E-2</v>
      </c>
      <c r="AU53">
        <v>4.1000000000000002E-2</v>
      </c>
      <c r="AV53" t="s">
        <v>2</v>
      </c>
      <c r="AW53" t="s">
        <v>2</v>
      </c>
      <c r="AX53" t="s">
        <v>2</v>
      </c>
      <c r="AY53">
        <v>8.0000000000000002E-3</v>
      </c>
      <c r="AZ53">
        <v>2.3E-2</v>
      </c>
      <c r="BA53">
        <v>3.9E-2</v>
      </c>
      <c r="BB53">
        <v>4.5999999999999999E-2</v>
      </c>
      <c r="BC53" t="s">
        <v>2</v>
      </c>
      <c r="BD53">
        <v>4.7E-2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0.36799999999999999</v>
      </c>
      <c r="CB53" t="s">
        <v>2</v>
      </c>
      <c r="CC53" t="s">
        <v>2</v>
      </c>
      <c r="CG53" s="9">
        <f t="shared" si="0"/>
        <v>1.03</v>
      </c>
      <c r="CH53">
        <f>+BB$82</f>
        <v>1.766</v>
      </c>
      <c r="CI53" s="10">
        <f t="shared" si="1"/>
        <v>0.24699069924154979</v>
      </c>
      <c r="CJ53" s="7">
        <f t="shared" si="2"/>
        <v>1.2837224705172217E-2</v>
      </c>
    </row>
    <row r="54" spans="2:88">
      <c r="B54" t="s">
        <v>54</v>
      </c>
      <c r="C54" t="s">
        <v>2</v>
      </c>
      <c r="D54" t="s">
        <v>2</v>
      </c>
      <c r="E54">
        <v>0.151</v>
      </c>
      <c r="F54" t="s">
        <v>2</v>
      </c>
      <c r="G54" t="s">
        <v>2</v>
      </c>
      <c r="H54" t="s">
        <v>2</v>
      </c>
      <c r="I54">
        <v>6.0000000000000001E-3</v>
      </c>
      <c r="J54" t="s">
        <v>2</v>
      </c>
      <c r="K54" t="s">
        <v>2</v>
      </c>
      <c r="L54" t="s">
        <v>2</v>
      </c>
      <c r="M54">
        <v>0.17899999999999999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>
        <v>0.153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>
        <v>8.1000000000000003E-2</v>
      </c>
      <c r="AD54" t="s">
        <v>2</v>
      </c>
      <c r="AE54" t="s">
        <v>2</v>
      </c>
      <c r="AF54" t="s">
        <v>2</v>
      </c>
      <c r="AG54">
        <v>6.0999999999999999E-2</v>
      </c>
      <c r="AH54" t="s">
        <v>2</v>
      </c>
      <c r="AI54" t="s">
        <v>2</v>
      </c>
      <c r="AJ54" t="s">
        <v>2</v>
      </c>
      <c r="AK54">
        <v>0.13900000000000001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 t="s">
        <v>2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 t="s">
        <v>2</v>
      </c>
      <c r="CB54" t="s">
        <v>2</v>
      </c>
      <c r="CC54">
        <v>1.3180000000000001</v>
      </c>
      <c r="CG54" s="9">
        <f t="shared" si="0"/>
        <v>2.0880000000000001</v>
      </c>
      <c r="CH54">
        <f>+BC$82</f>
        <v>6.3289999999999997</v>
      </c>
      <c r="CI54" s="10">
        <f t="shared" si="1"/>
        <v>0.80133509567454653</v>
      </c>
      <c r="CJ54" s="7">
        <f t="shared" si="2"/>
        <v>0.31973049433022455</v>
      </c>
    </row>
    <row r="55" spans="2:88">
      <c r="B55" t="s">
        <v>55</v>
      </c>
      <c r="C55" t="s">
        <v>2</v>
      </c>
      <c r="D55" t="s">
        <v>2</v>
      </c>
      <c r="E55">
        <v>1.7999999999999999E-2</v>
      </c>
      <c r="F55">
        <v>8.0000000000000002E-3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>
        <v>3.3000000000000002E-2</v>
      </c>
      <c r="V55" t="s">
        <v>2</v>
      </c>
      <c r="W55" t="s">
        <v>2</v>
      </c>
      <c r="X55" t="s">
        <v>2</v>
      </c>
      <c r="Y55">
        <v>0.80600000000000005</v>
      </c>
      <c r="Z55" t="s">
        <v>2</v>
      </c>
      <c r="AA55">
        <v>6.8000000000000005E-2</v>
      </c>
      <c r="AB55" t="s">
        <v>2</v>
      </c>
      <c r="AC55" t="s">
        <v>2</v>
      </c>
      <c r="AD55" t="s">
        <v>2</v>
      </c>
      <c r="AE55" t="s">
        <v>2</v>
      </c>
      <c r="AF55">
        <v>6.3E-2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>
        <v>0.16200000000000001</v>
      </c>
      <c r="AU55">
        <v>7.0999999999999994E-2</v>
      </c>
      <c r="AV55" t="s">
        <v>2</v>
      </c>
      <c r="AW55" t="s">
        <v>2</v>
      </c>
      <c r="AX55">
        <v>0.438</v>
      </c>
      <c r="AY55">
        <v>1.9E-2</v>
      </c>
      <c r="AZ55" t="s">
        <v>2</v>
      </c>
      <c r="BA55" t="s">
        <v>2</v>
      </c>
      <c r="BB55" t="s">
        <v>2</v>
      </c>
      <c r="BC55" t="s">
        <v>2</v>
      </c>
      <c r="BD55">
        <v>0.6</v>
      </c>
      <c r="BE55" t="s">
        <v>2</v>
      </c>
      <c r="BF55" t="s">
        <v>2</v>
      </c>
      <c r="BG55" t="s">
        <v>2</v>
      </c>
      <c r="BH55">
        <v>5.6000000000000001E-2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>
        <v>2.6080000000000001</v>
      </c>
      <c r="CB55" t="s">
        <v>2</v>
      </c>
      <c r="CC55" t="s">
        <v>2</v>
      </c>
      <c r="CG55" s="9">
        <f t="shared" si="0"/>
        <v>4.9499999999999993</v>
      </c>
      <c r="CH55">
        <f>+BD$82</f>
        <v>12.206</v>
      </c>
      <c r="CI55" s="10">
        <f t="shared" si="1"/>
        <v>1.0865733656205743</v>
      </c>
      <c r="CJ55" s="7">
        <f t="shared" si="2"/>
        <v>0.69460519893356865</v>
      </c>
    </row>
    <row r="56" spans="2:88">
      <c r="B56" t="s">
        <v>56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>
        <v>0.03</v>
      </c>
      <c r="I56">
        <v>2E-3</v>
      </c>
      <c r="J56" t="s">
        <v>2</v>
      </c>
      <c r="K56">
        <v>1.7999999999999999E-2</v>
      </c>
      <c r="L56" t="s">
        <v>2</v>
      </c>
      <c r="M56">
        <v>1.7000000000000001E-2</v>
      </c>
      <c r="N56" t="s">
        <v>2</v>
      </c>
      <c r="O56">
        <v>4.2999999999999997E-2</v>
      </c>
      <c r="P56" t="s">
        <v>2</v>
      </c>
      <c r="Q56">
        <v>0.02</v>
      </c>
      <c r="R56" t="s">
        <v>2</v>
      </c>
      <c r="S56">
        <v>1.0999999999999999E-2</v>
      </c>
      <c r="T56">
        <v>2.3E-2</v>
      </c>
      <c r="U56" t="s">
        <v>2</v>
      </c>
      <c r="V56">
        <v>2.5999999999999999E-2</v>
      </c>
      <c r="W56" t="s">
        <v>2</v>
      </c>
      <c r="X56">
        <v>1.4E-2</v>
      </c>
      <c r="Y56" t="s">
        <v>2</v>
      </c>
      <c r="Z56" t="s">
        <v>2</v>
      </c>
      <c r="AA56" t="s">
        <v>2</v>
      </c>
      <c r="AB56" t="s">
        <v>2</v>
      </c>
      <c r="AC56">
        <v>3.4000000000000002E-2</v>
      </c>
      <c r="AD56">
        <v>1.9E-2</v>
      </c>
      <c r="AE56">
        <v>5.8000000000000003E-2</v>
      </c>
      <c r="AF56" t="s">
        <v>2</v>
      </c>
      <c r="AG56">
        <v>2.4E-2</v>
      </c>
      <c r="AH56" t="s">
        <v>2</v>
      </c>
      <c r="AI56">
        <v>3.1E-2</v>
      </c>
      <c r="AJ56" t="s">
        <v>2</v>
      </c>
      <c r="AK56">
        <v>2.3E-2</v>
      </c>
      <c r="AL56" t="s">
        <v>2</v>
      </c>
      <c r="AM56" t="s">
        <v>2</v>
      </c>
      <c r="AN56" t="s">
        <v>2</v>
      </c>
      <c r="AO56">
        <v>3.9E-2</v>
      </c>
      <c r="AP56" t="s">
        <v>2</v>
      </c>
      <c r="AQ56">
        <v>3.3000000000000002E-2</v>
      </c>
      <c r="AR56" t="s">
        <v>2</v>
      </c>
      <c r="AS56">
        <v>3.9E-2</v>
      </c>
      <c r="AT56">
        <v>2.9000000000000001E-2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t="s">
        <v>2</v>
      </c>
      <c r="BC56" t="s">
        <v>2</v>
      </c>
      <c r="BD56" t="s">
        <v>2</v>
      </c>
      <c r="BE56">
        <v>1.9E-2</v>
      </c>
      <c r="BF56">
        <v>3.0000000000000001E-3</v>
      </c>
      <c r="BG56">
        <v>2E-3</v>
      </c>
      <c r="BH56" t="s">
        <v>2</v>
      </c>
      <c r="BI56">
        <v>3.7999999999999999E-2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 t="s">
        <v>2</v>
      </c>
      <c r="CB56" t="s">
        <v>2</v>
      </c>
      <c r="CC56">
        <v>1.1499999999999999</v>
      </c>
      <c r="CG56" s="9">
        <f t="shared" si="0"/>
        <v>1.7450000000000001</v>
      </c>
      <c r="CH56">
        <f>+BE$82</f>
        <v>5.5679999999999996</v>
      </c>
      <c r="CI56" s="10">
        <f t="shared" si="1"/>
        <v>0.74569922660250565</v>
      </c>
      <c r="CJ56" s="7">
        <f t="shared" si="2"/>
        <v>0.24179543129519873</v>
      </c>
    </row>
    <row r="57" spans="2:88">
      <c r="B57" t="s">
        <v>57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1.2E-2</v>
      </c>
      <c r="I57">
        <v>2E-3</v>
      </c>
      <c r="J57" t="s">
        <v>2</v>
      </c>
      <c r="K57">
        <v>4.2000000000000003E-2</v>
      </c>
      <c r="L57" t="s">
        <v>2</v>
      </c>
      <c r="M57">
        <v>3.4000000000000002E-2</v>
      </c>
      <c r="N57" t="s">
        <v>2</v>
      </c>
      <c r="O57">
        <v>3.5999999999999997E-2</v>
      </c>
      <c r="P57" t="s">
        <v>2</v>
      </c>
      <c r="Q57">
        <v>1.7999999999999999E-2</v>
      </c>
      <c r="R57" t="s">
        <v>2</v>
      </c>
      <c r="S57">
        <v>1.7999999999999999E-2</v>
      </c>
      <c r="T57">
        <v>2.8000000000000001E-2</v>
      </c>
      <c r="U57" t="s">
        <v>2</v>
      </c>
      <c r="V57">
        <v>3.2000000000000001E-2</v>
      </c>
      <c r="W57" t="s">
        <v>2</v>
      </c>
      <c r="X57">
        <v>1.7999999999999999E-2</v>
      </c>
      <c r="Y57" t="s">
        <v>2</v>
      </c>
      <c r="Z57" t="s">
        <v>2</v>
      </c>
      <c r="AA57" t="s">
        <v>2</v>
      </c>
      <c r="AB57" t="s">
        <v>2</v>
      </c>
      <c r="AC57">
        <v>3.3000000000000002E-2</v>
      </c>
      <c r="AD57">
        <v>3.7999999999999999E-2</v>
      </c>
      <c r="AE57">
        <v>4.2000000000000003E-2</v>
      </c>
      <c r="AF57" t="s">
        <v>2</v>
      </c>
      <c r="AG57">
        <v>4.5999999999999999E-2</v>
      </c>
      <c r="AH57" t="s">
        <v>2</v>
      </c>
      <c r="AI57">
        <v>3.1E-2</v>
      </c>
      <c r="AJ57" t="s">
        <v>2</v>
      </c>
      <c r="AK57">
        <v>3.1E-2</v>
      </c>
      <c r="AL57" t="s">
        <v>2</v>
      </c>
      <c r="AM57" t="s">
        <v>2</v>
      </c>
      <c r="AN57" t="s">
        <v>2</v>
      </c>
      <c r="AO57">
        <v>3.2000000000000001E-2</v>
      </c>
      <c r="AP57" t="s">
        <v>2</v>
      </c>
      <c r="AQ57">
        <v>3.9E-2</v>
      </c>
      <c r="AR57" t="s">
        <v>2</v>
      </c>
      <c r="AS57">
        <v>1.4E-2</v>
      </c>
      <c r="AT57">
        <v>3.9E-2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2.1000000000000001E-2</v>
      </c>
      <c r="BF57">
        <v>5.0000000000000001E-3</v>
      </c>
      <c r="BG57">
        <v>4.0000000000000001E-3</v>
      </c>
      <c r="BH57" t="s">
        <v>2</v>
      </c>
      <c r="BI57">
        <v>3.5999999999999997E-2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0.96499999999999997</v>
      </c>
      <c r="CG57" s="9">
        <f t="shared" si="0"/>
        <v>1.6160000000000001</v>
      </c>
      <c r="CH57">
        <f>+BF$82</f>
        <v>4.601</v>
      </c>
      <c r="CI57" s="10">
        <f t="shared" si="1"/>
        <v>0.66285223326479614</v>
      </c>
      <c r="CJ57" s="7">
        <f t="shared" si="2"/>
        <v>0.20844135643856737</v>
      </c>
    </row>
    <row r="58" spans="2:88">
      <c r="B58" t="s">
        <v>58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1.0999999999999999E-2</v>
      </c>
      <c r="I58">
        <v>2E-3</v>
      </c>
      <c r="J58" t="s">
        <v>2</v>
      </c>
      <c r="K58">
        <v>4.1000000000000002E-2</v>
      </c>
      <c r="L58" t="s">
        <v>2</v>
      </c>
      <c r="M58">
        <v>3.5000000000000003E-2</v>
      </c>
      <c r="N58" t="s">
        <v>2</v>
      </c>
      <c r="O58">
        <v>3.5000000000000003E-2</v>
      </c>
      <c r="P58" t="s">
        <v>2</v>
      </c>
      <c r="Q58">
        <v>1.7999999999999999E-2</v>
      </c>
      <c r="R58" t="s">
        <v>2</v>
      </c>
      <c r="S58">
        <v>1.7999999999999999E-2</v>
      </c>
      <c r="T58">
        <v>2.7E-2</v>
      </c>
      <c r="U58" t="s">
        <v>2</v>
      </c>
      <c r="V58">
        <v>3.1E-2</v>
      </c>
      <c r="W58" t="s">
        <v>2</v>
      </c>
      <c r="X58">
        <v>1.7000000000000001E-2</v>
      </c>
      <c r="Y58" t="s">
        <v>2</v>
      </c>
      <c r="Z58" t="s">
        <v>2</v>
      </c>
      <c r="AA58" t="s">
        <v>2</v>
      </c>
      <c r="AB58" t="s">
        <v>2</v>
      </c>
      <c r="AC58">
        <v>3.2000000000000001E-2</v>
      </c>
      <c r="AD58">
        <v>3.9E-2</v>
      </c>
      <c r="AE58">
        <v>4.1000000000000002E-2</v>
      </c>
      <c r="AF58" t="s">
        <v>2</v>
      </c>
      <c r="AG58">
        <v>0.04</v>
      </c>
      <c r="AH58" t="s">
        <v>2</v>
      </c>
      <c r="AI58">
        <v>0.03</v>
      </c>
      <c r="AJ58" t="s">
        <v>2</v>
      </c>
      <c r="AK58">
        <v>0.03</v>
      </c>
      <c r="AL58" t="s">
        <v>2</v>
      </c>
      <c r="AM58" t="s">
        <v>2</v>
      </c>
      <c r="AN58" t="s">
        <v>2</v>
      </c>
      <c r="AO58">
        <v>3.1E-2</v>
      </c>
      <c r="AP58" t="s">
        <v>2</v>
      </c>
      <c r="AQ58">
        <v>3.7999999999999999E-2</v>
      </c>
      <c r="AR58" t="s">
        <v>2</v>
      </c>
      <c r="AS58">
        <v>1.4E-2</v>
      </c>
      <c r="AT58">
        <v>3.7999999999999999E-2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2.1000000000000001E-2</v>
      </c>
      <c r="BF58">
        <v>5.0000000000000001E-3</v>
      </c>
      <c r="BG58">
        <v>4.0000000000000001E-3</v>
      </c>
      <c r="BH58" t="s">
        <v>2</v>
      </c>
      <c r="BI58">
        <v>3.5000000000000003E-2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0.76300000000000001</v>
      </c>
      <c r="CG58" s="9">
        <f t="shared" si="0"/>
        <v>1.3960000000000001</v>
      </c>
      <c r="CH58">
        <f>+BG$82</f>
        <v>3.6150000000000002</v>
      </c>
      <c r="CI58" s="10">
        <f t="shared" si="1"/>
        <v>0.5581083016305497</v>
      </c>
      <c r="CJ58" s="7">
        <f t="shared" si="2"/>
        <v>0.14488541828714233</v>
      </c>
    </row>
    <row r="59" spans="2:88">
      <c r="B59" t="s">
        <v>59</v>
      </c>
      <c r="C59" t="s">
        <v>2</v>
      </c>
      <c r="D59" t="s">
        <v>2</v>
      </c>
      <c r="E59">
        <v>4.4999999999999998E-2</v>
      </c>
      <c r="F59">
        <v>1.7999999999999999E-2</v>
      </c>
      <c r="G59">
        <v>1.9E-2</v>
      </c>
      <c r="H59" t="s">
        <v>2</v>
      </c>
      <c r="I59" t="s">
        <v>2</v>
      </c>
      <c r="J59">
        <v>1E-3</v>
      </c>
      <c r="K59" t="s">
        <v>2</v>
      </c>
      <c r="L59">
        <v>1E-3</v>
      </c>
      <c r="M59" t="s">
        <v>2</v>
      </c>
      <c r="N59">
        <v>3.0000000000000001E-3</v>
      </c>
      <c r="O59" t="s">
        <v>2</v>
      </c>
      <c r="P59">
        <v>8.3000000000000004E-2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>
        <v>2.1000000000000001E-2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>
        <v>2E-3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 t="s">
        <v>2</v>
      </c>
      <c r="BF59" t="s">
        <v>2</v>
      </c>
      <c r="BG59" t="s">
        <v>2</v>
      </c>
      <c r="BH59">
        <v>1.0999999999999999E-2</v>
      </c>
      <c r="BI59" t="s">
        <v>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>
        <v>0.39900000000000002</v>
      </c>
      <c r="CB59" t="s">
        <v>2</v>
      </c>
      <c r="CC59" t="s">
        <v>2</v>
      </c>
      <c r="CG59" s="9">
        <f t="shared" si="0"/>
        <v>0.60299999999999998</v>
      </c>
      <c r="CH59">
        <f>+BH$82</f>
        <v>1.778</v>
      </c>
      <c r="CI59" s="10">
        <f t="shared" si="1"/>
        <v>0.2499317566341949</v>
      </c>
      <c r="CJ59" s="7">
        <f t="shared" si="2"/>
        <v>-0.21968268785984871</v>
      </c>
    </row>
    <row r="60" spans="2:88">
      <c r="B60" t="s">
        <v>60</v>
      </c>
      <c r="C60" t="s">
        <v>2</v>
      </c>
      <c r="D60" t="s">
        <v>2</v>
      </c>
      <c r="E60" t="s">
        <v>2</v>
      </c>
      <c r="F60" t="s">
        <v>2</v>
      </c>
      <c r="G60">
        <v>3.0000000000000001E-3</v>
      </c>
      <c r="H60">
        <v>9.6000000000000002E-2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>
        <v>0.94299999999999995</v>
      </c>
      <c r="P60" t="s">
        <v>2</v>
      </c>
      <c r="Q60">
        <v>2.63</v>
      </c>
      <c r="R60" t="s">
        <v>2</v>
      </c>
      <c r="S60">
        <v>1.4</v>
      </c>
      <c r="T60">
        <v>0.5</v>
      </c>
      <c r="U60" t="s">
        <v>2</v>
      </c>
      <c r="V60">
        <v>0.30199999999999999</v>
      </c>
      <c r="W60" t="s">
        <v>2</v>
      </c>
      <c r="X60">
        <v>0.3</v>
      </c>
      <c r="Y60" t="s">
        <v>2</v>
      </c>
      <c r="Z60" t="s">
        <v>2</v>
      </c>
      <c r="AA60" t="s">
        <v>2</v>
      </c>
      <c r="AB60" t="s">
        <v>2</v>
      </c>
      <c r="AC60">
        <v>0.52100000000000002</v>
      </c>
      <c r="AD60">
        <v>0.55900000000000005</v>
      </c>
      <c r="AE60">
        <v>0.73</v>
      </c>
      <c r="AF60" t="s">
        <v>2</v>
      </c>
      <c r="AG60" t="s">
        <v>2</v>
      </c>
      <c r="AH60" t="s">
        <v>2</v>
      </c>
      <c r="AI60">
        <v>0.218</v>
      </c>
      <c r="AJ60">
        <v>1.042</v>
      </c>
      <c r="AK60">
        <v>0.624</v>
      </c>
      <c r="AL60">
        <v>2.5999999999999999E-2</v>
      </c>
      <c r="AM60" t="s">
        <v>2</v>
      </c>
      <c r="AN60" t="s">
        <v>2</v>
      </c>
      <c r="AO60">
        <v>0.78700000000000003</v>
      </c>
      <c r="AP60">
        <v>3.9809999999999999</v>
      </c>
      <c r="AQ60">
        <v>1.33</v>
      </c>
      <c r="AR60">
        <v>0.16</v>
      </c>
      <c r="AS60">
        <v>0.254</v>
      </c>
      <c r="AT60">
        <v>0.46300000000000002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>
        <v>0.81699999999999995</v>
      </c>
      <c r="BD60" t="s">
        <v>2</v>
      </c>
      <c r="BE60" t="s">
        <v>2</v>
      </c>
      <c r="BF60" t="s">
        <v>2</v>
      </c>
      <c r="BG60" t="s">
        <v>2</v>
      </c>
      <c r="BH60" t="s">
        <v>2</v>
      </c>
      <c r="BI60">
        <v>4.5490000000000004</v>
      </c>
      <c r="BJ60" t="s">
        <v>2</v>
      </c>
      <c r="BK60">
        <v>1.1220000000000001</v>
      </c>
      <c r="BL60">
        <v>0.02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 t="s">
        <v>2</v>
      </c>
      <c r="CB60" t="s">
        <v>2</v>
      </c>
      <c r="CC60">
        <v>21.876999999999999</v>
      </c>
      <c r="CG60" s="9">
        <f t="shared" si="0"/>
        <v>45.253999999999998</v>
      </c>
      <c r="CH60">
        <f>+BI$82</f>
        <v>67.551000000000002</v>
      </c>
      <c r="CI60" s="10">
        <f t="shared" si="1"/>
        <v>1.8296317825403932</v>
      </c>
      <c r="CJ60" s="7">
        <f t="shared" si="2"/>
        <v>1.6556569725169301</v>
      </c>
    </row>
    <row r="61" spans="2:88">
      <c r="B61" t="s">
        <v>61</v>
      </c>
      <c r="C61">
        <v>8.0000000000000002E-3</v>
      </c>
      <c r="D61">
        <v>0.16900000000000001</v>
      </c>
      <c r="E61">
        <v>0.13100000000000001</v>
      </c>
      <c r="F61" t="s">
        <v>2</v>
      </c>
      <c r="G61">
        <v>0.01</v>
      </c>
      <c r="H61">
        <v>1.712</v>
      </c>
      <c r="I61">
        <v>0</v>
      </c>
      <c r="J61" t="s">
        <v>2</v>
      </c>
      <c r="K61">
        <v>11.436999999999999</v>
      </c>
      <c r="L61" t="s">
        <v>2</v>
      </c>
      <c r="M61">
        <v>8.2000000000000003E-2</v>
      </c>
      <c r="N61" t="s">
        <v>2</v>
      </c>
      <c r="O61" t="s">
        <v>2</v>
      </c>
      <c r="P61" t="s">
        <v>2</v>
      </c>
      <c r="Q61" t="s">
        <v>2</v>
      </c>
      <c r="R61">
        <v>3.169</v>
      </c>
      <c r="S61">
        <v>2.1619999999999999</v>
      </c>
      <c r="T61" t="s">
        <v>2</v>
      </c>
      <c r="U61" t="s">
        <v>2</v>
      </c>
      <c r="V61">
        <v>0.80200000000000005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  <c r="AB61" t="s">
        <v>2</v>
      </c>
      <c r="AC61">
        <v>1.2529999999999999</v>
      </c>
      <c r="AD61" t="s">
        <v>2</v>
      </c>
      <c r="AE61">
        <v>3.9E-2</v>
      </c>
      <c r="AF61" t="s">
        <v>2</v>
      </c>
      <c r="AG61">
        <v>3.5059999999999998</v>
      </c>
      <c r="AH61" t="s">
        <v>2</v>
      </c>
      <c r="AI61" t="s">
        <v>2</v>
      </c>
      <c r="AJ61" t="s">
        <v>2</v>
      </c>
      <c r="AK61">
        <v>0.36</v>
      </c>
      <c r="AL61">
        <v>2E-3</v>
      </c>
      <c r="AM61" t="s">
        <v>2</v>
      </c>
      <c r="AN61" t="s">
        <v>2</v>
      </c>
      <c r="AO61" t="s">
        <v>2</v>
      </c>
      <c r="AP61" t="s">
        <v>2</v>
      </c>
      <c r="AQ61">
        <v>0.504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 t="s">
        <v>2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 t="s">
        <v>2</v>
      </c>
      <c r="BJ61">
        <v>0.92700000000000005</v>
      </c>
      <c r="BK61" t="s">
        <v>2</v>
      </c>
      <c r="BL61" t="s">
        <v>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39.396999999999998</v>
      </c>
      <c r="CG61" s="9">
        <f t="shared" si="0"/>
        <v>65.67</v>
      </c>
      <c r="CH61">
        <f>+BJ$82</f>
        <v>179.768</v>
      </c>
      <c r="CI61" s="10">
        <f t="shared" si="1"/>
        <v>2.2547123867283094</v>
      </c>
      <c r="CJ61" s="7">
        <f t="shared" si="2"/>
        <v>1.8173670162875941</v>
      </c>
    </row>
    <row r="62" spans="2:88">
      <c r="B62" t="s">
        <v>62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>
        <v>8.9999999999999993E-3</v>
      </c>
      <c r="J62" t="s">
        <v>2</v>
      </c>
      <c r="K62" t="s">
        <v>2</v>
      </c>
      <c r="L62" t="s">
        <v>2</v>
      </c>
      <c r="M62">
        <v>8.3000000000000004E-2</v>
      </c>
      <c r="N62" t="s">
        <v>2</v>
      </c>
      <c r="O62">
        <v>8.8999999999999996E-2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>
        <v>0.124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  <c r="AO62" t="s">
        <v>2</v>
      </c>
      <c r="AP62" t="s">
        <v>2</v>
      </c>
      <c r="AQ62">
        <v>8.1000000000000003E-2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 t="s">
        <v>2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0.59399999999999997</v>
      </c>
      <c r="CG62" s="9">
        <f t="shared" si="0"/>
        <v>0.98</v>
      </c>
      <c r="CH62">
        <f>+BK$82</f>
        <v>2.782</v>
      </c>
      <c r="CI62" s="10">
        <f t="shared" si="1"/>
        <v>0.44435712565602759</v>
      </c>
      <c r="CJ62" s="7">
        <f t="shared" si="2"/>
        <v>-8.7739243075051505E-3</v>
      </c>
    </row>
    <row r="63" spans="2:88">
      <c r="B63" t="s">
        <v>63</v>
      </c>
      <c r="C63">
        <v>2.8000000000000001E-2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1E-3</v>
      </c>
      <c r="J63" t="s">
        <v>2</v>
      </c>
      <c r="K63" t="s">
        <v>2</v>
      </c>
      <c r="L63" t="s">
        <v>2</v>
      </c>
      <c r="M63">
        <v>1.7999999999999999E-2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5.5E-2</v>
      </c>
      <c r="CG63" s="9">
        <f t="shared" si="0"/>
        <v>0.10200000000000001</v>
      </c>
      <c r="CH63">
        <f>+BL$82</f>
        <v>0.21099999999999999</v>
      </c>
      <c r="CI63" s="10">
        <f t="shared" si="1"/>
        <v>-0.67571754470230738</v>
      </c>
      <c r="CJ63" s="7">
        <f t="shared" si="2"/>
        <v>-0.99139982823808237</v>
      </c>
    </row>
    <row r="64" spans="2:88">
      <c r="B64" t="s">
        <v>86</v>
      </c>
      <c r="C64" t="s">
        <v>2</v>
      </c>
      <c r="D64" t="s">
        <v>2</v>
      </c>
      <c r="E64">
        <v>0.19900000000000001</v>
      </c>
      <c r="F64" t="s">
        <v>2</v>
      </c>
      <c r="G64">
        <v>4.0000000000000001E-3</v>
      </c>
      <c r="H64">
        <v>0.33400000000000002</v>
      </c>
      <c r="I64">
        <v>8.0000000000000002E-3</v>
      </c>
      <c r="J64" t="s">
        <v>2</v>
      </c>
      <c r="K64">
        <v>0.214</v>
      </c>
      <c r="L64" t="s">
        <v>2</v>
      </c>
      <c r="M64">
        <v>0.89</v>
      </c>
      <c r="N64" t="s">
        <v>2</v>
      </c>
      <c r="O64">
        <v>1.4930000000000001</v>
      </c>
      <c r="P64" t="s">
        <v>2</v>
      </c>
      <c r="Q64">
        <v>1.9630000000000001</v>
      </c>
      <c r="R64">
        <v>3.82</v>
      </c>
      <c r="S64">
        <v>0.496</v>
      </c>
      <c r="T64">
        <v>0.76900000000000002</v>
      </c>
      <c r="U64" t="s">
        <v>2</v>
      </c>
      <c r="V64">
        <v>1.145</v>
      </c>
      <c r="W64" t="s">
        <v>2</v>
      </c>
      <c r="X64">
        <v>0.26400000000000001</v>
      </c>
      <c r="Y64" t="s">
        <v>2</v>
      </c>
      <c r="Z64" t="s">
        <v>2</v>
      </c>
      <c r="AA64" t="s">
        <v>2</v>
      </c>
      <c r="AB64" t="s">
        <v>2</v>
      </c>
      <c r="AC64">
        <v>0.93300000000000005</v>
      </c>
      <c r="AD64">
        <v>0.57899999999999996</v>
      </c>
      <c r="AE64" t="s">
        <v>2</v>
      </c>
      <c r="AF64" t="s">
        <v>2</v>
      </c>
      <c r="AG64">
        <v>0.753</v>
      </c>
      <c r="AH64" t="s">
        <v>2</v>
      </c>
      <c r="AI64">
        <v>9.0999999999999998E-2</v>
      </c>
      <c r="AJ64">
        <v>0.52200000000000002</v>
      </c>
      <c r="AK64">
        <v>0.85599999999999998</v>
      </c>
      <c r="AL64">
        <v>8.3000000000000004E-2</v>
      </c>
      <c r="AM64" t="s">
        <v>2</v>
      </c>
      <c r="AN64" t="s">
        <v>2</v>
      </c>
      <c r="AO64">
        <v>0.432</v>
      </c>
      <c r="AP64">
        <v>4.0289999999999999</v>
      </c>
      <c r="AQ64">
        <v>3.6</v>
      </c>
      <c r="AR64">
        <v>0.125</v>
      </c>
      <c r="AS64">
        <v>1.6619999999999999</v>
      </c>
      <c r="AT64">
        <v>0.371</v>
      </c>
      <c r="AU64" t="s">
        <v>2</v>
      </c>
      <c r="AV64">
        <v>5.8680000000000003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>
        <v>0.51300000000000001</v>
      </c>
      <c r="BD64" t="s">
        <v>2</v>
      </c>
      <c r="BE64">
        <v>0.73199999999999998</v>
      </c>
      <c r="BF64">
        <v>0.54900000000000004</v>
      </c>
      <c r="BG64">
        <v>0.43099999999999999</v>
      </c>
      <c r="BH64" t="s">
        <v>2</v>
      </c>
      <c r="BI64" t="s">
        <v>2</v>
      </c>
      <c r="BJ64" t="s">
        <v>2</v>
      </c>
      <c r="BK64">
        <v>5.5E-2</v>
      </c>
      <c r="BL64" t="s">
        <v>2</v>
      </c>
      <c r="BM64">
        <v>16.745999999999999</v>
      </c>
      <c r="BN64" t="s">
        <v>2</v>
      </c>
      <c r="BO64" t="s">
        <v>2</v>
      </c>
      <c r="BP64">
        <v>111.538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126.797</v>
      </c>
      <c r="CG64" s="9">
        <f t="shared" si="0"/>
        <v>288.86400000000003</v>
      </c>
      <c r="CH64">
        <f>+BM$82</f>
        <v>633.125</v>
      </c>
      <c r="CI64" s="10">
        <f t="shared" si="1"/>
        <v>2.8014894627043558</v>
      </c>
      <c r="CJ64" s="7">
        <f t="shared" si="2"/>
        <v>2.4606934207796489</v>
      </c>
    </row>
    <row r="65" spans="2:88">
      <c r="B65" t="s">
        <v>65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>
        <v>8.0000000000000002E-3</v>
      </c>
      <c r="M65" t="s">
        <v>2</v>
      </c>
      <c r="N65">
        <v>0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>
        <v>4.9000000000000002E-2</v>
      </c>
      <c r="X65" t="s">
        <v>2</v>
      </c>
      <c r="Y65">
        <v>0.111</v>
      </c>
      <c r="Z65">
        <v>0.33200000000000002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>
        <v>5.3999999999999999E-2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>
        <v>6.0000000000000001E-3</v>
      </c>
      <c r="AN65">
        <v>3.1E-2</v>
      </c>
      <c r="AO65" t="s">
        <v>2</v>
      </c>
      <c r="AP65" t="s">
        <v>2</v>
      </c>
      <c r="AQ65" t="s">
        <v>2</v>
      </c>
      <c r="AR65" t="s">
        <v>2</v>
      </c>
      <c r="AS65" t="s">
        <v>2</v>
      </c>
      <c r="AT65">
        <v>4.5999999999999999E-2</v>
      </c>
      <c r="AU65">
        <v>6.3E-2</v>
      </c>
      <c r="AV65" t="s">
        <v>2</v>
      </c>
      <c r="AW65">
        <v>0.245</v>
      </c>
      <c r="AX65">
        <v>0.16900000000000001</v>
      </c>
      <c r="AY65">
        <v>4.4999999999999998E-2</v>
      </c>
      <c r="AZ65" t="s">
        <v>2</v>
      </c>
      <c r="BA65" t="s">
        <v>2</v>
      </c>
      <c r="BB65" t="s">
        <v>2</v>
      </c>
      <c r="BC65" t="s">
        <v>2</v>
      </c>
      <c r="BD65">
        <v>0.21299999999999999</v>
      </c>
      <c r="BE65" t="s">
        <v>2</v>
      </c>
      <c r="BF65" t="s">
        <v>2</v>
      </c>
      <c r="BG65" t="s">
        <v>2</v>
      </c>
      <c r="BH65" t="s">
        <v>2</v>
      </c>
      <c r="BI65" t="s">
        <v>2</v>
      </c>
      <c r="BJ65" t="s">
        <v>2</v>
      </c>
      <c r="BK65" t="s">
        <v>2</v>
      </c>
      <c r="BL65" t="s">
        <v>2</v>
      </c>
      <c r="BM65" t="s">
        <v>2</v>
      </c>
      <c r="BN65" t="s">
        <v>2</v>
      </c>
      <c r="BO65" t="s">
        <v>2</v>
      </c>
      <c r="BP65" t="s">
        <v>2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>
        <v>0.89900000000000002</v>
      </c>
      <c r="CB65" t="s">
        <v>2</v>
      </c>
      <c r="CC65" t="s">
        <v>2</v>
      </c>
      <c r="CG65" s="9">
        <f t="shared" si="0"/>
        <v>2.2709999999999999</v>
      </c>
      <c r="CH65">
        <f>+BN$82</f>
        <v>4.6849999999999996</v>
      </c>
      <c r="CI65" s="10">
        <f t="shared" si="1"/>
        <v>0.67070959522379703</v>
      </c>
      <c r="CJ65" s="7">
        <f t="shared" si="2"/>
        <v>0.35621713421973517</v>
      </c>
    </row>
    <row r="66" spans="2:88">
      <c r="B66" t="s">
        <v>87</v>
      </c>
      <c r="C66" t="s">
        <v>2</v>
      </c>
      <c r="D66" t="s">
        <v>2</v>
      </c>
      <c r="E66">
        <v>5.5E-2</v>
      </c>
      <c r="F66" t="s">
        <v>2</v>
      </c>
      <c r="G66" t="s">
        <v>2</v>
      </c>
      <c r="H66" t="s">
        <v>2</v>
      </c>
      <c r="I66" t="s">
        <v>2</v>
      </c>
      <c r="J66">
        <v>6.5000000000000002E-2</v>
      </c>
      <c r="K66" t="s">
        <v>2</v>
      </c>
      <c r="L66">
        <v>7.0000000000000001E-3</v>
      </c>
      <c r="M66" t="s">
        <v>2</v>
      </c>
      <c r="N66">
        <v>2.4E-2</v>
      </c>
      <c r="O66" t="s">
        <v>2</v>
      </c>
      <c r="P66">
        <v>0.41299999999999998</v>
      </c>
      <c r="Q66" t="s">
        <v>2</v>
      </c>
      <c r="R66" t="s">
        <v>2</v>
      </c>
      <c r="S66" t="s">
        <v>2</v>
      </c>
      <c r="T66" t="s">
        <v>2</v>
      </c>
      <c r="U66">
        <v>1.9E-2</v>
      </c>
      <c r="V66" t="s">
        <v>2</v>
      </c>
      <c r="W66">
        <v>0.22700000000000001</v>
      </c>
      <c r="X66" t="s">
        <v>2</v>
      </c>
      <c r="Y66" t="s">
        <v>2</v>
      </c>
      <c r="Z66">
        <v>0.377</v>
      </c>
      <c r="AA66">
        <v>0.224</v>
      </c>
      <c r="AB66">
        <v>9.8000000000000004E-2</v>
      </c>
      <c r="AC66" t="s">
        <v>2</v>
      </c>
      <c r="AD66" t="s">
        <v>2</v>
      </c>
      <c r="AE66" t="s">
        <v>2</v>
      </c>
      <c r="AF66">
        <v>9.9000000000000005E-2</v>
      </c>
      <c r="AG66" t="s">
        <v>2</v>
      </c>
      <c r="AH66">
        <v>5.3999999999999999E-2</v>
      </c>
      <c r="AI66" t="s">
        <v>2</v>
      </c>
      <c r="AJ66" t="s">
        <v>2</v>
      </c>
      <c r="AK66" t="s">
        <v>2</v>
      </c>
      <c r="AL66" t="s">
        <v>2</v>
      </c>
      <c r="AM66">
        <v>0.33100000000000002</v>
      </c>
      <c r="AN66">
        <v>6.7000000000000004E-2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0.25700000000000001</v>
      </c>
      <c r="AU66">
        <v>0.23599999999999999</v>
      </c>
      <c r="AV66" t="s">
        <v>2</v>
      </c>
      <c r="AW66">
        <v>0.20399999999999999</v>
      </c>
      <c r="AX66">
        <v>0.41699999999999998</v>
      </c>
      <c r="AY66">
        <v>5.0000000000000001E-3</v>
      </c>
      <c r="AZ66">
        <v>1E-3</v>
      </c>
      <c r="BA66">
        <v>2E-3</v>
      </c>
      <c r="BB66">
        <v>2E-3</v>
      </c>
      <c r="BC66" t="s">
        <v>2</v>
      </c>
      <c r="BD66">
        <v>0.63500000000000001</v>
      </c>
      <c r="BE66" t="s">
        <v>2</v>
      </c>
      <c r="BF66" t="s">
        <v>2</v>
      </c>
      <c r="BG66" t="s">
        <v>2</v>
      </c>
      <c r="BH66">
        <v>9.0999999999999998E-2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>
        <v>0.29799999999999999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2.9620000000000002</v>
      </c>
      <c r="CB66" t="s">
        <v>2</v>
      </c>
      <c r="CC66" t="s">
        <v>2</v>
      </c>
      <c r="CG66" s="9">
        <f t="shared" si="0"/>
        <v>7.17</v>
      </c>
      <c r="CH66">
        <f>+BO$82</f>
        <v>13.695</v>
      </c>
      <c r="CI66" s="10">
        <f t="shared" si="1"/>
        <v>1.1365620365899802</v>
      </c>
      <c r="CJ66" s="7">
        <f t="shared" si="2"/>
        <v>0.85551915566780012</v>
      </c>
    </row>
    <row r="67" spans="2:88">
      <c r="B67" t="s">
        <v>67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>
        <v>0.51300000000000001</v>
      </c>
      <c r="I67">
        <v>0.01</v>
      </c>
      <c r="J67" t="s">
        <v>2</v>
      </c>
      <c r="K67" t="s">
        <v>2</v>
      </c>
      <c r="L67" t="s">
        <v>2</v>
      </c>
      <c r="M67">
        <v>1.7569999999999999</v>
      </c>
      <c r="N67" t="s">
        <v>2</v>
      </c>
      <c r="O67">
        <v>0.97099999999999997</v>
      </c>
      <c r="P67" t="s">
        <v>2</v>
      </c>
      <c r="Q67">
        <v>1.0209999999999999</v>
      </c>
      <c r="R67">
        <v>3.512</v>
      </c>
      <c r="S67" t="s">
        <v>2</v>
      </c>
      <c r="T67">
        <v>0.80600000000000005</v>
      </c>
      <c r="U67" t="s">
        <v>2</v>
      </c>
      <c r="V67">
        <v>1.6639999999999999</v>
      </c>
      <c r="W67" t="s">
        <v>2</v>
      </c>
      <c r="X67">
        <v>4.5999999999999999E-2</v>
      </c>
      <c r="Y67" t="s">
        <v>2</v>
      </c>
      <c r="Z67" t="s">
        <v>2</v>
      </c>
      <c r="AA67" t="s">
        <v>2</v>
      </c>
      <c r="AB67" t="s">
        <v>2</v>
      </c>
      <c r="AC67">
        <v>3.306</v>
      </c>
      <c r="AD67">
        <v>0.95699999999999996</v>
      </c>
      <c r="AE67" t="s">
        <v>2</v>
      </c>
      <c r="AF67" t="s">
        <v>2</v>
      </c>
      <c r="AG67">
        <v>7.9029999999999996</v>
      </c>
      <c r="AH67" t="s">
        <v>2</v>
      </c>
      <c r="AI67">
        <v>0.223</v>
      </c>
      <c r="AJ67">
        <v>0.8</v>
      </c>
      <c r="AK67">
        <v>2.8290000000000002</v>
      </c>
      <c r="AL67">
        <v>3.7999999999999999E-2</v>
      </c>
      <c r="AM67" t="s">
        <v>2</v>
      </c>
      <c r="AN67" t="s">
        <v>2</v>
      </c>
      <c r="AO67">
        <v>0.63300000000000001</v>
      </c>
      <c r="AP67">
        <v>1.8420000000000001</v>
      </c>
      <c r="AQ67">
        <v>2.133</v>
      </c>
      <c r="AR67">
        <v>7.6999999999999999E-2</v>
      </c>
      <c r="AS67">
        <v>3.6469999999999998</v>
      </c>
      <c r="AT67">
        <v>0.21299999999999999</v>
      </c>
      <c r="AU67" t="s">
        <v>2</v>
      </c>
      <c r="AV67">
        <v>3.601</v>
      </c>
      <c r="AW67" t="s">
        <v>2</v>
      </c>
      <c r="AX67" t="s">
        <v>2</v>
      </c>
      <c r="AY67" t="s">
        <v>2</v>
      </c>
      <c r="AZ67" t="s">
        <v>2</v>
      </c>
      <c r="BA67" t="s">
        <v>2</v>
      </c>
      <c r="BB67" t="s">
        <v>2</v>
      </c>
      <c r="BC67">
        <v>0.40300000000000002</v>
      </c>
      <c r="BD67" t="s">
        <v>2</v>
      </c>
      <c r="BE67">
        <v>0.44800000000000001</v>
      </c>
      <c r="BF67">
        <v>0.33700000000000002</v>
      </c>
      <c r="BG67">
        <v>0.26500000000000001</v>
      </c>
      <c r="BH67" t="s">
        <v>2</v>
      </c>
      <c r="BI67">
        <v>9.2430000000000003</v>
      </c>
      <c r="BJ67">
        <v>2.1389999999999998</v>
      </c>
      <c r="BK67">
        <v>6.8000000000000005E-2</v>
      </c>
      <c r="BL67" t="s">
        <v>2</v>
      </c>
      <c r="BM67">
        <v>87.724999999999994</v>
      </c>
      <c r="BN67" t="s">
        <v>2</v>
      </c>
      <c r="BO67" t="s">
        <v>2</v>
      </c>
      <c r="BP67">
        <v>108.58499999999999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 t="s">
        <v>2</v>
      </c>
      <c r="CB67" t="s">
        <v>2</v>
      </c>
      <c r="CC67">
        <v>1230.9749999999999</v>
      </c>
      <c r="CG67" s="9">
        <f t="shared" ref="CG67:CG82" si="3">+SUM(C67:CC67)</f>
        <v>1478.6899999999998</v>
      </c>
      <c r="CH67">
        <f>+BP$82</f>
        <v>3738.511</v>
      </c>
      <c r="CI67" s="10">
        <f t="shared" ref="CI67:CI80" si="4">+LOG(CH67)</f>
        <v>3.5726986628300361</v>
      </c>
      <c r="CJ67" s="7">
        <f t="shared" ref="CJ67:CJ80" si="5">+LOG(CG67)</f>
        <v>3.1698771358624813</v>
      </c>
    </row>
    <row r="68" spans="2:88">
      <c r="B68" t="s">
        <v>68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>
        <v>6.0000000000000001E-3</v>
      </c>
      <c r="K68" t="s">
        <v>2</v>
      </c>
      <c r="L68">
        <v>5.0000000000000001E-3</v>
      </c>
      <c r="M68" t="s">
        <v>2</v>
      </c>
      <c r="N68">
        <v>8.0000000000000002E-3</v>
      </c>
      <c r="O68" t="s">
        <v>2</v>
      </c>
      <c r="P68">
        <v>2.1000000000000001E-2</v>
      </c>
      <c r="Q68" t="s">
        <v>2</v>
      </c>
      <c r="R68" t="s">
        <v>2</v>
      </c>
      <c r="S68" t="s">
        <v>2</v>
      </c>
      <c r="T68" t="s">
        <v>2</v>
      </c>
      <c r="U68">
        <v>0.33500000000000002</v>
      </c>
      <c r="V68" t="s">
        <v>2</v>
      </c>
      <c r="W68">
        <v>0.08</v>
      </c>
      <c r="X68" t="s">
        <v>2</v>
      </c>
      <c r="Y68">
        <v>0.23</v>
      </c>
      <c r="Z68">
        <v>0.248</v>
      </c>
      <c r="AA68">
        <v>5.3999999999999999E-2</v>
      </c>
      <c r="AB68">
        <v>5.0000000000000001E-3</v>
      </c>
      <c r="AC68" t="s">
        <v>2</v>
      </c>
      <c r="AD68" t="s">
        <v>2</v>
      </c>
      <c r="AE68" t="s">
        <v>2</v>
      </c>
      <c r="AF68">
        <v>0.105</v>
      </c>
      <c r="AG68" t="s">
        <v>2</v>
      </c>
      <c r="AH68">
        <v>0.501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  <c r="AN68" t="s">
        <v>2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>
        <v>3.5999999999999997E-2</v>
      </c>
      <c r="AV68" t="s">
        <v>2</v>
      </c>
      <c r="AW68">
        <v>0.54800000000000004</v>
      </c>
      <c r="AX68">
        <v>9.8000000000000004E-2</v>
      </c>
      <c r="AY68">
        <v>4.0000000000000001E-3</v>
      </c>
      <c r="AZ68">
        <v>0.106</v>
      </c>
      <c r="BA68">
        <v>0.18</v>
      </c>
      <c r="BB68">
        <v>0.218</v>
      </c>
      <c r="BC68" t="s">
        <v>2</v>
      </c>
      <c r="BD68">
        <v>0.72599999999999998</v>
      </c>
      <c r="BE68" t="s">
        <v>2</v>
      </c>
      <c r="BF68" t="s">
        <v>2</v>
      </c>
      <c r="BG68" t="s">
        <v>2</v>
      </c>
      <c r="BH68" t="s">
        <v>2</v>
      </c>
      <c r="BI68" t="s">
        <v>2</v>
      </c>
      <c r="BJ68" t="s">
        <v>2</v>
      </c>
      <c r="BK68" t="s">
        <v>2</v>
      </c>
      <c r="BL68" t="s">
        <v>2</v>
      </c>
      <c r="BM68" t="s">
        <v>2</v>
      </c>
      <c r="BN68" t="s">
        <v>2</v>
      </c>
      <c r="BO68" t="s">
        <v>2</v>
      </c>
      <c r="BP68" t="s">
        <v>2</v>
      </c>
      <c r="BQ68" t="s">
        <v>2</v>
      </c>
      <c r="BR68" t="s">
        <v>2</v>
      </c>
      <c r="BS68">
        <v>0.97099999999999997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>
        <v>9.7590000000000003</v>
      </c>
      <c r="CB68" t="s">
        <v>2</v>
      </c>
      <c r="CC68" t="s">
        <v>2</v>
      </c>
      <c r="CG68" s="9">
        <f t="shared" si="3"/>
        <v>14.244</v>
      </c>
      <c r="CH68">
        <f>+BQ$82</f>
        <v>35.402000000000001</v>
      </c>
      <c r="CI68" s="10">
        <f t="shared" si="4"/>
        <v>1.549027797744102</v>
      </c>
      <c r="CJ68" s="7">
        <f t="shared" si="5"/>
        <v>1.153631965002216</v>
      </c>
    </row>
    <row r="69" spans="2:88">
      <c r="B69" t="s">
        <v>69</v>
      </c>
      <c r="C69" t="s">
        <v>2</v>
      </c>
      <c r="D69" t="s">
        <v>2</v>
      </c>
      <c r="E69" t="s">
        <v>2</v>
      </c>
      <c r="F69" t="s">
        <v>2</v>
      </c>
      <c r="G69">
        <v>0.01</v>
      </c>
      <c r="H69" t="s">
        <v>2</v>
      </c>
      <c r="I69">
        <v>3.0000000000000001E-3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>
        <v>0.245</v>
      </c>
      <c r="P69" t="s">
        <v>2</v>
      </c>
      <c r="Q69">
        <v>0.46600000000000003</v>
      </c>
      <c r="R69">
        <v>1.02</v>
      </c>
      <c r="S69" t="s">
        <v>2</v>
      </c>
      <c r="T69">
        <v>0.33300000000000002</v>
      </c>
      <c r="U69" t="s">
        <v>2</v>
      </c>
      <c r="V69">
        <v>0.188</v>
      </c>
      <c r="W69" t="s">
        <v>2</v>
      </c>
      <c r="X69">
        <v>4.3999999999999997E-2</v>
      </c>
      <c r="Y69" t="s">
        <v>2</v>
      </c>
      <c r="Z69" t="s">
        <v>2</v>
      </c>
      <c r="AA69" t="s">
        <v>2</v>
      </c>
      <c r="AB69" t="s">
        <v>2</v>
      </c>
      <c r="AC69">
        <v>1.232</v>
      </c>
      <c r="AD69">
        <v>0.36</v>
      </c>
      <c r="AE69">
        <v>0.48299999999999998</v>
      </c>
      <c r="AF69" t="s">
        <v>2</v>
      </c>
      <c r="AG69" t="s">
        <v>2</v>
      </c>
      <c r="AH69" t="s">
        <v>2</v>
      </c>
      <c r="AI69">
        <v>4.2999999999999997E-2</v>
      </c>
      <c r="AJ69">
        <v>0.185</v>
      </c>
      <c r="AK69" t="s">
        <v>2</v>
      </c>
      <c r="AL69">
        <v>1.7999999999999999E-2</v>
      </c>
      <c r="AM69" t="s">
        <v>2</v>
      </c>
      <c r="AN69" t="s">
        <v>2</v>
      </c>
      <c r="AO69">
        <v>0.36699999999999999</v>
      </c>
      <c r="AP69">
        <v>0.60099999999999998</v>
      </c>
      <c r="AQ69">
        <v>0.56699999999999995</v>
      </c>
      <c r="AR69">
        <v>2.7E-2</v>
      </c>
      <c r="AS69">
        <v>0.93300000000000005</v>
      </c>
      <c r="AT69">
        <v>0.10299999999999999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 t="s">
        <v>2</v>
      </c>
      <c r="BC69">
        <v>0.14699999999999999</v>
      </c>
      <c r="BD69" t="s">
        <v>2</v>
      </c>
      <c r="BE69">
        <v>0.38900000000000001</v>
      </c>
      <c r="BF69">
        <v>0.36199999999999999</v>
      </c>
      <c r="BG69">
        <v>0.28499999999999998</v>
      </c>
      <c r="BH69" t="s">
        <v>2</v>
      </c>
      <c r="BI69">
        <v>4.7160000000000002</v>
      </c>
      <c r="BJ69" t="s">
        <v>2</v>
      </c>
      <c r="BK69">
        <v>0.08</v>
      </c>
      <c r="BL69">
        <v>2.7E-2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 t="s">
        <v>2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 t="s">
        <v>2</v>
      </c>
      <c r="CB69" t="s">
        <v>2</v>
      </c>
      <c r="CC69">
        <v>8.8339999999999996</v>
      </c>
      <c r="CG69" s="9">
        <f t="shared" si="3"/>
        <v>22.067999999999998</v>
      </c>
      <c r="CH69">
        <f>+BR$82</f>
        <v>44.002000000000002</v>
      </c>
      <c r="CI69" s="10">
        <f t="shared" si="4"/>
        <v>1.6434724166958181</v>
      </c>
      <c r="CJ69" s="7">
        <f t="shared" si="5"/>
        <v>1.3437629752857023</v>
      </c>
    </row>
    <row r="70" spans="2:88">
      <c r="B70" t="s">
        <v>70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>
        <v>1.4999999999999999E-2</v>
      </c>
      <c r="O70" t="s">
        <v>2</v>
      </c>
      <c r="P70">
        <v>0.17699999999999999</v>
      </c>
      <c r="Q70" t="s">
        <v>2</v>
      </c>
      <c r="R70" t="s">
        <v>2</v>
      </c>
      <c r="S70" t="s">
        <v>2</v>
      </c>
      <c r="T70" t="s">
        <v>2</v>
      </c>
      <c r="U70">
        <v>5.8999999999999997E-2</v>
      </c>
      <c r="V70" t="s">
        <v>2</v>
      </c>
      <c r="W70" t="s">
        <v>2</v>
      </c>
      <c r="X70" t="s">
        <v>2</v>
      </c>
      <c r="Y70">
        <v>0.16600000000000001</v>
      </c>
      <c r="Z70">
        <v>0.192</v>
      </c>
      <c r="AA70">
        <v>7.2999999999999995E-2</v>
      </c>
      <c r="AB70">
        <v>2E-3</v>
      </c>
      <c r="AC70" t="s">
        <v>2</v>
      </c>
      <c r="AD70" t="s">
        <v>2</v>
      </c>
      <c r="AE70" t="s">
        <v>2</v>
      </c>
      <c r="AF70">
        <v>4.5999999999999999E-2</v>
      </c>
      <c r="AG70" t="s">
        <v>2</v>
      </c>
      <c r="AH70">
        <v>8.6999999999999994E-2</v>
      </c>
      <c r="AI70" t="s">
        <v>2</v>
      </c>
      <c r="AJ70" t="s">
        <v>2</v>
      </c>
      <c r="AK70" t="s">
        <v>2</v>
      </c>
      <c r="AL70" t="s">
        <v>2</v>
      </c>
      <c r="AM70">
        <v>2E-3</v>
      </c>
      <c r="AN70">
        <v>1E-3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>
        <v>4.7E-2</v>
      </c>
      <c r="AU70">
        <v>0.22</v>
      </c>
      <c r="AV70" t="s">
        <v>2</v>
      </c>
      <c r="AW70">
        <v>1.6160000000000001</v>
      </c>
      <c r="AX70">
        <v>0.13</v>
      </c>
      <c r="AY70" t="s">
        <v>2</v>
      </c>
      <c r="AZ70">
        <v>0.155</v>
      </c>
      <c r="BA70">
        <v>0.26400000000000001</v>
      </c>
      <c r="BB70">
        <v>0.32</v>
      </c>
      <c r="BC70" t="s">
        <v>2</v>
      </c>
      <c r="BD70">
        <v>0.58199999999999996</v>
      </c>
      <c r="BE70" t="s">
        <v>2</v>
      </c>
      <c r="BF70" t="s">
        <v>2</v>
      </c>
      <c r="BG70" t="s">
        <v>2</v>
      </c>
      <c r="BH70" t="s">
        <v>2</v>
      </c>
      <c r="BI70" t="s">
        <v>2</v>
      </c>
      <c r="BJ70" t="s">
        <v>2</v>
      </c>
      <c r="BK70" t="s">
        <v>2</v>
      </c>
      <c r="BL70" t="s">
        <v>2</v>
      </c>
      <c r="BM70" t="s">
        <v>2</v>
      </c>
      <c r="BN70">
        <v>0.315</v>
      </c>
      <c r="BO70">
        <v>0.94899999999999995</v>
      </c>
      <c r="BP70" t="s">
        <v>2</v>
      </c>
      <c r="BQ70">
        <v>2.1230000000000002</v>
      </c>
      <c r="BR70" t="s">
        <v>2</v>
      </c>
      <c r="BS70">
        <v>0.76500000000000001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>
        <v>7.97</v>
      </c>
      <c r="CB70" t="s">
        <v>2</v>
      </c>
      <c r="CC70" t="s">
        <v>2</v>
      </c>
      <c r="CG70" s="9">
        <f t="shared" si="3"/>
        <v>16.276</v>
      </c>
      <c r="CH70">
        <f>+BS$82</f>
        <v>39.500999999999998</v>
      </c>
      <c r="CI70" s="10">
        <f t="shared" si="4"/>
        <v>1.5966080902842981</v>
      </c>
      <c r="CJ70" s="7">
        <f t="shared" si="5"/>
        <v>1.2115476811812476</v>
      </c>
    </row>
    <row r="71" spans="2:88">
      <c r="B71" t="s">
        <v>71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>
        <v>7.0000000000000001E-3</v>
      </c>
      <c r="K71" t="s">
        <v>2</v>
      </c>
      <c r="L71" t="s">
        <v>2</v>
      </c>
      <c r="M71" t="s">
        <v>2</v>
      </c>
      <c r="N71">
        <v>2E-3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>
        <v>0.95</v>
      </c>
      <c r="AA71" t="s">
        <v>2</v>
      </c>
      <c r="AB71">
        <v>4.0000000000000001E-3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>
        <v>4.2999999999999997E-2</v>
      </c>
      <c r="AI71" t="s">
        <v>2</v>
      </c>
      <c r="AJ71" t="s">
        <v>2</v>
      </c>
      <c r="AK71" t="s">
        <v>2</v>
      </c>
      <c r="AL71" t="s">
        <v>2</v>
      </c>
      <c r="AM71">
        <v>0.16400000000000001</v>
      </c>
      <c r="AN71" t="s">
        <v>2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>
        <v>0.24299999999999999</v>
      </c>
      <c r="AV71" t="s">
        <v>2</v>
      </c>
      <c r="AW71">
        <v>0.73499999999999999</v>
      </c>
      <c r="AX71">
        <v>0.36699999999999999</v>
      </c>
      <c r="AY71" t="s">
        <v>2</v>
      </c>
      <c r="AZ71">
        <v>0.02</v>
      </c>
      <c r="BA71">
        <v>3.4000000000000002E-2</v>
      </c>
      <c r="BB71">
        <v>4.1000000000000002E-2</v>
      </c>
      <c r="BC71" t="s">
        <v>2</v>
      </c>
      <c r="BD71">
        <v>0.91700000000000004</v>
      </c>
      <c r="BE71" t="s">
        <v>2</v>
      </c>
      <c r="BF71" t="s">
        <v>2</v>
      </c>
      <c r="BG71" t="s">
        <v>2</v>
      </c>
      <c r="BH71">
        <v>0.29199999999999998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0.161</v>
      </c>
      <c r="BO71" t="s">
        <v>2</v>
      </c>
      <c r="BP71" t="s">
        <v>2</v>
      </c>
      <c r="BQ71" t="s">
        <v>2</v>
      </c>
      <c r="BR71" t="s">
        <v>2</v>
      </c>
      <c r="BS71">
        <v>4.2999999999999997E-2</v>
      </c>
      <c r="BT71">
        <v>0.58099999999999996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3.7290000000000001</v>
      </c>
      <c r="CB71" t="s">
        <v>2</v>
      </c>
      <c r="CC71" t="s">
        <v>2</v>
      </c>
      <c r="CG71" s="9">
        <f t="shared" si="3"/>
        <v>8.3329999999999984</v>
      </c>
      <c r="CH71">
        <f>+BT$82</f>
        <v>17.792000000000002</v>
      </c>
      <c r="CI71" s="10">
        <f t="shared" si="4"/>
        <v>1.2502247699019635</v>
      </c>
      <c r="CJ71" s="7">
        <f t="shared" si="5"/>
        <v>0.92080138182565408</v>
      </c>
    </row>
    <row r="72" spans="2:88">
      <c r="B72" t="s">
        <v>72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>
        <v>3.5259999999999998</v>
      </c>
      <c r="I72">
        <v>4.0000000000000001E-3</v>
      </c>
      <c r="J72" t="s">
        <v>2</v>
      </c>
      <c r="K72">
        <v>4.34</v>
      </c>
      <c r="L72" t="s">
        <v>2</v>
      </c>
      <c r="M72" t="s">
        <v>2</v>
      </c>
      <c r="N72" t="s">
        <v>2</v>
      </c>
      <c r="O72">
        <v>4.4999999999999998E-2</v>
      </c>
      <c r="P72" t="s">
        <v>2</v>
      </c>
      <c r="Q72" t="s">
        <v>2</v>
      </c>
      <c r="R72">
        <v>4.0250000000000004</v>
      </c>
      <c r="S72">
        <v>7.8129999999999997</v>
      </c>
      <c r="T72">
        <v>0.159</v>
      </c>
      <c r="U72" t="s">
        <v>2</v>
      </c>
      <c r="V72">
        <v>0.83399999999999996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>
        <v>1.1180000000000001</v>
      </c>
      <c r="AD72" t="s">
        <v>2</v>
      </c>
      <c r="AE72">
        <v>0.17799999999999999</v>
      </c>
      <c r="AF72" t="s">
        <v>2</v>
      </c>
      <c r="AG72">
        <v>15.635</v>
      </c>
      <c r="AH72" t="s">
        <v>2</v>
      </c>
      <c r="AI72" t="s">
        <v>2</v>
      </c>
      <c r="AJ72" t="s">
        <v>2</v>
      </c>
      <c r="AK72">
        <v>1.1819999999999999</v>
      </c>
      <c r="AL72">
        <v>9.9000000000000005E-2</v>
      </c>
      <c r="AM72" t="s">
        <v>2</v>
      </c>
      <c r="AN72" t="s">
        <v>2</v>
      </c>
      <c r="AO72">
        <v>0.255</v>
      </c>
      <c r="AP72">
        <v>0.56899999999999995</v>
      </c>
      <c r="AQ72">
        <v>1.2070000000000001</v>
      </c>
      <c r="AR72" t="s">
        <v>2</v>
      </c>
      <c r="AS72">
        <v>1.901</v>
      </c>
      <c r="AT72" t="s">
        <v>2</v>
      </c>
      <c r="AU72" t="s">
        <v>2</v>
      </c>
      <c r="AV72">
        <v>17.971</v>
      </c>
      <c r="AW72" t="s">
        <v>2</v>
      </c>
      <c r="AX72" t="s">
        <v>2</v>
      </c>
      <c r="AY72" t="s">
        <v>2</v>
      </c>
      <c r="AZ72" t="s">
        <v>2</v>
      </c>
      <c r="BA72" t="s">
        <v>2</v>
      </c>
      <c r="BB72" t="s">
        <v>2</v>
      </c>
      <c r="BC72">
        <v>0.61099999999999999</v>
      </c>
      <c r="BD72" t="s">
        <v>2</v>
      </c>
      <c r="BE72">
        <v>0.154</v>
      </c>
      <c r="BF72">
        <v>0.114</v>
      </c>
      <c r="BG72">
        <v>8.8999999999999996E-2</v>
      </c>
      <c r="BH72" t="s">
        <v>2</v>
      </c>
      <c r="BI72" t="s">
        <v>2</v>
      </c>
      <c r="BJ72">
        <v>44.115000000000002</v>
      </c>
      <c r="BK72">
        <v>0.08</v>
      </c>
      <c r="BL72" t="s">
        <v>2</v>
      </c>
      <c r="BM72">
        <v>44.975000000000001</v>
      </c>
      <c r="BN72" t="s">
        <v>2</v>
      </c>
      <c r="BO72" t="s">
        <v>2</v>
      </c>
      <c r="BP72" t="s">
        <v>2</v>
      </c>
      <c r="BQ72" t="s">
        <v>2</v>
      </c>
      <c r="BR72">
        <v>2.88</v>
      </c>
      <c r="BS72" t="s">
        <v>2</v>
      </c>
      <c r="BT72" t="s">
        <v>2</v>
      </c>
      <c r="BU72">
        <v>36.067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 t="s">
        <v>2</v>
      </c>
      <c r="CB72" t="s">
        <v>2</v>
      </c>
      <c r="CC72">
        <v>227.27500000000001</v>
      </c>
      <c r="CG72" s="9">
        <f t="shared" si="3"/>
        <v>417.221</v>
      </c>
      <c r="CH72">
        <f>+BU$82</f>
        <v>1074.847</v>
      </c>
      <c r="CI72" s="10">
        <f t="shared" si="4"/>
        <v>3.0313466486379146</v>
      </c>
      <c r="CJ72" s="7">
        <f t="shared" si="5"/>
        <v>2.6203661596648309</v>
      </c>
    </row>
    <row r="73" spans="2:88">
      <c r="B73" t="s">
        <v>88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>
        <v>2.4E-2</v>
      </c>
      <c r="X73" t="s">
        <v>2</v>
      </c>
      <c r="Y73" t="s">
        <v>2</v>
      </c>
      <c r="Z73" t="s">
        <v>2</v>
      </c>
      <c r="AA73">
        <v>9.9000000000000005E-2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2</v>
      </c>
      <c r="AM73">
        <v>0.109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 t="s">
        <v>2</v>
      </c>
      <c r="BD73">
        <v>0.60299999999999998</v>
      </c>
      <c r="BE73" t="s">
        <v>2</v>
      </c>
      <c r="BF73" t="s">
        <v>2</v>
      </c>
      <c r="BG73" t="s">
        <v>2</v>
      </c>
      <c r="BH73">
        <v>0.80500000000000005</v>
      </c>
      <c r="BI73" t="s">
        <v>2</v>
      </c>
      <c r="BJ73" t="s">
        <v>2</v>
      </c>
      <c r="BK73" t="s">
        <v>2</v>
      </c>
      <c r="BL73" t="s">
        <v>2</v>
      </c>
      <c r="BM73" t="s">
        <v>2</v>
      </c>
      <c r="BN73">
        <v>0.23499999999999999</v>
      </c>
      <c r="BO73" t="s">
        <v>2</v>
      </c>
      <c r="BP73" t="s">
        <v>2</v>
      </c>
      <c r="BQ73" t="s">
        <v>2</v>
      </c>
      <c r="BR73" t="s">
        <v>2</v>
      </c>
      <c r="BS73" t="s">
        <v>2</v>
      </c>
      <c r="BT73">
        <v>14.93</v>
      </c>
      <c r="BU73" t="s">
        <v>2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>
        <v>64.891999999999996</v>
      </c>
      <c r="CB73" t="s">
        <v>2</v>
      </c>
      <c r="CC73" t="s">
        <v>2</v>
      </c>
      <c r="CG73" s="9">
        <f t="shared" si="3"/>
        <v>81.697000000000003</v>
      </c>
      <c r="CH73">
        <f>+BV$82</f>
        <v>0</v>
      </c>
      <c r="CI73" s="10"/>
      <c r="CJ73" s="7"/>
    </row>
    <row r="74" spans="2:88">
      <c r="B74" t="s">
        <v>74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>
        <v>4.2999999999999997E-2</v>
      </c>
      <c r="Q74" t="s">
        <v>2</v>
      </c>
      <c r="R74" t="s">
        <v>2</v>
      </c>
      <c r="S74" t="s">
        <v>2</v>
      </c>
      <c r="T74" t="s">
        <v>2</v>
      </c>
      <c r="U74">
        <v>3.7999999999999999E-2</v>
      </c>
      <c r="V74" t="s">
        <v>2</v>
      </c>
      <c r="W74" t="s">
        <v>2</v>
      </c>
      <c r="X74" t="s">
        <v>2</v>
      </c>
      <c r="Y74">
        <v>0.16500000000000001</v>
      </c>
      <c r="Z74" t="s">
        <v>2</v>
      </c>
      <c r="AA74" t="s">
        <v>2</v>
      </c>
      <c r="AB74">
        <v>1E-3</v>
      </c>
      <c r="AC74" t="s">
        <v>2</v>
      </c>
      <c r="AD74" t="s">
        <v>2</v>
      </c>
      <c r="AE74" t="s">
        <v>2</v>
      </c>
      <c r="AF74" t="s">
        <v>2</v>
      </c>
      <c r="AG74" t="s">
        <v>2</v>
      </c>
      <c r="AH74">
        <v>1.7000000000000001E-2</v>
      </c>
      <c r="AI74" t="s">
        <v>2</v>
      </c>
      <c r="AJ74" t="s">
        <v>2</v>
      </c>
      <c r="AK74" t="s">
        <v>2</v>
      </c>
      <c r="AL74" t="s">
        <v>2</v>
      </c>
      <c r="AM74">
        <v>1.4999999999999999E-2</v>
      </c>
      <c r="AN74">
        <v>8.9999999999999993E-3</v>
      </c>
      <c r="AO74" t="s">
        <v>2</v>
      </c>
      <c r="AP74" t="s">
        <v>2</v>
      </c>
      <c r="AQ74" t="s">
        <v>2</v>
      </c>
      <c r="AR74" t="s">
        <v>2</v>
      </c>
      <c r="AS74" t="s">
        <v>2</v>
      </c>
      <c r="AT74">
        <v>0.98199999999999998</v>
      </c>
      <c r="AU74">
        <v>7.3999999999999996E-2</v>
      </c>
      <c r="AV74" t="s">
        <v>2</v>
      </c>
      <c r="AW74">
        <v>3.2639999999999998</v>
      </c>
      <c r="AX74">
        <v>1.044</v>
      </c>
      <c r="AY74">
        <v>7.8E-2</v>
      </c>
      <c r="AZ74">
        <v>0.13200000000000001</v>
      </c>
      <c r="BA74">
        <v>0.224</v>
      </c>
      <c r="BB74">
        <v>0.27100000000000002</v>
      </c>
      <c r="BC74" t="s">
        <v>2</v>
      </c>
      <c r="BD74">
        <v>2.2320000000000002</v>
      </c>
      <c r="BE74" t="s">
        <v>2</v>
      </c>
      <c r="BF74" t="s">
        <v>2</v>
      </c>
      <c r="BG74" t="s">
        <v>2</v>
      </c>
      <c r="BH74">
        <v>5.8000000000000003E-2</v>
      </c>
      <c r="BI74" t="s">
        <v>2</v>
      </c>
      <c r="BJ74" t="s">
        <v>2</v>
      </c>
      <c r="BK74" t="s">
        <v>2</v>
      </c>
      <c r="BL74" t="s">
        <v>2</v>
      </c>
      <c r="BM74" t="s">
        <v>2</v>
      </c>
      <c r="BN74">
        <v>0.69799999999999995</v>
      </c>
      <c r="BO74">
        <v>5.4509999999999996</v>
      </c>
      <c r="BP74" t="s">
        <v>2</v>
      </c>
      <c r="BQ74">
        <v>1.079</v>
      </c>
      <c r="BR74" t="s">
        <v>2</v>
      </c>
      <c r="BS74">
        <v>0.84099999999999997</v>
      </c>
      <c r="BT74" t="s">
        <v>2</v>
      </c>
      <c r="BU74" t="s">
        <v>2</v>
      </c>
      <c r="BV74" t="s">
        <v>2</v>
      </c>
      <c r="BW74" t="s">
        <v>2</v>
      </c>
      <c r="BX74" t="s">
        <v>2</v>
      </c>
      <c r="BY74" t="s">
        <v>2</v>
      </c>
      <c r="BZ74" t="s">
        <v>2</v>
      </c>
      <c r="CA74">
        <v>220.48</v>
      </c>
      <c r="CB74" t="s">
        <v>2</v>
      </c>
      <c r="CC74" t="s">
        <v>2</v>
      </c>
      <c r="CG74" s="9">
        <f t="shared" si="3"/>
        <v>237.196</v>
      </c>
      <c r="CH74">
        <f>+BW$82</f>
        <v>0</v>
      </c>
      <c r="CI74" s="10"/>
      <c r="CJ74" s="7"/>
    </row>
    <row r="75" spans="2:88">
      <c r="B75" t="s">
        <v>89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>
        <v>3.06</v>
      </c>
      <c r="AH75" t="s">
        <v>2</v>
      </c>
      <c r="AI75">
        <v>0.11799999999999999</v>
      </c>
      <c r="AJ75" t="s">
        <v>2</v>
      </c>
      <c r="AK75" t="s">
        <v>2</v>
      </c>
      <c r="AL75" t="s">
        <v>2</v>
      </c>
      <c r="AM75" t="s">
        <v>2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>
        <v>21.154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  <c r="BF75" t="s">
        <v>2</v>
      </c>
      <c r="BG75" t="s">
        <v>2</v>
      </c>
      <c r="BH75" t="s">
        <v>2</v>
      </c>
      <c r="BI75" t="s">
        <v>2</v>
      </c>
      <c r="BJ75">
        <v>91.108999999999995</v>
      </c>
      <c r="BK75" t="s">
        <v>2</v>
      </c>
      <c r="BL75" t="s">
        <v>2</v>
      </c>
      <c r="BM75" t="s">
        <v>2</v>
      </c>
      <c r="BN75" t="s">
        <v>2</v>
      </c>
      <c r="BO75" t="s">
        <v>2</v>
      </c>
      <c r="BP75" t="s">
        <v>2</v>
      </c>
      <c r="BQ75" t="s">
        <v>2</v>
      </c>
      <c r="BR75">
        <v>11.231</v>
      </c>
      <c r="BS75" t="s">
        <v>2</v>
      </c>
      <c r="BT75" t="s">
        <v>2</v>
      </c>
      <c r="BU75">
        <v>901.67200000000003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 t="s">
        <v>2</v>
      </c>
      <c r="CB75" t="s">
        <v>2</v>
      </c>
      <c r="CC75">
        <v>12323.66</v>
      </c>
      <c r="CG75" s="9">
        <f t="shared" si="3"/>
        <v>13352.004000000001</v>
      </c>
      <c r="CH75">
        <f>+BX$82</f>
        <v>0</v>
      </c>
      <c r="CI75" s="10"/>
      <c r="CJ75" s="7"/>
    </row>
    <row r="76" spans="2:88">
      <c r="B76" t="s">
        <v>76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>
        <v>8.9999999999999993E-3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0.309</v>
      </c>
      <c r="AF76" t="s">
        <v>2</v>
      </c>
      <c r="AG76" t="s">
        <v>2</v>
      </c>
      <c r="AH76" t="s">
        <v>2</v>
      </c>
      <c r="AI76">
        <v>4.1000000000000002E-2</v>
      </c>
      <c r="AJ76" t="s">
        <v>2</v>
      </c>
      <c r="AK76">
        <v>0.42399999999999999</v>
      </c>
      <c r="AL76" t="s">
        <v>2</v>
      </c>
      <c r="AM76" t="s">
        <v>2</v>
      </c>
      <c r="AN76" t="s">
        <v>2</v>
      </c>
      <c r="AO76" t="s">
        <v>2</v>
      </c>
      <c r="AP76" t="s">
        <v>2</v>
      </c>
      <c r="AQ76" t="s">
        <v>2</v>
      </c>
      <c r="AR76">
        <v>0.01</v>
      </c>
      <c r="AS76" t="s">
        <v>2</v>
      </c>
      <c r="AT76">
        <v>0.52800000000000002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t="s">
        <v>2</v>
      </c>
      <c r="BC76">
        <v>0.78900000000000003</v>
      </c>
      <c r="BD76" t="s">
        <v>2</v>
      </c>
      <c r="BE76">
        <v>0.11700000000000001</v>
      </c>
      <c r="BF76">
        <v>0.107</v>
      </c>
      <c r="BG76">
        <v>8.4000000000000005E-2</v>
      </c>
      <c r="BH76" t="s">
        <v>2</v>
      </c>
      <c r="BI76">
        <v>25.428999999999998</v>
      </c>
      <c r="BJ76" t="s">
        <v>2</v>
      </c>
      <c r="BK76">
        <v>0.51400000000000001</v>
      </c>
      <c r="BL76">
        <v>3.7999999999999999E-2</v>
      </c>
      <c r="BM76">
        <v>50.406999999999996</v>
      </c>
      <c r="BN76" t="s">
        <v>2</v>
      </c>
      <c r="BO76" t="s">
        <v>2</v>
      </c>
      <c r="BP76">
        <v>68.082999999999998</v>
      </c>
      <c r="BQ76" t="s">
        <v>2</v>
      </c>
      <c r="BR76">
        <v>6.4450000000000003</v>
      </c>
      <c r="BS76" t="s">
        <v>2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 t="s">
        <v>2</v>
      </c>
      <c r="CB76" t="s">
        <v>2</v>
      </c>
      <c r="CC76">
        <v>158.178</v>
      </c>
      <c r="CG76" s="9">
        <f t="shared" si="3"/>
        <v>311.512</v>
      </c>
      <c r="CH76">
        <f>+BY$82</f>
        <v>0</v>
      </c>
      <c r="CI76" s="10"/>
      <c r="CJ76" s="7"/>
    </row>
    <row r="77" spans="2:88">
      <c r="B77" t="s">
        <v>77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>
        <v>0.106</v>
      </c>
      <c r="AE77" t="s">
        <v>2</v>
      </c>
      <c r="AF77" t="s">
        <v>2</v>
      </c>
      <c r="AG77" t="s">
        <v>2</v>
      </c>
      <c r="AH77" t="s">
        <v>2</v>
      </c>
      <c r="AI77" t="s">
        <v>2</v>
      </c>
      <c r="AJ77">
        <v>0.217</v>
      </c>
      <c r="AK77">
        <v>1.5489999999999999</v>
      </c>
      <c r="AL77" t="s">
        <v>2</v>
      </c>
      <c r="AM77" t="s">
        <v>2</v>
      </c>
      <c r="AN77" t="s">
        <v>2</v>
      </c>
      <c r="AO77" t="s">
        <v>2</v>
      </c>
      <c r="AP77">
        <v>0.17399999999999999</v>
      </c>
      <c r="AQ77">
        <v>0.82199999999999995</v>
      </c>
      <c r="AR77">
        <v>1.0999999999999999E-2</v>
      </c>
      <c r="AS77">
        <v>0.17199999999999999</v>
      </c>
      <c r="AT77">
        <v>1.129</v>
      </c>
      <c r="AU77" t="s">
        <v>2</v>
      </c>
      <c r="AV77">
        <v>1.212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>
        <v>2.5230000000000001</v>
      </c>
      <c r="BD77" t="s">
        <v>2</v>
      </c>
      <c r="BE77">
        <v>0.97699999999999998</v>
      </c>
      <c r="BF77">
        <v>0.69799999999999995</v>
      </c>
      <c r="BG77">
        <v>0.54900000000000004</v>
      </c>
      <c r="BH77" t="s">
        <v>2</v>
      </c>
      <c r="BI77">
        <v>22.201000000000001</v>
      </c>
      <c r="BJ77">
        <v>5.5039999999999996</v>
      </c>
      <c r="BK77">
        <v>0.55000000000000004</v>
      </c>
      <c r="BL77">
        <v>0.123</v>
      </c>
      <c r="BM77">
        <v>162.226</v>
      </c>
      <c r="BN77" t="s">
        <v>2</v>
      </c>
      <c r="BO77" t="s">
        <v>2</v>
      </c>
      <c r="BP77">
        <v>74.921999999999997</v>
      </c>
      <c r="BQ77" t="s">
        <v>2</v>
      </c>
      <c r="BR77">
        <v>7.9850000000000003</v>
      </c>
      <c r="BS77" t="s">
        <v>2</v>
      </c>
      <c r="BT77" t="s">
        <v>2</v>
      </c>
      <c r="BU77" t="s">
        <v>2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1952.1869999999999</v>
      </c>
      <c r="CG77" s="9">
        <f t="shared" si="3"/>
        <v>2235.837</v>
      </c>
      <c r="CH77">
        <f>+BZ$82</f>
        <v>0</v>
      </c>
      <c r="CI77" s="10"/>
      <c r="CJ77" s="7"/>
    </row>
    <row r="78" spans="2:88">
      <c r="B78" t="s">
        <v>78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>
        <v>1.7000000000000001E-2</v>
      </c>
      <c r="Q78" t="s">
        <v>2</v>
      </c>
      <c r="R78" t="s">
        <v>2</v>
      </c>
      <c r="S78" t="s">
        <v>2</v>
      </c>
      <c r="T78" t="s">
        <v>2</v>
      </c>
      <c r="U78">
        <v>3.6999999999999998E-2</v>
      </c>
      <c r="V78" t="s">
        <v>2</v>
      </c>
      <c r="W78">
        <v>5.0999999999999997E-2</v>
      </c>
      <c r="X78" t="s">
        <v>2</v>
      </c>
      <c r="Y78" t="s">
        <v>2</v>
      </c>
      <c r="Z78" t="s">
        <v>2</v>
      </c>
      <c r="AA78">
        <v>3.0000000000000001E-3</v>
      </c>
      <c r="AB78">
        <v>8.0000000000000002E-3</v>
      </c>
      <c r="AC78" t="s">
        <v>2</v>
      </c>
      <c r="AD78" t="s">
        <v>2</v>
      </c>
      <c r="AE78" t="s">
        <v>2</v>
      </c>
      <c r="AF78">
        <v>7.0999999999999994E-2</v>
      </c>
      <c r="AG78" t="s">
        <v>2</v>
      </c>
      <c r="AH78">
        <v>6.7000000000000004E-2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>
        <v>2.3E-2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>
        <v>1.052</v>
      </c>
      <c r="AV78" t="s">
        <v>2</v>
      </c>
      <c r="AW78">
        <v>0.79900000000000004</v>
      </c>
      <c r="AX78">
        <v>1.4410000000000001</v>
      </c>
      <c r="AY78">
        <v>7.9000000000000001E-2</v>
      </c>
      <c r="AZ78">
        <v>0.41699999999999998</v>
      </c>
      <c r="BA78">
        <v>0.70899999999999996</v>
      </c>
      <c r="BB78">
        <v>0.86199999999999999</v>
      </c>
      <c r="BC78" t="s">
        <v>2</v>
      </c>
      <c r="BD78">
        <v>5.65</v>
      </c>
      <c r="BE78" t="s">
        <v>2</v>
      </c>
      <c r="BF78" t="s">
        <v>2</v>
      </c>
      <c r="BG78" t="s">
        <v>2</v>
      </c>
      <c r="BH78">
        <v>0.42899999999999999</v>
      </c>
      <c r="BI78" t="s">
        <v>2</v>
      </c>
      <c r="BJ78" t="s">
        <v>2</v>
      </c>
      <c r="BK78" t="s">
        <v>2</v>
      </c>
      <c r="BL78" t="s">
        <v>2</v>
      </c>
      <c r="BM78" t="s">
        <v>2</v>
      </c>
      <c r="BN78">
        <v>3.2770000000000001</v>
      </c>
      <c r="BO78">
        <v>6.9980000000000002</v>
      </c>
      <c r="BP78" t="s">
        <v>2</v>
      </c>
      <c r="BQ78">
        <v>32.200000000000003</v>
      </c>
      <c r="BR78" t="s">
        <v>2</v>
      </c>
      <c r="BS78">
        <v>36.881</v>
      </c>
      <c r="BT78">
        <v>2.2799999999999998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226.96</v>
      </c>
      <c r="CG78" s="9">
        <f t="shared" si="3"/>
        <v>320.31100000000004</v>
      </c>
      <c r="CH78">
        <f>+CA$82</f>
        <v>320.31099999999998</v>
      </c>
      <c r="CI78" s="10">
        <f t="shared" si="4"/>
        <v>2.5055718532978242</v>
      </c>
      <c r="CJ78" s="7">
        <f t="shared" si="5"/>
        <v>2.5055718532978242</v>
      </c>
    </row>
    <row r="79" spans="2:88">
      <c r="B79" t="s">
        <v>79</v>
      </c>
      <c r="C79">
        <v>0</v>
      </c>
      <c r="D79">
        <v>6.0000000000000001E-3</v>
      </c>
      <c r="E79">
        <v>5.1999999999999998E-2</v>
      </c>
      <c r="F79" t="s">
        <v>2</v>
      </c>
      <c r="G79">
        <v>5.2999999999999999E-2</v>
      </c>
      <c r="H79">
        <v>5.1999999999999998E-2</v>
      </c>
      <c r="I79">
        <v>3.1E-2</v>
      </c>
      <c r="J79" t="s">
        <v>2</v>
      </c>
      <c r="K79">
        <v>0.27500000000000002</v>
      </c>
      <c r="L79" t="s">
        <v>2</v>
      </c>
      <c r="M79">
        <v>0.13400000000000001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>
        <v>7.0000000000000007E-2</v>
      </c>
      <c r="U79" t="s">
        <v>2</v>
      </c>
      <c r="V79" t="s">
        <v>2</v>
      </c>
      <c r="W79" t="s">
        <v>2</v>
      </c>
      <c r="X79">
        <v>1.7999999999999999E-2</v>
      </c>
      <c r="Y79" t="s">
        <v>2</v>
      </c>
      <c r="Z79" t="s">
        <v>2</v>
      </c>
      <c r="AA79" t="s">
        <v>2</v>
      </c>
      <c r="AB79" t="s">
        <v>2</v>
      </c>
      <c r="AC79">
        <v>6.9000000000000006E-2</v>
      </c>
      <c r="AD79" t="s">
        <v>2</v>
      </c>
      <c r="AE79" t="s">
        <v>2</v>
      </c>
      <c r="AF79" t="s">
        <v>2</v>
      </c>
      <c r="AG79">
        <v>7.2999999999999995E-2</v>
      </c>
      <c r="AH79" t="s">
        <v>2</v>
      </c>
      <c r="AI79">
        <v>5.0000000000000001E-3</v>
      </c>
      <c r="AJ79" t="s">
        <v>2</v>
      </c>
      <c r="AK79">
        <v>6.3E-2</v>
      </c>
      <c r="AL79" t="s">
        <v>2</v>
      </c>
      <c r="AM79" t="s">
        <v>2</v>
      </c>
      <c r="AN79" t="s">
        <v>2</v>
      </c>
      <c r="AO79" t="s">
        <v>2</v>
      </c>
      <c r="AP79" t="s">
        <v>2</v>
      </c>
      <c r="AQ79">
        <v>9.5000000000000001E-2</v>
      </c>
      <c r="AR79" t="s">
        <v>2</v>
      </c>
      <c r="AS79">
        <v>4.2000000000000003E-2</v>
      </c>
      <c r="AT79">
        <v>6.5000000000000002E-2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 t="s">
        <v>2</v>
      </c>
      <c r="BD79" t="s">
        <v>2</v>
      </c>
      <c r="BE79" t="s">
        <v>2</v>
      </c>
      <c r="BF79" t="s">
        <v>2</v>
      </c>
      <c r="BG79" t="s">
        <v>2</v>
      </c>
      <c r="BH79" t="s">
        <v>2</v>
      </c>
      <c r="BI79" t="s">
        <v>2</v>
      </c>
      <c r="BJ79" t="s">
        <v>2</v>
      </c>
      <c r="BK79" t="s">
        <v>2</v>
      </c>
      <c r="BL79" t="s">
        <v>2</v>
      </c>
      <c r="BM79" t="s">
        <v>2</v>
      </c>
      <c r="BN79" t="s">
        <v>2</v>
      </c>
      <c r="BO79" t="s">
        <v>2</v>
      </c>
      <c r="BP79" t="s">
        <v>2</v>
      </c>
      <c r="BQ79" t="s">
        <v>2</v>
      </c>
      <c r="BR79" t="s">
        <v>2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 t="s">
        <v>2</v>
      </c>
      <c r="CG79" s="9">
        <f t="shared" si="3"/>
        <v>1.103</v>
      </c>
      <c r="CH79">
        <f>+CB$82</f>
        <v>1.0529999999999999</v>
      </c>
      <c r="CI79" s="10">
        <f t="shared" si="4"/>
        <v>2.2428371185486493E-2</v>
      </c>
      <c r="CJ79" s="7">
        <f t="shared" si="5"/>
        <v>4.2575512440190588E-2</v>
      </c>
    </row>
    <row r="80" spans="2:88">
      <c r="B80" t="s">
        <v>80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>
        <v>0.20300000000000001</v>
      </c>
      <c r="I80">
        <v>7.0000000000000001E-3</v>
      </c>
      <c r="J80" t="s">
        <v>2</v>
      </c>
      <c r="K80">
        <v>0.50800000000000001</v>
      </c>
      <c r="L80" t="s">
        <v>2</v>
      </c>
      <c r="M80">
        <v>0.78100000000000003</v>
      </c>
      <c r="N80" t="s">
        <v>2</v>
      </c>
      <c r="O80" t="s">
        <v>2</v>
      </c>
      <c r="P80" t="s">
        <v>2</v>
      </c>
      <c r="Q80">
        <v>5.1999999999999998E-2</v>
      </c>
      <c r="R80" t="s">
        <v>2</v>
      </c>
      <c r="S80">
        <v>1.55</v>
      </c>
      <c r="T80">
        <v>3.9E-2</v>
      </c>
      <c r="U80" t="s">
        <v>2</v>
      </c>
      <c r="V80">
        <v>1.296</v>
      </c>
      <c r="W80" t="s">
        <v>2</v>
      </c>
      <c r="X80">
        <v>3.7999999999999999E-2</v>
      </c>
      <c r="Y80" t="s">
        <v>2</v>
      </c>
      <c r="Z80" t="s">
        <v>2</v>
      </c>
      <c r="AA80" t="s">
        <v>2</v>
      </c>
      <c r="AB80" t="s">
        <v>2</v>
      </c>
      <c r="AC80">
        <v>1.274</v>
      </c>
      <c r="AD80">
        <v>0.10100000000000001</v>
      </c>
      <c r="AE80">
        <v>0.26500000000000001</v>
      </c>
      <c r="AF80" t="s">
        <v>2</v>
      </c>
      <c r="AG80">
        <v>4.9649999999999999</v>
      </c>
      <c r="AH80" t="s">
        <v>2</v>
      </c>
      <c r="AI80">
        <v>2.7E-2</v>
      </c>
      <c r="AJ80">
        <v>0.222</v>
      </c>
      <c r="AK80">
        <v>0.59299999999999997</v>
      </c>
      <c r="AL80">
        <v>5.6000000000000001E-2</v>
      </c>
      <c r="AM80" t="s">
        <v>2</v>
      </c>
      <c r="AN80" t="s">
        <v>2</v>
      </c>
      <c r="AO80">
        <v>0.73099999999999998</v>
      </c>
      <c r="AP80">
        <v>2.6880000000000002</v>
      </c>
      <c r="AQ80">
        <v>1.0369999999999999</v>
      </c>
      <c r="AR80">
        <v>0.127</v>
      </c>
      <c r="AS80">
        <v>3.1059999999999999</v>
      </c>
      <c r="AT80" t="s">
        <v>2</v>
      </c>
      <c r="AU80" t="s">
        <v>2</v>
      </c>
      <c r="AV80">
        <v>4.9640000000000004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>
        <v>0.52700000000000002</v>
      </c>
      <c r="BD80" t="s">
        <v>2</v>
      </c>
      <c r="BE80">
        <v>2.6909999999999998</v>
      </c>
      <c r="BF80">
        <v>2.4209999999999998</v>
      </c>
      <c r="BG80">
        <v>1.9019999999999999</v>
      </c>
      <c r="BH80" t="s">
        <v>2</v>
      </c>
      <c r="BI80">
        <v>1.304</v>
      </c>
      <c r="BJ80">
        <v>34.067</v>
      </c>
      <c r="BK80">
        <v>0.312</v>
      </c>
      <c r="BL80" t="s">
        <v>2</v>
      </c>
      <c r="BM80">
        <v>271.04599999999999</v>
      </c>
      <c r="BN80" t="s">
        <v>2</v>
      </c>
      <c r="BO80" t="s">
        <v>2</v>
      </c>
      <c r="BP80">
        <v>3375.3829999999998</v>
      </c>
      <c r="BQ80" t="s">
        <v>2</v>
      </c>
      <c r="BR80">
        <v>15.46</v>
      </c>
      <c r="BS80" t="s">
        <v>2</v>
      </c>
      <c r="BT80" t="s">
        <v>2</v>
      </c>
      <c r="BU80">
        <v>137.108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 t="s">
        <v>2</v>
      </c>
      <c r="CG80" s="9">
        <f t="shared" si="3"/>
        <v>3866.8510000000001</v>
      </c>
      <c r="CH80">
        <f>+CC$82</f>
        <v>16384.82</v>
      </c>
      <c r="CI80" s="10">
        <f t="shared" si="4"/>
        <v>4.2144416746817059</v>
      </c>
      <c r="CJ80" s="7">
        <f t="shared" si="5"/>
        <v>3.5873574378800193</v>
      </c>
    </row>
    <row r="81" spans="2:88">
      <c r="B81" t="s">
        <v>81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>
        <v>0</v>
      </c>
      <c r="CB81">
        <v>0</v>
      </c>
      <c r="CC81">
        <v>0</v>
      </c>
      <c r="CG81" s="9">
        <f t="shared" si="3"/>
        <v>0</v>
      </c>
      <c r="CH81">
        <f>+CD$82</f>
        <v>0</v>
      </c>
      <c r="CI81" s="10"/>
      <c r="CJ81" s="7"/>
    </row>
    <row r="82" spans="2:88">
      <c r="B82" t="s">
        <v>82</v>
      </c>
      <c r="C82">
        <v>1.7649999999999999</v>
      </c>
      <c r="D82">
        <v>1.028</v>
      </c>
      <c r="E82">
        <v>2.9990000000000001</v>
      </c>
      <c r="F82">
        <v>5.5E-2</v>
      </c>
      <c r="G82">
        <v>0.41299999999999998</v>
      </c>
      <c r="H82">
        <v>12.382</v>
      </c>
      <c r="I82">
        <v>0.3</v>
      </c>
      <c r="J82">
        <v>0.24099999999999999</v>
      </c>
      <c r="K82">
        <v>25.178999999999998</v>
      </c>
      <c r="L82">
        <v>0.06</v>
      </c>
      <c r="M82">
        <v>6.2939999999999996</v>
      </c>
      <c r="N82">
        <v>0.10299999999999999</v>
      </c>
      <c r="O82">
        <v>4.4130000000000003</v>
      </c>
      <c r="P82">
        <v>1.677</v>
      </c>
      <c r="Q82">
        <v>6.5819999999999999</v>
      </c>
      <c r="R82">
        <v>18.745000000000001</v>
      </c>
      <c r="S82">
        <v>19.064</v>
      </c>
      <c r="T82">
        <v>3.3109999999999999</v>
      </c>
      <c r="U82">
        <v>0.83299999999999996</v>
      </c>
      <c r="V82">
        <v>8.9320000000000004</v>
      </c>
      <c r="W82">
        <v>0.65</v>
      </c>
      <c r="X82">
        <v>0.75900000000000001</v>
      </c>
      <c r="Y82">
        <v>1.4790000000000001</v>
      </c>
      <c r="Z82">
        <v>2.1</v>
      </c>
      <c r="AA82">
        <v>0.66700000000000004</v>
      </c>
      <c r="AB82">
        <v>0.121</v>
      </c>
      <c r="AC82">
        <v>11.326000000000001</v>
      </c>
      <c r="AD82">
        <v>2.758</v>
      </c>
      <c r="AE82">
        <v>2.7450000000000001</v>
      </c>
      <c r="AF82">
        <v>0.496</v>
      </c>
      <c r="AG82">
        <v>41.835000000000001</v>
      </c>
      <c r="AH82">
        <v>0.76900000000000002</v>
      </c>
      <c r="AI82">
        <v>0.92500000000000004</v>
      </c>
      <c r="AJ82">
        <v>2.9870000000000001</v>
      </c>
      <c r="AK82">
        <v>10.949</v>
      </c>
      <c r="AL82">
        <v>0.32300000000000001</v>
      </c>
      <c r="AM82">
        <v>0.63300000000000001</v>
      </c>
      <c r="AN82">
        <v>0.13700000000000001</v>
      </c>
      <c r="AO82">
        <v>3.306</v>
      </c>
      <c r="AP82">
        <v>13.885</v>
      </c>
      <c r="AQ82">
        <v>11.676</v>
      </c>
      <c r="AR82">
        <v>0.53600000000000003</v>
      </c>
      <c r="AS82">
        <v>11.785</v>
      </c>
      <c r="AT82">
        <v>5.19</v>
      </c>
      <c r="AU82">
        <v>2.1240000000000001</v>
      </c>
      <c r="AV82">
        <v>55.054000000000002</v>
      </c>
      <c r="AW82">
        <v>7.4119999999999999</v>
      </c>
      <c r="AX82">
        <v>4.1050000000000004</v>
      </c>
      <c r="AY82">
        <v>0.23899999999999999</v>
      </c>
      <c r="AZ82">
        <v>0.85699999999999998</v>
      </c>
      <c r="BA82">
        <v>1.4570000000000001</v>
      </c>
      <c r="BB82">
        <v>1.766</v>
      </c>
      <c r="BC82">
        <v>6.3289999999999997</v>
      </c>
      <c r="BD82">
        <v>12.206</v>
      </c>
      <c r="BE82">
        <v>5.5679999999999996</v>
      </c>
      <c r="BF82">
        <v>4.601</v>
      </c>
      <c r="BG82">
        <v>3.6150000000000002</v>
      </c>
      <c r="BH82">
        <v>1.778</v>
      </c>
      <c r="BI82">
        <v>67.551000000000002</v>
      </c>
      <c r="BJ82">
        <v>179.768</v>
      </c>
      <c r="BK82">
        <v>2.782</v>
      </c>
      <c r="BL82">
        <v>0.21099999999999999</v>
      </c>
      <c r="BM82">
        <v>633.125</v>
      </c>
      <c r="BN82">
        <v>4.6849999999999996</v>
      </c>
      <c r="BO82">
        <v>13.695</v>
      </c>
      <c r="BP82">
        <v>3738.511</v>
      </c>
      <c r="BQ82">
        <v>35.402000000000001</v>
      </c>
      <c r="BR82">
        <v>44.002000000000002</v>
      </c>
      <c r="BS82">
        <v>39.500999999999998</v>
      </c>
      <c r="BT82">
        <v>17.792000000000002</v>
      </c>
      <c r="BU82">
        <v>1074.847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320.31099999999998</v>
      </c>
      <c r="CB82">
        <v>1.0529999999999999</v>
      </c>
      <c r="CC82">
        <v>16384.82</v>
      </c>
      <c r="CG82" s="9">
        <f t="shared" si="3"/>
        <v>22907.58</v>
      </c>
      <c r="CH82">
        <f>+CE$82</f>
        <v>0</v>
      </c>
      <c r="CI82" s="10"/>
      <c r="CJ82" s="7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J82"/>
  <sheetViews>
    <sheetView topLeftCell="BS14" workbookViewId="0">
      <selection activeCell="CR31" sqref="CR31"/>
    </sheetView>
  </sheetViews>
  <sheetFormatPr baseColWidth="10" defaultRowHeight="15" x14ac:dyDescent="0"/>
  <cols>
    <col min="87" max="87" width="11.5" bestFit="1" customWidth="1"/>
  </cols>
  <sheetData>
    <row r="1" spans="2:88">
      <c r="B1" t="s">
        <v>0</v>
      </c>
    </row>
    <row r="2" spans="2:88">
      <c r="B2" t="s">
        <v>1</v>
      </c>
      <c r="C2">
        <v>0.01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>
        <v>0.46500000000000002</v>
      </c>
      <c r="CG2" s="9">
        <f>+SUM(C2:CC2)</f>
        <v>0.47500000000000003</v>
      </c>
      <c r="CH2">
        <f>+C82</f>
        <v>1.5660000000000001</v>
      </c>
      <c r="CI2" s="10">
        <f>+LOG(CH2)</f>
        <v>0.19479175772192461</v>
      </c>
      <c r="CJ2" s="7">
        <f>+LOG(CG2)</f>
        <v>-0.32330639037513342</v>
      </c>
    </row>
    <row r="3" spans="2:88">
      <c r="B3" t="s">
        <v>3</v>
      </c>
      <c r="C3">
        <v>0.107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>
        <v>8.7999999999999995E-2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0.33300000000000002</v>
      </c>
      <c r="CG3" s="9">
        <f t="shared" ref="CG3:CG66" si="0">+SUM(C3:CC3)</f>
        <v>0.52800000000000002</v>
      </c>
      <c r="CH3">
        <f>+D$82</f>
        <v>0.8</v>
      </c>
      <c r="CI3" s="10">
        <f t="shared" ref="CI3:CI66" si="1">+LOG(CH3)</f>
        <v>-9.6910013008056392E-2</v>
      </c>
      <c r="CJ3" s="7">
        <f t="shared" ref="CJ3:CJ66" si="2">+LOG(CG3)</f>
        <v>-0.27736607746618774</v>
      </c>
    </row>
    <row r="4" spans="2:88">
      <c r="B4" t="s">
        <v>4</v>
      </c>
      <c r="C4">
        <v>2E-3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0.48599999999999999</v>
      </c>
      <c r="CG4" s="9">
        <f t="shared" si="0"/>
        <v>0.48799999999999999</v>
      </c>
      <c r="CH4">
        <f>+E$82</f>
        <v>2.407</v>
      </c>
      <c r="CI4" s="10">
        <f t="shared" si="1"/>
        <v>0.38147609027502999</v>
      </c>
      <c r="CJ4" s="7">
        <f t="shared" si="2"/>
        <v>-0.31158017799728938</v>
      </c>
    </row>
    <row r="5" spans="2:88">
      <c r="B5" t="s">
        <v>83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>
        <v>5.0000000000000001E-3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>
        <v>1.0999999999999999E-2</v>
      </c>
      <c r="CB5" t="s">
        <v>2</v>
      </c>
      <c r="CC5" t="s">
        <v>2</v>
      </c>
      <c r="CG5" s="9">
        <f t="shared" si="0"/>
        <v>1.6E-2</v>
      </c>
      <c r="CH5">
        <f>+F$82</f>
        <v>4.2999999999999997E-2</v>
      </c>
      <c r="CI5" s="10">
        <f t="shared" si="1"/>
        <v>-1.3665315444204136</v>
      </c>
      <c r="CJ5" s="7">
        <f t="shared" si="2"/>
        <v>-1.7958800173440752</v>
      </c>
    </row>
    <row r="6" spans="2:88">
      <c r="B6" t="s">
        <v>6</v>
      </c>
      <c r="C6">
        <v>0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>
        <v>6.9000000000000006E-2</v>
      </c>
      <c r="CG6" s="9">
        <f t="shared" si="0"/>
        <v>6.9000000000000006E-2</v>
      </c>
      <c r="CH6">
        <f>+G$82</f>
        <v>0.34399999999999997</v>
      </c>
      <c r="CI6" s="10">
        <f t="shared" si="1"/>
        <v>-0.46344155742846993</v>
      </c>
      <c r="CJ6" s="7">
        <f t="shared" si="2"/>
        <v>-1.1611509092627446</v>
      </c>
    </row>
    <row r="7" spans="2:88">
      <c r="B7" t="s">
        <v>7</v>
      </c>
      <c r="C7">
        <v>0.23499999999999999</v>
      </c>
      <c r="D7">
        <v>0.27300000000000002</v>
      </c>
      <c r="E7">
        <v>0.21199999999999999</v>
      </c>
      <c r="F7" t="s">
        <v>2</v>
      </c>
      <c r="G7">
        <v>3.9E-2</v>
      </c>
      <c r="H7">
        <v>0.10199999999999999</v>
      </c>
      <c r="I7" t="s">
        <v>2</v>
      </c>
      <c r="J7" t="s">
        <v>2</v>
      </c>
      <c r="K7">
        <v>0.49399999999999999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>
        <v>0.41699999999999998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>
        <v>0.67800000000000005</v>
      </c>
      <c r="AH7" t="s">
        <v>2</v>
      </c>
      <c r="AI7" t="s">
        <v>2</v>
      </c>
      <c r="AJ7" t="s">
        <v>2</v>
      </c>
      <c r="AK7">
        <v>0.156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2.778</v>
      </c>
      <c r="CG7" s="9">
        <f t="shared" si="0"/>
        <v>5.3840000000000003</v>
      </c>
      <c r="CH7">
        <f>+H$82</f>
        <v>8.6609999999999996</v>
      </c>
      <c r="CI7" s="10">
        <f t="shared" si="1"/>
        <v>0.93756803860038296</v>
      </c>
      <c r="CJ7" s="7">
        <f t="shared" si="2"/>
        <v>0.73110505121592051</v>
      </c>
    </row>
    <row r="8" spans="2:88">
      <c r="B8" t="s">
        <v>8</v>
      </c>
      <c r="C8">
        <v>1E-3</v>
      </c>
      <c r="D8" t="s">
        <v>2</v>
      </c>
      <c r="E8" t="s">
        <v>2</v>
      </c>
      <c r="F8" t="s">
        <v>2</v>
      </c>
      <c r="G8">
        <v>1E-3</v>
      </c>
      <c r="H8" t="s">
        <v>2</v>
      </c>
      <c r="I8" t="s">
        <v>2</v>
      </c>
      <c r="J8" t="s">
        <v>2</v>
      </c>
      <c r="K8">
        <v>0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0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4.9000000000000002E-2</v>
      </c>
      <c r="CG8" s="9">
        <f t="shared" si="0"/>
        <v>5.1000000000000004E-2</v>
      </c>
      <c r="CH8">
        <f>+I$82</f>
        <v>0.23</v>
      </c>
      <c r="CI8" s="10">
        <f t="shared" si="1"/>
        <v>-0.63827216398240705</v>
      </c>
      <c r="CJ8" s="7">
        <f t="shared" si="2"/>
        <v>-1.2924298239020635</v>
      </c>
    </row>
    <row r="9" spans="2:88">
      <c r="B9" t="s">
        <v>9</v>
      </c>
      <c r="C9" t="s">
        <v>2</v>
      </c>
      <c r="D9" t="s">
        <v>2</v>
      </c>
      <c r="E9" t="s">
        <v>2</v>
      </c>
      <c r="F9">
        <v>3.0000000000000001E-3</v>
      </c>
      <c r="G9">
        <v>1.4E-2</v>
      </c>
      <c r="H9" t="s">
        <v>2</v>
      </c>
      <c r="I9" t="s">
        <v>2</v>
      </c>
      <c r="J9" t="s">
        <v>2</v>
      </c>
      <c r="K9" t="s">
        <v>2</v>
      </c>
      <c r="L9">
        <v>0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>
        <v>4.4999999999999998E-2</v>
      </c>
      <c r="CB9" t="s">
        <v>2</v>
      </c>
      <c r="CC9" t="s">
        <v>2</v>
      </c>
      <c r="CG9" s="9">
        <f t="shared" si="0"/>
        <v>6.2E-2</v>
      </c>
      <c r="CH9">
        <f>+J$82</f>
        <v>0.17499999999999999</v>
      </c>
      <c r="CI9" s="10">
        <f t="shared" si="1"/>
        <v>-0.75696195131370558</v>
      </c>
      <c r="CJ9" s="7">
        <f t="shared" si="2"/>
        <v>-1.2076083105017461</v>
      </c>
    </row>
    <row r="10" spans="2:88">
      <c r="B10" t="s">
        <v>84</v>
      </c>
      <c r="C10" t="s">
        <v>2</v>
      </c>
      <c r="D10" t="s">
        <v>2</v>
      </c>
      <c r="E10">
        <v>0.109</v>
      </c>
      <c r="F10" t="s">
        <v>2</v>
      </c>
      <c r="G10" t="s">
        <v>2</v>
      </c>
      <c r="H10">
        <v>0.41</v>
      </c>
      <c r="I10" t="s">
        <v>2</v>
      </c>
      <c r="J10" t="s">
        <v>2</v>
      </c>
      <c r="K10">
        <v>0.20899999999999999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>
        <v>0.438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>
        <v>1.6739999999999999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>
        <v>5.5330000000000004</v>
      </c>
      <c r="CG10" s="9">
        <f t="shared" si="0"/>
        <v>8.3730000000000011</v>
      </c>
      <c r="CH10">
        <f>+K$82</f>
        <v>17.530999999999999</v>
      </c>
      <c r="CI10" s="10">
        <f t="shared" si="1"/>
        <v>1.2438066897444051</v>
      </c>
      <c r="CJ10" s="7">
        <f t="shared" si="2"/>
        <v>0.92288109120829354</v>
      </c>
    </row>
    <row r="11" spans="2:88">
      <c r="B11" t="s">
        <v>11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>
        <v>7.0000000000000001E-3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>
        <v>1.4999999999999999E-2</v>
      </c>
      <c r="CB11" t="s">
        <v>2</v>
      </c>
      <c r="CC11" t="s">
        <v>2</v>
      </c>
      <c r="CG11" s="9">
        <f t="shared" si="0"/>
        <v>2.1999999999999999E-2</v>
      </c>
      <c r="CH11">
        <f>+L$82</f>
        <v>3.7999999999999999E-2</v>
      </c>
      <c r="CI11" s="10">
        <f t="shared" si="1"/>
        <v>-1.4202164033831899</v>
      </c>
      <c r="CJ11" s="7">
        <f t="shared" si="2"/>
        <v>-1.6575773191777938</v>
      </c>
    </row>
    <row r="12" spans="2:88">
      <c r="B12" t="s">
        <v>12</v>
      </c>
      <c r="C12">
        <v>0.23799999999999999</v>
      </c>
      <c r="D12" t="s">
        <v>2</v>
      </c>
      <c r="E12">
        <v>1.4E-2</v>
      </c>
      <c r="F12" t="s">
        <v>2</v>
      </c>
      <c r="G12">
        <v>4.0000000000000001E-3</v>
      </c>
      <c r="H12">
        <v>0.57599999999999996</v>
      </c>
      <c r="I12">
        <v>8.0000000000000002E-3</v>
      </c>
      <c r="J12" t="s">
        <v>2</v>
      </c>
      <c r="K12">
        <v>0.17100000000000001</v>
      </c>
      <c r="L12" t="s">
        <v>2</v>
      </c>
      <c r="M12">
        <v>4.8000000000000001E-2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>
        <v>1.149</v>
      </c>
      <c r="CG12" s="9">
        <f t="shared" si="0"/>
        <v>2.2080000000000002</v>
      </c>
      <c r="CH12">
        <f>+M$82</f>
        <v>4.4109999999999996</v>
      </c>
      <c r="CI12" s="10">
        <f t="shared" si="1"/>
        <v>0.64453705777840731</v>
      </c>
      <c r="CJ12" s="7">
        <f t="shared" si="2"/>
        <v>0.34399906905716132</v>
      </c>
    </row>
    <row r="13" spans="2:88">
      <c r="B13" t="s">
        <v>13</v>
      </c>
      <c r="C13" t="s">
        <v>2</v>
      </c>
      <c r="D13" t="s">
        <v>2</v>
      </c>
      <c r="E13">
        <v>3.0000000000000001E-3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>
        <v>7.0000000000000001E-3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>
        <v>1.6E-2</v>
      </c>
      <c r="CB13" t="s">
        <v>2</v>
      </c>
      <c r="CC13" t="s">
        <v>2</v>
      </c>
      <c r="CG13" s="9">
        <f t="shared" si="0"/>
        <v>2.6000000000000002E-2</v>
      </c>
      <c r="CH13">
        <f>+N$82</f>
        <v>5.8000000000000003E-2</v>
      </c>
      <c r="CI13" s="10">
        <f t="shared" si="1"/>
        <v>-1.2365720064370627</v>
      </c>
      <c r="CJ13" s="7">
        <f t="shared" si="2"/>
        <v>-1.585026652029182</v>
      </c>
    </row>
    <row r="14" spans="2:88">
      <c r="B14" t="s">
        <v>14</v>
      </c>
      <c r="C14" t="s">
        <v>2</v>
      </c>
      <c r="D14">
        <v>0.122</v>
      </c>
      <c r="E14" t="s">
        <v>2</v>
      </c>
      <c r="F14" t="s">
        <v>2</v>
      </c>
      <c r="G14" t="s">
        <v>2</v>
      </c>
      <c r="H14" t="s">
        <v>2</v>
      </c>
      <c r="I14">
        <v>3.0000000000000001E-3</v>
      </c>
      <c r="J14" t="s">
        <v>2</v>
      </c>
      <c r="K14">
        <v>6.7000000000000004E-2</v>
      </c>
      <c r="L14" t="s">
        <v>2</v>
      </c>
      <c r="M14">
        <v>6.4000000000000001E-2</v>
      </c>
      <c r="N14" t="s">
        <v>2</v>
      </c>
      <c r="O14">
        <v>1.4E-2</v>
      </c>
      <c r="P14" t="s">
        <v>2</v>
      </c>
      <c r="Q14" t="s">
        <v>2</v>
      </c>
      <c r="R14" t="s">
        <v>2</v>
      </c>
      <c r="S14" t="s">
        <v>2</v>
      </c>
      <c r="T14">
        <v>0.24299999999999999</v>
      </c>
      <c r="U14" t="s">
        <v>2</v>
      </c>
      <c r="V14">
        <v>0.10299999999999999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 t="s">
        <v>2</v>
      </c>
      <c r="CB14" t="s">
        <v>2</v>
      </c>
      <c r="CC14">
        <v>0.77200000000000002</v>
      </c>
      <c r="CG14" s="9">
        <f t="shared" si="0"/>
        <v>1.3879999999999999</v>
      </c>
      <c r="CH14">
        <f>+O$82</f>
        <v>2.968</v>
      </c>
      <c r="CI14" s="10">
        <f t="shared" si="1"/>
        <v>0.47246389660698945</v>
      </c>
      <c r="CJ14" s="7">
        <f t="shared" si="2"/>
        <v>0.14238946611883607</v>
      </c>
    </row>
    <row r="15" spans="2:88">
      <c r="B15" t="s">
        <v>15</v>
      </c>
      <c r="C15" t="s">
        <v>2</v>
      </c>
      <c r="D15" t="s">
        <v>2</v>
      </c>
      <c r="E15">
        <v>3.6999999999999998E-2</v>
      </c>
      <c r="F15">
        <v>6.0000000000000001E-3</v>
      </c>
      <c r="G15">
        <v>6.0000000000000001E-3</v>
      </c>
      <c r="H15" t="s">
        <v>2</v>
      </c>
      <c r="I15" t="s">
        <v>2</v>
      </c>
      <c r="J15" t="s">
        <v>2</v>
      </c>
      <c r="K15" t="s">
        <v>2</v>
      </c>
      <c r="L15">
        <v>2E-3</v>
      </c>
      <c r="M15" t="s">
        <v>2</v>
      </c>
      <c r="N15" t="s">
        <v>2</v>
      </c>
      <c r="O15" t="s">
        <v>2</v>
      </c>
      <c r="P15">
        <v>0.01</v>
      </c>
      <c r="Q15" t="s">
        <v>2</v>
      </c>
      <c r="R15" t="s">
        <v>2</v>
      </c>
      <c r="S15" t="s">
        <v>2</v>
      </c>
      <c r="T15" t="s">
        <v>2</v>
      </c>
      <c r="U15">
        <v>4.2000000000000003E-2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>
        <v>0.27200000000000002</v>
      </c>
      <c r="CB15" t="s">
        <v>2</v>
      </c>
      <c r="CC15" t="s">
        <v>2</v>
      </c>
      <c r="CG15" s="9">
        <f t="shared" si="0"/>
        <v>0.375</v>
      </c>
      <c r="CH15">
        <f>+P$82</f>
        <v>1.0660000000000001</v>
      </c>
      <c r="CI15" s="10">
        <f t="shared" si="1"/>
        <v>2.7757204690553483E-2</v>
      </c>
      <c r="CJ15" s="7">
        <f t="shared" si="2"/>
        <v>-0.42596873227228116</v>
      </c>
    </row>
    <row r="16" spans="2:88">
      <c r="B16" t="s">
        <v>16</v>
      </c>
      <c r="C16">
        <v>9.4E-2</v>
      </c>
      <c r="D16" t="s">
        <v>2</v>
      </c>
      <c r="E16" t="s">
        <v>2</v>
      </c>
      <c r="F16" t="s">
        <v>2</v>
      </c>
      <c r="G16" t="s">
        <v>2</v>
      </c>
      <c r="H16">
        <v>1.226</v>
      </c>
      <c r="I16" t="s">
        <v>2</v>
      </c>
      <c r="J16" t="s">
        <v>2</v>
      </c>
      <c r="K16" t="s">
        <v>2</v>
      </c>
      <c r="L16" t="s">
        <v>2</v>
      </c>
      <c r="M16">
        <v>0.39800000000000002</v>
      </c>
      <c r="N16" t="s">
        <v>2</v>
      </c>
      <c r="O16">
        <v>0.108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 t="s">
        <v>2</v>
      </c>
      <c r="CB16" t="s">
        <v>2</v>
      </c>
      <c r="CC16">
        <v>1.613</v>
      </c>
      <c r="CG16" s="9">
        <f t="shared" si="0"/>
        <v>3.4390000000000001</v>
      </c>
      <c r="CH16">
        <f>+Q$82</f>
        <v>4.3940000000000001</v>
      </c>
      <c r="CI16" s="10">
        <f t="shared" si="1"/>
        <v>0.64286005258449153</v>
      </c>
      <c r="CJ16" s="7">
        <f t="shared" si="2"/>
        <v>0.53643217582201352</v>
      </c>
    </row>
    <row r="17" spans="2:88">
      <c r="B17" t="s">
        <v>17</v>
      </c>
      <c r="C17">
        <v>1.7999999999999999E-2</v>
      </c>
      <c r="D17">
        <v>4.9000000000000002E-2</v>
      </c>
      <c r="E17" t="s">
        <v>2</v>
      </c>
      <c r="F17" t="s">
        <v>2</v>
      </c>
      <c r="G17" t="s">
        <v>2</v>
      </c>
      <c r="H17">
        <v>0.30399999999999999</v>
      </c>
      <c r="I17">
        <v>2E-3</v>
      </c>
      <c r="J17" t="s">
        <v>2</v>
      </c>
      <c r="K17">
        <v>0.99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>
        <v>0.05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>
        <v>6.7000000000000004E-2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3.4489999999999998</v>
      </c>
      <c r="CG17" s="9">
        <f t="shared" si="0"/>
        <v>4.9290000000000003</v>
      </c>
      <c r="CH17">
        <f>+R$82</f>
        <v>11.532</v>
      </c>
      <c r="CI17" s="10">
        <f t="shared" si="1"/>
        <v>1.0619046337161702</v>
      </c>
      <c r="CJ17" s="7">
        <f t="shared" si="2"/>
        <v>0.69275881815472418</v>
      </c>
    </row>
    <row r="18" spans="2:88">
      <c r="B18" t="s">
        <v>18</v>
      </c>
      <c r="C18">
        <v>6.4000000000000001E-2</v>
      </c>
      <c r="D18">
        <v>6.6000000000000003E-2</v>
      </c>
      <c r="E18">
        <v>0.10199999999999999</v>
      </c>
      <c r="F18" t="s">
        <v>2</v>
      </c>
      <c r="G18" t="s">
        <v>2</v>
      </c>
      <c r="H18">
        <v>0.38100000000000001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>
        <v>7.0999999999999994E-2</v>
      </c>
      <c r="T18">
        <v>6.5000000000000002E-2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>
        <v>0.318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2.5179999999999998</v>
      </c>
      <c r="CG18" s="9">
        <f t="shared" si="0"/>
        <v>3.585</v>
      </c>
      <c r="CH18">
        <f>+S$82</f>
        <v>11.938000000000001</v>
      </c>
      <c r="CI18" s="10">
        <f t="shared" si="1"/>
        <v>1.0769315745556556</v>
      </c>
      <c r="CJ18" s="7">
        <f t="shared" si="2"/>
        <v>0.55448916000381887</v>
      </c>
    </row>
    <row r="19" spans="2:88">
      <c r="B19" t="s">
        <v>19</v>
      </c>
      <c r="C19" t="s">
        <v>2</v>
      </c>
      <c r="D19" t="s">
        <v>2</v>
      </c>
      <c r="E19">
        <v>8.5000000000000006E-2</v>
      </c>
      <c r="F19" t="s">
        <v>2</v>
      </c>
      <c r="G19">
        <v>1.4E-2</v>
      </c>
      <c r="H19" t="s">
        <v>2</v>
      </c>
      <c r="I19">
        <v>0.09</v>
      </c>
      <c r="J19" t="s">
        <v>2</v>
      </c>
      <c r="K19">
        <v>0.12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>
        <v>0.115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>
        <v>8.5999999999999993E-2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0.61499999999999999</v>
      </c>
      <c r="CG19" s="9">
        <f t="shared" si="0"/>
        <v>1.125</v>
      </c>
      <c r="CH19">
        <f>+T$82</f>
        <v>2.1459999999999999</v>
      </c>
      <c r="CI19" s="10">
        <f t="shared" si="1"/>
        <v>0.33162971762993226</v>
      </c>
      <c r="CJ19" s="7">
        <f t="shared" si="2"/>
        <v>5.1152522447381291E-2</v>
      </c>
    </row>
    <row r="20" spans="2:88">
      <c r="B20" t="s">
        <v>20</v>
      </c>
      <c r="C20" t="s">
        <v>2</v>
      </c>
      <c r="D20" t="s">
        <v>2</v>
      </c>
      <c r="E20">
        <v>4.9000000000000002E-2</v>
      </c>
      <c r="F20" t="s">
        <v>2</v>
      </c>
      <c r="G20">
        <v>8.0000000000000002E-3</v>
      </c>
      <c r="H20" t="s">
        <v>2</v>
      </c>
      <c r="I20" t="s">
        <v>2</v>
      </c>
      <c r="J20">
        <v>2.5999999999999999E-2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>
        <v>0.16300000000000001</v>
      </c>
      <c r="CB20" t="s">
        <v>2</v>
      </c>
      <c r="CC20" t="s">
        <v>2</v>
      </c>
      <c r="CG20" s="9">
        <f t="shared" si="0"/>
        <v>0.246</v>
      </c>
      <c r="CH20">
        <f>+U$82</f>
        <v>0.55100000000000005</v>
      </c>
      <c r="CI20" s="10">
        <f t="shared" si="1"/>
        <v>-0.25884840114821489</v>
      </c>
      <c r="CJ20" s="7">
        <f t="shared" si="2"/>
        <v>-0.60906489289662091</v>
      </c>
    </row>
    <row r="21" spans="2:88">
      <c r="B21" t="s">
        <v>21</v>
      </c>
      <c r="C21" t="s">
        <v>2</v>
      </c>
      <c r="D21" t="s">
        <v>2</v>
      </c>
      <c r="E21">
        <v>0.16200000000000001</v>
      </c>
      <c r="F21" t="s">
        <v>2</v>
      </c>
      <c r="G21">
        <v>3.0000000000000001E-3</v>
      </c>
      <c r="H21" t="s">
        <v>2</v>
      </c>
      <c r="I21" t="s">
        <v>2</v>
      </c>
      <c r="J21" t="s">
        <v>2</v>
      </c>
      <c r="K21">
        <v>0.33500000000000002</v>
      </c>
      <c r="L21" t="s">
        <v>2</v>
      </c>
      <c r="M21">
        <v>6.2E-2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>
        <v>0.32100000000000001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>
        <v>0.32100000000000001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 t="s">
        <v>2</v>
      </c>
      <c r="CB21" t="s">
        <v>2</v>
      </c>
      <c r="CC21">
        <v>1.504</v>
      </c>
      <c r="CG21" s="9">
        <f t="shared" si="0"/>
        <v>2.7080000000000002</v>
      </c>
      <c r="CH21">
        <f>+V$82</f>
        <v>5.7649999999999997</v>
      </c>
      <c r="CI21" s="10">
        <f t="shared" si="1"/>
        <v>0.76079931163071779</v>
      </c>
      <c r="CJ21" s="7">
        <f t="shared" si="2"/>
        <v>0.43264866001310676</v>
      </c>
    </row>
    <row r="22" spans="2:88">
      <c r="B22" t="s">
        <v>22</v>
      </c>
      <c r="C22" t="s">
        <v>2</v>
      </c>
      <c r="D22" t="s">
        <v>2</v>
      </c>
      <c r="E22">
        <v>4.4999999999999998E-2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>
        <v>1E-3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>
        <v>0.106</v>
      </c>
      <c r="CB22" t="s">
        <v>2</v>
      </c>
      <c r="CC22" t="s">
        <v>2</v>
      </c>
      <c r="CG22" s="9">
        <f t="shared" si="0"/>
        <v>0.152</v>
      </c>
      <c r="CH22">
        <f>+W$82</f>
        <v>0.39700000000000002</v>
      </c>
      <c r="CI22" s="10">
        <f t="shared" si="1"/>
        <v>-0.40120949323688493</v>
      </c>
      <c r="CJ22" s="7">
        <f t="shared" si="2"/>
        <v>-0.81815641205522749</v>
      </c>
    </row>
    <row r="23" spans="2:88">
      <c r="B23" t="s">
        <v>23</v>
      </c>
      <c r="C23">
        <v>3.3000000000000002E-2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>
        <v>5.8999999999999997E-2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 t="s">
        <v>2</v>
      </c>
      <c r="CB23" t="s">
        <v>2</v>
      </c>
      <c r="CC23">
        <v>0.19800000000000001</v>
      </c>
      <c r="CG23" s="9">
        <f t="shared" si="0"/>
        <v>0.29000000000000004</v>
      </c>
      <c r="CH23">
        <f>+X$82</f>
        <v>0.55000000000000004</v>
      </c>
      <c r="CI23" s="10">
        <f t="shared" si="1"/>
        <v>-0.25963731050575611</v>
      </c>
      <c r="CJ23" s="7">
        <f t="shared" si="2"/>
        <v>-0.53760200210104381</v>
      </c>
    </row>
    <row r="24" spans="2:88">
      <c r="B24" t="s">
        <v>24</v>
      </c>
      <c r="C24" t="s">
        <v>2</v>
      </c>
      <c r="D24" t="s">
        <v>2</v>
      </c>
      <c r="E24" t="s">
        <v>2</v>
      </c>
      <c r="F24">
        <v>6.0000000000000001E-3</v>
      </c>
      <c r="G24" t="s">
        <v>2</v>
      </c>
      <c r="H24" t="s">
        <v>2</v>
      </c>
      <c r="I24" t="s">
        <v>2</v>
      </c>
      <c r="J24">
        <v>2.5000000000000001E-2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>
        <v>1.4999999999999999E-2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>
        <v>0.24399999999999999</v>
      </c>
      <c r="CB24" t="s">
        <v>2</v>
      </c>
      <c r="CC24" t="s">
        <v>2</v>
      </c>
      <c r="CG24" s="9">
        <f t="shared" si="0"/>
        <v>0.28999999999999998</v>
      </c>
      <c r="CH24">
        <f>+Y$82</f>
        <v>1.02</v>
      </c>
      <c r="CI24" s="10">
        <f t="shared" si="1"/>
        <v>8.6001717619175692E-3</v>
      </c>
      <c r="CJ24" s="7">
        <f t="shared" si="2"/>
        <v>-0.53760200210104392</v>
      </c>
    </row>
    <row r="25" spans="2:88">
      <c r="B25" t="s">
        <v>25</v>
      </c>
      <c r="C25" t="s">
        <v>2</v>
      </c>
      <c r="D25" t="s">
        <v>2</v>
      </c>
      <c r="E25">
        <v>7.0000000000000007E-2</v>
      </c>
      <c r="F25" t="s">
        <v>2</v>
      </c>
      <c r="G25" t="s">
        <v>2</v>
      </c>
      <c r="H25" t="s">
        <v>2</v>
      </c>
      <c r="I25" t="s">
        <v>2</v>
      </c>
      <c r="J25">
        <v>0</v>
      </c>
      <c r="K25" t="s">
        <v>2</v>
      </c>
      <c r="L25" t="s">
        <v>2</v>
      </c>
      <c r="M25" t="s">
        <v>2</v>
      </c>
      <c r="N25">
        <v>1E-3</v>
      </c>
      <c r="O25" t="s">
        <v>2</v>
      </c>
      <c r="P25">
        <v>1.4999999999999999E-2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>
        <v>8.0000000000000002E-3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8.9999999999999993E-3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>
        <v>1.2E-2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0.32100000000000001</v>
      </c>
      <c r="CB25" t="s">
        <v>2</v>
      </c>
      <c r="CC25" t="s">
        <v>2</v>
      </c>
      <c r="CG25" s="9">
        <f t="shared" si="0"/>
        <v>0.436</v>
      </c>
      <c r="CH25">
        <f>+Z$82</f>
        <v>1.3180000000000001</v>
      </c>
      <c r="CI25" s="10">
        <f t="shared" si="1"/>
        <v>0.11991541025799107</v>
      </c>
      <c r="CJ25" s="7">
        <f t="shared" si="2"/>
        <v>-0.36051351073141397</v>
      </c>
    </row>
    <row r="26" spans="2:88">
      <c r="B26" t="s">
        <v>26</v>
      </c>
      <c r="C26" t="s">
        <v>2</v>
      </c>
      <c r="D26" t="s">
        <v>2</v>
      </c>
      <c r="E26">
        <v>5.5E-2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>
        <v>1.2E-2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0.12</v>
      </c>
      <c r="CB26" t="s">
        <v>2</v>
      </c>
      <c r="CC26" t="s">
        <v>2</v>
      </c>
      <c r="CG26" s="9">
        <f t="shared" si="0"/>
        <v>0.187</v>
      </c>
      <c r="CH26">
        <f>+AA$82</f>
        <v>0.42599999999999999</v>
      </c>
      <c r="CI26" s="10">
        <f t="shared" si="1"/>
        <v>-0.37059040089728107</v>
      </c>
      <c r="CJ26" s="7">
        <f t="shared" si="2"/>
        <v>-0.72815839346350109</v>
      </c>
    </row>
    <row r="27" spans="2:88">
      <c r="B27" t="s">
        <v>27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>
        <v>7.0000000000000001E-3</v>
      </c>
      <c r="Q27" t="s">
        <v>2</v>
      </c>
      <c r="R27" t="s">
        <v>2</v>
      </c>
      <c r="S27" t="s">
        <v>2</v>
      </c>
      <c r="T27" t="s">
        <v>2</v>
      </c>
      <c r="U27">
        <v>1E-3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0.02</v>
      </c>
      <c r="CB27" t="s">
        <v>2</v>
      </c>
      <c r="CC27" t="s">
        <v>2</v>
      </c>
      <c r="CG27" s="9">
        <f t="shared" si="0"/>
        <v>2.8000000000000001E-2</v>
      </c>
      <c r="CH27">
        <f>+AB$82</f>
        <v>7.0999999999999994E-2</v>
      </c>
      <c r="CI27" s="10">
        <f t="shared" si="1"/>
        <v>-1.1487416512809248</v>
      </c>
      <c r="CJ27" s="7">
        <f t="shared" si="2"/>
        <v>-1.5528419686577808</v>
      </c>
    </row>
    <row r="28" spans="2:88">
      <c r="B28" t="s">
        <v>28</v>
      </c>
      <c r="C28">
        <v>0.27600000000000002</v>
      </c>
      <c r="D28" t="s">
        <v>2</v>
      </c>
      <c r="E28" t="s">
        <v>2</v>
      </c>
      <c r="F28" t="s">
        <v>2</v>
      </c>
      <c r="G28">
        <v>1.4E-2</v>
      </c>
      <c r="H28" t="s">
        <v>2</v>
      </c>
      <c r="I28">
        <v>3.2000000000000001E-2</v>
      </c>
      <c r="J28" t="s">
        <v>2</v>
      </c>
      <c r="K28">
        <v>0.14799999999999999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>
        <v>0.26700000000000002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>
        <v>0.13100000000000001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>
        <v>0.47699999999999998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 t="s">
        <v>2</v>
      </c>
      <c r="CB28" t="s">
        <v>2</v>
      </c>
      <c r="CC28">
        <v>2.1709999999999998</v>
      </c>
      <c r="CG28" s="9">
        <f t="shared" si="0"/>
        <v>3.516</v>
      </c>
      <c r="CH28">
        <f>+AC$82</f>
        <v>7.6210000000000004</v>
      </c>
      <c r="CI28" s="10">
        <f t="shared" si="1"/>
        <v>0.88201196162665862</v>
      </c>
      <c r="CJ28" s="7">
        <f t="shared" si="2"/>
        <v>0.54604886640173433</v>
      </c>
    </row>
    <row r="29" spans="2:88">
      <c r="B29" t="s">
        <v>29</v>
      </c>
      <c r="C29" t="s">
        <v>2</v>
      </c>
      <c r="D29" t="s">
        <v>2</v>
      </c>
      <c r="E29">
        <v>1.4999999999999999E-2</v>
      </c>
      <c r="F29" t="s">
        <v>2</v>
      </c>
      <c r="G29">
        <v>0.01</v>
      </c>
      <c r="H29" t="s">
        <v>2</v>
      </c>
      <c r="I29">
        <v>3.0000000000000001E-3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>
        <v>0.24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>
        <v>0.29099999999999998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0.55100000000000005</v>
      </c>
      <c r="CG29" s="9">
        <f t="shared" si="0"/>
        <v>1.1099999999999999</v>
      </c>
      <c r="CH29">
        <f>+AD$82</f>
        <v>1.77</v>
      </c>
      <c r="CI29" s="10">
        <f t="shared" si="1"/>
        <v>0.24797326636180664</v>
      </c>
      <c r="CJ29" s="7">
        <f t="shared" si="2"/>
        <v>4.5322978786657385E-2</v>
      </c>
    </row>
    <row r="30" spans="2:88">
      <c r="B30" t="s">
        <v>30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>
        <v>6.0000000000000001E-3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0.42199999999999999</v>
      </c>
      <c r="CG30" s="9">
        <f t="shared" si="0"/>
        <v>0.42799999999999999</v>
      </c>
      <c r="CH30">
        <f>+AE$82</f>
        <v>1.9910000000000001</v>
      </c>
      <c r="CI30" s="10">
        <f t="shared" si="1"/>
        <v>0.29907126002740958</v>
      </c>
      <c r="CJ30" s="7">
        <f t="shared" si="2"/>
        <v>-0.36855623098682799</v>
      </c>
    </row>
    <row r="31" spans="2:88">
      <c r="B31" t="s">
        <v>31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>
        <v>2.9000000000000001E-2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>
        <v>0.122</v>
      </c>
      <c r="CB31" t="s">
        <v>2</v>
      </c>
      <c r="CC31" t="s">
        <v>2</v>
      </c>
      <c r="CG31" s="9">
        <f t="shared" si="0"/>
        <v>0.151</v>
      </c>
      <c r="CH31">
        <f>+AF$82</f>
        <v>0.33300000000000002</v>
      </c>
      <c r="CI31" s="10">
        <f t="shared" si="1"/>
        <v>-0.47755576649368009</v>
      </c>
      <c r="CJ31" s="7">
        <f t="shared" si="2"/>
        <v>-0.82102305270683062</v>
      </c>
    </row>
    <row r="32" spans="2:88">
      <c r="B32" t="s">
        <v>32</v>
      </c>
      <c r="C32">
        <v>0.16200000000000001</v>
      </c>
      <c r="D32" t="s">
        <v>2</v>
      </c>
      <c r="E32">
        <v>0.21299999999999999</v>
      </c>
      <c r="F32" t="s">
        <v>2</v>
      </c>
      <c r="G32">
        <v>3.5000000000000003E-2</v>
      </c>
      <c r="H32" t="s">
        <v>2</v>
      </c>
      <c r="I32" t="s">
        <v>2</v>
      </c>
      <c r="J32" t="s">
        <v>2</v>
      </c>
      <c r="K32">
        <v>0.38300000000000001</v>
      </c>
      <c r="L32" t="s">
        <v>2</v>
      </c>
      <c r="M32">
        <v>0.27400000000000002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>
        <v>1.032</v>
      </c>
      <c r="T32" t="s">
        <v>2</v>
      </c>
      <c r="U32" t="s">
        <v>2</v>
      </c>
      <c r="V32">
        <v>0.187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>
        <v>0.126</v>
      </c>
      <c r="AD32" t="s">
        <v>2</v>
      </c>
      <c r="AE32" t="s">
        <v>2</v>
      </c>
      <c r="AF32" t="s">
        <v>2</v>
      </c>
      <c r="AG32">
        <v>0.216</v>
      </c>
      <c r="AH32" t="s">
        <v>2</v>
      </c>
      <c r="AI32" t="s">
        <v>2</v>
      </c>
      <c r="AJ32" t="s">
        <v>2</v>
      </c>
      <c r="AK32">
        <v>0.30199999999999999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 t="s">
        <v>2</v>
      </c>
      <c r="CB32" t="s">
        <v>2</v>
      </c>
      <c r="CC32">
        <v>6.8639999999999999</v>
      </c>
      <c r="CG32" s="9">
        <f t="shared" si="0"/>
        <v>9.7940000000000005</v>
      </c>
      <c r="CH32">
        <f>+AG$82</f>
        <v>27.645</v>
      </c>
      <c r="CI32" s="10">
        <f t="shared" si="1"/>
        <v>1.441616594274755</v>
      </c>
      <c r="CJ32" s="7">
        <f t="shared" si="2"/>
        <v>0.99096009968219934</v>
      </c>
    </row>
    <row r="33" spans="2:88">
      <c r="B33" t="s">
        <v>33</v>
      </c>
      <c r="C33" t="s">
        <v>2</v>
      </c>
      <c r="D33" t="s">
        <v>2</v>
      </c>
      <c r="E33">
        <v>5.0000000000000001E-3</v>
      </c>
      <c r="F33" t="s">
        <v>2</v>
      </c>
      <c r="G33">
        <v>1.0999999999999999E-2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>
        <v>1.2E-2</v>
      </c>
      <c r="X33" t="s">
        <v>2</v>
      </c>
      <c r="Y33" t="s">
        <v>2</v>
      </c>
      <c r="Z33" t="s">
        <v>2</v>
      </c>
      <c r="AA33">
        <v>1.4999999999999999E-2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>
        <v>8.9999999999999993E-3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>
        <v>0.13</v>
      </c>
      <c r="CB33" t="s">
        <v>2</v>
      </c>
      <c r="CC33" t="s">
        <v>2</v>
      </c>
      <c r="CG33" s="9">
        <f t="shared" si="0"/>
        <v>0.182</v>
      </c>
      <c r="CH33">
        <f>+AH$82</f>
        <v>0.49099999999999999</v>
      </c>
      <c r="CI33" s="10">
        <f t="shared" si="1"/>
        <v>-0.30891850787703151</v>
      </c>
      <c r="CJ33" s="7">
        <f t="shared" si="2"/>
        <v>-0.73992861201492521</v>
      </c>
    </row>
    <row r="34" spans="2:88">
      <c r="B34" t="s">
        <v>34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>
        <v>4.0000000000000001E-3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>
        <v>8.0000000000000002E-3</v>
      </c>
      <c r="P34" t="s">
        <v>2</v>
      </c>
      <c r="Q34" t="s">
        <v>2</v>
      </c>
      <c r="R34" t="s">
        <v>2</v>
      </c>
      <c r="S34" t="s">
        <v>2</v>
      </c>
      <c r="T34">
        <v>6.3E-2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>
        <v>2.7E-2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>
        <v>0.184</v>
      </c>
      <c r="CG34" s="9">
        <f t="shared" si="0"/>
        <v>0.28599999999999998</v>
      </c>
      <c r="CH34">
        <f>+AI$82</f>
        <v>0.61799999999999999</v>
      </c>
      <c r="CI34" s="10">
        <f t="shared" si="1"/>
        <v>-0.20901152491118416</v>
      </c>
      <c r="CJ34" s="7">
        <f t="shared" si="2"/>
        <v>-0.543633966870957</v>
      </c>
    </row>
    <row r="35" spans="2:88">
      <c r="B35" t="s">
        <v>35</v>
      </c>
      <c r="C35">
        <v>2.9000000000000001E-2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2E-3</v>
      </c>
      <c r="J35" t="s">
        <v>2</v>
      </c>
      <c r="K35">
        <v>3.5999999999999997E-2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>
        <v>3.1E-2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>
        <v>1.7999999999999999E-2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>
        <v>4.9000000000000002E-2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0.47799999999999998</v>
      </c>
      <c r="CG35" s="9">
        <f t="shared" si="0"/>
        <v>0.64300000000000002</v>
      </c>
      <c r="CH35">
        <f>+AJ$82</f>
        <v>1.986</v>
      </c>
      <c r="CI35" s="10">
        <f t="shared" si="1"/>
        <v>0.29797924415936239</v>
      </c>
      <c r="CJ35" s="7">
        <f t="shared" si="2"/>
        <v>-0.19178902707577791</v>
      </c>
    </row>
    <row r="36" spans="2:88">
      <c r="B36" t="s">
        <v>85</v>
      </c>
      <c r="C36" t="s">
        <v>2</v>
      </c>
      <c r="D36">
        <v>6.5000000000000002E-2</v>
      </c>
      <c r="E36" t="s">
        <v>2</v>
      </c>
      <c r="F36" t="s">
        <v>2</v>
      </c>
      <c r="G36">
        <v>1.0999999999999999E-2</v>
      </c>
      <c r="H36" t="s">
        <v>2</v>
      </c>
      <c r="I36">
        <v>2E-3</v>
      </c>
      <c r="J36" t="s">
        <v>2</v>
      </c>
      <c r="K36">
        <v>0.16900000000000001</v>
      </c>
      <c r="L36" t="s">
        <v>2</v>
      </c>
      <c r="M36">
        <v>0.23499999999999999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0.17199999999999999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>
        <v>0.156</v>
      </c>
      <c r="AH36" t="s">
        <v>2</v>
      </c>
      <c r="AI36" t="s">
        <v>2</v>
      </c>
      <c r="AJ36" t="s">
        <v>2</v>
      </c>
      <c r="AK36">
        <v>7.3999999999999996E-2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1.9219999999999999</v>
      </c>
      <c r="CG36" s="9">
        <f t="shared" si="0"/>
        <v>2.806</v>
      </c>
      <c r="CH36">
        <f>+AK$82</f>
        <v>7.5149999999999997</v>
      </c>
      <c r="CI36" s="10">
        <f t="shared" si="1"/>
        <v>0.87592898492292692</v>
      </c>
      <c r="CJ36" s="7">
        <f t="shared" si="2"/>
        <v>0.44808766669234112</v>
      </c>
    </row>
    <row r="37" spans="2:88">
      <c r="B37" t="s">
        <v>37</v>
      </c>
      <c r="C37" t="s">
        <v>2</v>
      </c>
      <c r="D37" t="s">
        <v>2</v>
      </c>
      <c r="E37" t="s">
        <v>2</v>
      </c>
      <c r="F37" t="s">
        <v>2</v>
      </c>
      <c r="G37">
        <v>7.0000000000000001E-3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>
        <v>0.01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>
        <v>4.0000000000000001E-3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7.2999999999999995E-2</v>
      </c>
      <c r="CG37" s="9">
        <f t="shared" si="0"/>
        <v>9.4E-2</v>
      </c>
      <c r="CH37">
        <f>+AL$82</f>
        <v>0.222</v>
      </c>
      <c r="CI37" s="10">
        <f t="shared" si="1"/>
        <v>-0.65364702554936138</v>
      </c>
      <c r="CJ37" s="7">
        <f t="shared" si="2"/>
        <v>-1.0268721464003014</v>
      </c>
    </row>
    <row r="38" spans="2:88">
      <c r="B38" t="s">
        <v>38</v>
      </c>
      <c r="C38" t="s">
        <v>2</v>
      </c>
      <c r="D38" t="s">
        <v>2</v>
      </c>
      <c r="E38">
        <v>1.6E-2</v>
      </c>
      <c r="F38">
        <v>7.0000000000000001E-3</v>
      </c>
      <c r="G38">
        <v>0.01</v>
      </c>
      <c r="H38" t="s">
        <v>2</v>
      </c>
      <c r="I38" t="s">
        <v>2</v>
      </c>
      <c r="J38" t="s">
        <v>2</v>
      </c>
      <c r="K38" t="s">
        <v>2</v>
      </c>
      <c r="L38">
        <v>0</v>
      </c>
      <c r="M38" t="s">
        <v>2</v>
      </c>
      <c r="N38">
        <v>3.0000000000000001E-3</v>
      </c>
      <c r="O38" t="s">
        <v>2</v>
      </c>
      <c r="P38">
        <v>5.0000000000000001E-3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>
        <v>1.7999999999999999E-2</v>
      </c>
      <c r="X38" t="s">
        <v>2</v>
      </c>
      <c r="Y38" t="s">
        <v>2</v>
      </c>
      <c r="Z38" t="s">
        <v>2</v>
      </c>
      <c r="AA38">
        <v>8.9999999999999993E-3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>
        <v>0</v>
      </c>
      <c r="AN38">
        <v>1E-3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 t="s">
        <v>2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>
        <v>8.2000000000000003E-2</v>
      </c>
      <c r="CB38" t="s">
        <v>2</v>
      </c>
      <c r="CC38" t="s">
        <v>2</v>
      </c>
      <c r="CG38" s="9">
        <f t="shared" si="0"/>
        <v>0.151</v>
      </c>
      <c r="CH38">
        <f>+AM$82</f>
        <v>0.371</v>
      </c>
      <c r="CI38" s="10">
        <f t="shared" si="1"/>
        <v>-0.43062609038495414</v>
      </c>
      <c r="CJ38" s="7">
        <f t="shared" si="2"/>
        <v>-0.82102305270683062</v>
      </c>
    </row>
    <row r="39" spans="2:88">
      <c r="B39" t="s">
        <v>39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>
        <v>3.0000000000000001E-3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  <c r="AN39" t="s">
        <v>2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>
        <v>2E-3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2.9000000000000001E-2</v>
      </c>
      <c r="CB39" t="s">
        <v>2</v>
      </c>
      <c r="CC39" t="s">
        <v>2</v>
      </c>
      <c r="CG39" s="9">
        <f t="shared" si="0"/>
        <v>3.4000000000000002E-2</v>
      </c>
      <c r="CH39">
        <f>+AN$82</f>
        <v>8.4000000000000005E-2</v>
      </c>
      <c r="CI39" s="10">
        <f t="shared" si="1"/>
        <v>-1.0757207139381184</v>
      </c>
      <c r="CJ39" s="7">
        <f t="shared" si="2"/>
        <v>-1.4685210829577449</v>
      </c>
    </row>
    <row r="40" spans="2:88">
      <c r="B40" t="s">
        <v>40</v>
      </c>
      <c r="C40" t="s">
        <v>2</v>
      </c>
      <c r="D40" t="s">
        <v>2</v>
      </c>
      <c r="E40">
        <v>0.10199999999999999</v>
      </c>
      <c r="F40" t="s">
        <v>2</v>
      </c>
      <c r="G40">
        <v>1.4E-2</v>
      </c>
      <c r="H40">
        <v>6.7000000000000004E-2</v>
      </c>
      <c r="I40">
        <v>3.0000000000000001E-3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>
        <v>6.9000000000000006E-2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>
        <v>6.9000000000000006E-2</v>
      </c>
      <c r="AU40" t="s">
        <v>2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 t="s">
        <v>2</v>
      </c>
      <c r="CB40" t="s">
        <v>2</v>
      </c>
      <c r="CC40">
        <v>0.56699999999999995</v>
      </c>
      <c r="CG40" s="9">
        <f t="shared" si="0"/>
        <v>0.89100000000000001</v>
      </c>
      <c r="CH40">
        <f>+AO$82</f>
        <v>2.125</v>
      </c>
      <c r="CI40" s="10">
        <f t="shared" si="1"/>
        <v>0.32735893438633035</v>
      </c>
      <c r="CJ40" s="7">
        <f t="shared" si="2"/>
        <v>-5.0122295963125202E-2</v>
      </c>
    </row>
    <row r="41" spans="2:88">
      <c r="B41" t="s">
        <v>41</v>
      </c>
      <c r="C41">
        <v>6.4000000000000001E-2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>
        <v>4.0000000000000001E-3</v>
      </c>
      <c r="J41" t="s">
        <v>2</v>
      </c>
      <c r="K41" t="s">
        <v>2</v>
      </c>
      <c r="L41" t="s">
        <v>2</v>
      </c>
      <c r="M41">
        <v>0.63600000000000001</v>
      </c>
      <c r="N41" t="s">
        <v>2</v>
      </c>
      <c r="O41">
        <v>9.7000000000000003E-2</v>
      </c>
      <c r="P41" t="s">
        <v>2</v>
      </c>
      <c r="Q41">
        <v>0.19500000000000001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>
        <v>0.31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4.0000000000000001E-3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2.206</v>
      </c>
      <c r="CG41" s="9">
        <f t="shared" si="0"/>
        <v>3.516</v>
      </c>
      <c r="CH41">
        <f>+AP$82</f>
        <v>9.1620000000000008</v>
      </c>
      <c r="CI41" s="10">
        <f t="shared" si="1"/>
        <v>0.96199028744006487</v>
      </c>
      <c r="CJ41" s="7">
        <f t="shared" si="2"/>
        <v>0.54604886640173433</v>
      </c>
    </row>
    <row r="42" spans="2:88">
      <c r="B42" t="s">
        <v>42</v>
      </c>
      <c r="C42" t="s">
        <v>2</v>
      </c>
      <c r="D42" t="s">
        <v>2</v>
      </c>
      <c r="E42">
        <v>6.4000000000000001E-2</v>
      </c>
      <c r="F42" t="s">
        <v>2</v>
      </c>
      <c r="G42">
        <v>1.4E-2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>
        <v>7.4999999999999997E-2</v>
      </c>
      <c r="R42" t="s">
        <v>2</v>
      </c>
      <c r="S42">
        <v>0.13200000000000001</v>
      </c>
      <c r="T42" t="s">
        <v>2</v>
      </c>
      <c r="U42" t="s">
        <v>2</v>
      </c>
      <c r="V42">
        <v>0.113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0.106</v>
      </c>
      <c r="AD42" t="s">
        <v>2</v>
      </c>
      <c r="AE42">
        <v>0.20200000000000001</v>
      </c>
      <c r="AF42" t="s">
        <v>2</v>
      </c>
      <c r="AG42">
        <v>0.108</v>
      </c>
      <c r="AH42" t="s">
        <v>2</v>
      </c>
      <c r="AI42">
        <v>4.9000000000000002E-2</v>
      </c>
      <c r="AJ42" t="s">
        <v>2</v>
      </c>
      <c r="AK42">
        <v>5.6000000000000001E-2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>
        <v>0.14799999999999999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1.839</v>
      </c>
      <c r="CG42" s="9">
        <f t="shared" si="0"/>
        <v>2.9059999999999997</v>
      </c>
      <c r="CH42">
        <f>+AQ$82</f>
        <v>7.5110000000000001</v>
      </c>
      <c r="CI42" s="10">
        <f t="shared" si="1"/>
        <v>0.87569776198020788</v>
      </c>
      <c r="CJ42" s="7">
        <f t="shared" si="2"/>
        <v>0.4632956099620027</v>
      </c>
    </row>
    <row r="43" spans="2:88">
      <c r="B43" t="s">
        <v>43</v>
      </c>
      <c r="C43">
        <v>2.1999999999999999E-2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3.9E-2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 t="s">
        <v>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0.10100000000000001</v>
      </c>
      <c r="CG43" s="9">
        <f t="shared" si="0"/>
        <v>0.16200000000000001</v>
      </c>
      <c r="CH43">
        <f>+AR$82</f>
        <v>0.36399999999999999</v>
      </c>
      <c r="CI43" s="10">
        <f t="shared" si="1"/>
        <v>-0.43889861635094402</v>
      </c>
      <c r="CJ43" s="7">
        <f t="shared" si="2"/>
        <v>-0.790484985457369</v>
      </c>
    </row>
    <row r="44" spans="2:88">
      <c r="B44" t="s">
        <v>44</v>
      </c>
      <c r="C44" t="s">
        <v>2</v>
      </c>
      <c r="D44" t="s">
        <v>2</v>
      </c>
      <c r="E44">
        <v>0.127</v>
      </c>
      <c r="F44" t="s">
        <v>2</v>
      </c>
      <c r="G44">
        <v>0.03</v>
      </c>
      <c r="H44" t="s">
        <v>2</v>
      </c>
      <c r="I44">
        <v>1.2999999999999999E-2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>
        <v>0.20599999999999999</v>
      </c>
      <c r="P44" t="s">
        <v>2</v>
      </c>
      <c r="Q44" t="s">
        <v>2</v>
      </c>
      <c r="R44" t="s">
        <v>2</v>
      </c>
      <c r="S44">
        <v>0.27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>
        <v>0.248</v>
      </c>
      <c r="AD44" t="s">
        <v>2</v>
      </c>
      <c r="AE44">
        <v>0.13700000000000001</v>
      </c>
      <c r="AF44" t="s">
        <v>2</v>
      </c>
      <c r="AG44">
        <v>0.315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>
        <v>4.2000000000000003E-2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2.3069999999999999</v>
      </c>
      <c r="CG44" s="9">
        <f t="shared" si="0"/>
        <v>3.6950000000000003</v>
      </c>
      <c r="CH44">
        <f>+AS$82</f>
        <v>7.8440000000000003</v>
      </c>
      <c r="CI44" s="10">
        <f t="shared" si="1"/>
        <v>0.89453758499574643</v>
      </c>
      <c r="CJ44" s="7">
        <f t="shared" si="2"/>
        <v>0.5676144427308446</v>
      </c>
    </row>
    <row r="45" spans="2:88">
      <c r="B45" t="s">
        <v>45</v>
      </c>
      <c r="C45">
        <v>0.112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0.76900000000000002</v>
      </c>
      <c r="CG45" s="9">
        <f t="shared" si="0"/>
        <v>0.88100000000000001</v>
      </c>
      <c r="CH45">
        <f>+AT$82</f>
        <v>3.7370000000000001</v>
      </c>
      <c r="CI45" s="10">
        <f t="shared" si="1"/>
        <v>0.57252309784963762</v>
      </c>
      <c r="CJ45" s="7">
        <f t="shared" si="2"/>
        <v>-5.5024091587952087E-2</v>
      </c>
    </row>
    <row r="46" spans="2:88">
      <c r="B46" t="s">
        <v>46</v>
      </c>
      <c r="C46" t="s">
        <v>2</v>
      </c>
      <c r="D46" t="s">
        <v>2</v>
      </c>
      <c r="E46">
        <v>0.16300000000000001</v>
      </c>
      <c r="F46" t="s">
        <v>2</v>
      </c>
      <c r="G46">
        <v>1.4999999999999999E-2</v>
      </c>
      <c r="H46" t="s">
        <v>2</v>
      </c>
      <c r="I46" t="s">
        <v>2</v>
      </c>
      <c r="J46" t="s">
        <v>2</v>
      </c>
      <c r="K46" t="s">
        <v>2</v>
      </c>
      <c r="L46">
        <v>1E-3</v>
      </c>
      <c r="M46" t="s">
        <v>2</v>
      </c>
      <c r="N46" t="s">
        <v>2</v>
      </c>
      <c r="O46" t="s">
        <v>2</v>
      </c>
      <c r="P46">
        <v>9.6000000000000002E-2</v>
      </c>
      <c r="Q46" t="s">
        <v>2</v>
      </c>
      <c r="R46" t="s">
        <v>2</v>
      </c>
      <c r="S46" t="s">
        <v>2</v>
      </c>
      <c r="T46" t="s">
        <v>2</v>
      </c>
      <c r="U46">
        <v>6.0000000000000001E-3</v>
      </c>
      <c r="V46" t="s">
        <v>2</v>
      </c>
      <c r="W46">
        <v>2E-3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>
        <v>2.1999999999999999E-2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>
        <v>0.38600000000000001</v>
      </c>
      <c r="CB46" t="s">
        <v>2</v>
      </c>
      <c r="CC46" t="s">
        <v>2</v>
      </c>
      <c r="CG46" s="9">
        <f t="shared" si="0"/>
        <v>0.69100000000000006</v>
      </c>
      <c r="CH46">
        <f>+AU$82</f>
        <v>1.34</v>
      </c>
      <c r="CI46" s="10">
        <f t="shared" si="1"/>
        <v>0.12710479836480765</v>
      </c>
      <c r="CJ46" s="7">
        <f t="shared" si="2"/>
        <v>-0.16052195262580155</v>
      </c>
    </row>
    <row r="47" spans="2:88">
      <c r="B47" t="s">
        <v>47</v>
      </c>
      <c r="C47">
        <v>7.1999999999999995E-2</v>
      </c>
      <c r="D47">
        <v>0.109</v>
      </c>
      <c r="E47">
        <v>7.0000000000000007E-2</v>
      </c>
      <c r="F47" t="s">
        <v>2</v>
      </c>
      <c r="G47">
        <v>1.0999999999999999E-2</v>
      </c>
      <c r="H47">
        <v>1.2330000000000001</v>
      </c>
      <c r="I47" t="s">
        <v>2</v>
      </c>
      <c r="J47" t="s">
        <v>2</v>
      </c>
      <c r="K47">
        <v>2.75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>
        <v>1.825</v>
      </c>
      <c r="S47">
        <v>1.06</v>
      </c>
      <c r="T47" t="s">
        <v>2</v>
      </c>
      <c r="U47" t="s">
        <v>2</v>
      </c>
      <c r="V47">
        <v>0.14399999999999999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>
        <v>0.17599999999999999</v>
      </c>
      <c r="AD47" t="s">
        <v>2</v>
      </c>
      <c r="AE47">
        <v>1.9E-2</v>
      </c>
      <c r="AF47" t="s">
        <v>2</v>
      </c>
      <c r="AG47">
        <v>0.66100000000000003</v>
      </c>
      <c r="AH47" t="s">
        <v>2</v>
      </c>
      <c r="AI47" t="s">
        <v>2</v>
      </c>
      <c r="AJ47" t="s">
        <v>2</v>
      </c>
      <c r="AK47">
        <v>0.17799999999999999</v>
      </c>
      <c r="AL47">
        <v>1E-3</v>
      </c>
      <c r="AM47" t="s">
        <v>2</v>
      </c>
      <c r="AN47" t="s">
        <v>2</v>
      </c>
      <c r="AO47" t="s">
        <v>2</v>
      </c>
      <c r="AP47" t="s">
        <v>2</v>
      </c>
      <c r="AQ47">
        <v>0.109</v>
      </c>
      <c r="AR47" t="s">
        <v>2</v>
      </c>
      <c r="AS47" t="s">
        <v>2</v>
      </c>
      <c r="AT47" t="s">
        <v>2</v>
      </c>
      <c r="AU47" t="s">
        <v>2</v>
      </c>
      <c r="AV47">
        <v>0.14099999999999999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>
        <v>0.84799999999999998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 t="s">
        <v>2</v>
      </c>
      <c r="CB47" t="s">
        <v>2</v>
      </c>
      <c r="CC47">
        <v>6.5359999999999996</v>
      </c>
      <c r="CG47" s="9">
        <f t="shared" si="0"/>
        <v>15.943000000000001</v>
      </c>
      <c r="CH47">
        <f>+AV$82</f>
        <v>32.728000000000002</v>
      </c>
      <c r="CI47" s="10">
        <f t="shared" si="1"/>
        <v>1.5149194664903174</v>
      </c>
      <c r="CJ47" s="7">
        <f t="shared" si="2"/>
        <v>1.2025700460974837</v>
      </c>
    </row>
    <row r="48" spans="2:88">
      <c r="B48" t="s">
        <v>48</v>
      </c>
      <c r="C48" t="s">
        <v>2</v>
      </c>
      <c r="D48" t="s">
        <v>2</v>
      </c>
      <c r="E48">
        <v>0.153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>
        <v>2E-3</v>
      </c>
      <c r="O48" t="s">
        <v>2</v>
      </c>
      <c r="P48">
        <v>0.14599999999999999</v>
      </c>
      <c r="Q48" t="s">
        <v>2</v>
      </c>
      <c r="R48" t="s">
        <v>2</v>
      </c>
      <c r="S48" t="s">
        <v>2</v>
      </c>
      <c r="T48" t="s">
        <v>2</v>
      </c>
      <c r="U48">
        <v>0.04</v>
      </c>
      <c r="V48" t="s">
        <v>2</v>
      </c>
      <c r="W48">
        <v>1.7999999999999999E-2</v>
      </c>
      <c r="X48" t="s">
        <v>2</v>
      </c>
      <c r="Y48" t="s">
        <v>2</v>
      </c>
      <c r="Z48" t="s">
        <v>2</v>
      </c>
      <c r="AA48">
        <v>3.5999999999999997E-2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 t="s">
        <v>2</v>
      </c>
      <c r="AQ48" t="s">
        <v>2</v>
      </c>
      <c r="AR48" t="s">
        <v>2</v>
      </c>
      <c r="AS48" t="s">
        <v>2</v>
      </c>
      <c r="AT48" t="s">
        <v>2</v>
      </c>
      <c r="AU48" t="s">
        <v>2</v>
      </c>
      <c r="AV48" t="s">
        <v>2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 t="s">
        <v>2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>
        <v>1.175</v>
      </c>
      <c r="CB48" t="s">
        <v>2</v>
      </c>
      <c r="CC48" t="s">
        <v>2</v>
      </c>
      <c r="CG48" s="9">
        <f t="shared" si="0"/>
        <v>1.57</v>
      </c>
      <c r="CH48">
        <f>+AW$82</f>
        <v>4.6379999999999999</v>
      </c>
      <c r="CI48" s="10">
        <f t="shared" si="1"/>
        <v>0.66633074430196848</v>
      </c>
      <c r="CJ48" s="7">
        <f t="shared" si="2"/>
        <v>0.19589965240923377</v>
      </c>
    </row>
    <row r="49" spans="2:88">
      <c r="B49" t="s">
        <v>49</v>
      </c>
      <c r="C49" t="s">
        <v>2</v>
      </c>
      <c r="D49" t="s">
        <v>2</v>
      </c>
      <c r="E49">
        <v>0.06</v>
      </c>
      <c r="F49" t="s">
        <v>2</v>
      </c>
      <c r="G49" t="s">
        <v>2</v>
      </c>
      <c r="H49" t="s">
        <v>2</v>
      </c>
      <c r="I49" t="s">
        <v>2</v>
      </c>
      <c r="J49">
        <v>3.3000000000000002E-2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>
        <v>7.6999999999999999E-2</v>
      </c>
      <c r="AU49">
        <v>8.0000000000000002E-3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0.68200000000000005</v>
      </c>
      <c r="CB49" t="s">
        <v>2</v>
      </c>
      <c r="CC49" t="s">
        <v>2</v>
      </c>
      <c r="CG49" s="9">
        <f t="shared" si="0"/>
        <v>0.8600000000000001</v>
      </c>
      <c r="CH49">
        <f>+AX$82</f>
        <v>2.5880000000000001</v>
      </c>
      <c r="CI49" s="10">
        <f t="shared" si="1"/>
        <v>0.4129642719966628</v>
      </c>
      <c r="CJ49" s="7">
        <f t="shared" si="2"/>
        <v>-6.5501548756432229E-2</v>
      </c>
    </row>
    <row r="50" spans="2:88">
      <c r="B50" t="s">
        <v>50</v>
      </c>
      <c r="C50" t="s">
        <v>2</v>
      </c>
      <c r="D50" t="s">
        <v>2</v>
      </c>
      <c r="E50" t="s">
        <v>2</v>
      </c>
      <c r="F50">
        <v>1E-3</v>
      </c>
      <c r="G50" t="s">
        <v>2</v>
      </c>
      <c r="H50" t="s">
        <v>2</v>
      </c>
      <c r="I50" t="s">
        <v>2</v>
      </c>
      <c r="J50">
        <v>1.0999999999999999E-2</v>
      </c>
      <c r="K50" t="s">
        <v>2</v>
      </c>
      <c r="L50">
        <v>3.0000000000000001E-3</v>
      </c>
      <c r="M50" t="s">
        <v>2</v>
      </c>
      <c r="N50">
        <v>1E-3</v>
      </c>
      <c r="O50" t="s">
        <v>2</v>
      </c>
      <c r="P50">
        <v>5.0000000000000001E-3</v>
      </c>
      <c r="Q50" t="s">
        <v>2</v>
      </c>
      <c r="R50" t="s">
        <v>2</v>
      </c>
      <c r="S50" t="s">
        <v>2</v>
      </c>
      <c r="T50" t="s">
        <v>2</v>
      </c>
      <c r="U50">
        <v>5.0000000000000001E-3</v>
      </c>
      <c r="V50" t="s">
        <v>2</v>
      </c>
      <c r="W50">
        <v>8.0000000000000002E-3</v>
      </c>
      <c r="X50" t="s">
        <v>2</v>
      </c>
      <c r="Y50" t="s">
        <v>2</v>
      </c>
      <c r="Z50" t="s">
        <v>2</v>
      </c>
      <c r="AA50">
        <v>6.0000000000000001E-3</v>
      </c>
      <c r="AB50">
        <v>1E-3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>
        <v>3.0000000000000001E-3</v>
      </c>
      <c r="AN50">
        <v>1E-3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7.0000000000000001E-3</v>
      </c>
      <c r="AU50">
        <v>1E-3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3.9E-2</v>
      </c>
      <c r="CB50" t="s">
        <v>2</v>
      </c>
      <c r="CC50" t="s">
        <v>2</v>
      </c>
      <c r="CG50" s="9">
        <f t="shared" si="0"/>
        <v>9.1999999999999998E-2</v>
      </c>
      <c r="CH50">
        <f>+AY$82</f>
        <v>0.14499999999999999</v>
      </c>
      <c r="CI50" s="10">
        <f t="shared" si="1"/>
        <v>-0.83863199776502517</v>
      </c>
      <c r="CJ50" s="7">
        <f t="shared" si="2"/>
        <v>-1.0362121726544447</v>
      </c>
    </row>
    <row r="51" spans="2:88">
      <c r="B51" t="s">
        <v>51</v>
      </c>
      <c r="C51" t="s">
        <v>2</v>
      </c>
      <c r="D51" t="s">
        <v>2</v>
      </c>
      <c r="E51" t="s">
        <v>2</v>
      </c>
      <c r="F51">
        <v>0</v>
      </c>
      <c r="G51" t="s">
        <v>2</v>
      </c>
      <c r="H51" t="s">
        <v>2</v>
      </c>
      <c r="I51" t="s">
        <v>2</v>
      </c>
      <c r="J51">
        <v>1E-3</v>
      </c>
      <c r="K51" t="s">
        <v>2</v>
      </c>
      <c r="L51">
        <v>1E-3</v>
      </c>
      <c r="M51" t="s">
        <v>2</v>
      </c>
      <c r="N51">
        <v>1E-3</v>
      </c>
      <c r="O51" t="s">
        <v>2</v>
      </c>
      <c r="P51">
        <v>7.3999999999999996E-2</v>
      </c>
      <c r="Q51" t="s">
        <v>2</v>
      </c>
      <c r="R51" t="s">
        <v>2</v>
      </c>
      <c r="S51" t="s">
        <v>2</v>
      </c>
      <c r="T51" t="s">
        <v>2</v>
      </c>
      <c r="U51">
        <v>1.2999999999999999E-2</v>
      </c>
      <c r="V51" t="s">
        <v>2</v>
      </c>
      <c r="W51">
        <v>3.0000000000000001E-3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>
        <v>8.9999999999999993E-3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5.5E-2</v>
      </c>
      <c r="AU51">
        <v>8.9999999999999993E-3</v>
      </c>
      <c r="AV51" t="s">
        <v>2</v>
      </c>
      <c r="AW51" t="s">
        <v>2</v>
      </c>
      <c r="AX51" t="s">
        <v>2</v>
      </c>
      <c r="AY51">
        <v>0</v>
      </c>
      <c r="AZ51">
        <v>1E-3</v>
      </c>
      <c r="BA51">
        <v>1E-3</v>
      </c>
      <c r="BB51">
        <v>2E-3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0.10299999999999999</v>
      </c>
      <c r="CB51" t="s">
        <v>2</v>
      </c>
      <c r="CC51" t="s">
        <v>2</v>
      </c>
      <c r="CG51" s="9">
        <f t="shared" si="0"/>
        <v>0.27300000000000002</v>
      </c>
      <c r="CH51">
        <f>+AZ$82</f>
        <v>0.498</v>
      </c>
      <c r="CI51" s="10">
        <f t="shared" si="1"/>
        <v>-0.30277065724028246</v>
      </c>
      <c r="CJ51" s="7">
        <f t="shared" si="2"/>
        <v>-0.56383735295924398</v>
      </c>
    </row>
    <row r="52" spans="2:88">
      <c r="B52" t="s">
        <v>52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1E-3</v>
      </c>
      <c r="K52" t="s">
        <v>2</v>
      </c>
      <c r="L52">
        <v>1E-3</v>
      </c>
      <c r="M52" t="s">
        <v>2</v>
      </c>
      <c r="N52">
        <v>1E-3</v>
      </c>
      <c r="O52" t="s">
        <v>2</v>
      </c>
      <c r="P52">
        <v>0.12</v>
      </c>
      <c r="Q52" t="s">
        <v>2</v>
      </c>
      <c r="R52" t="s">
        <v>2</v>
      </c>
      <c r="S52" t="s">
        <v>2</v>
      </c>
      <c r="T52" t="s">
        <v>2</v>
      </c>
      <c r="U52">
        <v>3.9E-2</v>
      </c>
      <c r="V52" t="s">
        <v>2</v>
      </c>
      <c r="W52">
        <v>3.0000000000000001E-3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1.0999999999999999E-2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0.1</v>
      </c>
      <c r="AU52">
        <v>0.01</v>
      </c>
      <c r="AV52" t="s">
        <v>2</v>
      </c>
      <c r="AW52" t="s">
        <v>2</v>
      </c>
      <c r="AX52" t="s">
        <v>2</v>
      </c>
      <c r="AY52">
        <v>0</v>
      </c>
      <c r="AZ52">
        <v>1E-3</v>
      </c>
      <c r="BA52">
        <v>1E-3</v>
      </c>
      <c r="BB52">
        <v>2E-3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0.17399999999999999</v>
      </c>
      <c r="CB52" t="s">
        <v>2</v>
      </c>
      <c r="CC52" t="s">
        <v>2</v>
      </c>
      <c r="CG52" s="9">
        <f t="shared" si="0"/>
        <v>0.46400000000000002</v>
      </c>
      <c r="CH52">
        <f>+BA$82</f>
        <v>0.84299999999999997</v>
      </c>
      <c r="CI52" s="10">
        <f t="shared" si="1"/>
        <v>-7.4172425375257686E-2</v>
      </c>
      <c r="CJ52" s="7">
        <f t="shared" si="2"/>
        <v>-0.33348201944511913</v>
      </c>
    </row>
    <row r="53" spans="2:88">
      <c r="B53" t="s">
        <v>53</v>
      </c>
      <c r="C53" t="s">
        <v>2</v>
      </c>
      <c r="D53" t="s">
        <v>2</v>
      </c>
      <c r="E53" t="s">
        <v>2</v>
      </c>
      <c r="F53">
        <v>1E-3</v>
      </c>
      <c r="G53" t="s">
        <v>2</v>
      </c>
      <c r="H53" t="s">
        <v>2</v>
      </c>
      <c r="I53" t="s">
        <v>2</v>
      </c>
      <c r="J53">
        <v>2.4E-2</v>
      </c>
      <c r="K53" t="s">
        <v>2</v>
      </c>
      <c r="L53">
        <v>1.2999999999999999E-2</v>
      </c>
      <c r="M53" t="s">
        <v>2</v>
      </c>
      <c r="N53">
        <v>1.7999999999999999E-2</v>
      </c>
      <c r="O53" t="s">
        <v>2</v>
      </c>
      <c r="P53">
        <v>7.3999999999999996E-2</v>
      </c>
      <c r="Q53" t="s">
        <v>2</v>
      </c>
      <c r="R53" t="s">
        <v>2</v>
      </c>
      <c r="S53" t="s">
        <v>2</v>
      </c>
      <c r="T53" t="s">
        <v>2</v>
      </c>
      <c r="U53">
        <v>4.3999999999999997E-2</v>
      </c>
      <c r="V53" t="s">
        <v>2</v>
      </c>
      <c r="W53">
        <v>3.3000000000000002E-2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1.6E-2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6.2E-2</v>
      </c>
      <c r="AU53">
        <v>2.3E-2</v>
      </c>
      <c r="AV53" t="s">
        <v>2</v>
      </c>
      <c r="AW53" t="s">
        <v>2</v>
      </c>
      <c r="AX53" t="s">
        <v>2</v>
      </c>
      <c r="AY53">
        <v>5.0000000000000001E-3</v>
      </c>
      <c r="AZ53">
        <v>1.2E-2</v>
      </c>
      <c r="BA53">
        <v>0.02</v>
      </c>
      <c r="BB53">
        <v>2.5000000000000001E-2</v>
      </c>
      <c r="BC53" t="s">
        <v>2</v>
      </c>
      <c r="BD53">
        <v>2.5999999999999999E-2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0.223</v>
      </c>
      <c r="CB53" t="s">
        <v>2</v>
      </c>
      <c r="CC53" t="s">
        <v>2</v>
      </c>
      <c r="CG53" s="9">
        <f t="shared" si="0"/>
        <v>0.61900000000000011</v>
      </c>
      <c r="CH53">
        <f>+BB$82</f>
        <v>1.0649999999999999</v>
      </c>
      <c r="CI53" s="10">
        <f t="shared" si="1"/>
        <v>2.7349607774756507E-2</v>
      </c>
      <c r="CJ53" s="7">
        <f t="shared" si="2"/>
        <v>-0.20830935097988196</v>
      </c>
    </row>
    <row r="54" spans="2:88">
      <c r="B54" t="s">
        <v>54</v>
      </c>
      <c r="C54" t="s">
        <v>2</v>
      </c>
      <c r="D54" t="s">
        <v>2</v>
      </c>
      <c r="E54">
        <v>0.111</v>
      </c>
      <c r="F54" t="s">
        <v>2</v>
      </c>
      <c r="G54" t="s">
        <v>2</v>
      </c>
      <c r="H54" t="s">
        <v>2</v>
      </c>
      <c r="I54">
        <v>4.0000000000000001E-3</v>
      </c>
      <c r="J54" t="s">
        <v>2</v>
      </c>
      <c r="K54" t="s">
        <v>2</v>
      </c>
      <c r="L54" t="s">
        <v>2</v>
      </c>
      <c r="M54">
        <v>0.114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>
        <v>9.1999999999999998E-2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>
        <v>5.1999999999999998E-2</v>
      </c>
      <c r="AD54" t="s">
        <v>2</v>
      </c>
      <c r="AE54" t="s">
        <v>2</v>
      </c>
      <c r="AF54" t="s">
        <v>2</v>
      </c>
      <c r="AG54">
        <v>3.5999999999999997E-2</v>
      </c>
      <c r="AH54" t="s">
        <v>2</v>
      </c>
      <c r="AI54" t="s">
        <v>2</v>
      </c>
      <c r="AJ54" t="s">
        <v>2</v>
      </c>
      <c r="AK54">
        <v>8.6999999999999994E-2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 t="s">
        <v>2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 t="s">
        <v>2</v>
      </c>
      <c r="CB54" t="s">
        <v>2</v>
      </c>
      <c r="CC54">
        <v>0.86799999999999999</v>
      </c>
      <c r="CG54" s="9">
        <f t="shared" si="0"/>
        <v>1.3639999999999999</v>
      </c>
      <c r="CH54">
        <f>+BC$82</f>
        <v>3.9689999999999999</v>
      </c>
      <c r="CI54" s="10">
        <f t="shared" si="1"/>
        <v>0.59868109890716337</v>
      </c>
      <c r="CJ54" s="7">
        <f t="shared" si="2"/>
        <v>0.13481437032046006</v>
      </c>
    </row>
    <row r="55" spans="2:88">
      <c r="B55" t="s">
        <v>55</v>
      </c>
      <c r="C55" t="s">
        <v>2</v>
      </c>
      <c r="D55" t="s">
        <v>2</v>
      </c>
      <c r="E55">
        <v>1.2999999999999999E-2</v>
      </c>
      <c r="F55">
        <v>6.0000000000000001E-3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>
        <v>2.1000000000000001E-2</v>
      </c>
      <c r="V55" t="s">
        <v>2</v>
      </c>
      <c r="W55" t="s">
        <v>2</v>
      </c>
      <c r="X55" t="s">
        <v>2</v>
      </c>
      <c r="Y55">
        <v>0.53500000000000003</v>
      </c>
      <c r="Z55" t="s">
        <v>2</v>
      </c>
      <c r="AA55">
        <v>4.1000000000000002E-2</v>
      </c>
      <c r="AB55" t="s">
        <v>2</v>
      </c>
      <c r="AC55" t="s">
        <v>2</v>
      </c>
      <c r="AD55" t="s">
        <v>2</v>
      </c>
      <c r="AE55" t="s">
        <v>2</v>
      </c>
      <c r="AF55">
        <v>4.1000000000000002E-2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>
        <v>0.106</v>
      </c>
      <c r="AU55">
        <v>4.1000000000000002E-2</v>
      </c>
      <c r="AV55" t="s">
        <v>2</v>
      </c>
      <c r="AW55" t="s">
        <v>2</v>
      </c>
      <c r="AX55">
        <v>0.249</v>
      </c>
      <c r="AY55">
        <v>0.01</v>
      </c>
      <c r="AZ55" t="s">
        <v>2</v>
      </c>
      <c r="BA55" t="s">
        <v>2</v>
      </c>
      <c r="BB55" t="s">
        <v>2</v>
      </c>
      <c r="BC55" t="s">
        <v>2</v>
      </c>
      <c r="BD55">
        <v>0.33300000000000002</v>
      </c>
      <c r="BE55" t="s">
        <v>2</v>
      </c>
      <c r="BF55" t="s">
        <v>2</v>
      </c>
      <c r="BG55" t="s">
        <v>2</v>
      </c>
      <c r="BH55">
        <v>3.2000000000000001E-2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>
        <v>1.72</v>
      </c>
      <c r="CB55" t="s">
        <v>2</v>
      </c>
      <c r="CC55" t="s">
        <v>2</v>
      </c>
      <c r="CG55" s="9">
        <f t="shared" si="0"/>
        <v>3.1480000000000001</v>
      </c>
      <c r="CH55">
        <f>+BD$82</f>
        <v>7.5510000000000002</v>
      </c>
      <c r="CI55" s="10">
        <f t="shared" si="1"/>
        <v>0.87800447026802519</v>
      </c>
      <c r="CJ55" s="7">
        <f t="shared" si="2"/>
        <v>0.49803472368702695</v>
      </c>
    </row>
    <row r="56" spans="2:88">
      <c r="B56" t="s">
        <v>56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>
        <v>0.02</v>
      </c>
      <c r="I56">
        <v>1E-3</v>
      </c>
      <c r="J56" t="s">
        <v>2</v>
      </c>
      <c r="K56">
        <v>1.2E-2</v>
      </c>
      <c r="L56" t="s">
        <v>2</v>
      </c>
      <c r="M56">
        <v>1.0999999999999999E-2</v>
      </c>
      <c r="N56" t="s">
        <v>2</v>
      </c>
      <c r="O56">
        <v>2.9000000000000001E-2</v>
      </c>
      <c r="P56" t="s">
        <v>2</v>
      </c>
      <c r="Q56">
        <v>1.2999999999999999E-2</v>
      </c>
      <c r="R56" t="s">
        <v>2</v>
      </c>
      <c r="S56">
        <v>7.0000000000000001E-3</v>
      </c>
      <c r="T56">
        <v>1.4999999999999999E-2</v>
      </c>
      <c r="U56" t="s">
        <v>2</v>
      </c>
      <c r="V56">
        <v>1.7000000000000001E-2</v>
      </c>
      <c r="W56" t="s">
        <v>2</v>
      </c>
      <c r="X56">
        <v>0.01</v>
      </c>
      <c r="Y56" t="s">
        <v>2</v>
      </c>
      <c r="Z56" t="s">
        <v>2</v>
      </c>
      <c r="AA56" t="s">
        <v>2</v>
      </c>
      <c r="AB56" t="s">
        <v>2</v>
      </c>
      <c r="AC56">
        <v>2.3E-2</v>
      </c>
      <c r="AD56">
        <v>1.2E-2</v>
      </c>
      <c r="AE56">
        <v>0.04</v>
      </c>
      <c r="AF56" t="s">
        <v>2</v>
      </c>
      <c r="AG56">
        <v>1.4999999999999999E-2</v>
      </c>
      <c r="AH56" t="s">
        <v>2</v>
      </c>
      <c r="AI56">
        <v>2.1000000000000001E-2</v>
      </c>
      <c r="AJ56" t="s">
        <v>2</v>
      </c>
      <c r="AK56">
        <v>1.4999999999999999E-2</v>
      </c>
      <c r="AL56" t="s">
        <v>2</v>
      </c>
      <c r="AM56" t="s">
        <v>2</v>
      </c>
      <c r="AN56" t="s">
        <v>2</v>
      </c>
      <c r="AO56">
        <v>2.5000000000000001E-2</v>
      </c>
      <c r="AP56" t="s">
        <v>2</v>
      </c>
      <c r="AQ56">
        <v>2.1000000000000001E-2</v>
      </c>
      <c r="AR56" t="s">
        <v>2</v>
      </c>
      <c r="AS56">
        <v>2.5000000000000001E-2</v>
      </c>
      <c r="AT56">
        <v>1.9E-2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t="s">
        <v>2</v>
      </c>
      <c r="BC56" t="s">
        <v>2</v>
      </c>
      <c r="BD56" t="s">
        <v>2</v>
      </c>
      <c r="BE56">
        <v>1.0999999999999999E-2</v>
      </c>
      <c r="BF56">
        <v>2E-3</v>
      </c>
      <c r="BG56">
        <v>1E-3</v>
      </c>
      <c r="BH56" t="s">
        <v>2</v>
      </c>
      <c r="BI56">
        <v>2.1999999999999999E-2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 t="s">
        <v>2</v>
      </c>
      <c r="CB56" t="s">
        <v>2</v>
      </c>
      <c r="CC56">
        <v>0.76700000000000002</v>
      </c>
      <c r="CG56" s="9">
        <f t="shared" si="0"/>
        <v>1.1540000000000001</v>
      </c>
      <c r="CH56">
        <f>+BE$82</f>
        <v>3.585</v>
      </c>
      <c r="CI56" s="10">
        <f t="shared" si="1"/>
        <v>0.55448916000381887</v>
      </c>
      <c r="CJ56" s="7">
        <f t="shared" si="2"/>
        <v>6.2205808819712674E-2</v>
      </c>
    </row>
    <row r="57" spans="2:88">
      <c r="B57" t="s">
        <v>57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7.0000000000000001E-3</v>
      </c>
      <c r="I57">
        <v>1E-3</v>
      </c>
      <c r="J57" t="s">
        <v>2</v>
      </c>
      <c r="K57">
        <v>2.5999999999999999E-2</v>
      </c>
      <c r="L57" t="s">
        <v>2</v>
      </c>
      <c r="M57">
        <v>0.02</v>
      </c>
      <c r="N57" t="s">
        <v>2</v>
      </c>
      <c r="O57">
        <v>2.1999999999999999E-2</v>
      </c>
      <c r="P57" t="s">
        <v>2</v>
      </c>
      <c r="Q57">
        <v>1.0999999999999999E-2</v>
      </c>
      <c r="R57" t="s">
        <v>2</v>
      </c>
      <c r="S57">
        <v>0.01</v>
      </c>
      <c r="T57">
        <v>1.7000000000000001E-2</v>
      </c>
      <c r="U57" t="s">
        <v>2</v>
      </c>
      <c r="V57">
        <v>1.7999999999999999E-2</v>
      </c>
      <c r="W57" t="s">
        <v>2</v>
      </c>
      <c r="X57">
        <v>1.2E-2</v>
      </c>
      <c r="Y57" t="s">
        <v>2</v>
      </c>
      <c r="Z57" t="s">
        <v>2</v>
      </c>
      <c r="AA57" t="s">
        <v>2</v>
      </c>
      <c r="AB57" t="s">
        <v>2</v>
      </c>
      <c r="AC57">
        <v>0.02</v>
      </c>
      <c r="AD57">
        <v>2.1999999999999999E-2</v>
      </c>
      <c r="AE57">
        <v>2.5999999999999999E-2</v>
      </c>
      <c r="AF57" t="s">
        <v>2</v>
      </c>
      <c r="AG57">
        <v>2.5999999999999999E-2</v>
      </c>
      <c r="AH57" t="s">
        <v>2</v>
      </c>
      <c r="AI57">
        <v>1.9E-2</v>
      </c>
      <c r="AJ57" t="s">
        <v>2</v>
      </c>
      <c r="AK57">
        <v>1.7999999999999999E-2</v>
      </c>
      <c r="AL57" t="s">
        <v>2</v>
      </c>
      <c r="AM57" t="s">
        <v>2</v>
      </c>
      <c r="AN57" t="s">
        <v>2</v>
      </c>
      <c r="AO57">
        <v>1.9E-2</v>
      </c>
      <c r="AP57" t="s">
        <v>2</v>
      </c>
      <c r="AQ57">
        <v>2.1999999999999999E-2</v>
      </c>
      <c r="AR57" t="s">
        <v>2</v>
      </c>
      <c r="AS57">
        <v>8.9999999999999993E-3</v>
      </c>
      <c r="AT57">
        <v>2.4E-2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1.0999999999999999E-2</v>
      </c>
      <c r="BF57">
        <v>3.0000000000000001E-3</v>
      </c>
      <c r="BG57">
        <v>2E-3</v>
      </c>
      <c r="BH57" t="s">
        <v>2</v>
      </c>
      <c r="BI57">
        <v>1.9E-2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0.57499999999999996</v>
      </c>
      <c r="CG57" s="9">
        <f t="shared" si="0"/>
        <v>0.95900000000000007</v>
      </c>
      <c r="CH57">
        <f>+BF$82</f>
        <v>2.7480000000000002</v>
      </c>
      <c r="CI57" s="10">
        <f t="shared" si="1"/>
        <v>0.43901672838751288</v>
      </c>
      <c r="CJ57" s="7">
        <f t="shared" si="2"/>
        <v>-1.8181392829336368E-2</v>
      </c>
    </row>
    <row r="58" spans="2:88">
      <c r="B58" t="s">
        <v>58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7.0000000000000001E-3</v>
      </c>
      <c r="I58">
        <v>1E-3</v>
      </c>
      <c r="J58" t="s">
        <v>2</v>
      </c>
      <c r="K58">
        <v>2.5999999999999999E-2</v>
      </c>
      <c r="L58" t="s">
        <v>2</v>
      </c>
      <c r="M58">
        <v>2.1000000000000001E-2</v>
      </c>
      <c r="N58" t="s">
        <v>2</v>
      </c>
      <c r="O58">
        <v>2.1000000000000001E-2</v>
      </c>
      <c r="P58" t="s">
        <v>2</v>
      </c>
      <c r="Q58">
        <v>1.0999999999999999E-2</v>
      </c>
      <c r="R58" t="s">
        <v>2</v>
      </c>
      <c r="S58">
        <v>0.01</v>
      </c>
      <c r="T58">
        <v>1.6E-2</v>
      </c>
      <c r="U58" t="s">
        <v>2</v>
      </c>
      <c r="V58">
        <v>1.7999999999999999E-2</v>
      </c>
      <c r="W58" t="s">
        <v>2</v>
      </c>
      <c r="X58">
        <v>1.2E-2</v>
      </c>
      <c r="Y58" t="s">
        <v>2</v>
      </c>
      <c r="Z58" t="s">
        <v>2</v>
      </c>
      <c r="AA58" t="s">
        <v>2</v>
      </c>
      <c r="AB58" t="s">
        <v>2</v>
      </c>
      <c r="AC58">
        <v>0.02</v>
      </c>
      <c r="AD58">
        <v>2.1999999999999999E-2</v>
      </c>
      <c r="AE58">
        <v>2.5999999999999999E-2</v>
      </c>
      <c r="AF58" t="s">
        <v>2</v>
      </c>
      <c r="AG58">
        <v>2.1999999999999999E-2</v>
      </c>
      <c r="AH58" t="s">
        <v>2</v>
      </c>
      <c r="AI58">
        <v>1.7999999999999999E-2</v>
      </c>
      <c r="AJ58" t="s">
        <v>2</v>
      </c>
      <c r="AK58">
        <v>1.7999999999999999E-2</v>
      </c>
      <c r="AL58" t="s">
        <v>2</v>
      </c>
      <c r="AM58" t="s">
        <v>2</v>
      </c>
      <c r="AN58" t="s">
        <v>2</v>
      </c>
      <c r="AO58">
        <v>1.7999999999999999E-2</v>
      </c>
      <c r="AP58" t="s">
        <v>2</v>
      </c>
      <c r="AQ58">
        <v>2.1999999999999999E-2</v>
      </c>
      <c r="AR58" t="s">
        <v>2</v>
      </c>
      <c r="AS58">
        <v>8.0000000000000002E-3</v>
      </c>
      <c r="AT58">
        <v>2.4E-2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0.01</v>
      </c>
      <c r="BF58">
        <v>3.0000000000000001E-3</v>
      </c>
      <c r="BG58">
        <v>2E-3</v>
      </c>
      <c r="BH58" t="s">
        <v>2</v>
      </c>
      <c r="BI58">
        <v>1.9E-2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0.44900000000000001</v>
      </c>
      <c r="CG58" s="9">
        <f t="shared" si="0"/>
        <v>0.82400000000000007</v>
      </c>
      <c r="CH58">
        <f>+BG$82</f>
        <v>2.149</v>
      </c>
      <c r="CI58" s="10">
        <f t="shared" si="1"/>
        <v>0.33223641549144334</v>
      </c>
      <c r="CJ58" s="7">
        <f t="shared" si="2"/>
        <v>-8.4072788302884172E-2</v>
      </c>
    </row>
    <row r="59" spans="2:88">
      <c r="B59" t="s">
        <v>59</v>
      </c>
      <c r="C59" t="s">
        <v>2</v>
      </c>
      <c r="D59" t="s">
        <v>2</v>
      </c>
      <c r="E59">
        <v>3.4000000000000002E-2</v>
      </c>
      <c r="F59">
        <v>1.2E-2</v>
      </c>
      <c r="G59">
        <v>1.4E-2</v>
      </c>
      <c r="H59" t="s">
        <v>2</v>
      </c>
      <c r="I59" t="s">
        <v>2</v>
      </c>
      <c r="J59">
        <v>0</v>
      </c>
      <c r="K59" t="s">
        <v>2</v>
      </c>
      <c r="L59">
        <v>0</v>
      </c>
      <c r="M59" t="s">
        <v>2</v>
      </c>
      <c r="N59">
        <v>2E-3</v>
      </c>
      <c r="O59" t="s">
        <v>2</v>
      </c>
      <c r="P59">
        <v>5.3999999999999999E-2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>
        <v>1.2999999999999999E-2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>
        <v>1E-3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 t="s">
        <v>2</v>
      </c>
      <c r="BF59" t="s">
        <v>2</v>
      </c>
      <c r="BG59" t="s">
        <v>2</v>
      </c>
      <c r="BH59">
        <v>7.0000000000000001E-3</v>
      </c>
      <c r="BI59" t="s">
        <v>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>
        <v>0.27500000000000002</v>
      </c>
      <c r="CB59" t="s">
        <v>2</v>
      </c>
      <c r="CC59" t="s">
        <v>2</v>
      </c>
      <c r="CG59" s="9">
        <f t="shared" si="0"/>
        <v>0.41200000000000003</v>
      </c>
      <c r="CH59">
        <f>+BH$82</f>
        <v>1.1499999999999999</v>
      </c>
      <c r="CI59" s="10">
        <f t="shared" si="1"/>
        <v>6.069784035361165E-2</v>
      </c>
      <c r="CJ59" s="7">
        <f t="shared" si="2"/>
        <v>-0.38510278396686537</v>
      </c>
    </row>
    <row r="60" spans="2:88">
      <c r="B60" t="s">
        <v>60</v>
      </c>
      <c r="C60" t="s">
        <v>2</v>
      </c>
      <c r="D60" t="s">
        <v>2</v>
      </c>
      <c r="E60" t="s">
        <v>2</v>
      </c>
      <c r="F60" t="s">
        <v>2</v>
      </c>
      <c r="G60">
        <v>2E-3</v>
      </c>
      <c r="H60">
        <v>6.0999999999999999E-2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>
        <v>0.61099999999999999</v>
      </c>
      <c r="P60" t="s">
        <v>2</v>
      </c>
      <c r="Q60">
        <v>1.754</v>
      </c>
      <c r="R60" t="s">
        <v>2</v>
      </c>
      <c r="S60">
        <v>0.80200000000000005</v>
      </c>
      <c r="T60">
        <v>0.318</v>
      </c>
      <c r="U60" t="s">
        <v>2</v>
      </c>
      <c r="V60">
        <v>0.182</v>
      </c>
      <c r="W60" t="s">
        <v>2</v>
      </c>
      <c r="X60">
        <v>0.217</v>
      </c>
      <c r="Y60" t="s">
        <v>2</v>
      </c>
      <c r="Z60" t="s">
        <v>2</v>
      </c>
      <c r="AA60" t="s">
        <v>2</v>
      </c>
      <c r="AB60" t="s">
        <v>2</v>
      </c>
      <c r="AC60">
        <v>0.33900000000000002</v>
      </c>
      <c r="AD60">
        <v>0.37</v>
      </c>
      <c r="AE60">
        <v>0.49399999999999999</v>
      </c>
      <c r="AF60" t="s">
        <v>2</v>
      </c>
      <c r="AG60" t="s">
        <v>2</v>
      </c>
      <c r="AH60" t="s">
        <v>2</v>
      </c>
      <c r="AI60">
        <v>0.14099999999999999</v>
      </c>
      <c r="AJ60">
        <v>0.67900000000000005</v>
      </c>
      <c r="AK60">
        <v>0.39700000000000002</v>
      </c>
      <c r="AL60">
        <v>1.7000000000000001E-2</v>
      </c>
      <c r="AM60" t="s">
        <v>2</v>
      </c>
      <c r="AN60" t="s">
        <v>2</v>
      </c>
      <c r="AO60">
        <v>0.49299999999999999</v>
      </c>
      <c r="AP60">
        <v>2.5859999999999999</v>
      </c>
      <c r="AQ60">
        <v>0.86399999999999999</v>
      </c>
      <c r="AR60">
        <v>0.105</v>
      </c>
      <c r="AS60">
        <v>0.161</v>
      </c>
      <c r="AT60">
        <v>0.313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>
        <v>0.45400000000000001</v>
      </c>
      <c r="BD60" t="s">
        <v>2</v>
      </c>
      <c r="BE60" t="s">
        <v>2</v>
      </c>
      <c r="BF60" t="s">
        <v>2</v>
      </c>
      <c r="BG60" t="s">
        <v>2</v>
      </c>
      <c r="BH60" t="s">
        <v>2</v>
      </c>
      <c r="BI60">
        <v>2.7490000000000001</v>
      </c>
      <c r="BJ60" t="s">
        <v>2</v>
      </c>
      <c r="BK60">
        <v>0.71299999999999997</v>
      </c>
      <c r="BL60">
        <v>1.2E-2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 t="s">
        <v>2</v>
      </c>
      <c r="CB60" t="s">
        <v>2</v>
      </c>
      <c r="CC60">
        <v>16.058</v>
      </c>
      <c r="CG60" s="9">
        <f t="shared" si="0"/>
        <v>30.892000000000003</v>
      </c>
      <c r="CH60">
        <f>+BI$82</f>
        <v>43.177</v>
      </c>
      <c r="CI60" s="10">
        <f t="shared" si="1"/>
        <v>1.6352524636418486</v>
      </c>
      <c r="CJ60" s="7">
        <f t="shared" si="2"/>
        <v>1.489846026166334</v>
      </c>
    </row>
    <row r="61" spans="2:88">
      <c r="B61" t="s">
        <v>61</v>
      </c>
      <c r="C61">
        <v>5.0000000000000001E-3</v>
      </c>
      <c r="D61">
        <v>0.111</v>
      </c>
      <c r="E61">
        <v>9.1999999999999998E-2</v>
      </c>
      <c r="F61" t="s">
        <v>2</v>
      </c>
      <c r="G61">
        <v>7.0000000000000001E-3</v>
      </c>
      <c r="H61">
        <v>1.046</v>
      </c>
      <c r="I61">
        <v>0</v>
      </c>
      <c r="J61" t="s">
        <v>2</v>
      </c>
      <c r="K61">
        <v>7.5780000000000003</v>
      </c>
      <c r="L61" t="s">
        <v>2</v>
      </c>
      <c r="M61">
        <v>5.0999999999999997E-2</v>
      </c>
      <c r="N61" t="s">
        <v>2</v>
      </c>
      <c r="O61" t="s">
        <v>2</v>
      </c>
      <c r="P61" t="s">
        <v>2</v>
      </c>
      <c r="Q61" t="s">
        <v>2</v>
      </c>
      <c r="R61">
        <v>1.8540000000000001</v>
      </c>
      <c r="S61">
        <v>1.198</v>
      </c>
      <c r="T61" t="s">
        <v>2</v>
      </c>
      <c r="U61" t="s">
        <v>2</v>
      </c>
      <c r="V61">
        <v>0.46700000000000003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  <c r="AB61" t="s">
        <v>2</v>
      </c>
      <c r="AC61">
        <v>0.78100000000000003</v>
      </c>
      <c r="AD61" t="s">
        <v>2</v>
      </c>
      <c r="AE61">
        <v>2.5000000000000001E-2</v>
      </c>
      <c r="AF61" t="s">
        <v>2</v>
      </c>
      <c r="AG61">
        <v>2.0150000000000001</v>
      </c>
      <c r="AH61" t="s">
        <v>2</v>
      </c>
      <c r="AI61" t="s">
        <v>2</v>
      </c>
      <c r="AJ61" t="s">
        <v>2</v>
      </c>
      <c r="AK61">
        <v>0.219</v>
      </c>
      <c r="AL61">
        <v>1E-3</v>
      </c>
      <c r="AM61" t="s">
        <v>2</v>
      </c>
      <c r="AN61" t="s">
        <v>2</v>
      </c>
      <c r="AO61" t="s">
        <v>2</v>
      </c>
      <c r="AP61" t="s">
        <v>2</v>
      </c>
      <c r="AQ61">
        <v>0.29599999999999999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 t="s">
        <v>2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 t="s">
        <v>2</v>
      </c>
      <c r="BJ61">
        <v>0.47699999999999998</v>
      </c>
      <c r="BK61" t="s">
        <v>2</v>
      </c>
      <c r="BL61" t="s">
        <v>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25.841999999999999</v>
      </c>
      <c r="CG61" s="9">
        <f t="shared" si="0"/>
        <v>42.064999999999998</v>
      </c>
      <c r="CH61">
        <f>+BJ$82</f>
        <v>109.319</v>
      </c>
      <c r="CI61" s="10">
        <f t="shared" si="1"/>
        <v>2.0386956503123512</v>
      </c>
      <c r="CJ61" s="7">
        <f t="shared" si="2"/>
        <v>1.6239208932516294</v>
      </c>
    </row>
    <row r="62" spans="2:88">
      <c r="B62" t="s">
        <v>62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>
        <v>8.0000000000000002E-3</v>
      </c>
      <c r="J62" t="s">
        <v>2</v>
      </c>
      <c r="K62" t="s">
        <v>2</v>
      </c>
      <c r="L62" t="s">
        <v>2</v>
      </c>
      <c r="M62">
        <v>0.08</v>
      </c>
      <c r="N62" t="s">
        <v>2</v>
      </c>
      <c r="O62">
        <v>8.6999999999999994E-2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>
        <v>9.2999999999999999E-2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  <c r="AO62" t="s">
        <v>2</v>
      </c>
      <c r="AP62" t="s">
        <v>2</v>
      </c>
      <c r="AQ62">
        <v>7.5999999999999998E-2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 t="s">
        <v>2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0.52300000000000002</v>
      </c>
      <c r="CG62" s="9">
        <f t="shared" si="0"/>
        <v>0.86699999999999999</v>
      </c>
      <c r="CH62">
        <f>+BK$82</f>
        <v>1.9119999999999999</v>
      </c>
      <c r="CI62" s="10">
        <f t="shared" si="1"/>
        <v>0.28148788794008123</v>
      </c>
      <c r="CJ62" s="7">
        <f t="shared" si="2"/>
        <v>-6.198090252378971E-2</v>
      </c>
    </row>
    <row r="63" spans="2:88">
      <c r="B63" t="s">
        <v>63</v>
      </c>
      <c r="C63">
        <v>2.1000000000000001E-2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1E-3</v>
      </c>
      <c r="J63" t="s">
        <v>2</v>
      </c>
      <c r="K63" t="s">
        <v>2</v>
      </c>
      <c r="L63" t="s">
        <v>2</v>
      </c>
      <c r="M63">
        <v>1.2999999999999999E-2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4.2999999999999997E-2</v>
      </c>
      <c r="CG63" s="9">
        <f t="shared" si="0"/>
        <v>7.8E-2</v>
      </c>
      <c r="CH63">
        <f>+BL$82</f>
        <v>0.14099999999999999</v>
      </c>
      <c r="CI63" s="10">
        <f t="shared" si="1"/>
        <v>-0.8507808873446201</v>
      </c>
      <c r="CJ63" s="7">
        <f t="shared" si="2"/>
        <v>-1.1079053973095196</v>
      </c>
    </row>
    <row r="64" spans="2:88">
      <c r="B64" t="s">
        <v>86</v>
      </c>
      <c r="C64" t="s">
        <v>2</v>
      </c>
      <c r="D64" t="s">
        <v>2</v>
      </c>
      <c r="E64">
        <v>0.151</v>
      </c>
      <c r="F64" t="s">
        <v>2</v>
      </c>
      <c r="G64">
        <v>3.0000000000000001E-3</v>
      </c>
      <c r="H64">
        <v>0.21099999999999999</v>
      </c>
      <c r="I64">
        <v>5.0000000000000001E-3</v>
      </c>
      <c r="J64" t="s">
        <v>2</v>
      </c>
      <c r="K64">
        <v>0.14699999999999999</v>
      </c>
      <c r="L64" t="s">
        <v>2</v>
      </c>
      <c r="M64">
        <v>0.58099999999999996</v>
      </c>
      <c r="N64" t="s">
        <v>2</v>
      </c>
      <c r="O64">
        <v>0.95299999999999996</v>
      </c>
      <c r="P64" t="s">
        <v>2</v>
      </c>
      <c r="Q64">
        <v>1.288</v>
      </c>
      <c r="R64">
        <v>2.367</v>
      </c>
      <c r="S64">
        <v>0.29099999999999998</v>
      </c>
      <c r="T64">
        <v>0.501</v>
      </c>
      <c r="U64" t="s">
        <v>2</v>
      </c>
      <c r="V64">
        <v>0.70499999999999996</v>
      </c>
      <c r="W64" t="s">
        <v>2</v>
      </c>
      <c r="X64">
        <v>0.19400000000000001</v>
      </c>
      <c r="Y64" t="s">
        <v>2</v>
      </c>
      <c r="Z64" t="s">
        <v>2</v>
      </c>
      <c r="AA64" t="s">
        <v>2</v>
      </c>
      <c r="AB64" t="s">
        <v>2</v>
      </c>
      <c r="AC64">
        <v>0.623</v>
      </c>
      <c r="AD64">
        <v>0.38600000000000001</v>
      </c>
      <c r="AE64" t="s">
        <v>2</v>
      </c>
      <c r="AF64" t="s">
        <v>2</v>
      </c>
      <c r="AG64">
        <v>0.45900000000000002</v>
      </c>
      <c r="AH64" t="s">
        <v>2</v>
      </c>
      <c r="AI64">
        <v>0.06</v>
      </c>
      <c r="AJ64">
        <v>0.34599999999999997</v>
      </c>
      <c r="AK64">
        <v>0.55400000000000005</v>
      </c>
      <c r="AL64">
        <v>5.5E-2</v>
      </c>
      <c r="AM64" t="s">
        <v>2</v>
      </c>
      <c r="AN64" t="s">
        <v>2</v>
      </c>
      <c r="AO64">
        <v>0.28699999999999998</v>
      </c>
      <c r="AP64">
        <v>2.6709999999999998</v>
      </c>
      <c r="AQ64">
        <v>2.2160000000000002</v>
      </c>
      <c r="AR64">
        <v>8.4000000000000005E-2</v>
      </c>
      <c r="AS64">
        <v>1.071</v>
      </c>
      <c r="AT64">
        <v>0.253</v>
      </c>
      <c r="AU64" t="s">
        <v>2</v>
      </c>
      <c r="AV64">
        <v>3.1549999999999998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>
        <v>0.29099999999999998</v>
      </c>
      <c r="BD64" t="s">
        <v>2</v>
      </c>
      <c r="BE64">
        <v>0.39900000000000002</v>
      </c>
      <c r="BF64">
        <v>0.30599999999999999</v>
      </c>
      <c r="BG64">
        <v>0.23899999999999999</v>
      </c>
      <c r="BH64" t="s">
        <v>2</v>
      </c>
      <c r="BI64" t="s">
        <v>2</v>
      </c>
      <c r="BJ64" t="s">
        <v>2</v>
      </c>
      <c r="BK64">
        <v>3.5999999999999997E-2</v>
      </c>
      <c r="BL64" t="s">
        <v>2</v>
      </c>
      <c r="BM64">
        <v>10.444000000000001</v>
      </c>
      <c r="BN64" t="s">
        <v>2</v>
      </c>
      <c r="BO64" t="s">
        <v>2</v>
      </c>
      <c r="BP64">
        <v>72.311999999999998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86.406999999999996</v>
      </c>
      <c r="CG64" s="9">
        <f t="shared" si="0"/>
        <v>190.05099999999999</v>
      </c>
      <c r="CH64">
        <f>+BM$82</f>
        <v>420.42899999999997</v>
      </c>
      <c r="CI64" s="10">
        <f t="shared" si="1"/>
        <v>2.6236926647910224</v>
      </c>
      <c r="CJ64" s="7">
        <f t="shared" si="2"/>
        <v>2.2788701590921838</v>
      </c>
    </row>
    <row r="65" spans="2:88">
      <c r="B65" t="s">
        <v>65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>
        <v>5.0000000000000001E-3</v>
      </c>
      <c r="M65" t="s">
        <v>2</v>
      </c>
      <c r="N65">
        <v>0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>
        <v>0.03</v>
      </c>
      <c r="X65" t="s">
        <v>2</v>
      </c>
      <c r="Y65">
        <v>7.4999999999999997E-2</v>
      </c>
      <c r="Z65">
        <v>0.19800000000000001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>
        <v>3.5999999999999997E-2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>
        <v>3.0000000000000001E-3</v>
      </c>
      <c r="AN65">
        <v>1.9E-2</v>
      </c>
      <c r="AO65" t="s">
        <v>2</v>
      </c>
      <c r="AP65" t="s">
        <v>2</v>
      </c>
      <c r="AQ65" t="s">
        <v>2</v>
      </c>
      <c r="AR65" t="s">
        <v>2</v>
      </c>
      <c r="AS65" t="s">
        <v>2</v>
      </c>
      <c r="AT65">
        <v>3.1E-2</v>
      </c>
      <c r="AU65">
        <v>3.6999999999999998E-2</v>
      </c>
      <c r="AV65" t="s">
        <v>2</v>
      </c>
      <c r="AW65">
        <v>0.13800000000000001</v>
      </c>
      <c r="AX65">
        <v>9.9000000000000005E-2</v>
      </c>
      <c r="AY65">
        <v>2.5000000000000001E-2</v>
      </c>
      <c r="AZ65" t="s">
        <v>2</v>
      </c>
      <c r="BA65" t="s">
        <v>2</v>
      </c>
      <c r="BB65" t="s">
        <v>2</v>
      </c>
      <c r="BC65" t="s">
        <v>2</v>
      </c>
      <c r="BD65">
        <v>0.122</v>
      </c>
      <c r="BE65" t="s">
        <v>2</v>
      </c>
      <c r="BF65" t="s">
        <v>2</v>
      </c>
      <c r="BG65" t="s">
        <v>2</v>
      </c>
      <c r="BH65" t="s">
        <v>2</v>
      </c>
      <c r="BI65" t="s">
        <v>2</v>
      </c>
      <c r="BJ65" t="s">
        <v>2</v>
      </c>
      <c r="BK65" t="s">
        <v>2</v>
      </c>
      <c r="BL65" t="s">
        <v>2</v>
      </c>
      <c r="BM65" t="s">
        <v>2</v>
      </c>
      <c r="BN65" t="s">
        <v>2</v>
      </c>
      <c r="BO65" t="s">
        <v>2</v>
      </c>
      <c r="BP65" t="s">
        <v>2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>
        <v>0.58799999999999997</v>
      </c>
      <c r="CB65" t="s">
        <v>2</v>
      </c>
      <c r="CC65" t="s">
        <v>2</v>
      </c>
      <c r="CG65" s="9">
        <f t="shared" si="0"/>
        <v>1.4060000000000001</v>
      </c>
      <c r="CH65">
        <f>+BN$82</f>
        <v>2.8980000000000001</v>
      </c>
      <c r="CI65" s="10">
        <f t="shared" si="1"/>
        <v>0.46209838113515578</v>
      </c>
      <c r="CJ65" s="7">
        <f t="shared" si="2"/>
        <v>0.14798532068380518</v>
      </c>
    </row>
    <row r="66" spans="2:88">
      <c r="B66" t="s">
        <v>87</v>
      </c>
      <c r="C66" t="s">
        <v>2</v>
      </c>
      <c r="D66" t="s">
        <v>2</v>
      </c>
      <c r="E66">
        <v>4.1000000000000002E-2</v>
      </c>
      <c r="F66" t="s">
        <v>2</v>
      </c>
      <c r="G66" t="s">
        <v>2</v>
      </c>
      <c r="H66" t="s">
        <v>2</v>
      </c>
      <c r="I66" t="s">
        <v>2</v>
      </c>
      <c r="J66">
        <v>4.3999999999999997E-2</v>
      </c>
      <c r="K66" t="s">
        <v>2</v>
      </c>
      <c r="L66">
        <v>5.0000000000000001E-3</v>
      </c>
      <c r="M66" t="s">
        <v>2</v>
      </c>
      <c r="N66">
        <v>1.4E-2</v>
      </c>
      <c r="O66" t="s">
        <v>2</v>
      </c>
      <c r="P66">
        <v>0.27100000000000002</v>
      </c>
      <c r="Q66" t="s">
        <v>2</v>
      </c>
      <c r="R66" t="s">
        <v>2</v>
      </c>
      <c r="S66" t="s">
        <v>2</v>
      </c>
      <c r="T66" t="s">
        <v>2</v>
      </c>
      <c r="U66">
        <v>1.2E-2</v>
      </c>
      <c r="V66" t="s">
        <v>2</v>
      </c>
      <c r="W66">
        <v>0.13800000000000001</v>
      </c>
      <c r="X66" t="s">
        <v>2</v>
      </c>
      <c r="Y66" t="s">
        <v>2</v>
      </c>
      <c r="Z66">
        <v>0.22600000000000001</v>
      </c>
      <c r="AA66">
        <v>0.13800000000000001</v>
      </c>
      <c r="AB66">
        <v>5.7000000000000002E-2</v>
      </c>
      <c r="AC66" t="s">
        <v>2</v>
      </c>
      <c r="AD66" t="s">
        <v>2</v>
      </c>
      <c r="AE66" t="s">
        <v>2</v>
      </c>
      <c r="AF66">
        <v>6.6000000000000003E-2</v>
      </c>
      <c r="AG66" t="s">
        <v>2</v>
      </c>
      <c r="AH66">
        <v>3.3000000000000002E-2</v>
      </c>
      <c r="AI66" t="s">
        <v>2</v>
      </c>
      <c r="AJ66" t="s">
        <v>2</v>
      </c>
      <c r="AK66" t="s">
        <v>2</v>
      </c>
      <c r="AL66" t="s">
        <v>2</v>
      </c>
      <c r="AM66">
        <v>0.185</v>
      </c>
      <c r="AN66">
        <v>0.04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0.17299999999999999</v>
      </c>
      <c r="AU66">
        <v>0.14099999999999999</v>
      </c>
      <c r="AV66" t="s">
        <v>2</v>
      </c>
      <c r="AW66">
        <v>0.11600000000000001</v>
      </c>
      <c r="AX66">
        <v>0.245</v>
      </c>
      <c r="AY66">
        <v>3.0000000000000001E-3</v>
      </c>
      <c r="AZ66">
        <v>0</v>
      </c>
      <c r="BA66">
        <v>1E-3</v>
      </c>
      <c r="BB66">
        <v>1E-3</v>
      </c>
      <c r="BC66" t="s">
        <v>2</v>
      </c>
      <c r="BD66">
        <v>0.36499999999999999</v>
      </c>
      <c r="BE66" t="s">
        <v>2</v>
      </c>
      <c r="BF66" t="s">
        <v>2</v>
      </c>
      <c r="BG66" t="s">
        <v>2</v>
      </c>
      <c r="BH66">
        <v>5.3999999999999999E-2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>
        <v>0.16700000000000001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1.819</v>
      </c>
      <c r="CB66" t="s">
        <v>2</v>
      </c>
      <c r="CC66" t="s">
        <v>2</v>
      </c>
      <c r="CG66" s="9">
        <f t="shared" si="0"/>
        <v>4.3549999999999995</v>
      </c>
      <c r="CH66">
        <f>+BO$82</f>
        <v>8.4779999999999998</v>
      </c>
      <c r="CI66" s="10">
        <f t="shared" si="1"/>
        <v>0.92829341223220219</v>
      </c>
      <c r="CJ66" s="7">
        <f t="shared" si="2"/>
        <v>0.63898815934368192</v>
      </c>
    </row>
    <row r="67" spans="2:88">
      <c r="B67" t="s">
        <v>67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>
        <v>0.32100000000000001</v>
      </c>
      <c r="I67">
        <v>6.0000000000000001E-3</v>
      </c>
      <c r="J67" t="s">
        <v>2</v>
      </c>
      <c r="K67" t="s">
        <v>2</v>
      </c>
      <c r="L67" t="s">
        <v>2</v>
      </c>
      <c r="M67">
        <v>1.115</v>
      </c>
      <c r="N67" t="s">
        <v>2</v>
      </c>
      <c r="O67">
        <v>0.61599999999999999</v>
      </c>
      <c r="P67" t="s">
        <v>2</v>
      </c>
      <c r="Q67">
        <v>0.65600000000000003</v>
      </c>
      <c r="R67">
        <v>2.1030000000000002</v>
      </c>
      <c r="S67" t="s">
        <v>2</v>
      </c>
      <c r="T67">
        <v>0.505</v>
      </c>
      <c r="U67" t="s">
        <v>2</v>
      </c>
      <c r="V67">
        <v>0.99</v>
      </c>
      <c r="W67" t="s">
        <v>2</v>
      </c>
      <c r="X67">
        <v>3.3000000000000002E-2</v>
      </c>
      <c r="Y67" t="s">
        <v>2</v>
      </c>
      <c r="Z67" t="s">
        <v>2</v>
      </c>
      <c r="AA67" t="s">
        <v>2</v>
      </c>
      <c r="AB67" t="s">
        <v>2</v>
      </c>
      <c r="AC67">
        <v>2.121</v>
      </c>
      <c r="AD67">
        <v>0.57599999999999996</v>
      </c>
      <c r="AE67" t="s">
        <v>2</v>
      </c>
      <c r="AF67" t="s">
        <v>2</v>
      </c>
      <c r="AG67">
        <v>4.6509999999999998</v>
      </c>
      <c r="AH67" t="s">
        <v>2</v>
      </c>
      <c r="AI67">
        <v>0.14199999999999999</v>
      </c>
      <c r="AJ67">
        <v>0.51200000000000001</v>
      </c>
      <c r="AK67">
        <v>1.7689999999999999</v>
      </c>
      <c r="AL67">
        <v>2.5000000000000001E-2</v>
      </c>
      <c r="AM67" t="s">
        <v>2</v>
      </c>
      <c r="AN67" t="s">
        <v>2</v>
      </c>
      <c r="AO67">
        <v>0.39</v>
      </c>
      <c r="AP67">
        <v>1.0960000000000001</v>
      </c>
      <c r="AQ67">
        <v>1.2829999999999999</v>
      </c>
      <c r="AR67">
        <v>0.05</v>
      </c>
      <c r="AS67">
        <v>2.2719999999999998</v>
      </c>
      <c r="AT67">
        <v>0.14099999999999999</v>
      </c>
      <c r="AU67" t="s">
        <v>2</v>
      </c>
      <c r="AV67">
        <v>1.869</v>
      </c>
      <c r="AW67" t="s">
        <v>2</v>
      </c>
      <c r="AX67" t="s">
        <v>2</v>
      </c>
      <c r="AY67" t="s">
        <v>2</v>
      </c>
      <c r="AZ67" t="s">
        <v>2</v>
      </c>
      <c r="BA67" t="s">
        <v>2</v>
      </c>
      <c r="BB67" t="s">
        <v>2</v>
      </c>
      <c r="BC67">
        <v>0.221</v>
      </c>
      <c r="BD67" t="s">
        <v>2</v>
      </c>
      <c r="BE67">
        <v>0.23499999999999999</v>
      </c>
      <c r="BF67">
        <v>0.18099999999999999</v>
      </c>
      <c r="BG67">
        <v>0.14099999999999999</v>
      </c>
      <c r="BH67" t="s">
        <v>2</v>
      </c>
      <c r="BI67">
        <v>5.2210000000000001</v>
      </c>
      <c r="BJ67">
        <v>1.1220000000000001</v>
      </c>
      <c r="BK67">
        <v>4.2999999999999997E-2</v>
      </c>
      <c r="BL67" t="s">
        <v>2</v>
      </c>
      <c r="BM67">
        <v>48.128999999999998</v>
      </c>
      <c r="BN67" t="s">
        <v>2</v>
      </c>
      <c r="BO67" t="s">
        <v>2</v>
      </c>
      <c r="BP67">
        <v>61.445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 t="s">
        <v>2</v>
      </c>
      <c r="CB67" t="s">
        <v>2</v>
      </c>
      <c r="CC67">
        <v>796.06200000000001</v>
      </c>
      <c r="CG67" s="9">
        <f t="shared" ref="CG67:CG82" si="3">+SUM(C67:CC67)</f>
        <v>936.04200000000003</v>
      </c>
      <c r="CH67">
        <f>+BP$82</f>
        <v>2354.3319999999999</v>
      </c>
      <c r="CI67" s="10">
        <f t="shared" ref="CI67:CI80" si="4">+LOG(CH67)</f>
        <v>3.3718677055767521</v>
      </c>
      <c r="CJ67" s="7">
        <f t="shared" ref="CJ67:CJ80" si="5">+LOG(CG67)</f>
        <v>2.971295335873803</v>
      </c>
    </row>
    <row r="68" spans="2:88">
      <c r="B68" t="s">
        <v>68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>
        <v>4.0000000000000001E-3</v>
      </c>
      <c r="K68" t="s">
        <v>2</v>
      </c>
      <c r="L68">
        <v>4.0000000000000001E-3</v>
      </c>
      <c r="M68" t="s">
        <v>2</v>
      </c>
      <c r="N68">
        <v>5.0000000000000001E-3</v>
      </c>
      <c r="O68" t="s">
        <v>2</v>
      </c>
      <c r="P68">
        <v>1.4E-2</v>
      </c>
      <c r="Q68" t="s">
        <v>2</v>
      </c>
      <c r="R68" t="s">
        <v>2</v>
      </c>
      <c r="S68" t="s">
        <v>2</v>
      </c>
      <c r="T68" t="s">
        <v>2</v>
      </c>
      <c r="U68">
        <v>0.221</v>
      </c>
      <c r="V68" t="s">
        <v>2</v>
      </c>
      <c r="W68">
        <v>4.9000000000000002E-2</v>
      </c>
      <c r="X68" t="s">
        <v>2</v>
      </c>
      <c r="Y68">
        <v>0.16</v>
      </c>
      <c r="Z68">
        <v>0.15</v>
      </c>
      <c r="AA68">
        <v>3.4000000000000002E-2</v>
      </c>
      <c r="AB68">
        <v>3.0000000000000001E-3</v>
      </c>
      <c r="AC68" t="s">
        <v>2</v>
      </c>
      <c r="AD68" t="s">
        <v>2</v>
      </c>
      <c r="AE68" t="s">
        <v>2</v>
      </c>
      <c r="AF68">
        <v>7.0999999999999994E-2</v>
      </c>
      <c r="AG68" t="s">
        <v>2</v>
      </c>
      <c r="AH68">
        <v>0.315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  <c r="AN68" t="s">
        <v>2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>
        <v>2.1999999999999999E-2</v>
      </c>
      <c r="AV68" t="s">
        <v>2</v>
      </c>
      <c r="AW68">
        <v>0.314</v>
      </c>
      <c r="AX68">
        <v>5.8000000000000003E-2</v>
      </c>
      <c r="AY68">
        <v>2E-3</v>
      </c>
      <c r="AZ68">
        <v>5.8000000000000003E-2</v>
      </c>
      <c r="BA68">
        <v>9.8000000000000004E-2</v>
      </c>
      <c r="BB68">
        <v>0.124</v>
      </c>
      <c r="BC68" t="s">
        <v>2</v>
      </c>
      <c r="BD68">
        <v>0.42099999999999999</v>
      </c>
      <c r="BE68" t="s">
        <v>2</v>
      </c>
      <c r="BF68" t="s">
        <v>2</v>
      </c>
      <c r="BG68" t="s">
        <v>2</v>
      </c>
      <c r="BH68" t="s">
        <v>2</v>
      </c>
      <c r="BI68" t="s">
        <v>2</v>
      </c>
      <c r="BJ68" t="s">
        <v>2</v>
      </c>
      <c r="BK68" t="s">
        <v>2</v>
      </c>
      <c r="BL68" t="s">
        <v>2</v>
      </c>
      <c r="BM68" t="s">
        <v>2</v>
      </c>
      <c r="BN68" t="s">
        <v>2</v>
      </c>
      <c r="BO68" t="s">
        <v>2</v>
      </c>
      <c r="BP68" t="s">
        <v>2</v>
      </c>
      <c r="BQ68" t="s">
        <v>2</v>
      </c>
      <c r="BR68" t="s">
        <v>2</v>
      </c>
      <c r="BS68">
        <v>0.58099999999999996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>
        <v>6.5309999999999997</v>
      </c>
      <c r="CB68" t="s">
        <v>2</v>
      </c>
      <c r="CC68" t="s">
        <v>2</v>
      </c>
      <c r="CG68" s="9">
        <f t="shared" si="3"/>
        <v>9.2390000000000008</v>
      </c>
      <c r="CH68">
        <f>+BQ$82</f>
        <v>22.663</v>
      </c>
      <c r="CI68" s="10">
        <f t="shared" si="4"/>
        <v>1.3553173987845597</v>
      </c>
      <c r="CJ68" s="7">
        <f t="shared" si="5"/>
        <v>0.96562496710924284</v>
      </c>
    </row>
    <row r="69" spans="2:88">
      <c r="B69" t="s">
        <v>69</v>
      </c>
      <c r="C69" t="s">
        <v>2</v>
      </c>
      <c r="D69" t="s">
        <v>2</v>
      </c>
      <c r="E69" t="s">
        <v>2</v>
      </c>
      <c r="F69" t="s">
        <v>2</v>
      </c>
      <c r="G69">
        <v>7.0000000000000001E-3</v>
      </c>
      <c r="H69" t="s">
        <v>2</v>
      </c>
      <c r="I69">
        <v>2E-3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>
        <v>0.16200000000000001</v>
      </c>
      <c r="P69" t="s">
        <v>2</v>
      </c>
      <c r="Q69">
        <v>0.316</v>
      </c>
      <c r="R69">
        <v>0.63700000000000001</v>
      </c>
      <c r="S69" t="s">
        <v>2</v>
      </c>
      <c r="T69">
        <v>0.217</v>
      </c>
      <c r="U69" t="s">
        <v>2</v>
      </c>
      <c r="V69">
        <v>0.11700000000000001</v>
      </c>
      <c r="W69" t="s">
        <v>2</v>
      </c>
      <c r="X69">
        <v>3.1E-2</v>
      </c>
      <c r="Y69" t="s">
        <v>2</v>
      </c>
      <c r="Z69" t="s">
        <v>2</v>
      </c>
      <c r="AA69" t="s">
        <v>2</v>
      </c>
      <c r="AB69" t="s">
        <v>2</v>
      </c>
      <c r="AC69">
        <v>0.81200000000000006</v>
      </c>
      <c r="AD69">
        <v>0.22600000000000001</v>
      </c>
      <c r="AE69">
        <v>0.33100000000000002</v>
      </c>
      <c r="AF69" t="s">
        <v>2</v>
      </c>
      <c r="AG69" t="s">
        <v>2</v>
      </c>
      <c r="AH69" t="s">
        <v>2</v>
      </c>
      <c r="AI69">
        <v>2.8000000000000001E-2</v>
      </c>
      <c r="AJ69">
        <v>0.123</v>
      </c>
      <c r="AK69" t="s">
        <v>2</v>
      </c>
      <c r="AL69">
        <v>1.2E-2</v>
      </c>
      <c r="AM69" t="s">
        <v>2</v>
      </c>
      <c r="AN69" t="s">
        <v>2</v>
      </c>
      <c r="AO69">
        <v>0.214</v>
      </c>
      <c r="AP69">
        <v>0.374</v>
      </c>
      <c r="AQ69">
        <v>0.35599999999999998</v>
      </c>
      <c r="AR69">
        <v>1.7999999999999999E-2</v>
      </c>
      <c r="AS69">
        <v>0.60699999999999998</v>
      </c>
      <c r="AT69">
        <v>7.0000000000000007E-2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 t="s">
        <v>2</v>
      </c>
      <c r="BC69">
        <v>8.4000000000000005E-2</v>
      </c>
      <c r="BD69" t="s">
        <v>2</v>
      </c>
      <c r="BE69">
        <v>0.25</v>
      </c>
      <c r="BF69">
        <v>0.20499999999999999</v>
      </c>
      <c r="BG69">
        <v>0.16</v>
      </c>
      <c r="BH69" t="s">
        <v>2</v>
      </c>
      <c r="BI69">
        <v>2.8370000000000002</v>
      </c>
      <c r="BJ69" t="s">
        <v>2</v>
      </c>
      <c r="BK69">
        <v>5.2999999999999999E-2</v>
      </c>
      <c r="BL69">
        <v>1.6E-2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 t="s">
        <v>2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 t="s">
        <v>2</v>
      </c>
      <c r="CB69" t="s">
        <v>2</v>
      </c>
      <c r="CC69">
        <v>5.6660000000000004</v>
      </c>
      <c r="CG69" s="9">
        <f t="shared" si="3"/>
        <v>13.931000000000001</v>
      </c>
      <c r="CH69">
        <f>+BR$82</f>
        <v>28.504000000000001</v>
      </c>
      <c r="CI69" s="10">
        <f t="shared" si="4"/>
        <v>1.4549058093429592</v>
      </c>
      <c r="CJ69" s="7">
        <f t="shared" si="5"/>
        <v>1.1439822922239771</v>
      </c>
    </row>
    <row r="70" spans="2:88">
      <c r="B70" t="s">
        <v>70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>
        <v>8.9999999999999993E-3</v>
      </c>
      <c r="O70" t="s">
        <v>2</v>
      </c>
      <c r="P70">
        <v>0.123</v>
      </c>
      <c r="Q70" t="s">
        <v>2</v>
      </c>
      <c r="R70" t="s">
        <v>2</v>
      </c>
      <c r="S70" t="s">
        <v>2</v>
      </c>
      <c r="T70" t="s">
        <v>2</v>
      </c>
      <c r="U70">
        <v>4.1000000000000002E-2</v>
      </c>
      <c r="V70" t="s">
        <v>2</v>
      </c>
      <c r="W70" t="s">
        <v>2</v>
      </c>
      <c r="X70" t="s">
        <v>2</v>
      </c>
      <c r="Y70">
        <v>0.12</v>
      </c>
      <c r="Z70">
        <v>0.122</v>
      </c>
      <c r="AA70">
        <v>4.8000000000000001E-2</v>
      </c>
      <c r="AB70">
        <v>1E-3</v>
      </c>
      <c r="AC70" t="s">
        <v>2</v>
      </c>
      <c r="AD70" t="s">
        <v>2</v>
      </c>
      <c r="AE70" t="s">
        <v>2</v>
      </c>
      <c r="AF70">
        <v>3.2000000000000001E-2</v>
      </c>
      <c r="AG70" t="s">
        <v>2</v>
      </c>
      <c r="AH70">
        <v>5.7000000000000002E-2</v>
      </c>
      <c r="AI70" t="s">
        <v>2</v>
      </c>
      <c r="AJ70" t="s">
        <v>2</v>
      </c>
      <c r="AK70" t="s">
        <v>2</v>
      </c>
      <c r="AL70" t="s">
        <v>2</v>
      </c>
      <c r="AM70">
        <v>1E-3</v>
      </c>
      <c r="AN70">
        <v>0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>
        <v>3.4000000000000002E-2</v>
      </c>
      <c r="AU70">
        <v>0.14000000000000001</v>
      </c>
      <c r="AV70" t="s">
        <v>2</v>
      </c>
      <c r="AW70">
        <v>0.96899999999999997</v>
      </c>
      <c r="AX70">
        <v>8.1000000000000003E-2</v>
      </c>
      <c r="AY70" t="s">
        <v>2</v>
      </c>
      <c r="AZ70">
        <v>8.8999999999999996E-2</v>
      </c>
      <c r="BA70">
        <v>0.151</v>
      </c>
      <c r="BB70">
        <v>0.191</v>
      </c>
      <c r="BC70" t="s">
        <v>2</v>
      </c>
      <c r="BD70">
        <v>0.35499999999999998</v>
      </c>
      <c r="BE70" t="s">
        <v>2</v>
      </c>
      <c r="BF70" t="s">
        <v>2</v>
      </c>
      <c r="BG70" t="s">
        <v>2</v>
      </c>
      <c r="BH70" t="s">
        <v>2</v>
      </c>
      <c r="BI70" t="s">
        <v>2</v>
      </c>
      <c r="BJ70" t="s">
        <v>2</v>
      </c>
      <c r="BK70" t="s">
        <v>2</v>
      </c>
      <c r="BL70" t="s">
        <v>2</v>
      </c>
      <c r="BM70" t="s">
        <v>2</v>
      </c>
      <c r="BN70">
        <v>0.19</v>
      </c>
      <c r="BO70">
        <v>0.56299999999999994</v>
      </c>
      <c r="BP70" t="s">
        <v>2</v>
      </c>
      <c r="BQ70">
        <v>1.347</v>
      </c>
      <c r="BR70" t="s">
        <v>2</v>
      </c>
      <c r="BS70">
        <v>0.48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>
        <v>5.12</v>
      </c>
      <c r="CB70" t="s">
        <v>2</v>
      </c>
      <c r="CC70" t="s">
        <v>2</v>
      </c>
      <c r="CG70" s="9">
        <f t="shared" si="3"/>
        <v>10.263999999999999</v>
      </c>
      <c r="CH70">
        <f>+BS$82</f>
        <v>25.003</v>
      </c>
      <c r="CI70" s="10">
        <f t="shared" si="4"/>
        <v>1.3979921208831958</v>
      </c>
      <c r="CJ70" s="7">
        <f t="shared" si="5"/>
        <v>1.0113166433668721</v>
      </c>
    </row>
    <row r="71" spans="2:88">
      <c r="B71" t="s">
        <v>71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>
        <v>5.0000000000000001E-3</v>
      </c>
      <c r="K71" t="s">
        <v>2</v>
      </c>
      <c r="L71" t="s">
        <v>2</v>
      </c>
      <c r="M71" t="s">
        <v>2</v>
      </c>
      <c r="N71">
        <v>1E-3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>
        <v>0.621</v>
      </c>
      <c r="AA71" t="s">
        <v>2</v>
      </c>
      <c r="AB71">
        <v>3.0000000000000001E-3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>
        <v>2.9000000000000001E-2</v>
      </c>
      <c r="AI71" t="s">
        <v>2</v>
      </c>
      <c r="AJ71" t="s">
        <v>2</v>
      </c>
      <c r="AK71" t="s">
        <v>2</v>
      </c>
      <c r="AL71" t="s">
        <v>2</v>
      </c>
      <c r="AM71">
        <v>0.1</v>
      </c>
      <c r="AN71" t="s">
        <v>2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>
        <v>0.159</v>
      </c>
      <c r="AV71" t="s">
        <v>2</v>
      </c>
      <c r="AW71">
        <v>0.45300000000000001</v>
      </c>
      <c r="AX71">
        <v>0.23499999999999999</v>
      </c>
      <c r="AY71" t="s">
        <v>2</v>
      </c>
      <c r="AZ71">
        <v>1.2E-2</v>
      </c>
      <c r="BA71">
        <v>0.02</v>
      </c>
      <c r="BB71">
        <v>2.5000000000000001E-2</v>
      </c>
      <c r="BC71" t="s">
        <v>2</v>
      </c>
      <c r="BD71">
        <v>0.57399999999999995</v>
      </c>
      <c r="BE71" t="s">
        <v>2</v>
      </c>
      <c r="BF71" t="s">
        <v>2</v>
      </c>
      <c r="BG71" t="s">
        <v>2</v>
      </c>
      <c r="BH71">
        <v>0.188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0.1</v>
      </c>
      <c r="BO71" t="s">
        <v>2</v>
      </c>
      <c r="BP71" t="s">
        <v>2</v>
      </c>
      <c r="BQ71" t="s">
        <v>2</v>
      </c>
      <c r="BR71" t="s">
        <v>2</v>
      </c>
      <c r="BS71">
        <v>2.8000000000000001E-2</v>
      </c>
      <c r="BT71">
        <v>0.37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2.4169999999999998</v>
      </c>
      <c r="CB71" t="s">
        <v>2</v>
      </c>
      <c r="CC71" t="s">
        <v>2</v>
      </c>
      <c r="CG71" s="9">
        <f t="shared" si="3"/>
        <v>5.34</v>
      </c>
      <c r="CH71">
        <f>+BT$82</f>
        <v>11.593999999999999</v>
      </c>
      <c r="CI71" s="10">
        <f t="shared" si="4"/>
        <v>1.0642332960347529</v>
      </c>
      <c r="CJ71" s="7">
        <f t="shared" si="5"/>
        <v>0.72754125702855643</v>
      </c>
    </row>
    <row r="72" spans="2:88">
      <c r="B72" t="s">
        <v>72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>
        <v>2.5129999999999999</v>
      </c>
      <c r="I72">
        <v>3.0000000000000001E-3</v>
      </c>
      <c r="J72" t="s">
        <v>2</v>
      </c>
      <c r="K72">
        <v>3.2719999999999998</v>
      </c>
      <c r="L72" t="s">
        <v>2</v>
      </c>
      <c r="M72" t="s">
        <v>2</v>
      </c>
      <c r="N72" t="s">
        <v>2</v>
      </c>
      <c r="O72">
        <v>3.3000000000000002E-2</v>
      </c>
      <c r="P72" t="s">
        <v>2</v>
      </c>
      <c r="Q72" t="s">
        <v>2</v>
      </c>
      <c r="R72">
        <v>2.7469999999999999</v>
      </c>
      <c r="S72">
        <v>5.0549999999999997</v>
      </c>
      <c r="T72">
        <v>0.113</v>
      </c>
      <c r="U72" t="s">
        <v>2</v>
      </c>
      <c r="V72">
        <v>0.56699999999999995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>
        <v>0.81299999999999994</v>
      </c>
      <c r="AD72" t="s">
        <v>2</v>
      </c>
      <c r="AE72">
        <v>0.13400000000000001</v>
      </c>
      <c r="AF72" t="s">
        <v>2</v>
      </c>
      <c r="AG72">
        <v>10.484</v>
      </c>
      <c r="AH72" t="s">
        <v>2</v>
      </c>
      <c r="AI72" t="s">
        <v>2</v>
      </c>
      <c r="AJ72" t="s">
        <v>2</v>
      </c>
      <c r="AK72">
        <v>0.83899999999999997</v>
      </c>
      <c r="AL72">
        <v>7.1999999999999995E-2</v>
      </c>
      <c r="AM72" t="s">
        <v>2</v>
      </c>
      <c r="AN72" t="s">
        <v>2</v>
      </c>
      <c r="AO72">
        <v>0.17899999999999999</v>
      </c>
      <c r="AP72">
        <v>0.38600000000000001</v>
      </c>
      <c r="AQ72">
        <v>0.82699999999999996</v>
      </c>
      <c r="AR72" t="s">
        <v>2</v>
      </c>
      <c r="AS72">
        <v>1.345</v>
      </c>
      <c r="AT72" t="s">
        <v>2</v>
      </c>
      <c r="AU72" t="s">
        <v>2</v>
      </c>
      <c r="AV72">
        <v>10.676</v>
      </c>
      <c r="AW72" t="s">
        <v>2</v>
      </c>
      <c r="AX72" t="s">
        <v>2</v>
      </c>
      <c r="AY72" t="s">
        <v>2</v>
      </c>
      <c r="AZ72" t="s">
        <v>2</v>
      </c>
      <c r="BA72" t="s">
        <v>2</v>
      </c>
      <c r="BB72" t="s">
        <v>2</v>
      </c>
      <c r="BC72">
        <v>0.38300000000000001</v>
      </c>
      <c r="BD72" t="s">
        <v>2</v>
      </c>
      <c r="BE72">
        <v>9.1999999999999998E-2</v>
      </c>
      <c r="BF72">
        <v>7.0000000000000007E-2</v>
      </c>
      <c r="BG72">
        <v>5.5E-2</v>
      </c>
      <c r="BH72" t="s">
        <v>2</v>
      </c>
      <c r="BI72" t="s">
        <v>2</v>
      </c>
      <c r="BJ72">
        <v>26.48</v>
      </c>
      <c r="BK72">
        <v>5.8000000000000003E-2</v>
      </c>
      <c r="BL72" t="s">
        <v>2</v>
      </c>
      <c r="BM72">
        <v>28.190999999999999</v>
      </c>
      <c r="BN72" t="s">
        <v>2</v>
      </c>
      <c r="BO72" t="s">
        <v>2</v>
      </c>
      <c r="BP72" t="s">
        <v>2</v>
      </c>
      <c r="BQ72" t="s">
        <v>2</v>
      </c>
      <c r="BR72">
        <v>1.718</v>
      </c>
      <c r="BS72" t="s">
        <v>2</v>
      </c>
      <c r="BT72" t="s">
        <v>2</v>
      </c>
      <c r="BU72">
        <v>22.071999999999999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 t="s">
        <v>2</v>
      </c>
      <c r="CB72" t="s">
        <v>2</v>
      </c>
      <c r="CC72">
        <v>141.21600000000001</v>
      </c>
      <c r="CG72" s="9">
        <f t="shared" si="3"/>
        <v>260.39300000000003</v>
      </c>
      <c r="CH72">
        <f>+BU$82</f>
        <v>679.86900000000003</v>
      </c>
      <c r="CI72" s="10">
        <f t="shared" si="4"/>
        <v>2.8324252390916378</v>
      </c>
      <c r="CJ72" s="7">
        <f t="shared" si="5"/>
        <v>2.4156293051563882</v>
      </c>
    </row>
    <row r="73" spans="2:88">
      <c r="B73" t="s">
        <v>88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>
        <v>1.7000000000000001E-2</v>
      </c>
      <c r="X73" t="s">
        <v>2</v>
      </c>
      <c r="Y73" t="s">
        <v>2</v>
      </c>
      <c r="Z73" t="s">
        <v>2</v>
      </c>
      <c r="AA73">
        <v>6.8000000000000005E-2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2</v>
      </c>
      <c r="AM73">
        <v>6.9000000000000006E-2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 t="s">
        <v>2</v>
      </c>
      <c r="BD73">
        <v>0.39100000000000001</v>
      </c>
      <c r="BE73" t="s">
        <v>2</v>
      </c>
      <c r="BF73" t="s">
        <v>2</v>
      </c>
      <c r="BG73" t="s">
        <v>2</v>
      </c>
      <c r="BH73">
        <v>0.53700000000000003</v>
      </c>
      <c r="BI73" t="s">
        <v>2</v>
      </c>
      <c r="BJ73" t="s">
        <v>2</v>
      </c>
      <c r="BK73" t="s">
        <v>2</v>
      </c>
      <c r="BL73" t="s">
        <v>2</v>
      </c>
      <c r="BM73" t="s">
        <v>2</v>
      </c>
      <c r="BN73">
        <v>0.151</v>
      </c>
      <c r="BO73" t="s">
        <v>2</v>
      </c>
      <c r="BP73" t="s">
        <v>2</v>
      </c>
      <c r="BQ73" t="s">
        <v>2</v>
      </c>
      <c r="BR73" t="s">
        <v>2</v>
      </c>
      <c r="BS73" t="s">
        <v>2</v>
      </c>
      <c r="BT73">
        <v>9.798</v>
      </c>
      <c r="BU73" t="s">
        <v>2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>
        <v>46.808999999999997</v>
      </c>
      <c r="CB73" t="s">
        <v>2</v>
      </c>
      <c r="CC73" t="s">
        <v>2</v>
      </c>
      <c r="CG73" s="9">
        <f t="shared" si="3"/>
        <v>57.839999999999996</v>
      </c>
      <c r="CH73">
        <f>+BV$82</f>
        <v>0</v>
      </c>
      <c r="CI73" s="10"/>
      <c r="CJ73" s="7"/>
    </row>
    <row r="74" spans="2:88">
      <c r="B74" t="s">
        <v>74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>
        <v>3.2000000000000001E-2</v>
      </c>
      <c r="Q74" t="s">
        <v>2</v>
      </c>
      <c r="R74" t="s">
        <v>2</v>
      </c>
      <c r="S74" t="s">
        <v>2</v>
      </c>
      <c r="T74" t="s">
        <v>2</v>
      </c>
      <c r="U74">
        <v>2.8000000000000001E-2</v>
      </c>
      <c r="V74" t="s">
        <v>2</v>
      </c>
      <c r="W74" t="s">
        <v>2</v>
      </c>
      <c r="X74" t="s">
        <v>2</v>
      </c>
      <c r="Y74">
        <v>0.129</v>
      </c>
      <c r="Z74" t="s">
        <v>2</v>
      </c>
      <c r="AA74" t="s">
        <v>2</v>
      </c>
      <c r="AB74">
        <v>1E-3</v>
      </c>
      <c r="AC74" t="s">
        <v>2</v>
      </c>
      <c r="AD74" t="s">
        <v>2</v>
      </c>
      <c r="AE74" t="s">
        <v>2</v>
      </c>
      <c r="AF74" t="s">
        <v>2</v>
      </c>
      <c r="AG74" t="s">
        <v>2</v>
      </c>
      <c r="AH74">
        <v>1.2999999999999999E-2</v>
      </c>
      <c r="AI74" t="s">
        <v>2</v>
      </c>
      <c r="AJ74" t="s">
        <v>2</v>
      </c>
      <c r="AK74" t="s">
        <v>2</v>
      </c>
      <c r="AL74" t="s">
        <v>2</v>
      </c>
      <c r="AM74">
        <v>0.01</v>
      </c>
      <c r="AN74">
        <v>6.0000000000000001E-3</v>
      </c>
      <c r="AO74" t="s">
        <v>2</v>
      </c>
      <c r="AP74" t="s">
        <v>2</v>
      </c>
      <c r="AQ74" t="s">
        <v>2</v>
      </c>
      <c r="AR74" t="s">
        <v>2</v>
      </c>
      <c r="AS74" t="s">
        <v>2</v>
      </c>
      <c r="AT74">
        <v>0.75</v>
      </c>
      <c r="AU74">
        <v>5.1999999999999998E-2</v>
      </c>
      <c r="AV74" t="s">
        <v>2</v>
      </c>
      <c r="AW74">
        <v>2.1669999999999998</v>
      </c>
      <c r="AX74">
        <v>0.71899999999999997</v>
      </c>
      <c r="AY74">
        <v>5.1999999999999998E-2</v>
      </c>
      <c r="AZ74">
        <v>8.4000000000000005E-2</v>
      </c>
      <c r="BA74">
        <v>0.14299999999999999</v>
      </c>
      <c r="BB74">
        <v>0.17899999999999999</v>
      </c>
      <c r="BC74" t="s">
        <v>2</v>
      </c>
      <c r="BD74">
        <v>1.5049999999999999</v>
      </c>
      <c r="BE74" t="s">
        <v>2</v>
      </c>
      <c r="BF74" t="s">
        <v>2</v>
      </c>
      <c r="BG74" t="s">
        <v>2</v>
      </c>
      <c r="BH74">
        <v>0.04</v>
      </c>
      <c r="BI74" t="s">
        <v>2</v>
      </c>
      <c r="BJ74" t="s">
        <v>2</v>
      </c>
      <c r="BK74" t="s">
        <v>2</v>
      </c>
      <c r="BL74" t="s">
        <v>2</v>
      </c>
      <c r="BM74" t="s">
        <v>2</v>
      </c>
      <c r="BN74">
        <v>0.46600000000000003</v>
      </c>
      <c r="BO74">
        <v>3.573</v>
      </c>
      <c r="BP74" t="s">
        <v>2</v>
      </c>
      <c r="BQ74">
        <v>0.755</v>
      </c>
      <c r="BR74" t="s">
        <v>2</v>
      </c>
      <c r="BS74">
        <v>0.58199999999999996</v>
      </c>
      <c r="BT74" t="s">
        <v>2</v>
      </c>
      <c r="BU74" t="s">
        <v>2</v>
      </c>
      <c r="BV74" t="s">
        <v>2</v>
      </c>
      <c r="BW74" t="s">
        <v>2</v>
      </c>
      <c r="BX74" t="s">
        <v>2</v>
      </c>
      <c r="BY74" t="s">
        <v>2</v>
      </c>
      <c r="BZ74" t="s">
        <v>2</v>
      </c>
      <c r="CA74">
        <v>151.53299999999999</v>
      </c>
      <c r="CB74" t="s">
        <v>2</v>
      </c>
      <c r="CC74" t="s">
        <v>2</v>
      </c>
      <c r="CG74" s="9">
        <f t="shared" si="3"/>
        <v>162.81899999999999</v>
      </c>
      <c r="CH74">
        <f>+BW$82</f>
        <v>0</v>
      </c>
      <c r="CI74" s="10"/>
      <c r="CJ74" s="7"/>
    </row>
    <row r="75" spans="2:88">
      <c r="B75" t="s">
        <v>89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>
        <v>2.1360000000000001</v>
      </c>
      <c r="AH75" t="s">
        <v>2</v>
      </c>
      <c r="AI75">
        <v>8.7999999999999995E-2</v>
      </c>
      <c r="AJ75" t="s">
        <v>2</v>
      </c>
      <c r="AK75" t="s">
        <v>2</v>
      </c>
      <c r="AL75" t="s">
        <v>2</v>
      </c>
      <c r="AM75" t="s">
        <v>2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>
        <v>13.241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  <c r="BF75" t="s">
        <v>2</v>
      </c>
      <c r="BG75" t="s">
        <v>2</v>
      </c>
      <c r="BH75" t="s">
        <v>2</v>
      </c>
      <c r="BI75" t="s">
        <v>2</v>
      </c>
      <c r="BJ75">
        <v>56.786000000000001</v>
      </c>
      <c r="BK75" t="s">
        <v>2</v>
      </c>
      <c r="BL75" t="s">
        <v>2</v>
      </c>
      <c r="BM75" t="s">
        <v>2</v>
      </c>
      <c r="BN75" t="s">
        <v>2</v>
      </c>
      <c r="BO75" t="s">
        <v>2</v>
      </c>
      <c r="BP75" t="s">
        <v>2</v>
      </c>
      <c r="BQ75" t="s">
        <v>2</v>
      </c>
      <c r="BR75">
        <v>7.0350000000000001</v>
      </c>
      <c r="BS75" t="s">
        <v>2</v>
      </c>
      <c r="BT75" t="s">
        <v>2</v>
      </c>
      <c r="BU75">
        <v>575.87400000000002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 t="s">
        <v>2</v>
      </c>
      <c r="CB75" t="s">
        <v>2</v>
      </c>
      <c r="CC75">
        <v>8517.7389999999996</v>
      </c>
      <c r="CG75" s="9">
        <f t="shared" si="3"/>
        <v>9172.8989999999994</v>
      </c>
      <c r="CH75">
        <f>+BX$82</f>
        <v>0</v>
      </c>
      <c r="CI75" s="10"/>
      <c r="CJ75" s="7"/>
    </row>
    <row r="76" spans="2:88">
      <c r="B76" t="s">
        <v>76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>
        <v>6.0000000000000001E-3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0.23200000000000001</v>
      </c>
      <c r="AF76" t="s">
        <v>2</v>
      </c>
      <c r="AG76" t="s">
        <v>2</v>
      </c>
      <c r="AH76" t="s">
        <v>2</v>
      </c>
      <c r="AI76">
        <v>0.03</v>
      </c>
      <c r="AJ76" t="s">
        <v>2</v>
      </c>
      <c r="AK76">
        <v>0.30399999999999999</v>
      </c>
      <c r="AL76" t="s">
        <v>2</v>
      </c>
      <c r="AM76" t="s">
        <v>2</v>
      </c>
      <c r="AN76" t="s">
        <v>2</v>
      </c>
      <c r="AO76" t="s">
        <v>2</v>
      </c>
      <c r="AP76" t="s">
        <v>2</v>
      </c>
      <c r="AQ76" t="s">
        <v>2</v>
      </c>
      <c r="AR76">
        <v>7.0000000000000001E-3</v>
      </c>
      <c r="AS76" t="s">
        <v>2</v>
      </c>
      <c r="AT76">
        <v>0.39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t="s">
        <v>2</v>
      </c>
      <c r="BC76">
        <v>0.50600000000000001</v>
      </c>
      <c r="BD76" t="s">
        <v>2</v>
      </c>
      <c r="BE76">
        <v>8.1000000000000003E-2</v>
      </c>
      <c r="BF76">
        <v>6.8000000000000005E-2</v>
      </c>
      <c r="BG76">
        <v>5.2999999999999999E-2</v>
      </c>
      <c r="BH76" t="s">
        <v>2</v>
      </c>
      <c r="BI76">
        <v>16.102</v>
      </c>
      <c r="BJ76" t="s">
        <v>2</v>
      </c>
      <c r="BK76">
        <v>0.371</v>
      </c>
      <c r="BL76">
        <v>2.5000000000000001E-2</v>
      </c>
      <c r="BM76">
        <v>34.738999999999997</v>
      </c>
      <c r="BN76" t="s">
        <v>2</v>
      </c>
      <c r="BO76" t="s">
        <v>2</v>
      </c>
      <c r="BP76">
        <v>45.02</v>
      </c>
      <c r="BQ76" t="s">
        <v>2</v>
      </c>
      <c r="BR76">
        <v>4.407</v>
      </c>
      <c r="BS76" t="s">
        <v>2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 t="s">
        <v>2</v>
      </c>
      <c r="CB76" t="s">
        <v>2</v>
      </c>
      <c r="CC76">
        <v>111.959</v>
      </c>
      <c r="CG76" s="9">
        <f t="shared" si="3"/>
        <v>214.3</v>
      </c>
      <c r="CH76">
        <f>+BY$82</f>
        <v>0</v>
      </c>
      <c r="CI76" s="10"/>
      <c r="CJ76" s="7"/>
    </row>
    <row r="77" spans="2:88">
      <c r="B77" t="s">
        <v>77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>
        <v>8.3000000000000004E-2</v>
      </c>
      <c r="AE77" t="s">
        <v>2</v>
      </c>
      <c r="AF77" t="s">
        <v>2</v>
      </c>
      <c r="AG77" t="s">
        <v>2</v>
      </c>
      <c r="AH77" t="s">
        <v>2</v>
      </c>
      <c r="AI77" t="s">
        <v>2</v>
      </c>
      <c r="AJ77">
        <v>0.16800000000000001</v>
      </c>
      <c r="AK77">
        <v>1.171</v>
      </c>
      <c r="AL77" t="s">
        <v>2</v>
      </c>
      <c r="AM77" t="s">
        <v>2</v>
      </c>
      <c r="AN77" t="s">
        <v>2</v>
      </c>
      <c r="AO77" t="s">
        <v>2</v>
      </c>
      <c r="AP77">
        <v>0.126</v>
      </c>
      <c r="AQ77">
        <v>0.63100000000000001</v>
      </c>
      <c r="AR77">
        <v>8.0000000000000002E-3</v>
      </c>
      <c r="AS77">
        <v>0.13</v>
      </c>
      <c r="AT77">
        <v>0.88</v>
      </c>
      <c r="AU77" t="s">
        <v>2</v>
      </c>
      <c r="AV77">
        <v>0.78200000000000003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>
        <v>1.708</v>
      </c>
      <c r="BD77" t="s">
        <v>2</v>
      </c>
      <c r="BE77">
        <v>0.63500000000000001</v>
      </c>
      <c r="BF77">
        <v>0.46600000000000003</v>
      </c>
      <c r="BG77">
        <v>0.36499999999999999</v>
      </c>
      <c r="BH77" t="s">
        <v>2</v>
      </c>
      <c r="BI77">
        <v>15.388999999999999</v>
      </c>
      <c r="BJ77">
        <v>3.581</v>
      </c>
      <c r="BK77">
        <v>0.41899999999999998</v>
      </c>
      <c r="BL77">
        <v>8.5000000000000006E-2</v>
      </c>
      <c r="BM77">
        <v>114.97799999999999</v>
      </c>
      <c r="BN77" t="s">
        <v>2</v>
      </c>
      <c r="BO77" t="s">
        <v>2</v>
      </c>
      <c r="BP77">
        <v>52.323999999999998</v>
      </c>
      <c r="BQ77" t="s">
        <v>2</v>
      </c>
      <c r="BR77">
        <v>5.1550000000000002</v>
      </c>
      <c r="BS77" t="s">
        <v>2</v>
      </c>
      <c r="BT77" t="s">
        <v>2</v>
      </c>
      <c r="BU77" t="s">
        <v>2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1332.451</v>
      </c>
      <c r="CG77" s="9">
        <f t="shared" si="3"/>
        <v>1531.5350000000001</v>
      </c>
      <c r="CH77">
        <f>+BZ$82</f>
        <v>0</v>
      </c>
      <c r="CI77" s="10"/>
      <c r="CJ77" s="7"/>
    </row>
    <row r="78" spans="2:88">
      <c r="B78" t="s">
        <v>78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>
        <v>1.2E-2</v>
      </c>
      <c r="Q78" t="s">
        <v>2</v>
      </c>
      <c r="R78" t="s">
        <v>2</v>
      </c>
      <c r="S78" t="s">
        <v>2</v>
      </c>
      <c r="T78" t="s">
        <v>2</v>
      </c>
      <c r="U78">
        <v>2.5999999999999999E-2</v>
      </c>
      <c r="V78" t="s">
        <v>2</v>
      </c>
      <c r="W78">
        <v>3.3000000000000002E-2</v>
      </c>
      <c r="X78" t="s">
        <v>2</v>
      </c>
      <c r="Y78" t="s">
        <v>2</v>
      </c>
      <c r="Z78" t="s">
        <v>2</v>
      </c>
      <c r="AA78">
        <v>2E-3</v>
      </c>
      <c r="AB78">
        <v>5.0000000000000001E-3</v>
      </c>
      <c r="AC78" t="s">
        <v>2</v>
      </c>
      <c r="AD78" t="s">
        <v>2</v>
      </c>
      <c r="AE78" t="s">
        <v>2</v>
      </c>
      <c r="AF78">
        <v>5.0999999999999997E-2</v>
      </c>
      <c r="AG78" t="s">
        <v>2</v>
      </c>
      <c r="AH78">
        <v>4.4999999999999998E-2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>
        <v>1.4E-2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>
        <v>0.67100000000000004</v>
      </c>
      <c r="AV78" t="s">
        <v>2</v>
      </c>
      <c r="AW78">
        <v>0.48199999999999998</v>
      </c>
      <c r="AX78">
        <v>0.90200000000000002</v>
      </c>
      <c r="AY78">
        <v>4.8000000000000001E-2</v>
      </c>
      <c r="AZ78">
        <v>0.24</v>
      </c>
      <c r="BA78">
        <v>0.40699999999999997</v>
      </c>
      <c r="BB78">
        <v>0.51700000000000002</v>
      </c>
      <c r="BC78" t="s">
        <v>2</v>
      </c>
      <c r="BD78">
        <v>3.4590000000000001</v>
      </c>
      <c r="BE78" t="s">
        <v>2</v>
      </c>
      <c r="BF78" t="s">
        <v>2</v>
      </c>
      <c r="BG78" t="s">
        <v>2</v>
      </c>
      <c r="BH78">
        <v>0.27100000000000002</v>
      </c>
      <c r="BI78" t="s">
        <v>2</v>
      </c>
      <c r="BJ78" t="s">
        <v>2</v>
      </c>
      <c r="BK78" t="s">
        <v>2</v>
      </c>
      <c r="BL78" t="s">
        <v>2</v>
      </c>
      <c r="BM78" t="s">
        <v>2</v>
      </c>
      <c r="BN78">
        <v>1.99</v>
      </c>
      <c r="BO78">
        <v>4.1749999999999998</v>
      </c>
      <c r="BP78" t="s">
        <v>2</v>
      </c>
      <c r="BQ78">
        <v>20.561</v>
      </c>
      <c r="BR78" t="s">
        <v>2</v>
      </c>
      <c r="BS78">
        <v>23.332000000000001</v>
      </c>
      <c r="BT78">
        <v>1.4259999999999999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162.62200000000001</v>
      </c>
      <c r="CG78" s="9">
        <f t="shared" si="3"/>
        <v>221.29100000000003</v>
      </c>
      <c r="CH78">
        <f>+CA$82</f>
        <v>221.291</v>
      </c>
      <c r="CI78" s="10">
        <f t="shared" si="4"/>
        <v>2.3449637513433479</v>
      </c>
      <c r="CJ78" s="7">
        <f t="shared" si="5"/>
        <v>2.3449637513433479</v>
      </c>
    </row>
    <row r="79" spans="2:88">
      <c r="B79" t="s">
        <v>79</v>
      </c>
      <c r="C79">
        <v>0</v>
      </c>
      <c r="D79">
        <v>4.0000000000000001E-3</v>
      </c>
      <c r="E79">
        <v>3.5000000000000003E-2</v>
      </c>
      <c r="F79" t="s">
        <v>2</v>
      </c>
      <c r="G79">
        <v>3.7999999999999999E-2</v>
      </c>
      <c r="H79">
        <v>3.3000000000000002E-2</v>
      </c>
      <c r="I79">
        <v>2.1000000000000001E-2</v>
      </c>
      <c r="J79" t="s">
        <v>2</v>
      </c>
      <c r="K79">
        <v>0.219</v>
      </c>
      <c r="L79" t="s">
        <v>2</v>
      </c>
      <c r="M79">
        <v>8.3000000000000004E-2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>
        <v>4.4999999999999998E-2</v>
      </c>
      <c r="U79" t="s">
        <v>2</v>
      </c>
      <c r="V79" t="s">
        <v>2</v>
      </c>
      <c r="W79" t="s">
        <v>2</v>
      </c>
      <c r="X79">
        <v>1.2999999999999999E-2</v>
      </c>
      <c r="Y79" t="s">
        <v>2</v>
      </c>
      <c r="Z79" t="s">
        <v>2</v>
      </c>
      <c r="AA79" t="s">
        <v>2</v>
      </c>
      <c r="AB79" t="s">
        <v>2</v>
      </c>
      <c r="AC79">
        <v>4.4999999999999998E-2</v>
      </c>
      <c r="AD79" t="s">
        <v>2</v>
      </c>
      <c r="AE79" t="s">
        <v>2</v>
      </c>
      <c r="AF79" t="s">
        <v>2</v>
      </c>
      <c r="AG79">
        <v>4.3999999999999997E-2</v>
      </c>
      <c r="AH79" t="s">
        <v>2</v>
      </c>
      <c r="AI79">
        <v>3.0000000000000001E-3</v>
      </c>
      <c r="AJ79" t="s">
        <v>2</v>
      </c>
      <c r="AK79">
        <v>4.1000000000000002E-2</v>
      </c>
      <c r="AL79" t="s">
        <v>2</v>
      </c>
      <c r="AM79" t="s">
        <v>2</v>
      </c>
      <c r="AN79" t="s">
        <v>2</v>
      </c>
      <c r="AO79" t="s">
        <v>2</v>
      </c>
      <c r="AP79" t="s">
        <v>2</v>
      </c>
      <c r="AQ79">
        <v>5.5E-2</v>
      </c>
      <c r="AR79" t="s">
        <v>2</v>
      </c>
      <c r="AS79">
        <v>2.7E-2</v>
      </c>
      <c r="AT79">
        <v>4.3999999999999997E-2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 t="s">
        <v>2</v>
      </c>
      <c r="BD79" t="s">
        <v>2</v>
      </c>
      <c r="BE79" t="s">
        <v>2</v>
      </c>
      <c r="BF79" t="s">
        <v>2</v>
      </c>
      <c r="BG79" t="s">
        <v>2</v>
      </c>
      <c r="BH79" t="s">
        <v>2</v>
      </c>
      <c r="BI79" t="s">
        <v>2</v>
      </c>
      <c r="BJ79" t="s">
        <v>2</v>
      </c>
      <c r="BK79" t="s">
        <v>2</v>
      </c>
      <c r="BL79" t="s">
        <v>2</v>
      </c>
      <c r="BM79" t="s">
        <v>2</v>
      </c>
      <c r="BN79" t="s">
        <v>2</v>
      </c>
      <c r="BO79" t="s">
        <v>2</v>
      </c>
      <c r="BP79" t="s">
        <v>2</v>
      </c>
      <c r="BQ79" t="s">
        <v>2</v>
      </c>
      <c r="BR79" t="s">
        <v>2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 t="s">
        <v>2</v>
      </c>
      <c r="CG79" s="9">
        <f t="shared" si="3"/>
        <v>0.75000000000000022</v>
      </c>
      <c r="CH79">
        <f>+CB$82</f>
        <v>0.71799999999999997</v>
      </c>
      <c r="CI79" s="10">
        <f t="shared" si="4"/>
        <v>-0.14387555575769967</v>
      </c>
      <c r="CJ79" s="7">
        <f t="shared" si="5"/>
        <v>-0.12493873660829982</v>
      </c>
    </row>
    <row r="80" spans="2:88">
      <c r="B80" t="s">
        <v>80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>
        <v>0.14099999999999999</v>
      </c>
      <c r="I80">
        <v>5.0000000000000001E-3</v>
      </c>
      <c r="J80" t="s">
        <v>2</v>
      </c>
      <c r="K80">
        <v>0.377</v>
      </c>
      <c r="L80" t="s">
        <v>2</v>
      </c>
      <c r="M80">
        <v>0.52900000000000003</v>
      </c>
      <c r="N80" t="s">
        <v>2</v>
      </c>
      <c r="O80" t="s">
        <v>2</v>
      </c>
      <c r="P80" t="s">
        <v>2</v>
      </c>
      <c r="Q80">
        <v>3.6999999999999998E-2</v>
      </c>
      <c r="R80" t="s">
        <v>2</v>
      </c>
      <c r="S80">
        <v>0.97599999999999998</v>
      </c>
      <c r="T80">
        <v>2.7E-2</v>
      </c>
      <c r="U80" t="s">
        <v>2</v>
      </c>
      <c r="V80">
        <v>0.85799999999999998</v>
      </c>
      <c r="W80" t="s">
        <v>2</v>
      </c>
      <c r="X80">
        <v>0.03</v>
      </c>
      <c r="Y80" t="s">
        <v>2</v>
      </c>
      <c r="Z80" t="s">
        <v>2</v>
      </c>
      <c r="AA80" t="s">
        <v>2</v>
      </c>
      <c r="AB80" t="s">
        <v>2</v>
      </c>
      <c r="AC80">
        <v>0.91300000000000003</v>
      </c>
      <c r="AD80">
        <v>7.1999999999999995E-2</v>
      </c>
      <c r="AE80">
        <v>0.19500000000000001</v>
      </c>
      <c r="AF80" t="s">
        <v>2</v>
      </c>
      <c r="AG80">
        <v>3.2509999999999999</v>
      </c>
      <c r="AH80" t="s">
        <v>2</v>
      </c>
      <c r="AI80">
        <v>1.9E-2</v>
      </c>
      <c r="AJ80">
        <v>0.158</v>
      </c>
      <c r="AK80">
        <v>0.41299999999999998</v>
      </c>
      <c r="AL80">
        <v>0.04</v>
      </c>
      <c r="AM80" t="s">
        <v>2</v>
      </c>
      <c r="AN80" t="s">
        <v>2</v>
      </c>
      <c r="AO80">
        <v>0.501</v>
      </c>
      <c r="AP80">
        <v>1.9239999999999999</v>
      </c>
      <c r="AQ80">
        <v>0.73299999999999998</v>
      </c>
      <c r="AR80">
        <v>9.1999999999999998E-2</v>
      </c>
      <c r="AS80">
        <v>2.1880000000000002</v>
      </c>
      <c r="AT80" t="s">
        <v>2</v>
      </c>
      <c r="AU80" t="s">
        <v>2</v>
      </c>
      <c r="AV80">
        <v>2.8639999999999999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>
        <v>0.32200000000000001</v>
      </c>
      <c r="BD80" t="s">
        <v>2</v>
      </c>
      <c r="BE80">
        <v>1.861</v>
      </c>
      <c r="BF80">
        <v>1.4470000000000001</v>
      </c>
      <c r="BG80">
        <v>1.131</v>
      </c>
      <c r="BH80" t="s">
        <v>2</v>
      </c>
      <c r="BI80">
        <v>0.81899999999999995</v>
      </c>
      <c r="BJ80">
        <v>19.878</v>
      </c>
      <c r="BK80">
        <v>0.219</v>
      </c>
      <c r="BL80" t="s">
        <v>2</v>
      </c>
      <c r="BM80">
        <v>183.94800000000001</v>
      </c>
      <c r="BN80" t="s">
        <v>2</v>
      </c>
      <c r="BO80" t="s">
        <v>2</v>
      </c>
      <c r="BP80">
        <v>2123.232</v>
      </c>
      <c r="BQ80" t="s">
        <v>2</v>
      </c>
      <c r="BR80">
        <v>10.19</v>
      </c>
      <c r="BS80" t="s">
        <v>2</v>
      </c>
      <c r="BT80" t="s">
        <v>2</v>
      </c>
      <c r="BU80">
        <v>81.923000000000002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 t="s">
        <v>2</v>
      </c>
      <c r="CG80" s="9">
        <f t="shared" si="3"/>
        <v>2441.3130000000001</v>
      </c>
      <c r="CH80">
        <f>+CC$82</f>
        <v>11247.77</v>
      </c>
      <c r="CI80" s="10">
        <f t="shared" si="4"/>
        <v>4.0510664270967922</v>
      </c>
      <c r="CJ80" s="7">
        <f t="shared" si="5"/>
        <v>3.387623463750832</v>
      </c>
    </row>
    <row r="81" spans="2:88">
      <c r="B81" t="s">
        <v>81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>
        <v>0</v>
      </c>
      <c r="CB81">
        <v>0</v>
      </c>
      <c r="CC81">
        <v>0</v>
      </c>
      <c r="CG81" s="9">
        <f t="shared" si="3"/>
        <v>0</v>
      </c>
      <c r="CH81">
        <f>+CD$82</f>
        <v>0</v>
      </c>
      <c r="CI81" s="10"/>
      <c r="CJ81" s="7"/>
    </row>
    <row r="82" spans="2:88">
      <c r="B82" t="s">
        <v>82</v>
      </c>
      <c r="C82">
        <v>1.5660000000000001</v>
      </c>
      <c r="D82">
        <v>0.8</v>
      </c>
      <c r="E82">
        <v>2.407</v>
      </c>
      <c r="F82">
        <v>4.2999999999999997E-2</v>
      </c>
      <c r="G82">
        <v>0.34399999999999997</v>
      </c>
      <c r="H82">
        <v>8.6609999999999996</v>
      </c>
      <c r="I82">
        <v>0.23</v>
      </c>
      <c r="J82">
        <v>0.17499999999999999</v>
      </c>
      <c r="K82">
        <v>17.530999999999999</v>
      </c>
      <c r="L82">
        <v>3.7999999999999999E-2</v>
      </c>
      <c r="M82">
        <v>4.4109999999999996</v>
      </c>
      <c r="N82">
        <v>5.8000000000000003E-2</v>
      </c>
      <c r="O82">
        <v>2.968</v>
      </c>
      <c r="P82">
        <v>1.0660000000000001</v>
      </c>
      <c r="Q82">
        <v>4.3940000000000001</v>
      </c>
      <c r="R82">
        <v>11.532</v>
      </c>
      <c r="S82">
        <v>11.938000000000001</v>
      </c>
      <c r="T82">
        <v>2.1459999999999999</v>
      </c>
      <c r="U82">
        <v>0.55100000000000005</v>
      </c>
      <c r="V82">
        <v>5.7649999999999997</v>
      </c>
      <c r="W82">
        <v>0.39700000000000002</v>
      </c>
      <c r="X82">
        <v>0.55000000000000004</v>
      </c>
      <c r="Y82">
        <v>1.02</v>
      </c>
      <c r="Z82">
        <v>1.3180000000000001</v>
      </c>
      <c r="AA82">
        <v>0.42599999999999999</v>
      </c>
      <c r="AB82">
        <v>7.0999999999999994E-2</v>
      </c>
      <c r="AC82">
        <v>7.6210000000000004</v>
      </c>
      <c r="AD82">
        <v>1.77</v>
      </c>
      <c r="AE82">
        <v>1.9910000000000001</v>
      </c>
      <c r="AF82">
        <v>0.33300000000000002</v>
      </c>
      <c r="AG82">
        <v>27.645</v>
      </c>
      <c r="AH82">
        <v>0.49099999999999999</v>
      </c>
      <c r="AI82">
        <v>0.61799999999999999</v>
      </c>
      <c r="AJ82">
        <v>1.986</v>
      </c>
      <c r="AK82">
        <v>7.5149999999999997</v>
      </c>
      <c r="AL82">
        <v>0.222</v>
      </c>
      <c r="AM82">
        <v>0.371</v>
      </c>
      <c r="AN82">
        <v>8.4000000000000005E-2</v>
      </c>
      <c r="AO82">
        <v>2.125</v>
      </c>
      <c r="AP82">
        <v>9.1620000000000008</v>
      </c>
      <c r="AQ82">
        <v>7.5110000000000001</v>
      </c>
      <c r="AR82">
        <v>0.36399999999999999</v>
      </c>
      <c r="AS82">
        <v>7.8440000000000003</v>
      </c>
      <c r="AT82">
        <v>3.7370000000000001</v>
      </c>
      <c r="AU82">
        <v>1.34</v>
      </c>
      <c r="AV82">
        <v>32.728000000000002</v>
      </c>
      <c r="AW82">
        <v>4.6379999999999999</v>
      </c>
      <c r="AX82">
        <v>2.5880000000000001</v>
      </c>
      <c r="AY82">
        <v>0.14499999999999999</v>
      </c>
      <c r="AZ82">
        <v>0.498</v>
      </c>
      <c r="BA82">
        <v>0.84299999999999997</v>
      </c>
      <c r="BB82">
        <v>1.0649999999999999</v>
      </c>
      <c r="BC82">
        <v>3.9689999999999999</v>
      </c>
      <c r="BD82">
        <v>7.5510000000000002</v>
      </c>
      <c r="BE82">
        <v>3.585</v>
      </c>
      <c r="BF82">
        <v>2.7480000000000002</v>
      </c>
      <c r="BG82">
        <v>2.149</v>
      </c>
      <c r="BH82">
        <v>1.1499999999999999</v>
      </c>
      <c r="BI82">
        <v>43.177</v>
      </c>
      <c r="BJ82">
        <v>109.319</v>
      </c>
      <c r="BK82">
        <v>1.9119999999999999</v>
      </c>
      <c r="BL82">
        <v>0.14099999999999999</v>
      </c>
      <c r="BM82">
        <v>420.42899999999997</v>
      </c>
      <c r="BN82">
        <v>2.8980000000000001</v>
      </c>
      <c r="BO82">
        <v>8.4779999999999998</v>
      </c>
      <c r="BP82">
        <v>2354.3319999999999</v>
      </c>
      <c r="BQ82">
        <v>22.663</v>
      </c>
      <c r="BR82">
        <v>28.504000000000001</v>
      </c>
      <c r="BS82">
        <v>25.003</v>
      </c>
      <c r="BT82">
        <v>11.593999999999999</v>
      </c>
      <c r="BU82">
        <v>679.86900000000003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221.291</v>
      </c>
      <c r="CB82">
        <v>0.71799999999999997</v>
      </c>
      <c r="CC82">
        <v>11247.77</v>
      </c>
      <c r="CG82" s="9">
        <f t="shared" si="3"/>
        <v>15404.891</v>
      </c>
      <c r="CH82">
        <f>+CE$82</f>
        <v>0</v>
      </c>
      <c r="CI82" s="10"/>
      <c r="CJ82" s="7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J82"/>
  <sheetViews>
    <sheetView topLeftCell="BN14" workbookViewId="0">
      <selection activeCell="CS28" sqref="CS28"/>
    </sheetView>
  </sheetViews>
  <sheetFormatPr baseColWidth="10" defaultRowHeight="15" x14ac:dyDescent="0"/>
  <cols>
    <col min="87" max="87" width="11.5" bestFit="1" customWidth="1"/>
  </cols>
  <sheetData>
    <row r="1" spans="2:88">
      <c r="B1" t="s">
        <v>0</v>
      </c>
    </row>
    <row r="2" spans="2:88">
      <c r="B2" t="s">
        <v>1</v>
      </c>
      <c r="C2">
        <v>1.2E-2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>
        <v>0.48799999999999999</v>
      </c>
      <c r="CG2" s="9">
        <f>+SUM(C2:CC2)</f>
        <v>0.5</v>
      </c>
      <c r="CH2">
        <f>+C82</f>
        <v>1.1419999999999999</v>
      </c>
      <c r="CI2" s="10">
        <f>+LOG(CH2)</f>
        <v>5.7666103909829208E-2</v>
      </c>
      <c r="CJ2" s="7">
        <f>+LOG(CG2)</f>
        <v>-0.3010299956639812</v>
      </c>
    </row>
    <row r="3" spans="2:88">
      <c r="B3" t="s">
        <v>3</v>
      </c>
      <c r="C3">
        <v>7.6999999999999999E-2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>
        <v>5.5E-2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0.255</v>
      </c>
      <c r="CG3" s="9">
        <f t="shared" ref="CG3:CG66" si="0">+SUM(C3:CC3)</f>
        <v>0.38700000000000001</v>
      </c>
      <c r="CH3">
        <f>+D$82</f>
        <v>0.57299999999999995</v>
      </c>
      <c r="CI3" s="10">
        <f t="shared" ref="CI3:CI66" si="1">+LOG(CH3)</f>
        <v>-0.24184537803261005</v>
      </c>
      <c r="CJ3" s="7">
        <f t="shared" ref="CJ3:CJ66" si="2">+LOG(CG3)</f>
        <v>-0.4122890349810886</v>
      </c>
    </row>
    <row r="4" spans="2:88">
      <c r="B4" t="s">
        <v>4</v>
      </c>
      <c r="C4">
        <v>5.0000000000000001E-3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0.38500000000000001</v>
      </c>
      <c r="CG4" s="9">
        <f t="shared" si="0"/>
        <v>0.39</v>
      </c>
      <c r="CH4">
        <f>+E$82</f>
        <v>1.92</v>
      </c>
      <c r="CI4" s="10">
        <f t="shared" si="1"/>
        <v>0.28330122870354957</v>
      </c>
      <c r="CJ4" s="7">
        <f t="shared" si="2"/>
        <v>-0.40893539297350079</v>
      </c>
    </row>
    <row r="5" spans="2:88">
      <c r="B5" t="s">
        <v>83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>
        <v>4.0000000000000001E-3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>
        <v>0.01</v>
      </c>
      <c r="CB5" t="s">
        <v>2</v>
      </c>
      <c r="CC5" t="s">
        <v>2</v>
      </c>
      <c r="CG5" s="9">
        <f t="shared" si="0"/>
        <v>1.4E-2</v>
      </c>
      <c r="CH5">
        <f>+F$82</f>
        <v>3.2000000000000001E-2</v>
      </c>
      <c r="CI5" s="10">
        <f t="shared" si="1"/>
        <v>-1.494850021680094</v>
      </c>
      <c r="CJ5" s="7">
        <f t="shared" si="2"/>
        <v>-1.853871964321762</v>
      </c>
    </row>
    <row r="6" spans="2:88">
      <c r="B6" t="s">
        <v>6</v>
      </c>
      <c r="C6">
        <v>1E-3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>
        <v>5.2999999999999999E-2</v>
      </c>
      <c r="CG6" s="9">
        <f t="shared" si="0"/>
        <v>5.3999999999999999E-2</v>
      </c>
      <c r="CH6">
        <f>+G$82</f>
        <v>0.26</v>
      </c>
      <c r="CI6" s="10">
        <f t="shared" si="1"/>
        <v>-0.58502665202918203</v>
      </c>
      <c r="CJ6" s="7">
        <f t="shared" si="2"/>
        <v>-1.2676062401770316</v>
      </c>
    </row>
    <row r="7" spans="2:88">
      <c r="B7" t="s">
        <v>7</v>
      </c>
      <c r="C7">
        <v>0.151</v>
      </c>
      <c r="D7">
        <v>0.16800000000000001</v>
      </c>
      <c r="E7">
        <v>0.155</v>
      </c>
      <c r="F7" t="s">
        <v>2</v>
      </c>
      <c r="G7">
        <v>2.8000000000000001E-2</v>
      </c>
      <c r="H7">
        <v>5.8999999999999997E-2</v>
      </c>
      <c r="I7" t="s">
        <v>2</v>
      </c>
      <c r="J7" t="s">
        <v>2</v>
      </c>
      <c r="K7">
        <v>0.31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>
        <v>0.246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>
        <v>0.42099999999999999</v>
      </c>
      <c r="AH7" t="s">
        <v>2</v>
      </c>
      <c r="AI7" t="s">
        <v>2</v>
      </c>
      <c r="AJ7" t="s">
        <v>2</v>
      </c>
      <c r="AK7">
        <v>9.0999999999999998E-2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1.76</v>
      </c>
      <c r="CG7" s="9">
        <f t="shared" si="0"/>
        <v>3.3890000000000002</v>
      </c>
      <c r="CH7">
        <f>+H$82</f>
        <v>6.6849999999999996</v>
      </c>
      <c r="CI7" s="10">
        <f t="shared" si="1"/>
        <v>0.8251014115980031</v>
      </c>
      <c r="CJ7" s="7">
        <f t="shared" si="2"/>
        <v>0.53007156883737827</v>
      </c>
    </row>
    <row r="8" spans="2:88">
      <c r="B8" t="s">
        <v>8</v>
      </c>
      <c r="C8">
        <v>1E-3</v>
      </c>
      <c r="D8" t="s">
        <v>2</v>
      </c>
      <c r="E8" t="s">
        <v>2</v>
      </c>
      <c r="F8" t="s">
        <v>2</v>
      </c>
      <c r="G8">
        <v>1E-3</v>
      </c>
      <c r="H8" t="s">
        <v>2</v>
      </c>
      <c r="I8" t="s">
        <v>2</v>
      </c>
      <c r="J8" t="s">
        <v>2</v>
      </c>
      <c r="K8">
        <v>0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0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3.4000000000000002E-2</v>
      </c>
      <c r="CG8" s="9">
        <f t="shared" si="0"/>
        <v>3.6000000000000004E-2</v>
      </c>
      <c r="CH8">
        <f>+I$82</f>
        <v>0.14799999999999999</v>
      </c>
      <c r="CI8" s="10">
        <f t="shared" si="1"/>
        <v>-0.82973828460504262</v>
      </c>
      <c r="CJ8" s="7">
        <f t="shared" si="2"/>
        <v>-1.4436974992327127</v>
      </c>
    </row>
    <row r="9" spans="2:88">
      <c r="B9" t="s">
        <v>9</v>
      </c>
      <c r="C9" t="s">
        <v>2</v>
      </c>
      <c r="D9" t="s">
        <v>2</v>
      </c>
      <c r="E9" t="s">
        <v>2</v>
      </c>
      <c r="F9">
        <v>2E-3</v>
      </c>
      <c r="G9">
        <v>0.01</v>
      </c>
      <c r="H9" t="s">
        <v>2</v>
      </c>
      <c r="I9" t="s">
        <v>2</v>
      </c>
      <c r="J9" t="s">
        <v>2</v>
      </c>
      <c r="K9" t="s">
        <v>2</v>
      </c>
      <c r="L9">
        <v>0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>
        <v>3.3000000000000002E-2</v>
      </c>
      <c r="CB9" t="s">
        <v>2</v>
      </c>
      <c r="CC9" t="s">
        <v>2</v>
      </c>
      <c r="CG9" s="9">
        <f t="shared" si="0"/>
        <v>4.4999999999999998E-2</v>
      </c>
      <c r="CH9">
        <f>+J$82</f>
        <v>0.129</v>
      </c>
      <c r="CI9" s="10">
        <f t="shared" si="1"/>
        <v>-0.88941028970075098</v>
      </c>
      <c r="CJ9" s="7">
        <f t="shared" si="2"/>
        <v>-1.3467874862246563</v>
      </c>
    </row>
    <row r="10" spans="2:88">
      <c r="B10" t="s">
        <v>84</v>
      </c>
      <c r="C10" t="s">
        <v>2</v>
      </c>
      <c r="D10" t="s">
        <v>2</v>
      </c>
      <c r="E10">
        <v>8.3000000000000004E-2</v>
      </c>
      <c r="F10" t="s">
        <v>2</v>
      </c>
      <c r="G10" t="s">
        <v>2</v>
      </c>
      <c r="H10">
        <v>0.26300000000000001</v>
      </c>
      <c r="I10" t="s">
        <v>2</v>
      </c>
      <c r="J10" t="s">
        <v>2</v>
      </c>
      <c r="K10">
        <v>0.127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>
        <v>0.26100000000000001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>
        <v>0.98499999999999999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>
        <v>3.9470000000000001</v>
      </c>
      <c r="CG10" s="9">
        <f t="shared" si="0"/>
        <v>5.6660000000000004</v>
      </c>
      <c r="CH10">
        <f>+K$82</f>
        <v>13.379</v>
      </c>
      <c r="CI10" s="10">
        <f t="shared" si="1"/>
        <v>1.1264236537373384</v>
      </c>
      <c r="CJ10" s="7">
        <f t="shared" si="2"/>
        <v>0.7532765701844184</v>
      </c>
    </row>
    <row r="11" spans="2:88">
      <c r="B11" t="s">
        <v>11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>
        <v>4.0000000000000001E-3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>
        <v>8.9999999999999993E-3</v>
      </c>
      <c r="CB11" t="s">
        <v>2</v>
      </c>
      <c r="CC11" t="s">
        <v>2</v>
      </c>
      <c r="CG11" s="9">
        <f t="shared" si="0"/>
        <v>1.2999999999999999E-2</v>
      </c>
      <c r="CH11">
        <f>+L$82</f>
        <v>3.2000000000000001E-2</v>
      </c>
      <c r="CI11" s="10">
        <f t="shared" si="1"/>
        <v>-1.494850021680094</v>
      </c>
      <c r="CJ11" s="7">
        <f t="shared" si="2"/>
        <v>-1.8860566476931633</v>
      </c>
    </row>
    <row r="12" spans="2:88">
      <c r="B12" t="s">
        <v>12</v>
      </c>
      <c r="C12">
        <v>0.16300000000000001</v>
      </c>
      <c r="D12" t="s">
        <v>2</v>
      </c>
      <c r="E12">
        <v>1.0999999999999999E-2</v>
      </c>
      <c r="F12" t="s">
        <v>2</v>
      </c>
      <c r="G12">
        <v>3.0000000000000001E-3</v>
      </c>
      <c r="H12">
        <v>0.38300000000000001</v>
      </c>
      <c r="I12">
        <v>5.0000000000000001E-3</v>
      </c>
      <c r="J12" t="s">
        <v>2</v>
      </c>
      <c r="K12">
        <v>0.113</v>
      </c>
      <c r="L12" t="s">
        <v>2</v>
      </c>
      <c r="M12">
        <v>3.1E-2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>
        <v>0.78200000000000003</v>
      </c>
      <c r="CG12" s="9">
        <f t="shared" si="0"/>
        <v>1.4910000000000001</v>
      </c>
      <c r="CH12">
        <f>+M$82</f>
        <v>3.375</v>
      </c>
      <c r="CI12" s="10">
        <f t="shared" si="1"/>
        <v>0.52827377716704371</v>
      </c>
      <c r="CJ12" s="7">
        <f t="shared" si="2"/>
        <v>0.17347764345299457</v>
      </c>
    </row>
    <row r="13" spans="2:88">
      <c r="B13" t="s">
        <v>13</v>
      </c>
      <c r="C13" t="s">
        <v>2</v>
      </c>
      <c r="D13" t="s">
        <v>2</v>
      </c>
      <c r="E13">
        <v>3.0000000000000001E-3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>
        <v>5.0000000000000001E-3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>
        <v>1.2E-2</v>
      </c>
      <c r="CB13" t="s">
        <v>2</v>
      </c>
      <c r="CC13" t="s">
        <v>2</v>
      </c>
      <c r="CG13" s="9">
        <f t="shared" si="0"/>
        <v>0.02</v>
      </c>
      <c r="CH13">
        <f>+N$82</f>
        <v>5.2999999999999999E-2</v>
      </c>
      <c r="CI13" s="10">
        <f t="shared" si="1"/>
        <v>-1.2757241303992111</v>
      </c>
      <c r="CJ13" s="7">
        <f t="shared" si="2"/>
        <v>-1.6989700043360187</v>
      </c>
    </row>
    <row r="14" spans="2:88">
      <c r="B14" t="s">
        <v>14</v>
      </c>
      <c r="C14" t="s">
        <v>2</v>
      </c>
      <c r="D14">
        <v>9.4E-2</v>
      </c>
      <c r="E14" t="s">
        <v>2</v>
      </c>
      <c r="F14" t="s">
        <v>2</v>
      </c>
      <c r="G14" t="s">
        <v>2</v>
      </c>
      <c r="H14" t="s">
        <v>2</v>
      </c>
      <c r="I14">
        <v>2E-3</v>
      </c>
      <c r="J14" t="s">
        <v>2</v>
      </c>
      <c r="K14">
        <v>5.2999999999999999E-2</v>
      </c>
      <c r="L14" t="s">
        <v>2</v>
      </c>
      <c r="M14">
        <v>5.0999999999999997E-2</v>
      </c>
      <c r="N14" t="s">
        <v>2</v>
      </c>
      <c r="O14">
        <v>1.0999999999999999E-2</v>
      </c>
      <c r="P14" t="s">
        <v>2</v>
      </c>
      <c r="Q14" t="s">
        <v>2</v>
      </c>
      <c r="R14" t="s">
        <v>2</v>
      </c>
      <c r="S14" t="s">
        <v>2</v>
      </c>
      <c r="T14">
        <v>0.11700000000000001</v>
      </c>
      <c r="U14" t="s">
        <v>2</v>
      </c>
      <c r="V14">
        <v>7.3999999999999996E-2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 t="s">
        <v>2</v>
      </c>
      <c r="CB14" t="s">
        <v>2</v>
      </c>
      <c r="CC14">
        <v>0.51500000000000001</v>
      </c>
      <c r="CG14" s="9">
        <f t="shared" si="0"/>
        <v>0.91700000000000004</v>
      </c>
      <c r="CH14">
        <f>+O$82</f>
        <v>2.3479999999999999</v>
      </c>
      <c r="CI14" s="10">
        <f t="shared" si="1"/>
        <v>0.37069809257557684</v>
      </c>
      <c r="CJ14" s="7">
        <f t="shared" si="2"/>
        <v>-3.7630664329978893E-2</v>
      </c>
    </row>
    <row r="15" spans="2:88">
      <c r="B15" t="s">
        <v>15</v>
      </c>
      <c r="C15" t="s">
        <v>2</v>
      </c>
      <c r="D15" t="s">
        <v>2</v>
      </c>
      <c r="E15">
        <v>2.1000000000000001E-2</v>
      </c>
      <c r="F15">
        <v>3.0000000000000001E-3</v>
      </c>
      <c r="G15">
        <v>3.0000000000000001E-3</v>
      </c>
      <c r="H15" t="s">
        <v>2</v>
      </c>
      <c r="I15" t="s">
        <v>2</v>
      </c>
      <c r="J15" t="s">
        <v>2</v>
      </c>
      <c r="K15" t="s">
        <v>2</v>
      </c>
      <c r="L15">
        <v>1E-3</v>
      </c>
      <c r="M15" t="s">
        <v>2</v>
      </c>
      <c r="N15" t="s">
        <v>2</v>
      </c>
      <c r="O15" t="s">
        <v>2</v>
      </c>
      <c r="P15">
        <v>4.0000000000000001E-3</v>
      </c>
      <c r="Q15" t="s">
        <v>2</v>
      </c>
      <c r="R15" t="s">
        <v>2</v>
      </c>
      <c r="S15" t="s">
        <v>2</v>
      </c>
      <c r="T15" t="s">
        <v>2</v>
      </c>
      <c r="U15">
        <v>1.7999999999999999E-2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>
        <v>0.17799999999999999</v>
      </c>
      <c r="CB15" t="s">
        <v>2</v>
      </c>
      <c r="CC15" t="s">
        <v>2</v>
      </c>
      <c r="CG15" s="9">
        <f t="shared" si="0"/>
        <v>0.22799999999999998</v>
      </c>
      <c r="CH15">
        <f>+P$82</f>
        <v>0.83199999999999996</v>
      </c>
      <c r="CI15" s="10">
        <f t="shared" si="1"/>
        <v>-7.9876673709276078E-2</v>
      </c>
      <c r="CJ15" s="7">
        <f t="shared" si="2"/>
        <v>-0.64206515299954625</v>
      </c>
    </row>
    <row r="16" spans="2:88">
      <c r="B16" t="s">
        <v>16</v>
      </c>
      <c r="C16">
        <v>5.8999999999999997E-2</v>
      </c>
      <c r="D16" t="s">
        <v>2</v>
      </c>
      <c r="E16" t="s">
        <v>2</v>
      </c>
      <c r="F16" t="s">
        <v>2</v>
      </c>
      <c r="G16" t="s">
        <v>2</v>
      </c>
      <c r="H16">
        <v>0.68</v>
      </c>
      <c r="I16" t="s">
        <v>2</v>
      </c>
      <c r="J16" t="s">
        <v>2</v>
      </c>
      <c r="K16" t="s">
        <v>2</v>
      </c>
      <c r="L16" t="s">
        <v>2</v>
      </c>
      <c r="M16">
        <v>0.23200000000000001</v>
      </c>
      <c r="N16" t="s">
        <v>2</v>
      </c>
      <c r="O16">
        <v>6.4000000000000001E-2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 t="s">
        <v>2</v>
      </c>
      <c r="CB16" t="s">
        <v>2</v>
      </c>
      <c r="CC16">
        <v>0.88</v>
      </c>
      <c r="CG16" s="9">
        <f t="shared" si="0"/>
        <v>1.915</v>
      </c>
      <c r="CH16">
        <f>+Q$82</f>
        <v>3.2909999999999999</v>
      </c>
      <c r="CI16" s="10">
        <f t="shared" si="1"/>
        <v>0.51732788229437354</v>
      </c>
      <c r="CJ16" s="7">
        <f t="shared" si="2"/>
        <v>0.28216877830464154</v>
      </c>
    </row>
    <row r="17" spans="2:88">
      <c r="B17" t="s">
        <v>17</v>
      </c>
      <c r="C17">
        <v>1.0999999999999999E-2</v>
      </c>
      <c r="D17">
        <v>2.7E-2</v>
      </c>
      <c r="E17" t="s">
        <v>2</v>
      </c>
      <c r="F17" t="s">
        <v>2</v>
      </c>
      <c r="G17" t="s">
        <v>2</v>
      </c>
      <c r="H17">
        <v>0.159</v>
      </c>
      <c r="I17">
        <v>1E-3</v>
      </c>
      <c r="J17" t="s">
        <v>2</v>
      </c>
      <c r="K17">
        <v>0.53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>
        <v>2.7E-2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>
        <v>3.4000000000000002E-2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2.1320000000000001</v>
      </c>
      <c r="CG17" s="9">
        <f t="shared" si="0"/>
        <v>2.9210000000000003</v>
      </c>
      <c r="CH17">
        <f>+R$82</f>
        <v>9.3160000000000007</v>
      </c>
      <c r="CI17" s="10">
        <f t="shared" si="1"/>
        <v>0.96922947986264307</v>
      </c>
      <c r="CJ17" s="7">
        <f t="shared" si="2"/>
        <v>0.46553155697354981</v>
      </c>
    </row>
    <row r="18" spans="2:88">
      <c r="B18" t="s">
        <v>18</v>
      </c>
      <c r="C18">
        <v>5.2999999999999999E-2</v>
      </c>
      <c r="D18">
        <v>5.0999999999999997E-2</v>
      </c>
      <c r="E18">
        <v>9.0999999999999998E-2</v>
      </c>
      <c r="F18" t="s">
        <v>2</v>
      </c>
      <c r="G18" t="s">
        <v>2</v>
      </c>
      <c r="H18">
        <v>0.27800000000000002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>
        <v>5.1999999999999998E-2</v>
      </c>
      <c r="T18">
        <v>4.5999999999999999E-2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>
        <v>0.23200000000000001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2</v>
      </c>
      <c r="CG18" s="9">
        <f t="shared" si="0"/>
        <v>2.8029999999999999</v>
      </c>
      <c r="CH18">
        <f>+S$82</f>
        <v>9.7189999999999994</v>
      </c>
      <c r="CI18" s="10">
        <f t="shared" si="1"/>
        <v>0.98762158212548379</v>
      </c>
      <c r="CJ18" s="7">
        <f t="shared" si="2"/>
        <v>0.44762309776028614</v>
      </c>
    </row>
    <row r="19" spans="2:88">
      <c r="B19" t="s">
        <v>19</v>
      </c>
      <c r="C19" t="s">
        <v>2</v>
      </c>
      <c r="D19" t="s">
        <v>2</v>
      </c>
      <c r="E19">
        <v>5.7000000000000002E-2</v>
      </c>
      <c r="F19" t="s">
        <v>2</v>
      </c>
      <c r="G19">
        <v>8.9999999999999993E-3</v>
      </c>
      <c r="H19" t="s">
        <v>2</v>
      </c>
      <c r="I19">
        <v>5.3999999999999999E-2</v>
      </c>
      <c r="J19" t="s">
        <v>2</v>
      </c>
      <c r="K19">
        <v>6.7000000000000004E-2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>
        <v>6.3E-2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>
        <v>4.3999999999999997E-2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0.36599999999999999</v>
      </c>
      <c r="CG19" s="9">
        <f t="shared" si="0"/>
        <v>0.65999999999999992</v>
      </c>
      <c r="CH19">
        <f>+T$82</f>
        <v>1.63</v>
      </c>
      <c r="CI19" s="10">
        <f t="shared" si="1"/>
        <v>0.21218760440395779</v>
      </c>
      <c r="CJ19" s="7">
        <f t="shared" si="2"/>
        <v>-0.18045606445813137</v>
      </c>
    </row>
    <row r="20" spans="2:88">
      <c r="B20" t="s">
        <v>20</v>
      </c>
      <c r="C20" t="s">
        <v>2</v>
      </c>
      <c r="D20" t="s">
        <v>2</v>
      </c>
      <c r="E20">
        <v>2.8000000000000001E-2</v>
      </c>
      <c r="F20" t="s">
        <v>2</v>
      </c>
      <c r="G20">
        <v>5.0000000000000001E-3</v>
      </c>
      <c r="H20" t="s">
        <v>2</v>
      </c>
      <c r="I20" t="s">
        <v>2</v>
      </c>
      <c r="J20">
        <v>1.2E-2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>
        <v>9.9000000000000005E-2</v>
      </c>
      <c r="CB20" t="s">
        <v>2</v>
      </c>
      <c r="CC20" t="s">
        <v>2</v>
      </c>
      <c r="CG20" s="9">
        <f t="shared" si="0"/>
        <v>0.14400000000000002</v>
      </c>
      <c r="CH20">
        <f>+U$82</f>
        <v>0.42399999999999999</v>
      </c>
      <c r="CI20" s="10">
        <f t="shared" si="1"/>
        <v>-0.37263414340726736</v>
      </c>
      <c r="CJ20" s="7">
        <f t="shared" si="2"/>
        <v>-0.84163750790475034</v>
      </c>
    </row>
    <row r="21" spans="2:88">
      <c r="B21" t="s">
        <v>21</v>
      </c>
      <c r="C21" t="s">
        <v>2</v>
      </c>
      <c r="D21" t="s">
        <v>2</v>
      </c>
      <c r="E21">
        <v>0.13100000000000001</v>
      </c>
      <c r="F21" t="s">
        <v>2</v>
      </c>
      <c r="G21">
        <v>3.0000000000000001E-3</v>
      </c>
      <c r="H21" t="s">
        <v>2</v>
      </c>
      <c r="I21" t="s">
        <v>2</v>
      </c>
      <c r="J21" t="s">
        <v>2</v>
      </c>
      <c r="K21">
        <v>0.22700000000000001</v>
      </c>
      <c r="L21" t="s">
        <v>2</v>
      </c>
      <c r="M21">
        <v>4.2999999999999997E-2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>
        <v>0.215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>
        <v>0.21099999999999999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 t="s">
        <v>2</v>
      </c>
      <c r="CB21" t="s">
        <v>2</v>
      </c>
      <c r="CC21">
        <v>1.0549999999999999</v>
      </c>
      <c r="CG21" s="9">
        <f t="shared" si="0"/>
        <v>1.8849999999999998</v>
      </c>
      <c r="CH21">
        <f>+V$82</f>
        <v>4.47</v>
      </c>
      <c r="CI21" s="10">
        <f t="shared" si="1"/>
        <v>0.6503075231319364</v>
      </c>
      <c r="CJ21" s="7">
        <f t="shared" si="2"/>
        <v>0.2753113545418116</v>
      </c>
    </row>
    <row r="22" spans="2:88">
      <c r="B22" t="s">
        <v>22</v>
      </c>
      <c r="C22" t="s">
        <v>2</v>
      </c>
      <c r="D22" t="s">
        <v>2</v>
      </c>
      <c r="E22">
        <v>2.5999999999999999E-2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>
        <v>0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>
        <v>6.9000000000000006E-2</v>
      </c>
      <c r="CB22" t="s">
        <v>2</v>
      </c>
      <c r="CC22" t="s">
        <v>2</v>
      </c>
      <c r="CG22" s="9">
        <f t="shared" si="0"/>
        <v>9.5000000000000001E-2</v>
      </c>
      <c r="CH22">
        <f>+W$82</f>
        <v>0.312</v>
      </c>
      <c r="CI22" s="10">
        <f t="shared" si="1"/>
        <v>-0.50584540598155725</v>
      </c>
      <c r="CJ22" s="7">
        <f t="shared" si="2"/>
        <v>-1.0222763947111522</v>
      </c>
    </row>
    <row r="23" spans="2:88">
      <c r="B23" t="s">
        <v>23</v>
      </c>
      <c r="C23">
        <v>3.2000000000000001E-2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>
        <v>5.0999999999999997E-2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 t="s">
        <v>2</v>
      </c>
      <c r="CB23" t="s">
        <v>2</v>
      </c>
      <c r="CC23">
        <v>0.192</v>
      </c>
      <c r="CG23" s="9">
        <f t="shared" si="0"/>
        <v>0.27500000000000002</v>
      </c>
      <c r="CH23">
        <f>+X$82</f>
        <v>0.47399999999999998</v>
      </c>
      <c r="CI23" s="10">
        <f t="shared" si="1"/>
        <v>-0.32422165832591499</v>
      </c>
      <c r="CJ23" s="7">
        <f t="shared" si="2"/>
        <v>-0.56066730616973737</v>
      </c>
    </row>
    <row r="24" spans="2:88">
      <c r="B24" t="s">
        <v>24</v>
      </c>
      <c r="C24" t="s">
        <v>2</v>
      </c>
      <c r="D24" t="s">
        <v>2</v>
      </c>
      <c r="E24" t="s">
        <v>2</v>
      </c>
      <c r="F24">
        <v>4.0000000000000001E-3</v>
      </c>
      <c r="G24" t="s">
        <v>2</v>
      </c>
      <c r="H24" t="s">
        <v>2</v>
      </c>
      <c r="I24" t="s">
        <v>2</v>
      </c>
      <c r="J24">
        <v>1.2999999999999999E-2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>
        <v>7.0000000000000001E-3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>
        <v>0.183</v>
      </c>
      <c r="CB24" t="s">
        <v>2</v>
      </c>
      <c r="CC24" t="s">
        <v>2</v>
      </c>
      <c r="CG24" s="9">
        <f t="shared" si="0"/>
        <v>0.20699999999999999</v>
      </c>
      <c r="CH24">
        <f>+Y$82</f>
        <v>0.84299999999999997</v>
      </c>
      <c r="CI24" s="10">
        <f t="shared" si="1"/>
        <v>-7.4172425375257686E-2</v>
      </c>
      <c r="CJ24" s="7">
        <f t="shared" si="2"/>
        <v>-0.68402965454308229</v>
      </c>
    </row>
    <row r="25" spans="2:88">
      <c r="B25" t="s">
        <v>25</v>
      </c>
      <c r="C25" t="s">
        <v>2</v>
      </c>
      <c r="D25" t="s">
        <v>2</v>
      </c>
      <c r="E25">
        <v>4.8000000000000001E-2</v>
      </c>
      <c r="F25" t="s">
        <v>2</v>
      </c>
      <c r="G25" t="s">
        <v>2</v>
      </c>
      <c r="H25" t="s">
        <v>2</v>
      </c>
      <c r="I25" t="s">
        <v>2</v>
      </c>
      <c r="J25">
        <v>0</v>
      </c>
      <c r="K25" t="s">
        <v>2</v>
      </c>
      <c r="L25" t="s">
        <v>2</v>
      </c>
      <c r="M25" t="s">
        <v>2</v>
      </c>
      <c r="N25">
        <v>0</v>
      </c>
      <c r="O25" t="s">
        <v>2</v>
      </c>
      <c r="P25">
        <v>8.0000000000000002E-3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>
        <v>4.0000000000000001E-3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5.0000000000000001E-3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>
        <v>7.0000000000000001E-3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0.23499999999999999</v>
      </c>
      <c r="CB25" t="s">
        <v>2</v>
      </c>
      <c r="CC25" t="s">
        <v>2</v>
      </c>
      <c r="CG25" s="9">
        <f t="shared" si="0"/>
        <v>0.307</v>
      </c>
      <c r="CH25">
        <f>+Z$82</f>
        <v>1.1299999999999999</v>
      </c>
      <c r="CI25" s="10">
        <f t="shared" si="1"/>
        <v>5.3078443483419682E-2</v>
      </c>
      <c r="CJ25" s="7">
        <f t="shared" si="2"/>
        <v>-0.51286162452281348</v>
      </c>
    </row>
    <row r="26" spans="2:88">
      <c r="B26" t="s">
        <v>26</v>
      </c>
      <c r="C26" t="s">
        <v>2</v>
      </c>
      <c r="D26" t="s">
        <v>2</v>
      </c>
      <c r="E26">
        <v>3.4000000000000002E-2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>
        <v>6.0000000000000001E-3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7.4999999999999997E-2</v>
      </c>
      <c r="CB26" t="s">
        <v>2</v>
      </c>
      <c r="CC26" t="s">
        <v>2</v>
      </c>
      <c r="CG26" s="9">
        <f t="shared" si="0"/>
        <v>0.11499999999999999</v>
      </c>
      <c r="CH26">
        <f>+AA$82</f>
        <v>0.33100000000000002</v>
      </c>
      <c r="CI26" s="10">
        <f t="shared" si="1"/>
        <v>-0.48017200622428124</v>
      </c>
      <c r="CJ26" s="7">
        <f t="shared" si="2"/>
        <v>-0.9393021596463883</v>
      </c>
    </row>
    <row r="27" spans="2:88">
      <c r="B27" t="s">
        <v>27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>
        <v>4.0000000000000001E-3</v>
      </c>
      <c r="Q27" t="s">
        <v>2</v>
      </c>
      <c r="R27" t="s">
        <v>2</v>
      </c>
      <c r="S27" t="s">
        <v>2</v>
      </c>
      <c r="T27" t="s">
        <v>2</v>
      </c>
      <c r="U27">
        <v>0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1.4999999999999999E-2</v>
      </c>
      <c r="CB27" t="s">
        <v>2</v>
      </c>
      <c r="CC27" t="s">
        <v>2</v>
      </c>
      <c r="CG27" s="9">
        <f t="shared" si="0"/>
        <v>1.9E-2</v>
      </c>
      <c r="CH27">
        <f>+AB$82</f>
        <v>6.7000000000000004E-2</v>
      </c>
      <c r="CI27" s="10">
        <f t="shared" si="1"/>
        <v>-1.1739251972991736</v>
      </c>
      <c r="CJ27" s="7">
        <f t="shared" si="2"/>
        <v>-1.7212463990471711</v>
      </c>
    </row>
    <row r="28" spans="2:88">
      <c r="B28" t="s">
        <v>28</v>
      </c>
      <c r="C28">
        <v>0.193</v>
      </c>
      <c r="D28" t="s">
        <v>2</v>
      </c>
      <c r="E28" t="s">
        <v>2</v>
      </c>
      <c r="F28" t="s">
        <v>2</v>
      </c>
      <c r="G28">
        <v>8.9999999999999993E-3</v>
      </c>
      <c r="H28" t="s">
        <v>2</v>
      </c>
      <c r="I28">
        <v>1.7999999999999999E-2</v>
      </c>
      <c r="J28" t="s">
        <v>2</v>
      </c>
      <c r="K28">
        <v>7.2999999999999995E-2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>
        <v>0.152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>
        <v>7.4999999999999997E-2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>
        <v>0.25900000000000001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 t="s">
        <v>2</v>
      </c>
      <c r="CB28" t="s">
        <v>2</v>
      </c>
      <c r="CC28">
        <v>1.4350000000000001</v>
      </c>
      <c r="CG28" s="9">
        <f t="shared" si="0"/>
        <v>2.214</v>
      </c>
      <c r="CH28">
        <f>+AC$82</f>
        <v>5.9210000000000003</v>
      </c>
      <c r="CI28" s="10">
        <f t="shared" si="1"/>
        <v>0.77239506108200029</v>
      </c>
      <c r="CJ28" s="7">
        <f t="shared" si="2"/>
        <v>0.34517761654270401</v>
      </c>
    </row>
    <row r="29" spans="2:88">
      <c r="B29" t="s">
        <v>29</v>
      </c>
      <c r="C29" t="s">
        <v>2</v>
      </c>
      <c r="D29" t="s">
        <v>2</v>
      </c>
      <c r="E29">
        <v>1.2999999999999999E-2</v>
      </c>
      <c r="F29" t="s">
        <v>2</v>
      </c>
      <c r="G29">
        <v>8.0000000000000002E-3</v>
      </c>
      <c r="H29" t="s">
        <v>2</v>
      </c>
      <c r="I29">
        <v>2E-3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>
        <v>0.17299999999999999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>
        <v>0.20699999999999999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0.35899999999999999</v>
      </c>
      <c r="CG29" s="9">
        <f t="shared" si="0"/>
        <v>0.76200000000000001</v>
      </c>
      <c r="CH29">
        <f>+AD$82</f>
        <v>1.552</v>
      </c>
      <c r="CI29" s="10">
        <f t="shared" si="1"/>
        <v>0.19089171692216964</v>
      </c>
      <c r="CJ29" s="7">
        <f t="shared" si="2"/>
        <v>-0.1180450286603995</v>
      </c>
    </row>
    <row r="30" spans="2:88">
      <c r="B30" t="s">
        <v>30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>
        <v>3.0000000000000001E-3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0.32400000000000001</v>
      </c>
      <c r="CG30" s="9">
        <f t="shared" si="0"/>
        <v>0.32700000000000001</v>
      </c>
      <c r="CH30">
        <f>+AE$82</f>
        <v>1.55</v>
      </c>
      <c r="CI30" s="10">
        <f t="shared" si="1"/>
        <v>0.1903316981702915</v>
      </c>
      <c r="CJ30" s="7">
        <f t="shared" si="2"/>
        <v>-0.48545224733971393</v>
      </c>
    </row>
    <row r="31" spans="2:88">
      <c r="B31" t="s">
        <v>31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>
        <v>1.2999999999999999E-2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>
        <v>7.2999999999999995E-2</v>
      </c>
      <c r="CB31" t="s">
        <v>2</v>
      </c>
      <c r="CC31" t="s">
        <v>2</v>
      </c>
      <c r="CG31" s="9">
        <f t="shared" si="0"/>
        <v>8.5999999999999993E-2</v>
      </c>
      <c r="CH31">
        <f>+AF$82</f>
        <v>0.28699999999999998</v>
      </c>
      <c r="CI31" s="10">
        <f t="shared" si="1"/>
        <v>-0.54211810326600773</v>
      </c>
      <c r="CJ31" s="7">
        <f t="shared" si="2"/>
        <v>-1.0655015487564323</v>
      </c>
    </row>
    <row r="32" spans="2:88">
      <c r="B32" t="s">
        <v>32</v>
      </c>
      <c r="C32">
        <v>0.12</v>
      </c>
      <c r="D32" t="s">
        <v>2</v>
      </c>
      <c r="E32">
        <v>0.17299999999999999</v>
      </c>
      <c r="F32" t="s">
        <v>2</v>
      </c>
      <c r="G32">
        <v>2.8000000000000001E-2</v>
      </c>
      <c r="H32" t="s">
        <v>2</v>
      </c>
      <c r="I32" t="s">
        <v>2</v>
      </c>
      <c r="J32" t="s">
        <v>2</v>
      </c>
      <c r="K32">
        <v>0.25800000000000001</v>
      </c>
      <c r="L32" t="s">
        <v>2</v>
      </c>
      <c r="M32">
        <v>0.187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>
        <v>0.68400000000000005</v>
      </c>
      <c r="T32" t="s">
        <v>2</v>
      </c>
      <c r="U32" t="s">
        <v>2</v>
      </c>
      <c r="V32">
        <v>0.124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>
        <v>0.08</v>
      </c>
      <c r="AD32" t="s">
        <v>2</v>
      </c>
      <c r="AE32" t="s">
        <v>2</v>
      </c>
      <c r="AF32" t="s">
        <v>2</v>
      </c>
      <c r="AG32">
        <v>0.14199999999999999</v>
      </c>
      <c r="AH32" t="s">
        <v>2</v>
      </c>
      <c r="AI32" t="s">
        <v>2</v>
      </c>
      <c r="AJ32" t="s">
        <v>2</v>
      </c>
      <c r="AK32">
        <v>0.19900000000000001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 t="s">
        <v>2</v>
      </c>
      <c r="CB32" t="s">
        <v>2</v>
      </c>
      <c r="CC32">
        <v>5.1440000000000001</v>
      </c>
      <c r="CG32" s="9">
        <f t="shared" si="0"/>
        <v>7.1390000000000002</v>
      </c>
      <c r="CH32">
        <f>+AG$82</f>
        <v>22.975000000000001</v>
      </c>
      <c r="CI32" s="10">
        <f t="shared" si="1"/>
        <v>1.3612555200581489</v>
      </c>
      <c r="CJ32" s="7">
        <f t="shared" si="2"/>
        <v>0.85363738195859429</v>
      </c>
    </row>
    <row r="33" spans="2:88">
      <c r="B33" t="s">
        <v>33</v>
      </c>
      <c r="C33" t="s">
        <v>2</v>
      </c>
      <c r="D33" t="s">
        <v>2</v>
      </c>
      <c r="E33">
        <v>4.0000000000000001E-3</v>
      </c>
      <c r="F33" t="s">
        <v>2</v>
      </c>
      <c r="G33">
        <v>8.9999999999999993E-3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>
        <v>7.0000000000000001E-3</v>
      </c>
      <c r="X33" t="s">
        <v>2</v>
      </c>
      <c r="Y33" t="s">
        <v>2</v>
      </c>
      <c r="Z33" t="s">
        <v>2</v>
      </c>
      <c r="AA33">
        <v>8.9999999999999993E-3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>
        <v>5.0000000000000001E-3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>
        <v>9.5000000000000001E-2</v>
      </c>
      <c r="CB33" t="s">
        <v>2</v>
      </c>
      <c r="CC33" t="s">
        <v>2</v>
      </c>
      <c r="CG33" s="9">
        <f t="shared" si="0"/>
        <v>0.129</v>
      </c>
      <c r="CH33">
        <f>+AH$82</f>
        <v>0.43099999999999999</v>
      </c>
      <c r="CI33" s="10">
        <f t="shared" si="1"/>
        <v>-0.36552272983926842</v>
      </c>
      <c r="CJ33" s="7">
        <f t="shared" si="2"/>
        <v>-0.88941028970075098</v>
      </c>
    </row>
    <row r="34" spans="2:88">
      <c r="B34" t="s">
        <v>34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>
        <v>2E-3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>
        <v>5.0000000000000001E-3</v>
      </c>
      <c r="P34" t="s">
        <v>2</v>
      </c>
      <c r="Q34" t="s">
        <v>2</v>
      </c>
      <c r="R34" t="s">
        <v>2</v>
      </c>
      <c r="S34" t="s">
        <v>2</v>
      </c>
      <c r="T34">
        <v>3.3000000000000002E-2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>
        <v>1.4E-2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>
        <v>0.112</v>
      </c>
      <c r="CG34" s="9">
        <f t="shared" si="0"/>
        <v>0.16600000000000001</v>
      </c>
      <c r="CH34">
        <f>+AI$82</f>
        <v>0.504</v>
      </c>
      <c r="CI34" s="10">
        <f t="shared" si="1"/>
        <v>-0.29756946355447472</v>
      </c>
      <c r="CJ34" s="7">
        <f t="shared" si="2"/>
        <v>-0.77989191195994489</v>
      </c>
    </row>
    <row r="35" spans="2:88">
      <c r="B35" t="s">
        <v>35</v>
      </c>
      <c r="C35">
        <v>1.6E-2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1E-3</v>
      </c>
      <c r="J35" t="s">
        <v>2</v>
      </c>
      <c r="K35">
        <v>1.9E-2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>
        <v>1.6E-2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>
        <v>8.9999999999999993E-3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>
        <v>2.5999999999999999E-2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0.32700000000000001</v>
      </c>
      <c r="CG35" s="9">
        <f t="shared" si="0"/>
        <v>0.41400000000000003</v>
      </c>
      <c r="CH35">
        <f>+AJ$82</f>
        <v>1.544</v>
      </c>
      <c r="CI35" s="10">
        <f t="shared" si="1"/>
        <v>0.18864729599971736</v>
      </c>
      <c r="CJ35" s="7">
        <f t="shared" si="2"/>
        <v>-0.38299965887910103</v>
      </c>
    </row>
    <row r="36" spans="2:88">
      <c r="B36" t="s">
        <v>85</v>
      </c>
      <c r="C36" t="s">
        <v>2</v>
      </c>
      <c r="D36">
        <v>3.9E-2</v>
      </c>
      <c r="E36" t="s">
        <v>2</v>
      </c>
      <c r="F36" t="s">
        <v>2</v>
      </c>
      <c r="G36">
        <v>8.0000000000000002E-3</v>
      </c>
      <c r="H36" t="s">
        <v>2</v>
      </c>
      <c r="I36">
        <v>1E-3</v>
      </c>
      <c r="J36" t="s">
        <v>2</v>
      </c>
      <c r="K36">
        <v>0.104</v>
      </c>
      <c r="L36" t="s">
        <v>2</v>
      </c>
      <c r="M36">
        <v>0.14000000000000001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0.1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>
        <v>0.09</v>
      </c>
      <c r="AH36" t="s">
        <v>2</v>
      </c>
      <c r="AI36" t="s">
        <v>2</v>
      </c>
      <c r="AJ36" t="s">
        <v>2</v>
      </c>
      <c r="AK36">
        <v>4.2999999999999997E-2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1.341</v>
      </c>
      <c r="CG36" s="9">
        <f t="shared" si="0"/>
        <v>1.8660000000000001</v>
      </c>
      <c r="CH36">
        <f>+AK$82</f>
        <v>5.9980000000000002</v>
      </c>
      <c r="CI36" s="10">
        <f t="shared" si="1"/>
        <v>0.77800646142350838</v>
      </c>
      <c r="CJ36" s="7">
        <f t="shared" si="2"/>
        <v>0.27091163941048119</v>
      </c>
    </row>
    <row r="37" spans="2:88">
      <c r="B37" t="s">
        <v>37</v>
      </c>
      <c r="C37" t="s">
        <v>2</v>
      </c>
      <c r="D37" t="s">
        <v>2</v>
      </c>
      <c r="E37" t="s">
        <v>2</v>
      </c>
      <c r="F37" t="s">
        <v>2</v>
      </c>
      <c r="G37">
        <v>4.0000000000000001E-3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>
        <v>5.0000000000000001E-3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>
        <v>2E-3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4.5999999999999999E-2</v>
      </c>
      <c r="CG37" s="9">
        <f t="shared" si="0"/>
        <v>5.7000000000000002E-2</v>
      </c>
      <c r="CH37">
        <f>+AL$82</f>
        <v>0.183</v>
      </c>
      <c r="CI37" s="10">
        <f t="shared" si="1"/>
        <v>-0.73754891026957059</v>
      </c>
      <c r="CJ37" s="7">
        <f t="shared" si="2"/>
        <v>-1.2441251443275085</v>
      </c>
    </row>
    <row r="38" spans="2:88">
      <c r="B38" t="s">
        <v>38</v>
      </c>
      <c r="C38" t="s">
        <v>2</v>
      </c>
      <c r="D38" t="s">
        <v>2</v>
      </c>
      <c r="E38">
        <v>1.6E-2</v>
      </c>
      <c r="F38">
        <v>7.0000000000000001E-3</v>
      </c>
      <c r="G38">
        <v>1.0999999999999999E-2</v>
      </c>
      <c r="H38" t="s">
        <v>2</v>
      </c>
      <c r="I38" t="s">
        <v>2</v>
      </c>
      <c r="J38" t="s">
        <v>2</v>
      </c>
      <c r="K38" t="s">
        <v>2</v>
      </c>
      <c r="L38">
        <v>0</v>
      </c>
      <c r="M38" t="s">
        <v>2</v>
      </c>
      <c r="N38">
        <v>3.0000000000000001E-3</v>
      </c>
      <c r="O38" t="s">
        <v>2</v>
      </c>
      <c r="P38">
        <v>4.0000000000000001E-3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>
        <v>1.4E-2</v>
      </c>
      <c r="X38" t="s">
        <v>2</v>
      </c>
      <c r="Y38" t="s">
        <v>2</v>
      </c>
      <c r="Z38" t="s">
        <v>2</v>
      </c>
      <c r="AA38">
        <v>7.0000000000000001E-3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>
        <v>0</v>
      </c>
      <c r="AN38">
        <v>1E-3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 t="s">
        <v>2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>
        <v>7.4999999999999997E-2</v>
      </c>
      <c r="CB38" t="s">
        <v>2</v>
      </c>
      <c r="CC38" t="s">
        <v>2</v>
      </c>
      <c r="CG38" s="9">
        <f t="shared" si="0"/>
        <v>0.13800000000000001</v>
      </c>
      <c r="CH38">
        <f>+AM$82</f>
        <v>0.36499999999999999</v>
      </c>
      <c r="CI38" s="10">
        <f t="shared" si="1"/>
        <v>-0.43770713554352531</v>
      </c>
      <c r="CJ38" s="7">
        <f t="shared" si="2"/>
        <v>-0.86012091359876341</v>
      </c>
    </row>
    <row r="39" spans="2:88">
      <c r="B39" t="s">
        <v>39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>
        <v>2E-3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  <c r="AN39" t="s">
        <v>2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>
        <v>1E-3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2.1000000000000001E-2</v>
      </c>
      <c r="CB39" t="s">
        <v>2</v>
      </c>
      <c r="CC39" t="s">
        <v>2</v>
      </c>
      <c r="CG39" s="9">
        <f t="shared" si="0"/>
        <v>2.4E-2</v>
      </c>
      <c r="CH39">
        <f>+AN$82</f>
        <v>7.8E-2</v>
      </c>
      <c r="CI39" s="10">
        <f t="shared" si="1"/>
        <v>-1.1079053973095196</v>
      </c>
      <c r="CJ39" s="7">
        <f t="shared" si="2"/>
        <v>-1.6197887582883939</v>
      </c>
    </row>
    <row r="40" spans="2:88">
      <c r="B40" t="s">
        <v>40</v>
      </c>
      <c r="C40" t="s">
        <v>2</v>
      </c>
      <c r="D40" t="s">
        <v>2</v>
      </c>
      <c r="E40">
        <v>7.1999999999999995E-2</v>
      </c>
      <c r="F40" t="s">
        <v>2</v>
      </c>
      <c r="G40">
        <v>8.0000000000000002E-3</v>
      </c>
      <c r="H40">
        <v>3.2000000000000001E-2</v>
      </c>
      <c r="I40">
        <v>2E-3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>
        <v>3.4000000000000002E-2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>
        <v>3.5000000000000003E-2</v>
      </c>
      <c r="AU40" t="s">
        <v>2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 t="s">
        <v>2</v>
      </c>
      <c r="CB40" t="s">
        <v>2</v>
      </c>
      <c r="CC40">
        <v>0.35899999999999999</v>
      </c>
      <c r="CG40" s="9">
        <f t="shared" si="0"/>
        <v>0.54200000000000004</v>
      </c>
      <c r="CH40">
        <f>+AO$82</f>
        <v>1.6080000000000001</v>
      </c>
      <c r="CI40" s="10">
        <f t="shared" si="1"/>
        <v>0.20628604441243248</v>
      </c>
      <c r="CJ40" s="7">
        <f t="shared" si="2"/>
        <v>-0.26600071346161303</v>
      </c>
    </row>
    <row r="41" spans="2:88">
      <c r="B41" t="s">
        <v>41</v>
      </c>
      <c r="C41">
        <v>4.7E-2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>
        <v>3.0000000000000001E-3</v>
      </c>
      <c r="J41" t="s">
        <v>2</v>
      </c>
      <c r="K41" t="s">
        <v>2</v>
      </c>
      <c r="L41" t="s">
        <v>2</v>
      </c>
      <c r="M41">
        <v>0.42199999999999999</v>
      </c>
      <c r="N41" t="s">
        <v>2</v>
      </c>
      <c r="O41">
        <v>7.0000000000000007E-2</v>
      </c>
      <c r="P41" t="s">
        <v>2</v>
      </c>
      <c r="Q41">
        <v>0.14199999999999999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>
        <v>0.17399999999999999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3.0000000000000001E-3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1.5780000000000001</v>
      </c>
      <c r="CG41" s="9">
        <f t="shared" si="0"/>
        <v>2.4390000000000001</v>
      </c>
      <c r="CH41">
        <f>+AP$82</f>
        <v>7.8380000000000001</v>
      </c>
      <c r="CI41" s="10">
        <f t="shared" si="1"/>
        <v>0.89420525914208382</v>
      </c>
      <c r="CJ41" s="7">
        <f t="shared" si="2"/>
        <v>0.38721180031373059</v>
      </c>
    </row>
    <row r="42" spans="2:88">
      <c r="B42" t="s">
        <v>42</v>
      </c>
      <c r="C42" t="s">
        <v>2</v>
      </c>
      <c r="D42" t="s">
        <v>2</v>
      </c>
      <c r="E42">
        <v>4.1000000000000002E-2</v>
      </c>
      <c r="F42" t="s">
        <v>2</v>
      </c>
      <c r="G42">
        <v>0.01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>
        <v>4.8000000000000001E-2</v>
      </c>
      <c r="R42" t="s">
        <v>2</v>
      </c>
      <c r="S42">
        <v>0.08</v>
      </c>
      <c r="T42" t="s">
        <v>2</v>
      </c>
      <c r="U42" t="s">
        <v>2</v>
      </c>
      <c r="V42">
        <v>6.8000000000000005E-2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6.7000000000000004E-2</v>
      </c>
      <c r="AD42" t="s">
        <v>2</v>
      </c>
      <c r="AE42">
        <v>0.128</v>
      </c>
      <c r="AF42" t="s">
        <v>2</v>
      </c>
      <c r="AG42">
        <v>6.7000000000000004E-2</v>
      </c>
      <c r="AH42" t="s">
        <v>2</v>
      </c>
      <c r="AI42">
        <v>3.1E-2</v>
      </c>
      <c r="AJ42" t="s">
        <v>2</v>
      </c>
      <c r="AK42">
        <v>3.5999999999999997E-2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>
        <v>0.09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1.294</v>
      </c>
      <c r="CG42" s="9">
        <f t="shared" si="0"/>
        <v>1.96</v>
      </c>
      <c r="CH42">
        <f>+AQ$82</f>
        <v>6.3360000000000003</v>
      </c>
      <c r="CI42" s="10">
        <f t="shared" si="1"/>
        <v>0.80181516858143709</v>
      </c>
      <c r="CJ42" s="7">
        <f t="shared" si="2"/>
        <v>0.29225607135647602</v>
      </c>
    </row>
    <row r="43" spans="2:88">
      <c r="B43" t="s">
        <v>43</v>
      </c>
      <c r="C43">
        <v>1.4E-2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0.02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 t="s">
        <v>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6.5000000000000002E-2</v>
      </c>
      <c r="CG43" s="9">
        <f t="shared" si="0"/>
        <v>9.9000000000000005E-2</v>
      </c>
      <c r="CH43">
        <f>+AR$82</f>
        <v>0.28499999999999998</v>
      </c>
      <c r="CI43" s="10">
        <f t="shared" si="1"/>
        <v>-0.54515513999148979</v>
      </c>
      <c r="CJ43" s="7">
        <f t="shared" si="2"/>
        <v>-1.0043648054024501</v>
      </c>
    </row>
    <row r="44" spans="2:88">
      <c r="B44" t="s">
        <v>44</v>
      </c>
      <c r="C44" t="s">
        <v>2</v>
      </c>
      <c r="D44" t="s">
        <v>2</v>
      </c>
      <c r="E44">
        <v>7.2999999999999995E-2</v>
      </c>
      <c r="F44" t="s">
        <v>2</v>
      </c>
      <c r="G44">
        <v>1.7000000000000001E-2</v>
      </c>
      <c r="H44" t="s">
        <v>2</v>
      </c>
      <c r="I44">
        <v>7.0000000000000001E-3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>
        <v>0.1</v>
      </c>
      <c r="P44" t="s">
        <v>2</v>
      </c>
      <c r="Q44" t="s">
        <v>2</v>
      </c>
      <c r="R44" t="s">
        <v>2</v>
      </c>
      <c r="S44">
        <v>0.127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>
        <v>0.11799999999999999</v>
      </c>
      <c r="AD44" t="s">
        <v>2</v>
      </c>
      <c r="AE44">
        <v>6.3E-2</v>
      </c>
      <c r="AF44" t="s">
        <v>2</v>
      </c>
      <c r="AG44">
        <v>0.14699999999999999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>
        <v>0.02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1.391</v>
      </c>
      <c r="CG44" s="9">
        <f t="shared" si="0"/>
        <v>2.0630000000000002</v>
      </c>
      <c r="CH44">
        <f>+AS$82</f>
        <v>6.649</v>
      </c>
      <c r="CI44" s="10">
        <f t="shared" si="1"/>
        <v>0.82275633295139072</v>
      </c>
      <c r="CJ44" s="7">
        <f t="shared" si="2"/>
        <v>0.31449922797315161</v>
      </c>
    </row>
    <row r="45" spans="2:88">
      <c r="B45" t="s">
        <v>45</v>
      </c>
      <c r="C45">
        <v>9.0999999999999998E-2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0.68799999999999994</v>
      </c>
      <c r="CG45" s="9">
        <f t="shared" si="0"/>
        <v>0.77899999999999991</v>
      </c>
      <c r="CH45">
        <f>+AT$82</f>
        <v>3.3519999999999999</v>
      </c>
      <c r="CI45" s="10">
        <f t="shared" si="1"/>
        <v>0.52530400995823889</v>
      </c>
      <c r="CJ45" s="7">
        <f t="shared" si="2"/>
        <v>-0.10846254232743559</v>
      </c>
    </row>
    <row r="46" spans="2:88">
      <c r="B46" t="s">
        <v>46</v>
      </c>
      <c r="C46" t="s">
        <v>2</v>
      </c>
      <c r="D46" t="s">
        <v>2</v>
      </c>
      <c r="E46">
        <v>0.114</v>
      </c>
      <c r="F46" t="s">
        <v>2</v>
      </c>
      <c r="G46">
        <v>0.01</v>
      </c>
      <c r="H46" t="s">
        <v>2</v>
      </c>
      <c r="I46" t="s">
        <v>2</v>
      </c>
      <c r="J46" t="s">
        <v>2</v>
      </c>
      <c r="K46" t="s">
        <v>2</v>
      </c>
      <c r="L46">
        <v>1E-3</v>
      </c>
      <c r="M46" t="s">
        <v>2</v>
      </c>
      <c r="N46" t="s">
        <v>2</v>
      </c>
      <c r="O46" t="s">
        <v>2</v>
      </c>
      <c r="P46">
        <v>0.05</v>
      </c>
      <c r="Q46" t="s">
        <v>2</v>
      </c>
      <c r="R46" t="s">
        <v>2</v>
      </c>
      <c r="S46" t="s">
        <v>2</v>
      </c>
      <c r="T46" t="s">
        <v>2</v>
      </c>
      <c r="U46">
        <v>3.0000000000000001E-3</v>
      </c>
      <c r="V46" t="s">
        <v>2</v>
      </c>
      <c r="W46">
        <v>1E-3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>
        <v>1.2999999999999999E-2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>
        <v>0.24199999999999999</v>
      </c>
      <c r="CB46" t="s">
        <v>2</v>
      </c>
      <c r="CC46" t="s">
        <v>2</v>
      </c>
      <c r="CG46" s="9">
        <f t="shared" si="0"/>
        <v>0.434</v>
      </c>
      <c r="CH46">
        <f>+AU$82</f>
        <v>1.0820000000000001</v>
      </c>
      <c r="CI46" s="10">
        <f t="shared" si="1"/>
        <v>3.422726077055066E-2</v>
      </c>
      <c r="CJ46" s="7">
        <f t="shared" si="2"/>
        <v>-0.36251027048748929</v>
      </c>
    </row>
    <row r="47" spans="2:88">
      <c r="B47" t="s">
        <v>47</v>
      </c>
      <c r="C47">
        <v>7.6999999999999999E-2</v>
      </c>
      <c r="D47">
        <v>0.109</v>
      </c>
      <c r="E47">
        <v>0.08</v>
      </c>
      <c r="F47" t="s">
        <v>2</v>
      </c>
      <c r="G47">
        <v>1.2999999999999999E-2</v>
      </c>
      <c r="H47">
        <v>1.159</v>
      </c>
      <c r="I47" t="s">
        <v>2</v>
      </c>
      <c r="J47" t="s">
        <v>2</v>
      </c>
      <c r="K47">
        <v>2.6579999999999999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>
        <v>1.62</v>
      </c>
      <c r="S47">
        <v>1.004</v>
      </c>
      <c r="T47" t="s">
        <v>2</v>
      </c>
      <c r="U47" t="s">
        <v>2</v>
      </c>
      <c r="V47">
        <v>0.13600000000000001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>
        <v>0.16</v>
      </c>
      <c r="AD47" t="s">
        <v>2</v>
      </c>
      <c r="AE47">
        <v>1.7999999999999999E-2</v>
      </c>
      <c r="AF47" t="s">
        <v>2</v>
      </c>
      <c r="AG47">
        <v>0.62</v>
      </c>
      <c r="AH47" t="s">
        <v>2</v>
      </c>
      <c r="AI47" t="s">
        <v>2</v>
      </c>
      <c r="AJ47" t="s">
        <v>2</v>
      </c>
      <c r="AK47">
        <v>0.16700000000000001</v>
      </c>
      <c r="AL47">
        <v>1E-3</v>
      </c>
      <c r="AM47" t="s">
        <v>2</v>
      </c>
      <c r="AN47" t="s">
        <v>2</v>
      </c>
      <c r="AO47" t="s">
        <v>2</v>
      </c>
      <c r="AP47" t="s">
        <v>2</v>
      </c>
      <c r="AQ47">
        <v>0.10299999999999999</v>
      </c>
      <c r="AR47" t="s">
        <v>2</v>
      </c>
      <c r="AS47" t="s">
        <v>2</v>
      </c>
      <c r="AT47" t="s">
        <v>2</v>
      </c>
      <c r="AU47" t="s">
        <v>2</v>
      </c>
      <c r="AV47">
        <v>0.14399999999999999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>
        <v>0.77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 t="s">
        <v>2</v>
      </c>
      <c r="CB47" t="s">
        <v>2</v>
      </c>
      <c r="CC47">
        <v>6.55</v>
      </c>
      <c r="CG47" s="9">
        <f t="shared" si="0"/>
        <v>15.388999999999999</v>
      </c>
      <c r="CH47">
        <f>+AV$82</f>
        <v>31.667999999999999</v>
      </c>
      <c r="CI47" s="10">
        <f t="shared" si="1"/>
        <v>1.5006206362676746</v>
      </c>
      <c r="CJ47" s="7">
        <f t="shared" si="2"/>
        <v>1.1872103996500527</v>
      </c>
    </row>
    <row r="48" spans="2:88">
      <c r="B48" t="s">
        <v>48</v>
      </c>
      <c r="C48" t="s">
        <v>2</v>
      </c>
      <c r="D48" t="s">
        <v>2</v>
      </c>
      <c r="E48">
        <v>0.14599999999999999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>
        <v>1E-3</v>
      </c>
      <c r="O48" t="s">
        <v>2</v>
      </c>
      <c r="P48">
        <v>0.104</v>
      </c>
      <c r="Q48" t="s">
        <v>2</v>
      </c>
      <c r="R48" t="s">
        <v>2</v>
      </c>
      <c r="S48" t="s">
        <v>2</v>
      </c>
      <c r="T48" t="s">
        <v>2</v>
      </c>
      <c r="U48">
        <v>2.9000000000000001E-2</v>
      </c>
      <c r="V48" t="s">
        <v>2</v>
      </c>
      <c r="W48">
        <v>1.2999999999999999E-2</v>
      </c>
      <c r="X48" t="s">
        <v>2</v>
      </c>
      <c r="Y48" t="s">
        <v>2</v>
      </c>
      <c r="Z48" t="s">
        <v>2</v>
      </c>
      <c r="AA48">
        <v>2.5999999999999999E-2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 t="s">
        <v>2</v>
      </c>
      <c r="AQ48" t="s">
        <v>2</v>
      </c>
      <c r="AR48" t="s">
        <v>2</v>
      </c>
      <c r="AS48" t="s">
        <v>2</v>
      </c>
      <c r="AT48" t="s">
        <v>2</v>
      </c>
      <c r="AU48" t="s">
        <v>2</v>
      </c>
      <c r="AV48" t="s">
        <v>2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 t="s">
        <v>2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>
        <v>1.002</v>
      </c>
      <c r="CB48" t="s">
        <v>2</v>
      </c>
      <c r="CC48" t="s">
        <v>2</v>
      </c>
      <c r="CG48" s="9">
        <f t="shared" si="0"/>
        <v>1.3210000000000002</v>
      </c>
      <c r="CH48">
        <f>+AW$82</f>
        <v>4.26</v>
      </c>
      <c r="CI48" s="10">
        <f t="shared" si="1"/>
        <v>0.62940959910271888</v>
      </c>
      <c r="CJ48" s="7">
        <f t="shared" si="2"/>
        <v>0.12090281761452726</v>
      </c>
    </row>
    <row r="49" spans="2:88">
      <c r="B49" t="s">
        <v>49</v>
      </c>
      <c r="C49" t="s">
        <v>2</v>
      </c>
      <c r="D49" t="s">
        <v>2</v>
      </c>
      <c r="E49">
        <v>4.3999999999999997E-2</v>
      </c>
      <c r="F49" t="s">
        <v>2</v>
      </c>
      <c r="G49" t="s">
        <v>2</v>
      </c>
      <c r="H49" t="s">
        <v>2</v>
      </c>
      <c r="I49" t="s">
        <v>2</v>
      </c>
      <c r="J49">
        <v>0.02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>
        <v>4.9000000000000002E-2</v>
      </c>
      <c r="AU49">
        <v>4.0000000000000001E-3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0.501</v>
      </c>
      <c r="CB49" t="s">
        <v>2</v>
      </c>
      <c r="CC49" t="s">
        <v>2</v>
      </c>
      <c r="CG49" s="9">
        <f t="shared" si="0"/>
        <v>0.61799999999999999</v>
      </c>
      <c r="CH49">
        <f>+AX$82</f>
        <v>2.1850000000000001</v>
      </c>
      <c r="CI49" s="10">
        <f t="shared" si="1"/>
        <v>0.33945144130644067</v>
      </c>
      <c r="CJ49" s="7">
        <f t="shared" si="2"/>
        <v>-0.20901152491118416</v>
      </c>
    </row>
    <row r="50" spans="2:88">
      <c r="B50" t="s">
        <v>50</v>
      </c>
      <c r="C50" t="s">
        <v>2</v>
      </c>
      <c r="D50" t="s">
        <v>2</v>
      </c>
      <c r="E50" t="s">
        <v>2</v>
      </c>
      <c r="F50">
        <v>1E-3</v>
      </c>
      <c r="G50" t="s">
        <v>2</v>
      </c>
      <c r="H50" t="s">
        <v>2</v>
      </c>
      <c r="I50" t="s">
        <v>2</v>
      </c>
      <c r="J50">
        <v>8.9999999999999993E-3</v>
      </c>
      <c r="K50" t="s">
        <v>2</v>
      </c>
      <c r="L50">
        <v>2E-3</v>
      </c>
      <c r="M50" t="s">
        <v>2</v>
      </c>
      <c r="N50">
        <v>1E-3</v>
      </c>
      <c r="O50" t="s">
        <v>2</v>
      </c>
      <c r="P50">
        <v>4.0000000000000001E-3</v>
      </c>
      <c r="Q50" t="s">
        <v>2</v>
      </c>
      <c r="R50" t="s">
        <v>2</v>
      </c>
      <c r="S50" t="s">
        <v>2</v>
      </c>
      <c r="T50" t="s">
        <v>2</v>
      </c>
      <c r="U50">
        <v>4.0000000000000001E-3</v>
      </c>
      <c r="V50" t="s">
        <v>2</v>
      </c>
      <c r="W50">
        <v>6.0000000000000001E-3</v>
      </c>
      <c r="X50" t="s">
        <v>2</v>
      </c>
      <c r="Y50" t="s">
        <v>2</v>
      </c>
      <c r="Z50" t="s">
        <v>2</v>
      </c>
      <c r="AA50">
        <v>4.0000000000000001E-3</v>
      </c>
      <c r="AB50">
        <v>1E-3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>
        <v>2E-3</v>
      </c>
      <c r="AN50">
        <v>1E-3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6.0000000000000001E-3</v>
      </c>
      <c r="AU50">
        <v>1E-3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2.7E-2</v>
      </c>
      <c r="CB50" t="s">
        <v>2</v>
      </c>
      <c r="CC50" t="s">
        <v>2</v>
      </c>
      <c r="CG50" s="9">
        <f t="shared" si="0"/>
        <v>6.8999999999999992E-2</v>
      </c>
      <c r="CH50">
        <f>+AY$82</f>
        <v>0.13400000000000001</v>
      </c>
      <c r="CI50" s="10">
        <f t="shared" si="1"/>
        <v>-0.8728952016351923</v>
      </c>
      <c r="CJ50" s="7">
        <f t="shared" si="2"/>
        <v>-1.1611509092627448</v>
      </c>
    </row>
    <row r="51" spans="2:88">
      <c r="B51" t="s">
        <v>51</v>
      </c>
      <c r="C51" t="s">
        <v>2</v>
      </c>
      <c r="D51" t="s">
        <v>2</v>
      </c>
      <c r="E51" t="s">
        <v>2</v>
      </c>
      <c r="F51">
        <v>0</v>
      </c>
      <c r="G51" t="s">
        <v>2</v>
      </c>
      <c r="H51" t="s">
        <v>2</v>
      </c>
      <c r="I51" t="s">
        <v>2</v>
      </c>
      <c r="J51">
        <v>1E-3</v>
      </c>
      <c r="K51" t="s">
        <v>2</v>
      </c>
      <c r="L51">
        <v>1E-3</v>
      </c>
      <c r="M51" t="s">
        <v>2</v>
      </c>
      <c r="N51">
        <v>1E-3</v>
      </c>
      <c r="O51" t="s">
        <v>2</v>
      </c>
      <c r="P51">
        <v>6.7000000000000004E-2</v>
      </c>
      <c r="Q51" t="s">
        <v>2</v>
      </c>
      <c r="R51" t="s">
        <v>2</v>
      </c>
      <c r="S51" t="s">
        <v>2</v>
      </c>
      <c r="T51" t="s">
        <v>2</v>
      </c>
      <c r="U51">
        <v>1.2E-2</v>
      </c>
      <c r="V51" t="s">
        <v>2</v>
      </c>
      <c r="W51">
        <v>2E-3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>
        <v>8.9999999999999993E-3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5.7000000000000002E-2</v>
      </c>
      <c r="AU51">
        <v>8.9999999999999993E-3</v>
      </c>
      <c r="AV51" t="s">
        <v>2</v>
      </c>
      <c r="AW51" t="s">
        <v>2</v>
      </c>
      <c r="AX51" t="s">
        <v>2</v>
      </c>
      <c r="AY51">
        <v>0</v>
      </c>
      <c r="AZ51">
        <v>1E-3</v>
      </c>
      <c r="BA51">
        <v>1E-3</v>
      </c>
      <c r="BB51">
        <v>2E-3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0.10199999999999999</v>
      </c>
      <c r="CB51" t="s">
        <v>2</v>
      </c>
      <c r="CC51" t="s">
        <v>2</v>
      </c>
      <c r="CG51" s="9">
        <f t="shared" si="0"/>
        <v>0.26500000000000001</v>
      </c>
      <c r="CH51">
        <f>+AZ$82</f>
        <v>0.48699999999999999</v>
      </c>
      <c r="CI51" s="10">
        <f t="shared" si="1"/>
        <v>-0.3124710387853657</v>
      </c>
      <c r="CJ51" s="7">
        <f t="shared" si="2"/>
        <v>-0.5767541260631921</v>
      </c>
    </row>
    <row r="52" spans="2:88">
      <c r="B52" t="s">
        <v>52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1E-3</v>
      </c>
      <c r="K52" t="s">
        <v>2</v>
      </c>
      <c r="L52">
        <v>1E-3</v>
      </c>
      <c r="M52" t="s">
        <v>2</v>
      </c>
      <c r="N52">
        <v>1E-3</v>
      </c>
      <c r="O52" t="s">
        <v>2</v>
      </c>
      <c r="P52">
        <v>0.108</v>
      </c>
      <c r="Q52" t="s">
        <v>2</v>
      </c>
      <c r="R52" t="s">
        <v>2</v>
      </c>
      <c r="S52" t="s">
        <v>2</v>
      </c>
      <c r="T52" t="s">
        <v>2</v>
      </c>
      <c r="U52">
        <v>3.5000000000000003E-2</v>
      </c>
      <c r="V52" t="s">
        <v>2</v>
      </c>
      <c r="W52">
        <v>3.0000000000000001E-3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0.01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0.104</v>
      </c>
      <c r="AU52">
        <v>8.9999999999999993E-3</v>
      </c>
      <c r="AV52" t="s">
        <v>2</v>
      </c>
      <c r="AW52" t="s">
        <v>2</v>
      </c>
      <c r="AX52" t="s">
        <v>2</v>
      </c>
      <c r="AY52">
        <v>0</v>
      </c>
      <c r="AZ52">
        <v>1E-3</v>
      </c>
      <c r="BA52">
        <v>1E-3</v>
      </c>
      <c r="BB52">
        <v>2E-3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0.17199999999999999</v>
      </c>
      <c r="CB52" t="s">
        <v>2</v>
      </c>
      <c r="CC52" t="s">
        <v>2</v>
      </c>
      <c r="CG52" s="9">
        <f t="shared" si="0"/>
        <v>0.44800000000000001</v>
      </c>
      <c r="CH52">
        <f>+BA$82</f>
        <v>0.82499999999999996</v>
      </c>
      <c r="CI52" s="10">
        <f t="shared" si="1"/>
        <v>-8.3546051450074932E-2</v>
      </c>
      <c r="CJ52" s="7">
        <f t="shared" si="2"/>
        <v>-0.348721986001856</v>
      </c>
    </row>
    <row r="53" spans="2:88">
      <c r="B53" t="s">
        <v>53</v>
      </c>
      <c r="C53" t="s">
        <v>2</v>
      </c>
      <c r="D53" t="s">
        <v>2</v>
      </c>
      <c r="E53" t="s">
        <v>2</v>
      </c>
      <c r="F53">
        <v>1E-3</v>
      </c>
      <c r="G53" t="s">
        <v>2</v>
      </c>
      <c r="H53" t="s">
        <v>2</v>
      </c>
      <c r="I53" t="s">
        <v>2</v>
      </c>
      <c r="J53">
        <v>2.3E-2</v>
      </c>
      <c r="K53" t="s">
        <v>2</v>
      </c>
      <c r="L53">
        <v>1.2E-2</v>
      </c>
      <c r="M53" t="s">
        <v>2</v>
      </c>
      <c r="N53">
        <v>1.7999999999999999E-2</v>
      </c>
      <c r="O53" t="s">
        <v>2</v>
      </c>
      <c r="P53">
        <v>6.5000000000000002E-2</v>
      </c>
      <c r="Q53" t="s">
        <v>2</v>
      </c>
      <c r="R53" t="s">
        <v>2</v>
      </c>
      <c r="S53" t="s">
        <v>2</v>
      </c>
      <c r="T53" t="s">
        <v>2</v>
      </c>
      <c r="U53">
        <v>3.9E-2</v>
      </c>
      <c r="V53" t="s">
        <v>2</v>
      </c>
      <c r="W53">
        <v>2.8000000000000001E-2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1.4999999999999999E-2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6.3E-2</v>
      </c>
      <c r="AU53">
        <v>2.1000000000000001E-2</v>
      </c>
      <c r="AV53" t="s">
        <v>2</v>
      </c>
      <c r="AW53" t="s">
        <v>2</v>
      </c>
      <c r="AX53" t="s">
        <v>2</v>
      </c>
      <c r="AY53">
        <v>4.0000000000000001E-3</v>
      </c>
      <c r="AZ53">
        <v>1.2999999999999999E-2</v>
      </c>
      <c r="BA53">
        <v>2.1999999999999999E-2</v>
      </c>
      <c r="BB53">
        <v>2.7E-2</v>
      </c>
      <c r="BC53" t="s">
        <v>2</v>
      </c>
      <c r="BD53">
        <v>2.5999999999999999E-2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0.219</v>
      </c>
      <c r="CB53" t="s">
        <v>2</v>
      </c>
      <c r="CC53" t="s">
        <v>2</v>
      </c>
      <c r="CG53" s="9">
        <f t="shared" si="0"/>
        <v>0.59600000000000009</v>
      </c>
      <c r="CH53">
        <f>+BB$82</f>
        <v>1.032</v>
      </c>
      <c r="CI53" s="10">
        <f t="shared" si="1"/>
        <v>1.3679697291192561E-2</v>
      </c>
      <c r="CJ53" s="7">
        <f t="shared" si="2"/>
        <v>-0.2247537402597635</v>
      </c>
    </row>
    <row r="54" spans="2:88">
      <c r="B54" t="s">
        <v>54</v>
      </c>
      <c r="C54" t="s">
        <v>2</v>
      </c>
      <c r="D54" t="s">
        <v>2</v>
      </c>
      <c r="E54">
        <v>0.10100000000000001</v>
      </c>
      <c r="F54" t="s">
        <v>2</v>
      </c>
      <c r="G54" t="s">
        <v>2</v>
      </c>
      <c r="H54" t="s">
        <v>2</v>
      </c>
      <c r="I54">
        <v>3.0000000000000001E-3</v>
      </c>
      <c r="J54" t="s">
        <v>2</v>
      </c>
      <c r="K54" t="s">
        <v>2</v>
      </c>
      <c r="L54" t="s">
        <v>2</v>
      </c>
      <c r="M54">
        <v>8.6999999999999994E-2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>
        <v>6.8000000000000005E-2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>
        <v>3.6999999999999998E-2</v>
      </c>
      <c r="AD54" t="s">
        <v>2</v>
      </c>
      <c r="AE54" t="s">
        <v>2</v>
      </c>
      <c r="AF54" t="s">
        <v>2</v>
      </c>
      <c r="AG54">
        <v>2.5999999999999999E-2</v>
      </c>
      <c r="AH54" t="s">
        <v>2</v>
      </c>
      <c r="AI54" t="s">
        <v>2</v>
      </c>
      <c r="AJ54" t="s">
        <v>2</v>
      </c>
      <c r="AK54">
        <v>6.4000000000000001E-2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 t="s">
        <v>2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 t="s">
        <v>2</v>
      </c>
      <c r="CB54" t="s">
        <v>2</v>
      </c>
      <c r="CC54">
        <v>0.71199999999999997</v>
      </c>
      <c r="CG54" s="9">
        <f t="shared" si="0"/>
        <v>1.0979999999999999</v>
      </c>
      <c r="CH54">
        <f>+BC$82</f>
        <v>3.4870000000000001</v>
      </c>
      <c r="CI54" s="10">
        <f t="shared" si="1"/>
        <v>0.54245194737597657</v>
      </c>
      <c r="CJ54" s="7">
        <f t="shared" si="2"/>
        <v>4.060234011407305E-2</v>
      </c>
    </row>
    <row r="55" spans="2:88">
      <c r="B55" t="s">
        <v>55</v>
      </c>
      <c r="C55" t="s">
        <v>2</v>
      </c>
      <c r="D55" t="s">
        <v>2</v>
      </c>
      <c r="E55">
        <v>1.2999999999999999E-2</v>
      </c>
      <c r="F55">
        <v>5.0000000000000001E-3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>
        <v>1.6E-2</v>
      </c>
      <c r="V55" t="s">
        <v>2</v>
      </c>
      <c r="W55" t="s">
        <v>2</v>
      </c>
      <c r="X55" t="s">
        <v>2</v>
      </c>
      <c r="Y55">
        <v>0.42199999999999999</v>
      </c>
      <c r="Z55" t="s">
        <v>2</v>
      </c>
      <c r="AA55">
        <v>0.03</v>
      </c>
      <c r="AB55" t="s">
        <v>2</v>
      </c>
      <c r="AC55" t="s">
        <v>2</v>
      </c>
      <c r="AD55" t="s">
        <v>2</v>
      </c>
      <c r="AE55" t="s">
        <v>2</v>
      </c>
      <c r="AF55">
        <v>3.2000000000000001E-2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>
        <v>0.09</v>
      </c>
      <c r="AU55">
        <v>3.1E-2</v>
      </c>
      <c r="AV55" t="s">
        <v>2</v>
      </c>
      <c r="AW55" t="s">
        <v>2</v>
      </c>
      <c r="AX55">
        <v>0.19400000000000001</v>
      </c>
      <c r="AY55">
        <v>8.9999999999999993E-3</v>
      </c>
      <c r="AZ55" t="s">
        <v>2</v>
      </c>
      <c r="BA55" t="s">
        <v>2</v>
      </c>
      <c r="BB55" t="s">
        <v>2</v>
      </c>
      <c r="BC55" t="s">
        <v>2</v>
      </c>
      <c r="BD55">
        <v>0.28399999999999997</v>
      </c>
      <c r="BE55" t="s">
        <v>2</v>
      </c>
      <c r="BF55" t="s">
        <v>2</v>
      </c>
      <c r="BG55" t="s">
        <v>2</v>
      </c>
      <c r="BH55">
        <v>2.5999999999999999E-2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>
        <v>1.395</v>
      </c>
      <c r="CB55" t="s">
        <v>2</v>
      </c>
      <c r="CC55" t="s">
        <v>2</v>
      </c>
      <c r="CG55" s="9">
        <f t="shared" si="0"/>
        <v>2.5469999999999997</v>
      </c>
      <c r="CH55">
        <f>+BD$82</f>
        <v>6.8680000000000003</v>
      </c>
      <c r="CI55" s="10">
        <f t="shared" si="1"/>
        <v>0.83683028648887892</v>
      </c>
      <c r="CJ55" s="7">
        <f t="shared" si="2"/>
        <v>0.40602894496361508</v>
      </c>
    </row>
    <row r="56" spans="2:88">
      <c r="B56" t="s">
        <v>56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>
        <v>1.6E-2</v>
      </c>
      <c r="I56">
        <v>1E-3</v>
      </c>
      <c r="J56" t="s">
        <v>2</v>
      </c>
      <c r="K56">
        <v>0.01</v>
      </c>
      <c r="L56" t="s">
        <v>2</v>
      </c>
      <c r="M56">
        <v>8.9999999999999993E-3</v>
      </c>
      <c r="N56" t="s">
        <v>2</v>
      </c>
      <c r="O56">
        <v>2.4E-2</v>
      </c>
      <c r="P56" t="s">
        <v>2</v>
      </c>
      <c r="Q56">
        <v>8.0000000000000002E-3</v>
      </c>
      <c r="R56" t="s">
        <v>2</v>
      </c>
      <c r="S56">
        <v>6.0000000000000001E-3</v>
      </c>
      <c r="T56">
        <v>1.2E-2</v>
      </c>
      <c r="U56" t="s">
        <v>2</v>
      </c>
      <c r="V56">
        <v>1.2999999999999999E-2</v>
      </c>
      <c r="W56" t="s">
        <v>2</v>
      </c>
      <c r="X56">
        <v>8.9999999999999993E-3</v>
      </c>
      <c r="Y56" t="s">
        <v>2</v>
      </c>
      <c r="Z56" t="s">
        <v>2</v>
      </c>
      <c r="AA56" t="s">
        <v>2</v>
      </c>
      <c r="AB56" t="s">
        <v>2</v>
      </c>
      <c r="AC56">
        <v>1.7000000000000001E-2</v>
      </c>
      <c r="AD56">
        <v>0.01</v>
      </c>
      <c r="AE56">
        <v>3.3000000000000002E-2</v>
      </c>
      <c r="AF56" t="s">
        <v>2</v>
      </c>
      <c r="AG56">
        <v>1.2E-2</v>
      </c>
      <c r="AH56" t="s">
        <v>2</v>
      </c>
      <c r="AI56">
        <v>1.6E-2</v>
      </c>
      <c r="AJ56" t="s">
        <v>2</v>
      </c>
      <c r="AK56">
        <v>1.2999999999999999E-2</v>
      </c>
      <c r="AL56" t="s">
        <v>2</v>
      </c>
      <c r="AM56" t="s">
        <v>2</v>
      </c>
      <c r="AN56" t="s">
        <v>2</v>
      </c>
      <c r="AO56">
        <v>0.02</v>
      </c>
      <c r="AP56" t="s">
        <v>2</v>
      </c>
      <c r="AQ56">
        <v>1.7000000000000001E-2</v>
      </c>
      <c r="AR56" t="s">
        <v>2</v>
      </c>
      <c r="AS56">
        <v>1.9E-2</v>
      </c>
      <c r="AT56">
        <v>1.6E-2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t="s">
        <v>2</v>
      </c>
      <c r="BC56" t="s">
        <v>2</v>
      </c>
      <c r="BD56" t="s">
        <v>2</v>
      </c>
      <c r="BE56">
        <v>8.9999999999999993E-3</v>
      </c>
      <c r="BF56">
        <v>1E-3</v>
      </c>
      <c r="BG56">
        <v>1E-3</v>
      </c>
      <c r="BH56" t="s">
        <v>2</v>
      </c>
      <c r="BI56">
        <v>1.7999999999999999E-2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 t="s">
        <v>2</v>
      </c>
      <c r="CB56" t="s">
        <v>2</v>
      </c>
      <c r="CC56">
        <v>0.76400000000000001</v>
      </c>
      <c r="CG56" s="9">
        <f t="shared" si="0"/>
        <v>1.0740000000000001</v>
      </c>
      <c r="CH56">
        <f>+BE$82</f>
        <v>3.3769999999999998</v>
      </c>
      <c r="CI56" s="10">
        <f t="shared" si="1"/>
        <v>0.52853106063541144</v>
      </c>
      <c r="CJ56" s="7">
        <f t="shared" si="2"/>
        <v>3.1004281363536827E-2</v>
      </c>
    </row>
    <row r="57" spans="2:88">
      <c r="B57" t="s">
        <v>57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6.0000000000000001E-3</v>
      </c>
      <c r="I57">
        <v>1E-3</v>
      </c>
      <c r="J57" t="s">
        <v>2</v>
      </c>
      <c r="K57">
        <v>2.4E-2</v>
      </c>
      <c r="L57" t="s">
        <v>2</v>
      </c>
      <c r="M57">
        <v>1.9E-2</v>
      </c>
      <c r="N57" t="s">
        <v>2</v>
      </c>
      <c r="O57">
        <v>2.1000000000000001E-2</v>
      </c>
      <c r="P57" t="s">
        <v>2</v>
      </c>
      <c r="Q57">
        <v>0.01</v>
      </c>
      <c r="R57" t="s">
        <v>2</v>
      </c>
      <c r="S57">
        <v>8.9999999999999993E-3</v>
      </c>
      <c r="T57">
        <v>1.4999999999999999E-2</v>
      </c>
      <c r="U57" t="s">
        <v>2</v>
      </c>
      <c r="V57">
        <v>1.6E-2</v>
      </c>
      <c r="W57" t="s">
        <v>2</v>
      </c>
      <c r="X57">
        <v>1.2E-2</v>
      </c>
      <c r="Y57" t="s">
        <v>2</v>
      </c>
      <c r="Z57" t="s">
        <v>2</v>
      </c>
      <c r="AA57" t="s">
        <v>2</v>
      </c>
      <c r="AB57" t="s">
        <v>2</v>
      </c>
      <c r="AC57">
        <v>1.7000000000000001E-2</v>
      </c>
      <c r="AD57">
        <v>0.02</v>
      </c>
      <c r="AE57">
        <v>2.4E-2</v>
      </c>
      <c r="AF57" t="s">
        <v>2</v>
      </c>
      <c r="AG57">
        <v>2.3E-2</v>
      </c>
      <c r="AH57" t="s">
        <v>2</v>
      </c>
      <c r="AI57">
        <v>1.7000000000000001E-2</v>
      </c>
      <c r="AJ57" t="s">
        <v>2</v>
      </c>
      <c r="AK57">
        <v>1.6E-2</v>
      </c>
      <c r="AL57" t="s">
        <v>2</v>
      </c>
      <c r="AM57" t="s">
        <v>2</v>
      </c>
      <c r="AN57" t="s">
        <v>2</v>
      </c>
      <c r="AO57">
        <v>1.4999999999999999E-2</v>
      </c>
      <c r="AP57" t="s">
        <v>2</v>
      </c>
      <c r="AQ57">
        <v>0.02</v>
      </c>
      <c r="AR57" t="s">
        <v>2</v>
      </c>
      <c r="AS57">
        <v>7.0000000000000001E-3</v>
      </c>
      <c r="AT57">
        <v>2.3E-2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0.01</v>
      </c>
      <c r="BF57">
        <v>3.0000000000000001E-3</v>
      </c>
      <c r="BG57">
        <v>2E-3</v>
      </c>
      <c r="BH57" t="s">
        <v>2</v>
      </c>
      <c r="BI57">
        <v>1.7000000000000001E-2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0.53800000000000003</v>
      </c>
      <c r="CG57" s="9">
        <f t="shared" si="0"/>
        <v>0.88500000000000012</v>
      </c>
      <c r="CH57">
        <f>+BF$82</f>
        <v>2.6040000000000001</v>
      </c>
      <c r="CI57" s="10">
        <f t="shared" si="1"/>
        <v>0.41564097989615434</v>
      </c>
      <c r="CJ57" s="7">
        <f t="shared" si="2"/>
        <v>-5.3056729302174511E-2</v>
      </c>
    </row>
    <row r="58" spans="2:88">
      <c r="B58" t="s">
        <v>58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6.0000000000000001E-3</v>
      </c>
      <c r="I58">
        <v>1E-3</v>
      </c>
      <c r="J58" t="s">
        <v>2</v>
      </c>
      <c r="K58">
        <v>2.4E-2</v>
      </c>
      <c r="L58" t="s">
        <v>2</v>
      </c>
      <c r="M58">
        <v>0.02</v>
      </c>
      <c r="N58" t="s">
        <v>2</v>
      </c>
      <c r="O58">
        <v>0.02</v>
      </c>
      <c r="P58" t="s">
        <v>2</v>
      </c>
      <c r="Q58">
        <v>0.01</v>
      </c>
      <c r="R58" t="s">
        <v>2</v>
      </c>
      <c r="S58">
        <v>8.9999999999999993E-3</v>
      </c>
      <c r="T58">
        <v>1.4E-2</v>
      </c>
      <c r="U58" t="s">
        <v>2</v>
      </c>
      <c r="V58">
        <v>1.6E-2</v>
      </c>
      <c r="W58" t="s">
        <v>2</v>
      </c>
      <c r="X58">
        <v>1.2E-2</v>
      </c>
      <c r="Y58" t="s">
        <v>2</v>
      </c>
      <c r="Z58" t="s">
        <v>2</v>
      </c>
      <c r="AA58" t="s">
        <v>2</v>
      </c>
      <c r="AB58" t="s">
        <v>2</v>
      </c>
      <c r="AC58">
        <v>1.7000000000000001E-2</v>
      </c>
      <c r="AD58">
        <v>2.1000000000000001E-2</v>
      </c>
      <c r="AE58">
        <v>2.4E-2</v>
      </c>
      <c r="AF58" t="s">
        <v>2</v>
      </c>
      <c r="AG58">
        <v>0.02</v>
      </c>
      <c r="AH58" t="s">
        <v>2</v>
      </c>
      <c r="AI58">
        <v>1.7000000000000001E-2</v>
      </c>
      <c r="AJ58" t="s">
        <v>2</v>
      </c>
      <c r="AK58">
        <v>1.6E-2</v>
      </c>
      <c r="AL58" t="s">
        <v>2</v>
      </c>
      <c r="AM58" t="s">
        <v>2</v>
      </c>
      <c r="AN58" t="s">
        <v>2</v>
      </c>
      <c r="AO58">
        <v>1.4999999999999999E-2</v>
      </c>
      <c r="AP58" t="s">
        <v>2</v>
      </c>
      <c r="AQ58">
        <v>1.9E-2</v>
      </c>
      <c r="AR58" t="s">
        <v>2</v>
      </c>
      <c r="AS58">
        <v>7.0000000000000001E-3</v>
      </c>
      <c r="AT58">
        <v>2.3E-2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0.01</v>
      </c>
      <c r="BF58">
        <v>3.0000000000000001E-3</v>
      </c>
      <c r="BG58">
        <v>2E-3</v>
      </c>
      <c r="BH58" t="s">
        <v>2</v>
      </c>
      <c r="BI58">
        <v>1.7000000000000001E-2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0.42399999999999999</v>
      </c>
      <c r="CG58" s="9">
        <f t="shared" si="0"/>
        <v>0.76700000000000013</v>
      </c>
      <c r="CH58">
        <f>+BG$82</f>
        <v>2.0459999999999998</v>
      </c>
      <c r="CI58" s="10">
        <f t="shared" si="1"/>
        <v>0.3109056293761413</v>
      </c>
      <c r="CJ58" s="7">
        <f t="shared" si="2"/>
        <v>-0.11520463605101897</v>
      </c>
    </row>
    <row r="59" spans="2:88">
      <c r="B59" t="s">
        <v>59</v>
      </c>
      <c r="C59" t="s">
        <v>2</v>
      </c>
      <c r="D59" t="s">
        <v>2</v>
      </c>
      <c r="E59">
        <v>2.7E-2</v>
      </c>
      <c r="F59">
        <v>8.9999999999999993E-3</v>
      </c>
      <c r="G59">
        <v>1.0999999999999999E-2</v>
      </c>
      <c r="H59" t="s">
        <v>2</v>
      </c>
      <c r="I59" t="s">
        <v>2</v>
      </c>
      <c r="J59">
        <v>0</v>
      </c>
      <c r="K59" t="s">
        <v>2</v>
      </c>
      <c r="L59">
        <v>0</v>
      </c>
      <c r="M59" t="s">
        <v>2</v>
      </c>
      <c r="N59">
        <v>1E-3</v>
      </c>
      <c r="O59" t="s">
        <v>2</v>
      </c>
      <c r="P59">
        <v>3.2000000000000001E-2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>
        <v>7.0000000000000001E-3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>
        <v>1E-3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 t="s">
        <v>2</v>
      </c>
      <c r="BF59" t="s">
        <v>2</v>
      </c>
      <c r="BG59" t="s">
        <v>2</v>
      </c>
      <c r="BH59">
        <v>4.0000000000000001E-3</v>
      </c>
      <c r="BI59" t="s">
        <v>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>
        <v>0.20300000000000001</v>
      </c>
      <c r="CB59" t="s">
        <v>2</v>
      </c>
      <c r="CC59" t="s">
        <v>2</v>
      </c>
      <c r="CG59" s="9">
        <f t="shared" si="0"/>
        <v>0.29500000000000004</v>
      </c>
      <c r="CH59">
        <f>+BH$82</f>
        <v>0.97399999999999998</v>
      </c>
      <c r="CI59" s="10">
        <f t="shared" si="1"/>
        <v>-1.1441043121384482E-2</v>
      </c>
      <c r="CJ59" s="7">
        <f t="shared" si="2"/>
        <v>-0.53017798402183691</v>
      </c>
    </row>
    <row r="60" spans="2:88">
      <c r="B60" t="s">
        <v>60</v>
      </c>
      <c r="C60" t="s">
        <v>2</v>
      </c>
      <c r="D60" t="s">
        <v>2</v>
      </c>
      <c r="E60" t="s">
        <v>2</v>
      </c>
      <c r="F60" t="s">
        <v>2</v>
      </c>
      <c r="G60">
        <v>2E-3</v>
      </c>
      <c r="H60">
        <v>0.04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>
        <v>0.42299999999999999</v>
      </c>
      <c r="P60" t="s">
        <v>2</v>
      </c>
      <c r="Q60">
        <v>1.198</v>
      </c>
      <c r="R60" t="s">
        <v>2</v>
      </c>
      <c r="S60">
        <v>0.53400000000000003</v>
      </c>
      <c r="T60">
        <v>0.20300000000000001</v>
      </c>
      <c r="U60" t="s">
        <v>2</v>
      </c>
      <c r="V60">
        <v>0.12</v>
      </c>
      <c r="W60" t="s">
        <v>2</v>
      </c>
      <c r="X60">
        <v>0.157</v>
      </c>
      <c r="Y60" t="s">
        <v>2</v>
      </c>
      <c r="Z60" t="s">
        <v>2</v>
      </c>
      <c r="AA60" t="s">
        <v>2</v>
      </c>
      <c r="AB60" t="s">
        <v>2</v>
      </c>
      <c r="AC60">
        <v>0.215</v>
      </c>
      <c r="AD60">
        <v>0.26200000000000001</v>
      </c>
      <c r="AE60">
        <v>0.33</v>
      </c>
      <c r="AF60" t="s">
        <v>2</v>
      </c>
      <c r="AG60" t="s">
        <v>2</v>
      </c>
      <c r="AH60" t="s">
        <v>2</v>
      </c>
      <c r="AI60">
        <v>9.4E-2</v>
      </c>
      <c r="AJ60">
        <v>0.435</v>
      </c>
      <c r="AK60">
        <v>0.25800000000000001</v>
      </c>
      <c r="AL60">
        <v>1.0999999999999999E-2</v>
      </c>
      <c r="AM60" t="s">
        <v>2</v>
      </c>
      <c r="AN60" t="s">
        <v>2</v>
      </c>
      <c r="AO60">
        <v>0.3</v>
      </c>
      <c r="AP60">
        <v>1.8029999999999999</v>
      </c>
      <c r="AQ60">
        <v>0.60299999999999998</v>
      </c>
      <c r="AR60">
        <v>6.7000000000000004E-2</v>
      </c>
      <c r="AS60">
        <v>9.8000000000000004E-2</v>
      </c>
      <c r="AT60">
        <v>0.215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>
        <v>0.30299999999999999</v>
      </c>
      <c r="BD60" t="s">
        <v>2</v>
      </c>
      <c r="BE60" t="s">
        <v>2</v>
      </c>
      <c r="BF60" t="s">
        <v>2</v>
      </c>
      <c r="BG60" t="s">
        <v>2</v>
      </c>
      <c r="BH60" t="s">
        <v>2</v>
      </c>
      <c r="BI60">
        <v>1.853</v>
      </c>
      <c r="BJ60" t="s">
        <v>2</v>
      </c>
      <c r="BK60">
        <v>0.40899999999999997</v>
      </c>
      <c r="BL60">
        <v>7.0000000000000001E-3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 t="s">
        <v>2</v>
      </c>
      <c r="CB60" t="s">
        <v>2</v>
      </c>
      <c r="CC60">
        <v>9.7799999999999994</v>
      </c>
      <c r="CG60" s="9">
        <f t="shared" si="0"/>
        <v>19.72</v>
      </c>
      <c r="CH60">
        <f>+BI$82</f>
        <v>37.564</v>
      </c>
      <c r="CI60" s="10">
        <f t="shared" si="1"/>
        <v>1.574771831875029</v>
      </c>
      <c r="CJ60" s="7">
        <f t="shared" si="2"/>
        <v>1.2949069106051925</v>
      </c>
    </row>
    <row r="61" spans="2:88">
      <c r="B61" t="s">
        <v>61</v>
      </c>
      <c r="C61">
        <v>4.0000000000000001E-3</v>
      </c>
      <c r="D61">
        <v>8.2000000000000003E-2</v>
      </c>
      <c r="E61">
        <v>7.8E-2</v>
      </c>
      <c r="F61" t="s">
        <v>2</v>
      </c>
      <c r="G61">
        <v>6.0000000000000001E-3</v>
      </c>
      <c r="H61">
        <v>0.73</v>
      </c>
      <c r="I61">
        <v>0</v>
      </c>
      <c r="J61" t="s">
        <v>2</v>
      </c>
      <c r="K61">
        <v>5.1260000000000003</v>
      </c>
      <c r="L61" t="s">
        <v>2</v>
      </c>
      <c r="M61">
        <v>3.6999999999999998E-2</v>
      </c>
      <c r="N61" t="s">
        <v>2</v>
      </c>
      <c r="O61" t="s">
        <v>2</v>
      </c>
      <c r="P61" t="s">
        <v>2</v>
      </c>
      <c r="Q61" t="s">
        <v>2</v>
      </c>
      <c r="R61">
        <v>1.228</v>
      </c>
      <c r="S61">
        <v>0.85</v>
      </c>
      <c r="T61" t="s">
        <v>2</v>
      </c>
      <c r="U61" t="s">
        <v>2</v>
      </c>
      <c r="V61">
        <v>0.33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  <c r="AB61" t="s">
        <v>2</v>
      </c>
      <c r="AC61">
        <v>0.53100000000000003</v>
      </c>
      <c r="AD61" t="s">
        <v>2</v>
      </c>
      <c r="AE61">
        <v>1.7999999999999999E-2</v>
      </c>
      <c r="AF61" t="s">
        <v>2</v>
      </c>
      <c r="AG61">
        <v>1.409</v>
      </c>
      <c r="AH61" t="s">
        <v>2</v>
      </c>
      <c r="AI61" t="s">
        <v>2</v>
      </c>
      <c r="AJ61" t="s">
        <v>2</v>
      </c>
      <c r="AK61">
        <v>0.153</v>
      </c>
      <c r="AL61">
        <v>1E-3</v>
      </c>
      <c r="AM61" t="s">
        <v>2</v>
      </c>
      <c r="AN61" t="s">
        <v>2</v>
      </c>
      <c r="AO61" t="s">
        <v>2</v>
      </c>
      <c r="AP61" t="s">
        <v>2</v>
      </c>
      <c r="AQ61">
        <v>0.20599999999999999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 t="s">
        <v>2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 t="s">
        <v>2</v>
      </c>
      <c r="BJ61">
        <v>0.32500000000000001</v>
      </c>
      <c r="BK61" t="s">
        <v>2</v>
      </c>
      <c r="BL61" t="s">
        <v>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19.231999999999999</v>
      </c>
      <c r="CG61" s="9">
        <f t="shared" si="0"/>
        <v>30.346</v>
      </c>
      <c r="CH61">
        <f>+BJ$82</f>
        <v>94.465999999999994</v>
      </c>
      <c r="CI61" s="10">
        <f t="shared" si="1"/>
        <v>1.9752755262940067</v>
      </c>
      <c r="CJ61" s="7">
        <f t="shared" si="2"/>
        <v>1.4821014534865984</v>
      </c>
    </row>
    <row r="62" spans="2:88">
      <c r="B62" t="s">
        <v>62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>
        <v>5.0000000000000001E-3</v>
      </c>
      <c r="J62" t="s">
        <v>2</v>
      </c>
      <c r="K62" t="s">
        <v>2</v>
      </c>
      <c r="L62" t="s">
        <v>2</v>
      </c>
      <c r="M62">
        <v>0.05</v>
      </c>
      <c r="N62" t="s">
        <v>2</v>
      </c>
      <c r="O62">
        <v>5.7000000000000002E-2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>
        <v>5.2999999999999999E-2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  <c r="AO62" t="s">
        <v>2</v>
      </c>
      <c r="AP62" t="s">
        <v>2</v>
      </c>
      <c r="AQ62">
        <v>4.8000000000000001E-2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 t="s">
        <v>2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0.35299999999999998</v>
      </c>
      <c r="CG62" s="9">
        <f t="shared" si="0"/>
        <v>0.56600000000000006</v>
      </c>
      <c r="CH62">
        <f>+BK$82</f>
        <v>1.5</v>
      </c>
      <c r="CI62" s="10">
        <f t="shared" si="1"/>
        <v>0.17609125905568124</v>
      </c>
      <c r="CJ62" s="7">
        <f t="shared" si="2"/>
        <v>-0.24718356881172854</v>
      </c>
    </row>
    <row r="63" spans="2:88">
      <c r="B63" t="s">
        <v>63</v>
      </c>
      <c r="C63">
        <v>1.4E-2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0</v>
      </c>
      <c r="J63" t="s">
        <v>2</v>
      </c>
      <c r="K63" t="s">
        <v>2</v>
      </c>
      <c r="L63" t="s">
        <v>2</v>
      </c>
      <c r="M63">
        <v>8.0000000000000002E-3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2.5999999999999999E-2</v>
      </c>
      <c r="CG63" s="9">
        <f t="shared" si="0"/>
        <v>4.8000000000000001E-2</v>
      </c>
      <c r="CH63">
        <f>+BL$82</f>
        <v>0.12</v>
      </c>
      <c r="CI63" s="10">
        <f t="shared" si="1"/>
        <v>-0.92081875395237522</v>
      </c>
      <c r="CJ63" s="7">
        <f t="shared" si="2"/>
        <v>-1.3187587626244128</v>
      </c>
    </row>
    <row r="64" spans="2:88">
      <c r="B64" t="s">
        <v>86</v>
      </c>
      <c r="C64" t="s">
        <v>2</v>
      </c>
      <c r="D64" t="s">
        <v>2</v>
      </c>
      <c r="E64">
        <v>0.16</v>
      </c>
      <c r="F64" t="s">
        <v>2</v>
      </c>
      <c r="G64">
        <v>3.0000000000000001E-3</v>
      </c>
      <c r="H64">
        <v>0.16600000000000001</v>
      </c>
      <c r="I64">
        <v>4.0000000000000001E-3</v>
      </c>
      <c r="J64" t="s">
        <v>2</v>
      </c>
      <c r="K64">
        <v>0.129</v>
      </c>
      <c r="L64" t="s">
        <v>2</v>
      </c>
      <c r="M64">
        <v>0.50900000000000001</v>
      </c>
      <c r="N64" t="s">
        <v>2</v>
      </c>
      <c r="O64">
        <v>0.81599999999999995</v>
      </c>
      <c r="P64" t="s">
        <v>2</v>
      </c>
      <c r="Q64">
        <v>0.96599999999999997</v>
      </c>
      <c r="R64">
        <v>1.883</v>
      </c>
      <c r="S64">
        <v>0.249</v>
      </c>
      <c r="T64">
        <v>0.42</v>
      </c>
      <c r="U64" t="s">
        <v>2</v>
      </c>
      <c r="V64">
        <v>0.60099999999999998</v>
      </c>
      <c r="W64" t="s">
        <v>2</v>
      </c>
      <c r="X64">
        <v>0.183</v>
      </c>
      <c r="Y64" t="s">
        <v>2</v>
      </c>
      <c r="Z64" t="s">
        <v>2</v>
      </c>
      <c r="AA64" t="s">
        <v>2</v>
      </c>
      <c r="AB64" t="s">
        <v>2</v>
      </c>
      <c r="AC64">
        <v>0.57799999999999996</v>
      </c>
      <c r="AD64">
        <v>0.36599999999999999</v>
      </c>
      <c r="AE64" t="s">
        <v>2</v>
      </c>
      <c r="AF64" t="s">
        <v>2</v>
      </c>
      <c r="AG64">
        <v>0.38800000000000001</v>
      </c>
      <c r="AH64" t="s">
        <v>2</v>
      </c>
      <c r="AI64">
        <v>5.1999999999999998E-2</v>
      </c>
      <c r="AJ64">
        <v>0.28899999999999998</v>
      </c>
      <c r="AK64">
        <v>0.46800000000000003</v>
      </c>
      <c r="AL64">
        <v>4.4999999999999998E-2</v>
      </c>
      <c r="AM64" t="s">
        <v>2</v>
      </c>
      <c r="AN64" t="s">
        <v>2</v>
      </c>
      <c r="AO64">
        <v>0.26600000000000001</v>
      </c>
      <c r="AP64">
        <v>2.5</v>
      </c>
      <c r="AQ64">
        <v>1.835</v>
      </c>
      <c r="AR64">
        <v>7.0000000000000007E-2</v>
      </c>
      <c r="AS64">
        <v>0.84799999999999998</v>
      </c>
      <c r="AT64">
        <v>0.23</v>
      </c>
      <c r="AU64" t="s">
        <v>2</v>
      </c>
      <c r="AV64">
        <v>2.9359999999999999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>
        <v>0.251</v>
      </c>
      <c r="BD64" t="s">
        <v>2</v>
      </c>
      <c r="BE64">
        <v>0.35499999999999998</v>
      </c>
      <c r="BF64">
        <v>0.28399999999999997</v>
      </c>
      <c r="BG64">
        <v>0.223</v>
      </c>
      <c r="BH64" t="s">
        <v>2</v>
      </c>
      <c r="BI64" t="s">
        <v>2</v>
      </c>
      <c r="BJ64" t="s">
        <v>2</v>
      </c>
      <c r="BK64">
        <v>3.1E-2</v>
      </c>
      <c r="BL64" t="s">
        <v>2</v>
      </c>
      <c r="BM64">
        <v>9.6809999999999992</v>
      </c>
      <c r="BN64" t="s">
        <v>2</v>
      </c>
      <c r="BO64" t="s">
        <v>2</v>
      </c>
      <c r="BP64">
        <v>68.043000000000006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84.256</v>
      </c>
      <c r="CG64" s="9">
        <f t="shared" si="0"/>
        <v>180.084</v>
      </c>
      <c r="CH64">
        <f>+BM$82</f>
        <v>394.81099999999998</v>
      </c>
      <c r="CI64" s="10">
        <f t="shared" si="1"/>
        <v>2.5963892442325283</v>
      </c>
      <c r="CJ64" s="7">
        <f t="shared" si="2"/>
        <v>2.2554751285863914</v>
      </c>
    </row>
    <row r="65" spans="2:88">
      <c r="B65" t="s">
        <v>65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>
        <v>5.0000000000000001E-3</v>
      </c>
      <c r="M65" t="s">
        <v>2</v>
      </c>
      <c r="N65">
        <v>0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>
        <v>2.5999999999999999E-2</v>
      </c>
      <c r="X65" t="s">
        <v>2</v>
      </c>
      <c r="Y65">
        <v>7.0999999999999994E-2</v>
      </c>
      <c r="Z65">
        <v>0.18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>
        <v>3.3000000000000002E-2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>
        <v>3.0000000000000001E-3</v>
      </c>
      <c r="AN65">
        <v>1.7999999999999999E-2</v>
      </c>
      <c r="AO65" t="s">
        <v>2</v>
      </c>
      <c r="AP65" t="s">
        <v>2</v>
      </c>
      <c r="AQ65" t="s">
        <v>2</v>
      </c>
      <c r="AR65" t="s">
        <v>2</v>
      </c>
      <c r="AS65" t="s">
        <v>2</v>
      </c>
      <c r="AT65">
        <v>3.2000000000000001E-2</v>
      </c>
      <c r="AU65">
        <v>3.4000000000000002E-2</v>
      </c>
      <c r="AV65" t="s">
        <v>2</v>
      </c>
      <c r="AW65">
        <v>0.13700000000000001</v>
      </c>
      <c r="AX65">
        <v>9.0999999999999998E-2</v>
      </c>
      <c r="AY65">
        <v>2.5000000000000001E-2</v>
      </c>
      <c r="AZ65" t="s">
        <v>2</v>
      </c>
      <c r="BA65" t="s">
        <v>2</v>
      </c>
      <c r="BB65" t="s">
        <v>2</v>
      </c>
      <c r="BC65" t="s">
        <v>2</v>
      </c>
      <c r="BD65">
        <v>0.122</v>
      </c>
      <c r="BE65" t="s">
        <v>2</v>
      </c>
      <c r="BF65" t="s">
        <v>2</v>
      </c>
      <c r="BG65" t="s">
        <v>2</v>
      </c>
      <c r="BH65" t="s">
        <v>2</v>
      </c>
      <c r="BI65" t="s">
        <v>2</v>
      </c>
      <c r="BJ65" t="s">
        <v>2</v>
      </c>
      <c r="BK65" t="s">
        <v>2</v>
      </c>
      <c r="BL65" t="s">
        <v>2</v>
      </c>
      <c r="BM65" t="s">
        <v>2</v>
      </c>
      <c r="BN65" t="s">
        <v>2</v>
      </c>
      <c r="BO65" t="s">
        <v>2</v>
      </c>
      <c r="BP65" t="s">
        <v>2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>
        <v>0.58799999999999997</v>
      </c>
      <c r="CB65" t="s">
        <v>2</v>
      </c>
      <c r="CC65" t="s">
        <v>2</v>
      </c>
      <c r="CG65" s="9">
        <f t="shared" si="0"/>
        <v>1.365</v>
      </c>
      <c r="CH65">
        <f>+BN$82</f>
        <v>2.7989999999999999</v>
      </c>
      <c r="CI65" s="10">
        <f t="shared" si="1"/>
        <v>0.44700289846616237</v>
      </c>
      <c r="CJ65" s="7">
        <f t="shared" si="2"/>
        <v>0.13513265137677483</v>
      </c>
    </row>
    <row r="66" spans="2:88">
      <c r="B66" t="s">
        <v>87</v>
      </c>
      <c r="C66" t="s">
        <v>2</v>
      </c>
      <c r="D66" t="s">
        <v>2</v>
      </c>
      <c r="E66">
        <v>4.7E-2</v>
      </c>
      <c r="F66" t="s">
        <v>2</v>
      </c>
      <c r="G66" t="s">
        <v>2</v>
      </c>
      <c r="H66" t="s">
        <v>2</v>
      </c>
      <c r="I66" t="s">
        <v>2</v>
      </c>
      <c r="J66">
        <v>4.2000000000000003E-2</v>
      </c>
      <c r="K66" t="s">
        <v>2</v>
      </c>
      <c r="L66">
        <v>4.0000000000000001E-3</v>
      </c>
      <c r="M66" t="s">
        <v>2</v>
      </c>
      <c r="N66">
        <v>1.2999999999999999E-2</v>
      </c>
      <c r="O66" t="s">
        <v>2</v>
      </c>
      <c r="P66">
        <v>0.23300000000000001</v>
      </c>
      <c r="Q66" t="s">
        <v>2</v>
      </c>
      <c r="R66" t="s">
        <v>2</v>
      </c>
      <c r="S66" t="s">
        <v>2</v>
      </c>
      <c r="T66" t="s">
        <v>2</v>
      </c>
      <c r="U66">
        <v>1.0999999999999999E-2</v>
      </c>
      <c r="V66" t="s">
        <v>2</v>
      </c>
      <c r="W66">
        <v>0.11700000000000001</v>
      </c>
      <c r="X66" t="s">
        <v>2</v>
      </c>
      <c r="Y66" t="s">
        <v>2</v>
      </c>
      <c r="Z66">
        <v>0.20200000000000001</v>
      </c>
      <c r="AA66">
        <v>0.12</v>
      </c>
      <c r="AB66">
        <v>5.5E-2</v>
      </c>
      <c r="AC66" t="s">
        <v>2</v>
      </c>
      <c r="AD66" t="s">
        <v>2</v>
      </c>
      <c r="AE66" t="s">
        <v>2</v>
      </c>
      <c r="AF66">
        <v>6.0999999999999999E-2</v>
      </c>
      <c r="AG66" t="s">
        <v>2</v>
      </c>
      <c r="AH66">
        <v>3.2000000000000001E-2</v>
      </c>
      <c r="AI66" t="s">
        <v>2</v>
      </c>
      <c r="AJ66" t="s">
        <v>2</v>
      </c>
      <c r="AK66" t="s">
        <v>2</v>
      </c>
      <c r="AL66" t="s">
        <v>2</v>
      </c>
      <c r="AM66">
        <v>0.188</v>
      </c>
      <c r="AN66">
        <v>3.7999999999999999E-2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0.17399999999999999</v>
      </c>
      <c r="AU66">
        <v>0.125</v>
      </c>
      <c r="AV66" t="s">
        <v>2</v>
      </c>
      <c r="AW66">
        <v>0.113</v>
      </c>
      <c r="AX66">
        <v>0.223</v>
      </c>
      <c r="AY66">
        <v>3.0000000000000001E-3</v>
      </c>
      <c r="AZ66">
        <v>1E-3</v>
      </c>
      <c r="BA66">
        <v>1E-3</v>
      </c>
      <c r="BB66">
        <v>1E-3</v>
      </c>
      <c r="BC66" t="s">
        <v>2</v>
      </c>
      <c r="BD66">
        <v>0.36099999999999999</v>
      </c>
      <c r="BE66" t="s">
        <v>2</v>
      </c>
      <c r="BF66" t="s">
        <v>2</v>
      </c>
      <c r="BG66" t="s">
        <v>2</v>
      </c>
      <c r="BH66">
        <v>0.05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>
        <v>0.17299999999999999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1.8160000000000001</v>
      </c>
      <c r="CB66" t="s">
        <v>2</v>
      </c>
      <c r="CC66" t="s">
        <v>2</v>
      </c>
      <c r="CG66" s="9">
        <f t="shared" si="0"/>
        <v>4.2039999999999997</v>
      </c>
      <c r="CH66">
        <f>+BO$82</f>
        <v>8.1349999999999998</v>
      </c>
      <c r="CI66" s="10">
        <f t="shared" si="1"/>
        <v>0.91035755727287759</v>
      </c>
      <c r="CJ66" s="7">
        <f t="shared" si="2"/>
        <v>0.62366270735620455</v>
      </c>
    </row>
    <row r="67" spans="2:88">
      <c r="B67" t="s">
        <v>67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>
        <v>0.26800000000000002</v>
      </c>
      <c r="I67">
        <v>5.0000000000000001E-3</v>
      </c>
      <c r="J67" t="s">
        <v>2</v>
      </c>
      <c r="K67" t="s">
        <v>2</v>
      </c>
      <c r="L67" t="s">
        <v>2</v>
      </c>
      <c r="M67">
        <v>0.96899999999999997</v>
      </c>
      <c r="N67" t="s">
        <v>2</v>
      </c>
      <c r="O67">
        <v>0.54400000000000004</v>
      </c>
      <c r="P67" t="s">
        <v>2</v>
      </c>
      <c r="Q67">
        <v>0.53300000000000003</v>
      </c>
      <c r="R67">
        <v>1.65</v>
      </c>
      <c r="S67" t="s">
        <v>2</v>
      </c>
      <c r="T67">
        <v>0.41099999999999998</v>
      </c>
      <c r="U67" t="s">
        <v>2</v>
      </c>
      <c r="V67">
        <v>0.83199999999999996</v>
      </c>
      <c r="W67" t="s">
        <v>2</v>
      </c>
      <c r="X67">
        <v>3.1E-2</v>
      </c>
      <c r="Y67" t="s">
        <v>2</v>
      </c>
      <c r="Z67" t="s">
        <v>2</v>
      </c>
      <c r="AA67" t="s">
        <v>2</v>
      </c>
      <c r="AB67" t="s">
        <v>2</v>
      </c>
      <c r="AC67">
        <v>1.71</v>
      </c>
      <c r="AD67">
        <v>0.5</v>
      </c>
      <c r="AE67" t="s">
        <v>2</v>
      </c>
      <c r="AF67" t="s">
        <v>2</v>
      </c>
      <c r="AG67">
        <v>3.879</v>
      </c>
      <c r="AH67" t="s">
        <v>2</v>
      </c>
      <c r="AI67">
        <v>0.121</v>
      </c>
      <c r="AJ67">
        <v>0.42099999999999999</v>
      </c>
      <c r="AK67">
        <v>1.472</v>
      </c>
      <c r="AL67">
        <v>0.02</v>
      </c>
      <c r="AM67" t="s">
        <v>2</v>
      </c>
      <c r="AN67" t="s">
        <v>2</v>
      </c>
      <c r="AO67">
        <v>0.30399999999999999</v>
      </c>
      <c r="AP67">
        <v>0.91300000000000003</v>
      </c>
      <c r="AQ67">
        <v>1.0660000000000001</v>
      </c>
      <c r="AR67">
        <v>4.1000000000000002E-2</v>
      </c>
      <c r="AS67">
        <v>1.7729999999999999</v>
      </c>
      <c r="AT67">
        <v>0.126</v>
      </c>
      <c r="AU67" t="s">
        <v>2</v>
      </c>
      <c r="AV67">
        <v>1.7150000000000001</v>
      </c>
      <c r="AW67" t="s">
        <v>2</v>
      </c>
      <c r="AX67" t="s">
        <v>2</v>
      </c>
      <c r="AY67" t="s">
        <v>2</v>
      </c>
      <c r="AZ67" t="s">
        <v>2</v>
      </c>
      <c r="BA67" t="s">
        <v>2</v>
      </c>
      <c r="BB67" t="s">
        <v>2</v>
      </c>
      <c r="BC67">
        <v>0.188</v>
      </c>
      <c r="BD67" t="s">
        <v>2</v>
      </c>
      <c r="BE67">
        <v>0.20699999999999999</v>
      </c>
      <c r="BF67">
        <v>0.16600000000000001</v>
      </c>
      <c r="BG67">
        <v>0.13</v>
      </c>
      <c r="BH67" t="s">
        <v>2</v>
      </c>
      <c r="BI67">
        <v>4.351</v>
      </c>
      <c r="BJ67">
        <v>0.90800000000000003</v>
      </c>
      <c r="BK67">
        <v>3.5999999999999997E-2</v>
      </c>
      <c r="BL67" t="s">
        <v>2</v>
      </c>
      <c r="BM67">
        <v>43.485999999999997</v>
      </c>
      <c r="BN67" t="s">
        <v>2</v>
      </c>
      <c r="BO67" t="s">
        <v>2</v>
      </c>
      <c r="BP67">
        <v>56.026000000000003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 t="s">
        <v>2</v>
      </c>
      <c r="CB67" t="s">
        <v>2</v>
      </c>
      <c r="CC67">
        <v>748.67899999999997</v>
      </c>
      <c r="CG67" s="9">
        <f t="shared" ref="CG67:CG82" si="3">+SUM(C67:CC67)</f>
        <v>873.48099999999999</v>
      </c>
      <c r="CH67">
        <f>+BP$82</f>
        <v>2176.3609999999999</v>
      </c>
      <c r="CI67" s="10">
        <f t="shared" ref="CI67:CI80" si="4">+LOG(CH67)</f>
        <v>3.3377309348241297</v>
      </c>
      <c r="CJ67" s="7">
        <f t="shared" ref="CJ67:CJ80" si="5">+LOG(CG67)</f>
        <v>2.9412534626275932</v>
      </c>
    </row>
    <row r="68" spans="2:88">
      <c r="B68" t="s">
        <v>68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>
        <v>4.0000000000000001E-3</v>
      </c>
      <c r="K68" t="s">
        <v>2</v>
      </c>
      <c r="L68">
        <v>3.0000000000000001E-3</v>
      </c>
      <c r="M68" t="s">
        <v>2</v>
      </c>
      <c r="N68">
        <v>4.0000000000000001E-3</v>
      </c>
      <c r="O68" t="s">
        <v>2</v>
      </c>
      <c r="P68">
        <v>1.0999999999999999E-2</v>
      </c>
      <c r="Q68" t="s">
        <v>2</v>
      </c>
      <c r="R68" t="s">
        <v>2</v>
      </c>
      <c r="S68" t="s">
        <v>2</v>
      </c>
      <c r="T68" t="s">
        <v>2</v>
      </c>
      <c r="U68">
        <v>0.17499999999999999</v>
      </c>
      <c r="V68" t="s">
        <v>2</v>
      </c>
      <c r="W68">
        <v>3.7999999999999999E-2</v>
      </c>
      <c r="X68" t="s">
        <v>2</v>
      </c>
      <c r="Y68">
        <v>0.13400000000000001</v>
      </c>
      <c r="Z68">
        <v>0.122</v>
      </c>
      <c r="AA68">
        <v>2.7E-2</v>
      </c>
      <c r="AB68">
        <v>3.0000000000000001E-3</v>
      </c>
      <c r="AC68" t="s">
        <v>2</v>
      </c>
      <c r="AD68" t="s">
        <v>2</v>
      </c>
      <c r="AE68" t="s">
        <v>2</v>
      </c>
      <c r="AF68">
        <v>5.8999999999999997E-2</v>
      </c>
      <c r="AG68" t="s">
        <v>2</v>
      </c>
      <c r="AH68">
        <v>0.27400000000000002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  <c r="AN68" t="s">
        <v>2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>
        <v>1.7000000000000001E-2</v>
      </c>
      <c r="AV68" t="s">
        <v>2</v>
      </c>
      <c r="AW68">
        <v>0.28000000000000003</v>
      </c>
      <c r="AX68">
        <v>4.8000000000000001E-2</v>
      </c>
      <c r="AY68">
        <v>2E-3</v>
      </c>
      <c r="AZ68">
        <v>5.7000000000000002E-2</v>
      </c>
      <c r="BA68">
        <v>9.6000000000000002E-2</v>
      </c>
      <c r="BB68">
        <v>0.121</v>
      </c>
      <c r="BC68" t="s">
        <v>2</v>
      </c>
      <c r="BD68">
        <v>0.38100000000000001</v>
      </c>
      <c r="BE68" t="s">
        <v>2</v>
      </c>
      <c r="BF68" t="s">
        <v>2</v>
      </c>
      <c r="BG68" t="s">
        <v>2</v>
      </c>
      <c r="BH68" t="s">
        <v>2</v>
      </c>
      <c r="BI68" t="s">
        <v>2</v>
      </c>
      <c r="BJ68" t="s">
        <v>2</v>
      </c>
      <c r="BK68" t="s">
        <v>2</v>
      </c>
      <c r="BL68" t="s">
        <v>2</v>
      </c>
      <c r="BM68" t="s">
        <v>2</v>
      </c>
      <c r="BN68" t="s">
        <v>2</v>
      </c>
      <c r="BO68" t="s">
        <v>2</v>
      </c>
      <c r="BP68" t="s">
        <v>2</v>
      </c>
      <c r="BQ68" t="s">
        <v>2</v>
      </c>
      <c r="BR68" t="s">
        <v>2</v>
      </c>
      <c r="BS68">
        <v>0.54800000000000004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>
        <v>6.1319999999999997</v>
      </c>
      <c r="CB68" t="s">
        <v>2</v>
      </c>
      <c r="CC68" t="s">
        <v>2</v>
      </c>
      <c r="CG68" s="9">
        <f t="shared" si="3"/>
        <v>8.5359999999999996</v>
      </c>
      <c r="CH68">
        <f>+BQ$82</f>
        <v>20.96</v>
      </c>
      <c r="CI68" s="10">
        <f t="shared" si="4"/>
        <v>1.321391278311689</v>
      </c>
      <c r="CJ68" s="7">
        <f t="shared" si="5"/>
        <v>0.93125440641641344</v>
      </c>
    </row>
    <row r="69" spans="2:88">
      <c r="B69" t="s">
        <v>69</v>
      </c>
      <c r="C69" t="s">
        <v>2</v>
      </c>
      <c r="D69" t="s">
        <v>2</v>
      </c>
      <c r="E69" t="s">
        <v>2</v>
      </c>
      <c r="F69" t="s">
        <v>2</v>
      </c>
      <c r="G69">
        <v>8.0000000000000002E-3</v>
      </c>
      <c r="H69" t="s">
        <v>2</v>
      </c>
      <c r="I69">
        <v>2E-3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>
        <v>0.16200000000000001</v>
      </c>
      <c r="P69" t="s">
        <v>2</v>
      </c>
      <c r="Q69">
        <v>0.32600000000000001</v>
      </c>
      <c r="R69">
        <v>0.57099999999999995</v>
      </c>
      <c r="S69" t="s">
        <v>2</v>
      </c>
      <c r="T69">
        <v>0.20200000000000001</v>
      </c>
      <c r="U69" t="s">
        <v>2</v>
      </c>
      <c r="V69">
        <v>0.112</v>
      </c>
      <c r="W69" t="s">
        <v>2</v>
      </c>
      <c r="X69">
        <v>3.2000000000000001E-2</v>
      </c>
      <c r="Y69" t="s">
        <v>2</v>
      </c>
      <c r="Z69" t="s">
        <v>2</v>
      </c>
      <c r="AA69" t="s">
        <v>2</v>
      </c>
      <c r="AB69" t="s">
        <v>2</v>
      </c>
      <c r="AC69">
        <v>0.61099999999999999</v>
      </c>
      <c r="AD69">
        <v>0.223</v>
      </c>
      <c r="AE69">
        <v>0.32700000000000001</v>
      </c>
      <c r="AF69" t="s">
        <v>2</v>
      </c>
      <c r="AG69" t="s">
        <v>2</v>
      </c>
      <c r="AH69" t="s">
        <v>2</v>
      </c>
      <c r="AI69">
        <v>2.9000000000000001E-2</v>
      </c>
      <c r="AJ69">
        <v>0.11600000000000001</v>
      </c>
      <c r="AK69" t="s">
        <v>2</v>
      </c>
      <c r="AL69">
        <v>1.0999999999999999E-2</v>
      </c>
      <c r="AM69" t="s">
        <v>2</v>
      </c>
      <c r="AN69" t="s">
        <v>2</v>
      </c>
      <c r="AO69">
        <v>0.14199999999999999</v>
      </c>
      <c r="AP69">
        <v>0.35299999999999998</v>
      </c>
      <c r="AQ69">
        <v>0.33700000000000002</v>
      </c>
      <c r="AR69">
        <v>1.7000000000000001E-2</v>
      </c>
      <c r="AS69">
        <v>0.57999999999999996</v>
      </c>
      <c r="AT69">
        <v>7.0999999999999994E-2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 t="s">
        <v>2</v>
      </c>
      <c r="BC69">
        <v>8.1000000000000003E-2</v>
      </c>
      <c r="BD69" t="s">
        <v>2</v>
      </c>
      <c r="BE69">
        <v>0.26400000000000001</v>
      </c>
      <c r="BF69">
        <v>0.21099999999999999</v>
      </c>
      <c r="BG69">
        <v>0.16600000000000001</v>
      </c>
      <c r="BH69" t="s">
        <v>2</v>
      </c>
      <c r="BI69">
        <v>2.7480000000000002</v>
      </c>
      <c r="BJ69" t="s">
        <v>2</v>
      </c>
      <c r="BK69">
        <v>0.05</v>
      </c>
      <c r="BL69">
        <v>1.4E-2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 t="s">
        <v>2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 t="s">
        <v>2</v>
      </c>
      <c r="CB69" t="s">
        <v>2</v>
      </c>
      <c r="CC69">
        <v>5.718</v>
      </c>
      <c r="CG69" s="9">
        <f t="shared" si="3"/>
        <v>13.484000000000002</v>
      </c>
      <c r="CH69">
        <f>+BR$82</f>
        <v>27.274000000000001</v>
      </c>
      <c r="CI69" s="10">
        <f t="shared" si="4"/>
        <v>1.4357488361643758</v>
      </c>
      <c r="CJ69" s="7">
        <f t="shared" si="5"/>
        <v>1.1298187438489344</v>
      </c>
    </row>
    <row r="70" spans="2:88">
      <c r="B70" t="s">
        <v>70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>
        <v>8.0000000000000002E-3</v>
      </c>
      <c r="O70" t="s">
        <v>2</v>
      </c>
      <c r="P70">
        <v>9.6000000000000002E-2</v>
      </c>
      <c r="Q70" t="s">
        <v>2</v>
      </c>
      <c r="R70" t="s">
        <v>2</v>
      </c>
      <c r="S70" t="s">
        <v>2</v>
      </c>
      <c r="T70" t="s">
        <v>2</v>
      </c>
      <c r="U70">
        <v>3.2000000000000001E-2</v>
      </c>
      <c r="V70" t="s">
        <v>2</v>
      </c>
      <c r="W70" t="s">
        <v>2</v>
      </c>
      <c r="X70" t="s">
        <v>2</v>
      </c>
      <c r="Y70">
        <v>0.10100000000000001</v>
      </c>
      <c r="Z70">
        <v>9.9000000000000005E-2</v>
      </c>
      <c r="AA70">
        <v>3.7999999999999999E-2</v>
      </c>
      <c r="AB70">
        <v>1E-3</v>
      </c>
      <c r="AC70" t="s">
        <v>2</v>
      </c>
      <c r="AD70" t="s">
        <v>2</v>
      </c>
      <c r="AE70" t="s">
        <v>2</v>
      </c>
      <c r="AF70">
        <v>2.7E-2</v>
      </c>
      <c r="AG70" t="s">
        <v>2</v>
      </c>
      <c r="AH70">
        <v>4.9000000000000002E-2</v>
      </c>
      <c r="AI70" t="s">
        <v>2</v>
      </c>
      <c r="AJ70" t="s">
        <v>2</v>
      </c>
      <c r="AK70" t="s">
        <v>2</v>
      </c>
      <c r="AL70" t="s">
        <v>2</v>
      </c>
      <c r="AM70">
        <v>1E-3</v>
      </c>
      <c r="AN70">
        <v>0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>
        <v>3.1E-2</v>
      </c>
      <c r="AU70">
        <v>0.112</v>
      </c>
      <c r="AV70" t="s">
        <v>2</v>
      </c>
      <c r="AW70">
        <v>0.85899999999999999</v>
      </c>
      <c r="AX70">
        <v>6.7000000000000004E-2</v>
      </c>
      <c r="AY70" t="s">
        <v>2</v>
      </c>
      <c r="AZ70">
        <v>8.6999999999999994E-2</v>
      </c>
      <c r="BA70">
        <v>0.14699999999999999</v>
      </c>
      <c r="BB70">
        <v>0.184</v>
      </c>
      <c r="BC70" t="s">
        <v>2</v>
      </c>
      <c r="BD70">
        <v>0.318</v>
      </c>
      <c r="BE70" t="s">
        <v>2</v>
      </c>
      <c r="BF70" t="s">
        <v>2</v>
      </c>
      <c r="BG70" t="s">
        <v>2</v>
      </c>
      <c r="BH70" t="s">
        <v>2</v>
      </c>
      <c r="BI70" t="s">
        <v>2</v>
      </c>
      <c r="BJ70" t="s">
        <v>2</v>
      </c>
      <c r="BK70" t="s">
        <v>2</v>
      </c>
      <c r="BL70" t="s">
        <v>2</v>
      </c>
      <c r="BM70" t="s">
        <v>2</v>
      </c>
      <c r="BN70">
        <v>0.184</v>
      </c>
      <c r="BO70">
        <v>0.53200000000000003</v>
      </c>
      <c r="BP70" t="s">
        <v>2</v>
      </c>
      <c r="BQ70">
        <v>1.2649999999999999</v>
      </c>
      <c r="BR70" t="s">
        <v>2</v>
      </c>
      <c r="BS70">
        <v>0.44800000000000001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>
        <v>4.8129999999999997</v>
      </c>
      <c r="CB70" t="s">
        <v>2</v>
      </c>
      <c r="CC70" t="s">
        <v>2</v>
      </c>
      <c r="CG70" s="9">
        <f t="shared" si="3"/>
        <v>9.4989999999999988</v>
      </c>
      <c r="CH70">
        <f>+BS$82</f>
        <v>22.997</v>
      </c>
      <c r="CI70" s="10">
        <f t="shared" si="4"/>
        <v>1.3616711852165599</v>
      </c>
      <c r="CJ70" s="7">
        <f t="shared" si="5"/>
        <v>0.97767788767399388</v>
      </c>
    </row>
    <row r="71" spans="2:88">
      <c r="B71" t="s">
        <v>71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>
        <v>4.0000000000000001E-3</v>
      </c>
      <c r="K71" t="s">
        <v>2</v>
      </c>
      <c r="L71" t="s">
        <v>2</v>
      </c>
      <c r="M71" t="s">
        <v>2</v>
      </c>
      <c r="N71">
        <v>1E-3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>
        <v>0.52800000000000002</v>
      </c>
      <c r="AA71" t="s">
        <v>2</v>
      </c>
      <c r="AB71">
        <v>3.0000000000000001E-3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>
        <v>2.5999999999999999E-2</v>
      </c>
      <c r="AI71" t="s">
        <v>2</v>
      </c>
      <c r="AJ71" t="s">
        <v>2</v>
      </c>
      <c r="AK71" t="s">
        <v>2</v>
      </c>
      <c r="AL71" t="s">
        <v>2</v>
      </c>
      <c r="AM71">
        <v>9.7000000000000003E-2</v>
      </c>
      <c r="AN71" t="s">
        <v>2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>
        <v>0.13400000000000001</v>
      </c>
      <c r="AV71" t="s">
        <v>2</v>
      </c>
      <c r="AW71">
        <v>0.42299999999999999</v>
      </c>
      <c r="AX71">
        <v>0.20399999999999999</v>
      </c>
      <c r="AY71" t="s">
        <v>2</v>
      </c>
      <c r="AZ71">
        <v>1.2E-2</v>
      </c>
      <c r="BA71">
        <v>0.02</v>
      </c>
      <c r="BB71">
        <v>2.5000000000000001E-2</v>
      </c>
      <c r="BC71" t="s">
        <v>2</v>
      </c>
      <c r="BD71">
        <v>0.54200000000000004</v>
      </c>
      <c r="BE71" t="s">
        <v>2</v>
      </c>
      <c r="BF71" t="s">
        <v>2</v>
      </c>
      <c r="BG71" t="s">
        <v>2</v>
      </c>
      <c r="BH71">
        <v>0.16600000000000001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0.10100000000000001</v>
      </c>
      <c r="BO71" t="s">
        <v>2</v>
      </c>
      <c r="BP71" t="s">
        <v>2</v>
      </c>
      <c r="BQ71" t="s">
        <v>2</v>
      </c>
      <c r="BR71" t="s">
        <v>2</v>
      </c>
      <c r="BS71">
        <v>2.7E-2</v>
      </c>
      <c r="BT71">
        <v>0.36299999999999999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2.2480000000000002</v>
      </c>
      <c r="CB71" t="s">
        <v>2</v>
      </c>
      <c r="CC71" t="s">
        <v>2</v>
      </c>
      <c r="CG71" s="9">
        <f t="shared" si="3"/>
        <v>4.9240000000000004</v>
      </c>
      <c r="CH71">
        <f>+BT$82</f>
        <v>10.792999999999999</v>
      </c>
      <c r="CI71" s="10">
        <f t="shared" si="4"/>
        <v>1.0331421770606246</v>
      </c>
      <c r="CJ71" s="7">
        <f t="shared" si="5"/>
        <v>0.69231804425927879</v>
      </c>
    </row>
    <row r="72" spans="2:88">
      <c r="B72" t="s">
        <v>72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>
        <v>2.2949999999999999</v>
      </c>
      <c r="I72">
        <v>2E-3</v>
      </c>
      <c r="J72" t="s">
        <v>2</v>
      </c>
      <c r="K72">
        <v>3.0739999999999998</v>
      </c>
      <c r="L72" t="s">
        <v>2</v>
      </c>
      <c r="M72" t="s">
        <v>2</v>
      </c>
      <c r="N72" t="s">
        <v>2</v>
      </c>
      <c r="O72">
        <v>3.1E-2</v>
      </c>
      <c r="P72" t="s">
        <v>2</v>
      </c>
      <c r="Q72" t="s">
        <v>2</v>
      </c>
      <c r="R72">
        <v>2.3639999999999999</v>
      </c>
      <c r="S72">
        <v>4.6539999999999999</v>
      </c>
      <c r="T72">
        <v>0.10100000000000001</v>
      </c>
      <c r="U72" t="s">
        <v>2</v>
      </c>
      <c r="V72">
        <v>0.52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>
        <v>0.71899999999999997</v>
      </c>
      <c r="AD72" t="s">
        <v>2</v>
      </c>
      <c r="AE72">
        <v>0.127</v>
      </c>
      <c r="AF72" t="s">
        <v>2</v>
      </c>
      <c r="AG72">
        <v>9.5540000000000003</v>
      </c>
      <c r="AH72" t="s">
        <v>2</v>
      </c>
      <c r="AI72" t="s">
        <v>2</v>
      </c>
      <c r="AJ72" t="s">
        <v>2</v>
      </c>
      <c r="AK72">
        <v>0.76500000000000001</v>
      </c>
      <c r="AL72">
        <v>6.3E-2</v>
      </c>
      <c r="AM72" t="s">
        <v>2</v>
      </c>
      <c r="AN72" t="s">
        <v>2</v>
      </c>
      <c r="AO72">
        <v>0.153</v>
      </c>
      <c r="AP72">
        <v>0.35099999999999998</v>
      </c>
      <c r="AQ72">
        <v>0.753</v>
      </c>
      <c r="AR72" t="s">
        <v>2</v>
      </c>
      <c r="AS72">
        <v>1.1539999999999999</v>
      </c>
      <c r="AT72" t="s">
        <v>2</v>
      </c>
      <c r="AU72" t="s">
        <v>2</v>
      </c>
      <c r="AV72">
        <v>10.62</v>
      </c>
      <c r="AW72" t="s">
        <v>2</v>
      </c>
      <c r="AX72" t="s">
        <v>2</v>
      </c>
      <c r="AY72" t="s">
        <v>2</v>
      </c>
      <c r="AZ72" t="s">
        <v>2</v>
      </c>
      <c r="BA72" t="s">
        <v>2</v>
      </c>
      <c r="BB72" t="s">
        <v>2</v>
      </c>
      <c r="BC72">
        <v>0.35499999999999998</v>
      </c>
      <c r="BD72" t="s">
        <v>2</v>
      </c>
      <c r="BE72">
        <v>8.7999999999999995E-2</v>
      </c>
      <c r="BF72">
        <v>7.0000000000000007E-2</v>
      </c>
      <c r="BG72">
        <v>5.5E-2</v>
      </c>
      <c r="BH72" t="s">
        <v>2</v>
      </c>
      <c r="BI72" t="s">
        <v>2</v>
      </c>
      <c r="BJ72">
        <v>23.356999999999999</v>
      </c>
      <c r="BK72">
        <v>5.2999999999999999E-2</v>
      </c>
      <c r="BL72" t="s">
        <v>2</v>
      </c>
      <c r="BM72">
        <v>27.673999999999999</v>
      </c>
      <c r="BN72" t="s">
        <v>2</v>
      </c>
      <c r="BO72" t="s">
        <v>2</v>
      </c>
      <c r="BP72" t="s">
        <v>2</v>
      </c>
      <c r="BQ72" t="s">
        <v>2</v>
      </c>
      <c r="BR72">
        <v>1.736</v>
      </c>
      <c r="BS72" t="s">
        <v>2</v>
      </c>
      <c r="BT72" t="s">
        <v>2</v>
      </c>
      <c r="BU72">
        <v>21.382000000000001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 t="s">
        <v>2</v>
      </c>
      <c r="CB72" t="s">
        <v>2</v>
      </c>
      <c r="CC72">
        <v>130.298</v>
      </c>
      <c r="CG72" s="9">
        <f t="shared" si="3"/>
        <v>242.36799999999999</v>
      </c>
      <c r="CH72">
        <f>+BU$82</f>
        <v>638.322</v>
      </c>
      <c r="CI72" s="10">
        <f t="shared" si="4"/>
        <v>2.8050398128051</v>
      </c>
      <c r="CJ72" s="7">
        <f t="shared" si="5"/>
        <v>2.3844752791047132</v>
      </c>
    </row>
    <row r="73" spans="2:88">
      <c r="B73" t="s">
        <v>88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>
        <v>1.2999999999999999E-2</v>
      </c>
      <c r="X73" t="s">
        <v>2</v>
      </c>
      <c r="Y73" t="s">
        <v>2</v>
      </c>
      <c r="Z73" t="s">
        <v>2</v>
      </c>
      <c r="AA73">
        <v>5.6000000000000001E-2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2</v>
      </c>
      <c r="AM73">
        <v>6.4000000000000001E-2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 t="s">
        <v>2</v>
      </c>
      <c r="BD73">
        <v>0.35499999999999998</v>
      </c>
      <c r="BE73" t="s">
        <v>2</v>
      </c>
      <c r="BF73" t="s">
        <v>2</v>
      </c>
      <c r="BG73" t="s">
        <v>2</v>
      </c>
      <c r="BH73">
        <v>0.46</v>
      </c>
      <c r="BI73" t="s">
        <v>2</v>
      </c>
      <c r="BJ73" t="s">
        <v>2</v>
      </c>
      <c r="BK73" t="s">
        <v>2</v>
      </c>
      <c r="BL73" t="s">
        <v>2</v>
      </c>
      <c r="BM73" t="s">
        <v>2</v>
      </c>
      <c r="BN73">
        <v>0.14499999999999999</v>
      </c>
      <c r="BO73" t="s">
        <v>2</v>
      </c>
      <c r="BP73" t="s">
        <v>2</v>
      </c>
      <c r="BQ73" t="s">
        <v>2</v>
      </c>
      <c r="BR73" t="s">
        <v>2</v>
      </c>
      <c r="BS73" t="s">
        <v>2</v>
      </c>
      <c r="BT73">
        <v>9.1240000000000006</v>
      </c>
      <c r="BU73" t="s">
        <v>2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>
        <v>42.21</v>
      </c>
      <c r="CB73" t="s">
        <v>2</v>
      </c>
      <c r="CC73" t="s">
        <v>2</v>
      </c>
      <c r="CG73" s="9">
        <f t="shared" si="3"/>
        <v>52.427</v>
      </c>
      <c r="CH73">
        <f>+BV$82</f>
        <v>0</v>
      </c>
      <c r="CI73" s="10"/>
      <c r="CJ73" s="7"/>
    </row>
    <row r="74" spans="2:88">
      <c r="B74" t="s">
        <v>74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>
        <v>2.8000000000000001E-2</v>
      </c>
      <c r="Q74" t="s">
        <v>2</v>
      </c>
      <c r="R74" t="s">
        <v>2</v>
      </c>
      <c r="S74" t="s">
        <v>2</v>
      </c>
      <c r="T74" t="s">
        <v>2</v>
      </c>
      <c r="U74">
        <v>2.4E-2</v>
      </c>
      <c r="V74" t="s">
        <v>2</v>
      </c>
      <c r="W74" t="s">
        <v>2</v>
      </c>
      <c r="X74" t="s">
        <v>2</v>
      </c>
      <c r="Y74">
        <v>0.115</v>
      </c>
      <c r="Z74" t="s">
        <v>2</v>
      </c>
      <c r="AA74" t="s">
        <v>2</v>
      </c>
      <c r="AB74">
        <v>1E-3</v>
      </c>
      <c r="AC74" t="s">
        <v>2</v>
      </c>
      <c r="AD74" t="s">
        <v>2</v>
      </c>
      <c r="AE74" t="s">
        <v>2</v>
      </c>
      <c r="AF74" t="s">
        <v>2</v>
      </c>
      <c r="AG74" t="s">
        <v>2</v>
      </c>
      <c r="AH74">
        <v>1.2E-2</v>
      </c>
      <c r="AI74" t="s">
        <v>2</v>
      </c>
      <c r="AJ74" t="s">
        <v>2</v>
      </c>
      <c r="AK74" t="s">
        <v>2</v>
      </c>
      <c r="AL74" t="s">
        <v>2</v>
      </c>
      <c r="AM74">
        <v>0.01</v>
      </c>
      <c r="AN74">
        <v>6.0000000000000001E-3</v>
      </c>
      <c r="AO74" t="s">
        <v>2</v>
      </c>
      <c r="AP74" t="s">
        <v>2</v>
      </c>
      <c r="AQ74" t="s">
        <v>2</v>
      </c>
      <c r="AR74" t="s">
        <v>2</v>
      </c>
      <c r="AS74" t="s">
        <v>2</v>
      </c>
      <c r="AT74">
        <v>0.70899999999999996</v>
      </c>
      <c r="AU74">
        <v>4.4999999999999998E-2</v>
      </c>
      <c r="AV74" t="s">
        <v>2</v>
      </c>
      <c r="AW74">
        <v>2.0310000000000001</v>
      </c>
      <c r="AX74">
        <v>0.63600000000000001</v>
      </c>
      <c r="AY74">
        <v>4.9000000000000002E-2</v>
      </c>
      <c r="AZ74">
        <v>8.5999999999999993E-2</v>
      </c>
      <c r="BA74">
        <v>0.14599999999999999</v>
      </c>
      <c r="BB74">
        <v>0.18099999999999999</v>
      </c>
      <c r="BC74" t="s">
        <v>2</v>
      </c>
      <c r="BD74">
        <v>1.4319999999999999</v>
      </c>
      <c r="BE74" t="s">
        <v>2</v>
      </c>
      <c r="BF74" t="s">
        <v>2</v>
      </c>
      <c r="BG74" t="s">
        <v>2</v>
      </c>
      <c r="BH74">
        <v>3.5999999999999997E-2</v>
      </c>
      <c r="BI74" t="s">
        <v>2</v>
      </c>
      <c r="BJ74" t="s">
        <v>2</v>
      </c>
      <c r="BK74" t="s">
        <v>2</v>
      </c>
      <c r="BL74" t="s">
        <v>2</v>
      </c>
      <c r="BM74" t="s">
        <v>2</v>
      </c>
      <c r="BN74">
        <v>0.47199999999999998</v>
      </c>
      <c r="BO74">
        <v>3.5409999999999999</v>
      </c>
      <c r="BP74" t="s">
        <v>2</v>
      </c>
      <c r="BQ74">
        <v>0.746</v>
      </c>
      <c r="BR74" t="s">
        <v>2</v>
      </c>
      <c r="BS74">
        <v>0.57399999999999995</v>
      </c>
      <c r="BT74" t="s">
        <v>2</v>
      </c>
      <c r="BU74" t="s">
        <v>2</v>
      </c>
      <c r="BV74" t="s">
        <v>2</v>
      </c>
      <c r="BW74" t="s">
        <v>2</v>
      </c>
      <c r="BX74" t="s">
        <v>2</v>
      </c>
      <c r="BY74" t="s">
        <v>2</v>
      </c>
      <c r="BZ74" t="s">
        <v>2</v>
      </c>
      <c r="CA74">
        <v>141.40100000000001</v>
      </c>
      <c r="CB74" t="s">
        <v>2</v>
      </c>
      <c r="CC74" t="s">
        <v>2</v>
      </c>
      <c r="CG74" s="9">
        <f t="shared" si="3"/>
        <v>152.28100000000001</v>
      </c>
      <c r="CH74">
        <f>+BW$82</f>
        <v>0</v>
      </c>
      <c r="CI74" s="10"/>
      <c r="CJ74" s="7"/>
    </row>
    <row r="75" spans="2:88">
      <c r="B75" t="s">
        <v>89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>
        <v>1.925</v>
      </c>
      <c r="AH75" t="s">
        <v>2</v>
      </c>
      <c r="AI75">
        <v>8.1000000000000003E-2</v>
      </c>
      <c r="AJ75" t="s">
        <v>2</v>
      </c>
      <c r="AK75" t="s">
        <v>2</v>
      </c>
      <c r="AL75" t="s">
        <v>2</v>
      </c>
      <c r="AM75" t="s">
        <v>2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>
        <v>12.824999999999999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  <c r="BF75" t="s">
        <v>2</v>
      </c>
      <c r="BG75" t="s">
        <v>2</v>
      </c>
      <c r="BH75" t="s">
        <v>2</v>
      </c>
      <c r="BI75" t="s">
        <v>2</v>
      </c>
      <c r="BJ75">
        <v>49.588000000000001</v>
      </c>
      <c r="BK75" t="s">
        <v>2</v>
      </c>
      <c r="BL75" t="s">
        <v>2</v>
      </c>
      <c r="BM75" t="s">
        <v>2</v>
      </c>
      <c r="BN75" t="s">
        <v>2</v>
      </c>
      <c r="BO75" t="s">
        <v>2</v>
      </c>
      <c r="BP75" t="s">
        <v>2</v>
      </c>
      <c r="BQ75" t="s">
        <v>2</v>
      </c>
      <c r="BR75">
        <v>6.9370000000000003</v>
      </c>
      <c r="BS75" t="s">
        <v>2</v>
      </c>
      <c r="BT75" t="s">
        <v>2</v>
      </c>
      <c r="BU75">
        <v>542.93499999999995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 t="s">
        <v>2</v>
      </c>
      <c r="CB75" t="s">
        <v>2</v>
      </c>
      <c r="CC75">
        <v>7952.6530000000002</v>
      </c>
      <c r="CG75" s="9">
        <f t="shared" si="3"/>
        <v>8566.9439999999995</v>
      </c>
      <c r="CH75">
        <f>+BX$82</f>
        <v>0</v>
      </c>
      <c r="CI75" s="10"/>
      <c r="CJ75" s="7"/>
    </row>
    <row r="76" spans="2:88">
      <c r="B76" t="s">
        <v>76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>
        <v>6.0000000000000001E-3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0.21099999999999999</v>
      </c>
      <c r="AF76" t="s">
        <v>2</v>
      </c>
      <c r="AG76" t="s">
        <v>2</v>
      </c>
      <c r="AH76" t="s">
        <v>2</v>
      </c>
      <c r="AI76">
        <v>2.7E-2</v>
      </c>
      <c r="AJ76" t="s">
        <v>2</v>
      </c>
      <c r="AK76">
        <v>0.26900000000000002</v>
      </c>
      <c r="AL76" t="s">
        <v>2</v>
      </c>
      <c r="AM76" t="s">
        <v>2</v>
      </c>
      <c r="AN76" t="s">
        <v>2</v>
      </c>
      <c r="AO76" t="s">
        <v>2</v>
      </c>
      <c r="AP76" t="s">
        <v>2</v>
      </c>
      <c r="AQ76" t="s">
        <v>2</v>
      </c>
      <c r="AR76">
        <v>6.0000000000000001E-3</v>
      </c>
      <c r="AS76" t="s">
        <v>2</v>
      </c>
      <c r="AT76">
        <v>0.36099999999999999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t="s">
        <v>2</v>
      </c>
      <c r="BC76">
        <v>0.45400000000000001</v>
      </c>
      <c r="BD76" t="s">
        <v>2</v>
      </c>
      <c r="BE76">
        <v>7.6999999999999999E-2</v>
      </c>
      <c r="BF76">
        <v>6.5000000000000002E-2</v>
      </c>
      <c r="BG76">
        <v>5.0999999999999997E-2</v>
      </c>
      <c r="BH76" t="s">
        <v>2</v>
      </c>
      <c r="BI76">
        <v>13.862</v>
      </c>
      <c r="BJ76" t="s">
        <v>2</v>
      </c>
      <c r="BK76">
        <v>0.33</v>
      </c>
      <c r="BL76">
        <v>2.1000000000000001E-2</v>
      </c>
      <c r="BM76">
        <v>32.628999999999998</v>
      </c>
      <c r="BN76" t="s">
        <v>2</v>
      </c>
      <c r="BO76" t="s">
        <v>2</v>
      </c>
      <c r="BP76">
        <v>42.86</v>
      </c>
      <c r="BQ76" t="s">
        <v>2</v>
      </c>
      <c r="BR76">
        <v>4.1020000000000003</v>
      </c>
      <c r="BS76" t="s">
        <v>2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 t="s">
        <v>2</v>
      </c>
      <c r="CB76" t="s">
        <v>2</v>
      </c>
      <c r="CC76">
        <v>104.54600000000001</v>
      </c>
      <c r="CG76" s="9">
        <f t="shared" si="3"/>
        <v>199.87700000000001</v>
      </c>
      <c r="CH76">
        <f>+BY$82</f>
        <v>0</v>
      </c>
      <c r="CI76" s="10"/>
      <c r="CJ76" s="7"/>
    </row>
    <row r="77" spans="2:88">
      <c r="B77" t="s">
        <v>77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>
        <v>8.2000000000000003E-2</v>
      </c>
      <c r="AE77" t="s">
        <v>2</v>
      </c>
      <c r="AF77" t="s">
        <v>2</v>
      </c>
      <c r="AG77" t="s">
        <v>2</v>
      </c>
      <c r="AH77" t="s">
        <v>2</v>
      </c>
      <c r="AI77" t="s">
        <v>2</v>
      </c>
      <c r="AJ77">
        <v>0.152</v>
      </c>
      <c r="AK77">
        <v>1.0680000000000001</v>
      </c>
      <c r="AL77" t="s">
        <v>2</v>
      </c>
      <c r="AM77" t="s">
        <v>2</v>
      </c>
      <c r="AN77" t="s">
        <v>2</v>
      </c>
      <c r="AO77" t="s">
        <v>2</v>
      </c>
      <c r="AP77">
        <v>0.11600000000000001</v>
      </c>
      <c r="AQ77">
        <v>0.61199999999999999</v>
      </c>
      <c r="AR77">
        <v>7.0000000000000001E-3</v>
      </c>
      <c r="AS77">
        <v>0.113</v>
      </c>
      <c r="AT77">
        <v>0.84</v>
      </c>
      <c r="AU77" t="s">
        <v>2</v>
      </c>
      <c r="AV77">
        <v>0.76700000000000002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>
        <v>1.579</v>
      </c>
      <c r="BD77" t="s">
        <v>2</v>
      </c>
      <c r="BE77">
        <v>0.61099999999999999</v>
      </c>
      <c r="BF77">
        <v>0.45900000000000002</v>
      </c>
      <c r="BG77">
        <v>0.36099999999999999</v>
      </c>
      <c r="BH77" t="s">
        <v>2</v>
      </c>
      <c r="BI77">
        <v>14.007999999999999</v>
      </c>
      <c r="BJ77">
        <v>3.1859999999999999</v>
      </c>
      <c r="BK77">
        <v>0.39800000000000002</v>
      </c>
      <c r="BL77">
        <v>7.4999999999999997E-2</v>
      </c>
      <c r="BM77">
        <v>111.434</v>
      </c>
      <c r="BN77" t="s">
        <v>2</v>
      </c>
      <c r="BO77" t="s">
        <v>2</v>
      </c>
      <c r="BP77">
        <v>51.305999999999997</v>
      </c>
      <c r="BQ77" t="s">
        <v>2</v>
      </c>
      <c r="BR77">
        <v>5.1470000000000002</v>
      </c>
      <c r="BS77" t="s">
        <v>2</v>
      </c>
      <c r="BT77" t="s">
        <v>2</v>
      </c>
      <c r="BU77" t="s">
        <v>2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1241.8140000000001</v>
      </c>
      <c r="CG77" s="9">
        <f t="shared" si="3"/>
        <v>1434.135</v>
      </c>
      <c r="CH77">
        <f>+BZ$82</f>
        <v>0</v>
      </c>
      <c r="CI77" s="10"/>
      <c r="CJ77" s="7"/>
    </row>
    <row r="78" spans="2:88">
      <c r="B78" t="s">
        <v>78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>
        <v>8.9999999999999993E-3</v>
      </c>
      <c r="Q78" t="s">
        <v>2</v>
      </c>
      <c r="R78" t="s">
        <v>2</v>
      </c>
      <c r="S78" t="s">
        <v>2</v>
      </c>
      <c r="T78" t="s">
        <v>2</v>
      </c>
      <c r="U78">
        <v>0.02</v>
      </c>
      <c r="V78" t="s">
        <v>2</v>
      </c>
      <c r="W78">
        <v>2.5000000000000001E-2</v>
      </c>
      <c r="X78" t="s">
        <v>2</v>
      </c>
      <c r="Y78" t="s">
        <v>2</v>
      </c>
      <c r="Z78" t="s">
        <v>2</v>
      </c>
      <c r="AA78">
        <v>1E-3</v>
      </c>
      <c r="AB78">
        <v>4.0000000000000001E-3</v>
      </c>
      <c r="AC78" t="s">
        <v>2</v>
      </c>
      <c r="AD78" t="s">
        <v>2</v>
      </c>
      <c r="AE78" t="s">
        <v>2</v>
      </c>
      <c r="AF78">
        <v>4.1000000000000002E-2</v>
      </c>
      <c r="AG78" t="s">
        <v>2</v>
      </c>
      <c r="AH78">
        <v>3.7999999999999999E-2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>
        <v>1.2E-2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>
        <v>0.52500000000000002</v>
      </c>
      <c r="AV78" t="s">
        <v>2</v>
      </c>
      <c r="AW78">
        <v>0.41799999999999998</v>
      </c>
      <c r="AX78">
        <v>0.72199999999999998</v>
      </c>
      <c r="AY78">
        <v>4.2000000000000003E-2</v>
      </c>
      <c r="AZ78">
        <v>0.23</v>
      </c>
      <c r="BA78">
        <v>0.39</v>
      </c>
      <c r="BB78">
        <v>0.49</v>
      </c>
      <c r="BC78" t="s">
        <v>2</v>
      </c>
      <c r="BD78">
        <v>3.0459999999999998</v>
      </c>
      <c r="BE78" t="s">
        <v>2</v>
      </c>
      <c r="BF78" t="s">
        <v>2</v>
      </c>
      <c r="BG78" t="s">
        <v>2</v>
      </c>
      <c r="BH78">
        <v>0.221</v>
      </c>
      <c r="BI78" t="s">
        <v>2</v>
      </c>
      <c r="BJ78" t="s">
        <v>2</v>
      </c>
      <c r="BK78" t="s">
        <v>2</v>
      </c>
      <c r="BL78" t="s">
        <v>2</v>
      </c>
      <c r="BM78" t="s">
        <v>2</v>
      </c>
      <c r="BN78">
        <v>1.8959999999999999</v>
      </c>
      <c r="BO78">
        <v>3.8879999999999999</v>
      </c>
      <c r="BP78" t="s">
        <v>2</v>
      </c>
      <c r="BQ78">
        <v>18.95</v>
      </c>
      <c r="BR78" t="s">
        <v>2</v>
      </c>
      <c r="BS78">
        <v>21.4</v>
      </c>
      <c r="BT78">
        <v>1.306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150.57900000000001</v>
      </c>
      <c r="CG78" s="9">
        <f t="shared" si="3"/>
        <v>204.25299999999999</v>
      </c>
      <c r="CH78">
        <f>+CA$82</f>
        <v>204.25200000000001</v>
      </c>
      <c r="CI78" s="10">
        <f t="shared" si="4"/>
        <v>2.3101663177611789</v>
      </c>
      <c r="CJ78" s="7">
        <f t="shared" si="5"/>
        <v>2.310168444023927</v>
      </c>
    </row>
    <row r="79" spans="2:88">
      <c r="B79" t="s">
        <v>79</v>
      </c>
      <c r="C79">
        <v>0</v>
      </c>
      <c r="D79">
        <v>3.0000000000000001E-3</v>
      </c>
      <c r="E79">
        <v>0.03</v>
      </c>
      <c r="F79" t="s">
        <v>2</v>
      </c>
      <c r="G79">
        <v>3.4000000000000002E-2</v>
      </c>
      <c r="H79">
        <v>2.5000000000000001E-2</v>
      </c>
      <c r="I79">
        <v>1.7999999999999999E-2</v>
      </c>
      <c r="J79" t="s">
        <v>2</v>
      </c>
      <c r="K79">
        <v>0.126</v>
      </c>
      <c r="L79" t="s">
        <v>2</v>
      </c>
      <c r="M79">
        <v>6.2E-2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>
        <v>3.3000000000000002E-2</v>
      </c>
      <c r="U79" t="s">
        <v>2</v>
      </c>
      <c r="V79" t="s">
        <v>2</v>
      </c>
      <c r="W79" t="s">
        <v>2</v>
      </c>
      <c r="X79">
        <v>1.0999999999999999E-2</v>
      </c>
      <c r="Y79" t="s">
        <v>2</v>
      </c>
      <c r="Z79" t="s">
        <v>2</v>
      </c>
      <c r="AA79" t="s">
        <v>2</v>
      </c>
      <c r="AB79" t="s">
        <v>2</v>
      </c>
      <c r="AC79">
        <v>3.7999999999999999E-2</v>
      </c>
      <c r="AD79" t="s">
        <v>2</v>
      </c>
      <c r="AE79" t="s">
        <v>2</v>
      </c>
      <c r="AF79" t="s">
        <v>2</v>
      </c>
      <c r="AG79">
        <v>3.3000000000000002E-2</v>
      </c>
      <c r="AH79" t="s">
        <v>2</v>
      </c>
      <c r="AI79">
        <v>2E-3</v>
      </c>
      <c r="AJ79" t="s">
        <v>2</v>
      </c>
      <c r="AK79">
        <v>3.4000000000000002E-2</v>
      </c>
      <c r="AL79" t="s">
        <v>2</v>
      </c>
      <c r="AM79" t="s">
        <v>2</v>
      </c>
      <c r="AN79" t="s">
        <v>2</v>
      </c>
      <c r="AO79" t="s">
        <v>2</v>
      </c>
      <c r="AP79" t="s">
        <v>2</v>
      </c>
      <c r="AQ79">
        <v>3.9E-2</v>
      </c>
      <c r="AR79" t="s">
        <v>2</v>
      </c>
      <c r="AS79">
        <v>2.1999999999999999E-2</v>
      </c>
      <c r="AT79">
        <v>3.5999999999999997E-2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 t="s">
        <v>2</v>
      </c>
      <c r="BD79" t="s">
        <v>2</v>
      </c>
      <c r="BE79" t="s">
        <v>2</v>
      </c>
      <c r="BF79" t="s">
        <v>2</v>
      </c>
      <c r="BG79" t="s">
        <v>2</v>
      </c>
      <c r="BH79" t="s">
        <v>2</v>
      </c>
      <c r="BI79" t="s">
        <v>2</v>
      </c>
      <c r="BJ79" t="s">
        <v>2</v>
      </c>
      <c r="BK79" t="s">
        <v>2</v>
      </c>
      <c r="BL79" t="s">
        <v>2</v>
      </c>
      <c r="BM79" t="s">
        <v>2</v>
      </c>
      <c r="BN79" t="s">
        <v>2</v>
      </c>
      <c r="BO79" t="s">
        <v>2</v>
      </c>
      <c r="BP79" t="s">
        <v>2</v>
      </c>
      <c r="BQ79" t="s">
        <v>2</v>
      </c>
      <c r="BR79" t="s">
        <v>2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>
        <v>2.1999999999999999E-2</v>
      </c>
      <c r="CG79" s="9">
        <f t="shared" si="3"/>
        <v>0.56799999999999995</v>
      </c>
      <c r="CH79">
        <f>+CB$82</f>
        <v>0.56899999999999995</v>
      </c>
      <c r="CI79" s="10">
        <f t="shared" si="4"/>
        <v>-0.24488773360492885</v>
      </c>
      <c r="CJ79" s="7">
        <f t="shared" si="5"/>
        <v>-0.24565166428898116</v>
      </c>
    </row>
    <row r="80" spans="2:88">
      <c r="B80" t="s">
        <v>80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>
        <v>0.11899999999999999</v>
      </c>
      <c r="I80">
        <v>4.0000000000000001E-3</v>
      </c>
      <c r="J80" t="s">
        <v>2</v>
      </c>
      <c r="K80">
        <v>0.32700000000000001</v>
      </c>
      <c r="L80" t="s">
        <v>2</v>
      </c>
      <c r="M80">
        <v>0.437</v>
      </c>
      <c r="N80" t="s">
        <v>2</v>
      </c>
      <c r="O80" t="s">
        <v>2</v>
      </c>
      <c r="P80" t="s">
        <v>2</v>
      </c>
      <c r="Q80">
        <v>3.1E-2</v>
      </c>
      <c r="R80" t="s">
        <v>2</v>
      </c>
      <c r="S80">
        <v>0.83299999999999996</v>
      </c>
      <c r="T80">
        <v>2.1999999999999999E-2</v>
      </c>
      <c r="U80" t="s">
        <v>2</v>
      </c>
      <c r="V80">
        <v>0.72799999999999998</v>
      </c>
      <c r="W80" t="s">
        <v>2</v>
      </c>
      <c r="X80">
        <v>2.8000000000000001E-2</v>
      </c>
      <c r="Y80" t="s">
        <v>2</v>
      </c>
      <c r="Z80" t="s">
        <v>2</v>
      </c>
      <c r="AA80" t="s">
        <v>2</v>
      </c>
      <c r="AB80" t="s">
        <v>2</v>
      </c>
      <c r="AC80">
        <v>0.78200000000000003</v>
      </c>
      <c r="AD80">
        <v>6.8000000000000005E-2</v>
      </c>
      <c r="AE80">
        <v>0.17100000000000001</v>
      </c>
      <c r="AF80" t="s">
        <v>2</v>
      </c>
      <c r="AG80">
        <v>2.738</v>
      </c>
      <c r="AH80" t="s">
        <v>2</v>
      </c>
      <c r="AI80">
        <v>1.7000000000000001E-2</v>
      </c>
      <c r="AJ80">
        <v>0.13100000000000001</v>
      </c>
      <c r="AK80">
        <v>0.34699999999999998</v>
      </c>
      <c r="AL80">
        <v>3.2000000000000001E-2</v>
      </c>
      <c r="AM80" t="s">
        <v>2</v>
      </c>
      <c r="AN80" t="s">
        <v>2</v>
      </c>
      <c r="AO80">
        <v>0.39300000000000002</v>
      </c>
      <c r="AP80">
        <v>1.8029999999999999</v>
      </c>
      <c r="AQ80">
        <v>0.68</v>
      </c>
      <c r="AR80">
        <v>7.5999999999999998E-2</v>
      </c>
      <c r="AS80">
        <v>2.0270000000000001</v>
      </c>
      <c r="AT80" t="s">
        <v>2</v>
      </c>
      <c r="AU80" t="s">
        <v>2</v>
      </c>
      <c r="AV80">
        <v>2.661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>
        <v>0.27600000000000002</v>
      </c>
      <c r="BD80" t="s">
        <v>2</v>
      </c>
      <c r="BE80">
        <v>1.746</v>
      </c>
      <c r="BF80">
        <v>1.343</v>
      </c>
      <c r="BG80">
        <v>1.0549999999999999</v>
      </c>
      <c r="BH80" t="s">
        <v>2</v>
      </c>
      <c r="BI80">
        <v>0.68899999999999995</v>
      </c>
      <c r="BJ80">
        <v>16.242000000000001</v>
      </c>
      <c r="BK80">
        <v>0.192</v>
      </c>
      <c r="BL80" t="s">
        <v>2</v>
      </c>
      <c r="BM80">
        <v>169.90799999999999</v>
      </c>
      <c r="BN80" t="s">
        <v>2</v>
      </c>
      <c r="BO80" t="s">
        <v>2</v>
      </c>
      <c r="BP80">
        <v>1958.126</v>
      </c>
      <c r="BQ80" t="s">
        <v>2</v>
      </c>
      <c r="BR80">
        <v>9.3529999999999998</v>
      </c>
      <c r="BS80" t="s">
        <v>2</v>
      </c>
      <c r="BT80" t="s">
        <v>2</v>
      </c>
      <c r="BU80">
        <v>74.004999999999995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 t="s">
        <v>2</v>
      </c>
      <c r="CG80" s="9">
        <f t="shared" si="3"/>
        <v>2247.3900000000003</v>
      </c>
      <c r="CH80">
        <f>+CC$82</f>
        <v>10486.25</v>
      </c>
      <c r="CI80" s="10">
        <f t="shared" si="4"/>
        <v>4.0206202074046189</v>
      </c>
      <c r="CJ80" s="7">
        <f t="shared" si="5"/>
        <v>3.3516784440928675</v>
      </c>
    </row>
    <row r="81" spans="2:88">
      <c r="B81" t="s">
        <v>81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>
        <v>0</v>
      </c>
      <c r="CB81">
        <v>0</v>
      </c>
      <c r="CC81">
        <v>0</v>
      </c>
      <c r="CG81" s="9">
        <f t="shared" si="3"/>
        <v>0</v>
      </c>
      <c r="CH81">
        <f>+CD$82</f>
        <v>0</v>
      </c>
      <c r="CI81" s="10"/>
      <c r="CJ81" s="7"/>
    </row>
    <row r="82" spans="2:88">
      <c r="B82" t="s">
        <v>82</v>
      </c>
      <c r="C82">
        <v>1.1419999999999999</v>
      </c>
      <c r="D82">
        <v>0.57299999999999995</v>
      </c>
      <c r="E82">
        <v>1.92</v>
      </c>
      <c r="F82">
        <v>3.2000000000000001E-2</v>
      </c>
      <c r="G82">
        <v>0.26</v>
      </c>
      <c r="H82">
        <v>6.6849999999999996</v>
      </c>
      <c r="I82">
        <v>0.14799999999999999</v>
      </c>
      <c r="J82">
        <v>0.129</v>
      </c>
      <c r="K82">
        <v>13.379</v>
      </c>
      <c r="L82">
        <v>3.2000000000000001E-2</v>
      </c>
      <c r="M82">
        <v>3.375</v>
      </c>
      <c r="N82">
        <v>5.2999999999999999E-2</v>
      </c>
      <c r="O82">
        <v>2.3479999999999999</v>
      </c>
      <c r="P82">
        <v>0.83199999999999996</v>
      </c>
      <c r="Q82">
        <v>3.2909999999999999</v>
      </c>
      <c r="R82">
        <v>9.3160000000000007</v>
      </c>
      <c r="S82">
        <v>9.7189999999999994</v>
      </c>
      <c r="T82">
        <v>1.63</v>
      </c>
      <c r="U82">
        <v>0.42399999999999999</v>
      </c>
      <c r="V82">
        <v>4.47</v>
      </c>
      <c r="W82">
        <v>0.312</v>
      </c>
      <c r="X82">
        <v>0.47399999999999998</v>
      </c>
      <c r="Y82">
        <v>0.84299999999999997</v>
      </c>
      <c r="Z82">
        <v>1.1299999999999999</v>
      </c>
      <c r="AA82">
        <v>0.33100000000000002</v>
      </c>
      <c r="AB82">
        <v>6.7000000000000004E-2</v>
      </c>
      <c r="AC82">
        <v>5.9210000000000003</v>
      </c>
      <c r="AD82">
        <v>1.552</v>
      </c>
      <c r="AE82">
        <v>1.55</v>
      </c>
      <c r="AF82">
        <v>0.28699999999999998</v>
      </c>
      <c r="AG82">
        <v>22.975000000000001</v>
      </c>
      <c r="AH82">
        <v>0.43099999999999999</v>
      </c>
      <c r="AI82">
        <v>0.504</v>
      </c>
      <c r="AJ82">
        <v>1.544</v>
      </c>
      <c r="AK82">
        <v>5.9980000000000002</v>
      </c>
      <c r="AL82">
        <v>0.183</v>
      </c>
      <c r="AM82">
        <v>0.36499999999999999</v>
      </c>
      <c r="AN82">
        <v>7.8E-2</v>
      </c>
      <c r="AO82">
        <v>1.6080000000000001</v>
      </c>
      <c r="AP82">
        <v>7.8380000000000001</v>
      </c>
      <c r="AQ82">
        <v>6.3360000000000003</v>
      </c>
      <c r="AR82">
        <v>0.28499999999999998</v>
      </c>
      <c r="AS82">
        <v>6.649</v>
      </c>
      <c r="AT82">
        <v>3.3519999999999999</v>
      </c>
      <c r="AU82">
        <v>1.0820000000000001</v>
      </c>
      <c r="AV82">
        <v>31.667999999999999</v>
      </c>
      <c r="AW82">
        <v>4.26</v>
      </c>
      <c r="AX82">
        <v>2.1850000000000001</v>
      </c>
      <c r="AY82">
        <v>0.13400000000000001</v>
      </c>
      <c r="AZ82">
        <v>0.48699999999999999</v>
      </c>
      <c r="BA82">
        <v>0.82499999999999996</v>
      </c>
      <c r="BB82">
        <v>1.032</v>
      </c>
      <c r="BC82">
        <v>3.4870000000000001</v>
      </c>
      <c r="BD82">
        <v>6.8680000000000003</v>
      </c>
      <c r="BE82">
        <v>3.3769999999999998</v>
      </c>
      <c r="BF82">
        <v>2.6040000000000001</v>
      </c>
      <c r="BG82">
        <v>2.0459999999999998</v>
      </c>
      <c r="BH82">
        <v>0.97399999999999998</v>
      </c>
      <c r="BI82">
        <v>37.564</v>
      </c>
      <c r="BJ82">
        <v>94.465999999999994</v>
      </c>
      <c r="BK82">
        <v>1.5</v>
      </c>
      <c r="BL82">
        <v>0.12</v>
      </c>
      <c r="BM82">
        <v>394.81099999999998</v>
      </c>
      <c r="BN82">
        <v>2.7989999999999999</v>
      </c>
      <c r="BO82">
        <v>8.1349999999999998</v>
      </c>
      <c r="BP82">
        <v>2176.3609999999999</v>
      </c>
      <c r="BQ82">
        <v>20.96</v>
      </c>
      <c r="BR82">
        <v>27.274000000000001</v>
      </c>
      <c r="BS82">
        <v>22.997</v>
      </c>
      <c r="BT82">
        <v>10.792999999999999</v>
      </c>
      <c r="BU82">
        <v>638.322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204.25200000000001</v>
      </c>
      <c r="CB82">
        <v>0.56899999999999995</v>
      </c>
      <c r="CC82">
        <v>10486.25</v>
      </c>
      <c r="CG82" s="9">
        <f t="shared" si="3"/>
        <v>14318.573</v>
      </c>
      <c r="CH82">
        <f>+CE$82</f>
        <v>0</v>
      </c>
      <c r="CI82" s="10"/>
      <c r="CJ82" s="7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J82"/>
  <sheetViews>
    <sheetView topLeftCell="CB15" workbookViewId="0">
      <selection activeCell="CR30" sqref="CR30"/>
    </sheetView>
  </sheetViews>
  <sheetFormatPr baseColWidth="10" defaultRowHeight="15" x14ac:dyDescent="0"/>
  <cols>
    <col min="87" max="87" width="11.5" bestFit="1" customWidth="1"/>
  </cols>
  <sheetData>
    <row r="1" spans="2:88">
      <c r="B1" t="s">
        <v>0</v>
      </c>
    </row>
    <row r="2" spans="2:88">
      <c r="B2" t="s">
        <v>1</v>
      </c>
      <c r="C2">
        <v>7.0000000000000001E-3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>
        <v>0.33300000000000002</v>
      </c>
      <c r="CG2" s="9">
        <f>+SUM(C2:CC2)</f>
        <v>0.34</v>
      </c>
      <c r="CH2">
        <f>+C82</f>
        <v>0.93200000000000005</v>
      </c>
      <c r="CI2" s="10">
        <f>+LOG(CH2)</f>
        <v>-3.0584087646018613E-2</v>
      </c>
      <c r="CJ2" s="7">
        <f>+LOG(CG2)</f>
        <v>-0.46852108295774486</v>
      </c>
    </row>
    <row r="3" spans="2:88">
      <c r="B3" t="s">
        <v>3</v>
      </c>
      <c r="C3">
        <v>4.4999999999999998E-2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>
        <v>2.5999999999999999E-2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0.155</v>
      </c>
      <c r="CG3" s="9">
        <f t="shared" ref="CG3:CG66" si="0">+SUM(C3:CC3)</f>
        <v>0.22599999999999998</v>
      </c>
      <c r="CH3">
        <f>+D$82</f>
        <v>0.52100000000000002</v>
      </c>
      <c r="CI3" s="10">
        <f t="shared" ref="CI3:CI66" si="1">+LOG(CH3)</f>
        <v>-0.2831622767004755</v>
      </c>
      <c r="CJ3" s="7">
        <f t="shared" ref="CJ3:CJ66" si="2">+LOG(CG3)</f>
        <v>-0.64589156085259913</v>
      </c>
    </row>
    <row r="4" spans="2:88">
      <c r="B4" t="s">
        <v>4</v>
      </c>
      <c r="C4">
        <v>4.0000000000000001E-3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0.379</v>
      </c>
      <c r="CG4" s="9">
        <f t="shared" si="0"/>
        <v>0.38300000000000001</v>
      </c>
      <c r="CH4">
        <f>+E$82</f>
        <v>1.8919999999999999</v>
      </c>
      <c r="CI4" s="10">
        <f t="shared" si="1"/>
        <v>0.27692113206577396</v>
      </c>
      <c r="CJ4" s="7">
        <f t="shared" si="2"/>
        <v>-0.41680122603137726</v>
      </c>
    </row>
    <row r="5" spans="2:88">
      <c r="B5" t="s">
        <v>83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>
        <v>2E-3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>
        <v>7.0000000000000001E-3</v>
      </c>
      <c r="CB5" t="s">
        <v>2</v>
      </c>
      <c r="CC5" t="s">
        <v>2</v>
      </c>
      <c r="CG5" s="9">
        <f t="shared" si="0"/>
        <v>9.0000000000000011E-3</v>
      </c>
      <c r="CH5">
        <f>+F$82</f>
        <v>2.9000000000000001E-2</v>
      </c>
      <c r="CI5" s="10">
        <f t="shared" si="1"/>
        <v>-1.5376020021010439</v>
      </c>
      <c r="CJ5" s="7">
        <f t="shared" si="2"/>
        <v>-2.0457574905606752</v>
      </c>
    </row>
    <row r="6" spans="2:88">
      <c r="B6" t="s">
        <v>6</v>
      </c>
      <c r="C6">
        <v>1E-3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>
        <v>0.05</v>
      </c>
      <c r="CG6" s="9">
        <f t="shared" si="0"/>
        <v>5.1000000000000004E-2</v>
      </c>
      <c r="CH6">
        <f>+G$82</f>
        <v>0.249</v>
      </c>
      <c r="CI6" s="10">
        <f t="shared" si="1"/>
        <v>-0.60380065290426366</v>
      </c>
      <c r="CJ6" s="7">
        <f t="shared" si="2"/>
        <v>-1.2924298239020635</v>
      </c>
    </row>
    <row r="7" spans="2:88">
      <c r="B7" t="s">
        <v>7</v>
      </c>
      <c r="C7">
        <v>0.11899999999999999</v>
      </c>
      <c r="D7">
        <v>0.11700000000000001</v>
      </c>
      <c r="E7">
        <v>0.11899999999999999</v>
      </c>
      <c r="F7" t="s">
        <v>2</v>
      </c>
      <c r="G7">
        <v>2.1999999999999999E-2</v>
      </c>
      <c r="H7">
        <v>3.6999999999999998E-2</v>
      </c>
      <c r="I7" t="s">
        <v>2</v>
      </c>
      <c r="J7" t="s">
        <v>2</v>
      </c>
      <c r="K7">
        <v>0.20399999999999999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>
        <v>0.17899999999999999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>
        <v>0.248</v>
      </c>
      <c r="AH7" t="s">
        <v>2</v>
      </c>
      <c r="AI7" t="s">
        <v>2</v>
      </c>
      <c r="AJ7" t="s">
        <v>2</v>
      </c>
      <c r="AK7">
        <v>5.5E-2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1.534</v>
      </c>
      <c r="CG7" s="9">
        <f t="shared" si="0"/>
        <v>2.6339999999999999</v>
      </c>
      <c r="CH7">
        <f>+H$82</f>
        <v>6.7489999999999997</v>
      </c>
      <c r="CI7" s="10">
        <f t="shared" si="1"/>
        <v>0.82923942814138896</v>
      </c>
      <c r="CJ7" s="7">
        <f t="shared" si="2"/>
        <v>0.420615770625765</v>
      </c>
    </row>
    <row r="8" spans="2:88">
      <c r="B8" t="s">
        <v>8</v>
      </c>
      <c r="C8">
        <v>0</v>
      </c>
      <c r="D8" t="s">
        <v>2</v>
      </c>
      <c r="E8" t="s">
        <v>2</v>
      </c>
      <c r="F8" t="s">
        <v>2</v>
      </c>
      <c r="G8">
        <v>1E-3</v>
      </c>
      <c r="H8" t="s">
        <v>2</v>
      </c>
      <c r="I8" t="s">
        <v>2</v>
      </c>
      <c r="J8" t="s">
        <v>2</v>
      </c>
      <c r="K8">
        <v>0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0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2.7E-2</v>
      </c>
      <c r="CG8" s="9">
        <f t="shared" si="0"/>
        <v>2.8000000000000001E-2</v>
      </c>
      <c r="CH8">
        <f>+I$82</f>
        <v>0.13100000000000001</v>
      </c>
      <c r="CI8" s="10">
        <f t="shared" si="1"/>
        <v>-0.88272870434423567</v>
      </c>
      <c r="CJ8" s="7">
        <f t="shared" si="2"/>
        <v>-1.5528419686577808</v>
      </c>
    </row>
    <row r="9" spans="2:88">
      <c r="B9" t="s">
        <v>9</v>
      </c>
      <c r="C9" t="s">
        <v>2</v>
      </c>
      <c r="D9" t="s">
        <v>2</v>
      </c>
      <c r="E9" t="s">
        <v>2</v>
      </c>
      <c r="F9">
        <v>1E-3</v>
      </c>
      <c r="G9">
        <v>6.0000000000000001E-3</v>
      </c>
      <c r="H9" t="s">
        <v>2</v>
      </c>
      <c r="I9" t="s">
        <v>2</v>
      </c>
      <c r="J9" t="s">
        <v>2</v>
      </c>
      <c r="K9" t="s">
        <v>2</v>
      </c>
      <c r="L9">
        <v>0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>
        <v>2.5000000000000001E-2</v>
      </c>
      <c r="CB9" t="s">
        <v>2</v>
      </c>
      <c r="CC9" t="s">
        <v>2</v>
      </c>
      <c r="CG9" s="9">
        <f t="shared" si="0"/>
        <v>3.2000000000000001E-2</v>
      </c>
      <c r="CH9">
        <f>+J$82</f>
        <v>0.11700000000000001</v>
      </c>
      <c r="CI9" s="10">
        <f t="shared" si="1"/>
        <v>-0.9318141382538383</v>
      </c>
      <c r="CJ9" s="7">
        <f t="shared" si="2"/>
        <v>-1.494850021680094</v>
      </c>
    </row>
    <row r="10" spans="2:88">
      <c r="B10" t="s">
        <v>84</v>
      </c>
      <c r="C10" t="s">
        <v>2</v>
      </c>
      <c r="D10" t="s">
        <v>2</v>
      </c>
      <c r="E10">
        <v>4.5999999999999999E-2</v>
      </c>
      <c r="F10" t="s">
        <v>2</v>
      </c>
      <c r="G10" t="s">
        <v>2</v>
      </c>
      <c r="H10">
        <v>0.11899999999999999</v>
      </c>
      <c r="I10" t="s">
        <v>2</v>
      </c>
      <c r="J10" t="s">
        <v>2</v>
      </c>
      <c r="K10">
        <v>5.6000000000000001E-2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>
        <v>0.126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>
        <v>0.442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>
        <v>3.0110000000000001</v>
      </c>
      <c r="CG10" s="9">
        <f t="shared" si="0"/>
        <v>3.8</v>
      </c>
      <c r="CH10">
        <f>+K$82</f>
        <v>12.776999999999999</v>
      </c>
      <c r="CI10" s="10">
        <f t="shared" si="1"/>
        <v>1.1064288947934113</v>
      </c>
      <c r="CJ10" s="7">
        <f t="shared" si="2"/>
        <v>0.57978359661681012</v>
      </c>
    </row>
    <row r="11" spans="2:88">
      <c r="B11" t="s">
        <v>11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>
        <v>3.0000000000000001E-3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>
        <v>8.9999999999999993E-3</v>
      </c>
      <c r="CB11" t="s">
        <v>2</v>
      </c>
      <c r="CC11" t="s">
        <v>2</v>
      </c>
      <c r="CG11" s="9">
        <f t="shared" si="0"/>
        <v>1.2E-2</v>
      </c>
      <c r="CH11">
        <f>+L$82</f>
        <v>3.6999999999999998E-2</v>
      </c>
      <c r="CI11" s="10">
        <f t="shared" si="1"/>
        <v>-1.431798275933005</v>
      </c>
      <c r="CJ11" s="7">
        <f t="shared" si="2"/>
        <v>-1.9208187539523751</v>
      </c>
    </row>
    <row r="12" spans="2:88">
      <c r="B12" t="s">
        <v>12</v>
      </c>
      <c r="C12">
        <v>0.14399999999999999</v>
      </c>
      <c r="D12" t="s">
        <v>2</v>
      </c>
      <c r="E12">
        <v>0.01</v>
      </c>
      <c r="F12" t="s">
        <v>2</v>
      </c>
      <c r="G12">
        <v>3.0000000000000001E-3</v>
      </c>
      <c r="H12">
        <v>0.27600000000000002</v>
      </c>
      <c r="I12">
        <v>4.0000000000000001E-3</v>
      </c>
      <c r="J12" t="s">
        <v>2</v>
      </c>
      <c r="K12">
        <v>8.4000000000000005E-2</v>
      </c>
      <c r="L12" t="s">
        <v>2</v>
      </c>
      <c r="M12">
        <v>2.5999999999999999E-2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>
        <v>0.79800000000000004</v>
      </c>
      <c r="CG12" s="9">
        <f t="shared" si="0"/>
        <v>1.3450000000000002</v>
      </c>
      <c r="CH12">
        <f>+M$82</f>
        <v>3.4460000000000002</v>
      </c>
      <c r="CI12" s="10">
        <f t="shared" si="1"/>
        <v>0.53731527311200966</v>
      </c>
      <c r="CJ12" s="7">
        <f t="shared" si="2"/>
        <v>0.12872228433842683</v>
      </c>
    </row>
    <row r="13" spans="2:88">
      <c r="B13" t="s">
        <v>13</v>
      </c>
      <c r="C13" t="s">
        <v>2</v>
      </c>
      <c r="D13" t="s">
        <v>2</v>
      </c>
      <c r="E13">
        <v>4.0000000000000001E-3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>
        <v>6.0000000000000001E-3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>
        <v>1.6E-2</v>
      </c>
      <c r="CB13" t="s">
        <v>2</v>
      </c>
      <c r="CC13" t="s">
        <v>2</v>
      </c>
      <c r="CG13" s="9">
        <f t="shared" si="0"/>
        <v>2.6000000000000002E-2</v>
      </c>
      <c r="CH13">
        <f>+N$82</f>
        <v>6.7000000000000004E-2</v>
      </c>
      <c r="CI13" s="10">
        <f t="shared" si="1"/>
        <v>-1.1739251972991736</v>
      </c>
      <c r="CJ13" s="7">
        <f t="shared" si="2"/>
        <v>-1.585026652029182</v>
      </c>
    </row>
    <row r="14" spans="2:88">
      <c r="B14" t="s">
        <v>14</v>
      </c>
      <c r="C14" t="s">
        <v>2</v>
      </c>
      <c r="D14">
        <v>7.5999999999999998E-2</v>
      </c>
      <c r="E14" t="s">
        <v>2</v>
      </c>
      <c r="F14" t="s">
        <v>2</v>
      </c>
      <c r="G14" t="s">
        <v>2</v>
      </c>
      <c r="H14" t="s">
        <v>2</v>
      </c>
      <c r="I14">
        <v>2E-3</v>
      </c>
      <c r="J14" t="s">
        <v>2</v>
      </c>
      <c r="K14">
        <v>0.04</v>
      </c>
      <c r="L14" t="s">
        <v>2</v>
      </c>
      <c r="M14">
        <v>4.2999999999999997E-2</v>
      </c>
      <c r="N14" t="s">
        <v>2</v>
      </c>
      <c r="O14">
        <v>8.9999999999999993E-3</v>
      </c>
      <c r="P14" t="s">
        <v>2</v>
      </c>
      <c r="Q14" t="s">
        <v>2</v>
      </c>
      <c r="R14" t="s">
        <v>2</v>
      </c>
      <c r="S14" t="s">
        <v>2</v>
      </c>
      <c r="T14">
        <v>9.0999999999999998E-2</v>
      </c>
      <c r="U14" t="s">
        <v>2</v>
      </c>
      <c r="V14">
        <v>6.0999999999999999E-2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 t="s">
        <v>2</v>
      </c>
      <c r="CB14" t="s">
        <v>2</v>
      </c>
      <c r="CC14">
        <v>0.51300000000000001</v>
      </c>
      <c r="CG14" s="9">
        <f t="shared" si="0"/>
        <v>0.83499999999999996</v>
      </c>
      <c r="CH14">
        <f>+O$82</f>
        <v>2.4580000000000002</v>
      </c>
      <c r="CI14" s="10">
        <f t="shared" si="1"/>
        <v>0.3905818785504353</v>
      </c>
      <c r="CJ14" s="7">
        <f t="shared" si="2"/>
        <v>-7.8313524516397934E-2</v>
      </c>
    </row>
    <row r="15" spans="2:88">
      <c r="B15" t="s">
        <v>15</v>
      </c>
      <c r="C15" t="s">
        <v>2</v>
      </c>
      <c r="D15" t="s">
        <v>2</v>
      </c>
      <c r="E15">
        <v>1.6E-2</v>
      </c>
      <c r="F15">
        <v>2E-3</v>
      </c>
      <c r="G15">
        <v>2E-3</v>
      </c>
      <c r="H15" t="s">
        <v>2</v>
      </c>
      <c r="I15" t="s">
        <v>2</v>
      </c>
      <c r="J15" t="s">
        <v>2</v>
      </c>
      <c r="K15" t="s">
        <v>2</v>
      </c>
      <c r="L15">
        <v>1E-3</v>
      </c>
      <c r="M15" t="s">
        <v>2</v>
      </c>
      <c r="N15" t="s">
        <v>2</v>
      </c>
      <c r="O15" t="s">
        <v>2</v>
      </c>
      <c r="P15">
        <v>3.0000000000000001E-3</v>
      </c>
      <c r="Q15" t="s">
        <v>2</v>
      </c>
      <c r="R15" t="s">
        <v>2</v>
      </c>
      <c r="S15" t="s">
        <v>2</v>
      </c>
      <c r="T15" t="s">
        <v>2</v>
      </c>
      <c r="U15">
        <v>1.2E-2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>
        <v>0.17299999999999999</v>
      </c>
      <c r="CB15" t="s">
        <v>2</v>
      </c>
      <c r="CC15" t="s">
        <v>2</v>
      </c>
      <c r="CG15" s="9">
        <f t="shared" si="0"/>
        <v>0.20899999999999999</v>
      </c>
      <c r="CH15">
        <f>+P$82</f>
        <v>0.879</v>
      </c>
      <c r="CI15" s="10">
        <f t="shared" si="1"/>
        <v>-5.6011124926228104E-2</v>
      </c>
      <c r="CJ15" s="7">
        <f t="shared" si="2"/>
        <v>-0.679853713888946</v>
      </c>
    </row>
    <row r="16" spans="2:88">
      <c r="B16" t="s">
        <v>16</v>
      </c>
      <c r="C16">
        <v>4.7E-2</v>
      </c>
      <c r="D16" t="s">
        <v>2</v>
      </c>
      <c r="E16" t="s">
        <v>2</v>
      </c>
      <c r="F16" t="s">
        <v>2</v>
      </c>
      <c r="G16" t="s">
        <v>2</v>
      </c>
      <c r="H16">
        <v>0.42799999999999999</v>
      </c>
      <c r="I16" t="s">
        <v>2</v>
      </c>
      <c r="J16" t="s">
        <v>2</v>
      </c>
      <c r="K16" t="s">
        <v>2</v>
      </c>
      <c r="L16" t="s">
        <v>2</v>
      </c>
      <c r="M16">
        <v>0.17699999999999999</v>
      </c>
      <c r="N16" t="s">
        <v>2</v>
      </c>
      <c r="O16">
        <v>4.8000000000000001E-2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 t="s">
        <v>2</v>
      </c>
      <c r="CB16" t="s">
        <v>2</v>
      </c>
      <c r="CC16">
        <v>0.76100000000000001</v>
      </c>
      <c r="CG16" s="9">
        <f t="shared" si="0"/>
        <v>1.4609999999999999</v>
      </c>
      <c r="CH16">
        <f>+Q$82</f>
        <v>3.3690000000000002</v>
      </c>
      <c r="CI16" s="10">
        <f t="shared" si="1"/>
        <v>0.52750101098112023</v>
      </c>
      <c r="CJ16" s="7">
        <f t="shared" si="2"/>
        <v>0.16465021593429674</v>
      </c>
    </row>
    <row r="17" spans="2:88">
      <c r="B17" t="s">
        <v>17</v>
      </c>
      <c r="C17">
        <v>0.01</v>
      </c>
      <c r="D17">
        <v>2.3E-2</v>
      </c>
      <c r="E17" t="s">
        <v>2</v>
      </c>
      <c r="F17" t="s">
        <v>2</v>
      </c>
      <c r="G17" t="s">
        <v>2</v>
      </c>
      <c r="H17">
        <v>0.122</v>
      </c>
      <c r="I17">
        <v>1E-3</v>
      </c>
      <c r="J17" t="s">
        <v>2</v>
      </c>
      <c r="K17">
        <v>0.39500000000000002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>
        <v>2.4E-2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>
        <v>2.7E-2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2.2839999999999998</v>
      </c>
      <c r="CG17" s="9">
        <f t="shared" si="0"/>
        <v>2.8860000000000001</v>
      </c>
      <c r="CH17">
        <f>+R$82</f>
        <v>10.614000000000001</v>
      </c>
      <c r="CI17" s="10">
        <f t="shared" si="1"/>
        <v>1.0258790832933669</v>
      </c>
      <c r="CJ17" s="7">
        <f t="shared" si="2"/>
        <v>0.46029632675747539</v>
      </c>
    </row>
    <row r="18" spans="2:88">
      <c r="B18" t="s">
        <v>18</v>
      </c>
      <c r="C18">
        <v>5.7000000000000002E-2</v>
      </c>
      <c r="D18">
        <v>5.0999999999999997E-2</v>
      </c>
      <c r="E18">
        <v>0.10100000000000001</v>
      </c>
      <c r="F18" t="s">
        <v>2</v>
      </c>
      <c r="G18" t="s">
        <v>2</v>
      </c>
      <c r="H18">
        <v>0.24399999999999999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>
        <v>4.7E-2</v>
      </c>
      <c r="T18">
        <v>4.5999999999999999E-2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>
        <v>0.19700000000000001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2.2930000000000001</v>
      </c>
      <c r="CG18" s="9">
        <f t="shared" si="0"/>
        <v>3.0360000000000005</v>
      </c>
      <c r="CH18">
        <f>+S$82</f>
        <v>10.836</v>
      </c>
      <c r="CI18" s="10">
        <f t="shared" si="1"/>
        <v>1.0348689963611306</v>
      </c>
      <c r="CJ18" s="7">
        <f t="shared" si="2"/>
        <v>0.48230176722344281</v>
      </c>
    </row>
    <row r="19" spans="2:88">
      <c r="B19" t="s">
        <v>19</v>
      </c>
      <c r="C19" t="s">
        <v>2</v>
      </c>
      <c r="D19" t="s">
        <v>2</v>
      </c>
      <c r="E19">
        <v>4.8000000000000001E-2</v>
      </c>
      <c r="F19" t="s">
        <v>2</v>
      </c>
      <c r="G19">
        <v>8.0000000000000002E-3</v>
      </c>
      <c r="H19" t="s">
        <v>2</v>
      </c>
      <c r="I19">
        <v>4.4999999999999998E-2</v>
      </c>
      <c r="J19" t="s">
        <v>2</v>
      </c>
      <c r="K19">
        <v>4.4999999999999998E-2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>
        <v>0.05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>
        <v>2.8000000000000001E-2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0.35099999999999998</v>
      </c>
      <c r="CG19" s="9">
        <f t="shared" si="0"/>
        <v>0.57499999999999996</v>
      </c>
      <c r="CH19">
        <f>+T$82</f>
        <v>1.7110000000000001</v>
      </c>
      <c r="CI19" s="10">
        <f t="shared" si="1"/>
        <v>0.23325000954110028</v>
      </c>
      <c r="CJ19" s="7">
        <f t="shared" si="2"/>
        <v>-0.24033215531036956</v>
      </c>
    </row>
    <row r="20" spans="2:88">
      <c r="B20" t="s">
        <v>20</v>
      </c>
      <c r="C20" t="s">
        <v>2</v>
      </c>
      <c r="D20" t="s">
        <v>2</v>
      </c>
      <c r="E20">
        <v>2.1000000000000001E-2</v>
      </c>
      <c r="F20" t="s">
        <v>2</v>
      </c>
      <c r="G20">
        <v>4.0000000000000001E-3</v>
      </c>
      <c r="H20" t="s">
        <v>2</v>
      </c>
      <c r="I20" t="s">
        <v>2</v>
      </c>
      <c r="J20">
        <v>7.0000000000000001E-3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>
        <v>8.7999999999999995E-2</v>
      </c>
      <c r="CB20" t="s">
        <v>2</v>
      </c>
      <c r="CC20" t="s">
        <v>2</v>
      </c>
      <c r="CG20" s="9">
        <f t="shared" si="0"/>
        <v>0.12</v>
      </c>
      <c r="CH20">
        <f>+U$82</f>
        <v>0.437</v>
      </c>
      <c r="CI20" s="10">
        <f t="shared" si="1"/>
        <v>-0.35951856302957819</v>
      </c>
      <c r="CJ20" s="7">
        <f t="shared" si="2"/>
        <v>-0.92081875395237522</v>
      </c>
    </row>
    <row r="21" spans="2:88">
      <c r="B21" t="s">
        <v>21</v>
      </c>
      <c r="C21" t="s">
        <v>2</v>
      </c>
      <c r="D21" t="s">
        <v>2</v>
      </c>
      <c r="E21">
        <v>0.13400000000000001</v>
      </c>
      <c r="F21" t="s">
        <v>2</v>
      </c>
      <c r="G21">
        <v>3.0000000000000001E-3</v>
      </c>
      <c r="H21" t="s">
        <v>2</v>
      </c>
      <c r="I21" t="s">
        <v>2</v>
      </c>
      <c r="J21" t="s">
        <v>2</v>
      </c>
      <c r="K21">
        <v>0.18</v>
      </c>
      <c r="L21" t="s">
        <v>2</v>
      </c>
      <c r="M21">
        <v>4.2000000000000003E-2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>
        <v>0.17899999999999999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>
        <v>0.16700000000000001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 t="s">
        <v>2</v>
      </c>
      <c r="CB21" t="s">
        <v>2</v>
      </c>
      <c r="CC21">
        <v>1.2050000000000001</v>
      </c>
      <c r="CG21" s="9">
        <f t="shared" si="0"/>
        <v>1.9100000000000001</v>
      </c>
      <c r="CH21">
        <f>+V$82</f>
        <v>4.8579999999999997</v>
      </c>
      <c r="CI21" s="10">
        <f t="shared" si="1"/>
        <v>0.68645751046911174</v>
      </c>
      <c r="CJ21" s="7">
        <f t="shared" si="2"/>
        <v>0.28103336724772759</v>
      </c>
    </row>
    <row r="22" spans="2:88">
      <c r="B22" t="s">
        <v>22</v>
      </c>
      <c r="C22" t="s">
        <v>2</v>
      </c>
      <c r="D22" t="s">
        <v>2</v>
      </c>
      <c r="E22">
        <v>2.3E-2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>
        <v>0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>
        <v>7.0000000000000007E-2</v>
      </c>
      <c r="CB22" t="s">
        <v>2</v>
      </c>
      <c r="CC22" t="s">
        <v>2</v>
      </c>
      <c r="CG22" s="9">
        <f t="shared" si="0"/>
        <v>9.2999999999999999E-2</v>
      </c>
      <c r="CH22">
        <f>+W$82</f>
        <v>0.34300000000000003</v>
      </c>
      <c r="CI22" s="10">
        <f t="shared" si="1"/>
        <v>-0.46470587995722945</v>
      </c>
      <c r="CJ22" s="7">
        <f t="shared" si="2"/>
        <v>-1.031517051446065</v>
      </c>
    </row>
    <row r="23" spans="2:88">
      <c r="B23" t="s">
        <v>23</v>
      </c>
      <c r="C23">
        <v>1.4E-2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>
        <v>2.1999999999999999E-2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 t="s">
        <v>2</v>
      </c>
      <c r="CB23" t="s">
        <v>2</v>
      </c>
      <c r="CC23">
        <v>0.11600000000000001</v>
      </c>
      <c r="CG23" s="9">
        <f t="shared" si="0"/>
        <v>0.152</v>
      </c>
      <c r="CH23">
        <f>+X$82</f>
        <v>0.45200000000000001</v>
      </c>
      <c r="CI23" s="10">
        <f t="shared" si="1"/>
        <v>-0.34486156518861788</v>
      </c>
      <c r="CJ23" s="7">
        <f t="shared" si="2"/>
        <v>-0.81815641205522749</v>
      </c>
    </row>
    <row r="24" spans="2:88">
      <c r="B24" t="s">
        <v>24</v>
      </c>
      <c r="C24" t="s">
        <v>2</v>
      </c>
      <c r="D24" t="s">
        <v>2</v>
      </c>
      <c r="E24" t="s">
        <v>2</v>
      </c>
      <c r="F24">
        <v>2E-3</v>
      </c>
      <c r="G24" t="s">
        <v>2</v>
      </c>
      <c r="H24" t="s">
        <v>2</v>
      </c>
      <c r="I24" t="s">
        <v>2</v>
      </c>
      <c r="J24">
        <v>7.0000000000000001E-3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>
        <v>5.0000000000000001E-3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>
        <v>0.17799999999999999</v>
      </c>
      <c r="CB24" t="s">
        <v>2</v>
      </c>
      <c r="CC24" t="s">
        <v>2</v>
      </c>
      <c r="CG24" s="9">
        <f t="shared" si="0"/>
        <v>0.192</v>
      </c>
      <c r="CH24">
        <f>+Y$82</f>
        <v>0.878</v>
      </c>
      <c r="CI24" s="10">
        <f t="shared" si="1"/>
        <v>-5.6505484093897433E-2</v>
      </c>
      <c r="CJ24" s="7">
        <f t="shared" si="2"/>
        <v>-0.71669877129645043</v>
      </c>
    </row>
    <row r="25" spans="2:88">
      <c r="B25" t="s">
        <v>25</v>
      </c>
      <c r="C25" t="s">
        <v>2</v>
      </c>
      <c r="D25" t="s">
        <v>2</v>
      </c>
      <c r="E25">
        <v>4.5999999999999999E-2</v>
      </c>
      <c r="F25" t="s">
        <v>2</v>
      </c>
      <c r="G25" t="s">
        <v>2</v>
      </c>
      <c r="H25" t="s">
        <v>2</v>
      </c>
      <c r="I25" t="s">
        <v>2</v>
      </c>
      <c r="J25">
        <v>0</v>
      </c>
      <c r="K25" t="s">
        <v>2</v>
      </c>
      <c r="L25" t="s">
        <v>2</v>
      </c>
      <c r="M25" t="s">
        <v>2</v>
      </c>
      <c r="N25">
        <v>0</v>
      </c>
      <c r="O25" t="s">
        <v>2</v>
      </c>
      <c r="P25">
        <v>6.0000000000000001E-3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>
        <v>4.0000000000000001E-3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4.0000000000000001E-3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>
        <v>6.0000000000000001E-3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0.254</v>
      </c>
      <c r="CB25" t="s">
        <v>2</v>
      </c>
      <c r="CC25" t="s">
        <v>2</v>
      </c>
      <c r="CG25" s="9">
        <f t="shared" si="0"/>
        <v>0.32</v>
      </c>
      <c r="CH25">
        <f>+Z$82</f>
        <v>1.2430000000000001</v>
      </c>
      <c r="CI25" s="10">
        <f t="shared" si="1"/>
        <v>9.4471128641644794E-2</v>
      </c>
      <c r="CJ25" s="7">
        <f t="shared" si="2"/>
        <v>-0.49485002168009401</v>
      </c>
    </row>
    <row r="26" spans="2:88">
      <c r="B26" t="s">
        <v>26</v>
      </c>
      <c r="C26" t="s">
        <v>2</v>
      </c>
      <c r="D26" t="s">
        <v>2</v>
      </c>
      <c r="E26">
        <v>2.9000000000000001E-2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>
        <v>4.0000000000000001E-3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7.3999999999999996E-2</v>
      </c>
      <c r="CB26" t="s">
        <v>2</v>
      </c>
      <c r="CC26" t="s">
        <v>2</v>
      </c>
      <c r="CG26" s="9">
        <f t="shared" si="0"/>
        <v>0.107</v>
      </c>
      <c r="CH26">
        <f>+AA$82</f>
        <v>0.36399999999999999</v>
      </c>
      <c r="CI26" s="10">
        <f t="shared" si="1"/>
        <v>-0.43889861635094402</v>
      </c>
      <c r="CJ26" s="7">
        <f t="shared" si="2"/>
        <v>-0.97061622231479039</v>
      </c>
    </row>
    <row r="27" spans="2:88">
      <c r="B27" t="s">
        <v>27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>
        <v>5.0000000000000001E-3</v>
      </c>
      <c r="Q27" t="s">
        <v>2</v>
      </c>
      <c r="R27" t="s">
        <v>2</v>
      </c>
      <c r="S27" t="s">
        <v>2</v>
      </c>
      <c r="T27" t="s">
        <v>2</v>
      </c>
      <c r="U27">
        <v>0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1.9E-2</v>
      </c>
      <c r="CB27" t="s">
        <v>2</v>
      </c>
      <c r="CC27" t="s">
        <v>2</v>
      </c>
      <c r="CG27" s="9">
        <f t="shared" si="0"/>
        <v>2.4E-2</v>
      </c>
      <c r="CH27">
        <f>+AB$82</f>
        <v>8.2000000000000003E-2</v>
      </c>
      <c r="CI27" s="10">
        <f t="shared" si="1"/>
        <v>-1.0861861476162833</v>
      </c>
      <c r="CJ27" s="7">
        <f t="shared" si="2"/>
        <v>-1.6197887582883939</v>
      </c>
    </row>
    <row r="28" spans="2:88">
      <c r="B28" t="s">
        <v>28</v>
      </c>
      <c r="C28">
        <v>0.123</v>
      </c>
      <c r="D28" t="s">
        <v>2</v>
      </c>
      <c r="E28" t="s">
        <v>2</v>
      </c>
      <c r="F28" t="s">
        <v>2</v>
      </c>
      <c r="G28">
        <v>7.0000000000000001E-3</v>
      </c>
      <c r="H28" t="s">
        <v>2</v>
      </c>
      <c r="I28">
        <v>1.2999999999999999E-2</v>
      </c>
      <c r="J28" t="s">
        <v>2</v>
      </c>
      <c r="K28">
        <v>3.4000000000000002E-2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>
        <v>9.1999999999999998E-2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>
        <v>4.3999999999999997E-2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>
        <v>0.14699999999999999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 t="s">
        <v>2</v>
      </c>
      <c r="CB28" t="s">
        <v>2</v>
      </c>
      <c r="CC28">
        <v>1.256</v>
      </c>
      <c r="CG28" s="9">
        <f t="shared" si="0"/>
        <v>1.716</v>
      </c>
      <c r="CH28">
        <f>+AC$82</f>
        <v>5.9560000000000004</v>
      </c>
      <c r="CI28" s="10">
        <f t="shared" si="1"/>
        <v>0.77495468908013854</v>
      </c>
      <c r="CJ28" s="7">
        <f t="shared" si="2"/>
        <v>0.23451728351268664</v>
      </c>
    </row>
    <row r="29" spans="2:88">
      <c r="B29" t="s">
        <v>29</v>
      </c>
      <c r="C29" t="s">
        <v>2</v>
      </c>
      <c r="D29" t="s">
        <v>2</v>
      </c>
      <c r="E29">
        <v>1.2999999999999999E-2</v>
      </c>
      <c r="F29" t="s">
        <v>2</v>
      </c>
      <c r="G29">
        <v>8.0000000000000002E-3</v>
      </c>
      <c r="H29" t="s">
        <v>2</v>
      </c>
      <c r="I29">
        <v>2E-3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>
        <v>0.155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>
        <v>0.16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0.46200000000000002</v>
      </c>
      <c r="CG29" s="9">
        <f t="shared" si="0"/>
        <v>0.8</v>
      </c>
      <c r="CH29">
        <f>+AD$82</f>
        <v>1.7270000000000001</v>
      </c>
      <c r="CI29" s="10">
        <f t="shared" si="1"/>
        <v>0.23729233756745879</v>
      </c>
      <c r="CJ29" s="7">
        <f t="shared" si="2"/>
        <v>-9.6910013008056392E-2</v>
      </c>
    </row>
    <row r="30" spans="2:88">
      <c r="B30" t="s">
        <v>30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>
        <v>2E-3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0.436</v>
      </c>
      <c r="CG30" s="9">
        <f t="shared" si="0"/>
        <v>0.438</v>
      </c>
      <c r="CH30">
        <f>+AE$82</f>
        <v>1.526</v>
      </c>
      <c r="CI30" s="10">
        <f t="shared" si="1"/>
        <v>0.18355453361886168</v>
      </c>
      <c r="CJ30" s="7">
        <f t="shared" si="2"/>
        <v>-0.35852588949590047</v>
      </c>
    </row>
    <row r="31" spans="2:88">
      <c r="B31" t="s">
        <v>31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>
        <v>8.9999999999999993E-3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>
        <v>6.8000000000000005E-2</v>
      </c>
      <c r="CB31" t="s">
        <v>2</v>
      </c>
      <c r="CC31" t="s">
        <v>2</v>
      </c>
      <c r="CG31" s="9">
        <f t="shared" si="0"/>
        <v>7.6999999999999999E-2</v>
      </c>
      <c r="CH31">
        <f>+AF$82</f>
        <v>0.30399999999999999</v>
      </c>
      <c r="CI31" s="10">
        <f t="shared" si="1"/>
        <v>-0.51712641639124624</v>
      </c>
      <c r="CJ31" s="7">
        <f t="shared" si="2"/>
        <v>-1.1135092748275182</v>
      </c>
    </row>
    <row r="32" spans="2:88">
      <c r="B32" t="s">
        <v>32</v>
      </c>
      <c r="C32">
        <v>0.11</v>
      </c>
      <c r="D32" t="s">
        <v>2</v>
      </c>
      <c r="E32">
        <v>0.16</v>
      </c>
      <c r="F32" t="s">
        <v>2</v>
      </c>
      <c r="G32">
        <v>2.5999999999999999E-2</v>
      </c>
      <c r="H32" t="s">
        <v>2</v>
      </c>
      <c r="I32" t="s">
        <v>2</v>
      </c>
      <c r="J32" t="s">
        <v>2</v>
      </c>
      <c r="K32">
        <v>0.186</v>
      </c>
      <c r="L32" t="s">
        <v>2</v>
      </c>
      <c r="M32">
        <v>0.16600000000000001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>
        <v>0.53200000000000003</v>
      </c>
      <c r="T32" t="s">
        <v>2</v>
      </c>
      <c r="U32" t="s">
        <v>2</v>
      </c>
      <c r="V32">
        <v>0.107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>
        <v>6.2E-2</v>
      </c>
      <c r="AD32" t="s">
        <v>2</v>
      </c>
      <c r="AE32" t="s">
        <v>2</v>
      </c>
      <c r="AF32" t="s">
        <v>2</v>
      </c>
      <c r="AG32">
        <v>0.10199999999999999</v>
      </c>
      <c r="AH32" t="s">
        <v>2</v>
      </c>
      <c r="AI32" t="s">
        <v>2</v>
      </c>
      <c r="AJ32" t="s">
        <v>2</v>
      </c>
      <c r="AK32">
        <v>0.14299999999999999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 t="s">
        <v>2</v>
      </c>
      <c r="CB32" t="s">
        <v>2</v>
      </c>
      <c r="CC32">
        <v>5.468</v>
      </c>
      <c r="CG32" s="9">
        <f t="shared" si="0"/>
        <v>7.0620000000000003</v>
      </c>
      <c r="CH32">
        <f>+AG$82</f>
        <v>24.613</v>
      </c>
      <c r="CI32" s="10">
        <f t="shared" si="1"/>
        <v>1.3911645516971272</v>
      </c>
      <c r="CJ32" s="7">
        <f t="shared" si="2"/>
        <v>0.84892771322707838</v>
      </c>
    </row>
    <row r="33" spans="2:88">
      <c r="B33" t="s">
        <v>33</v>
      </c>
      <c r="C33" t="s">
        <v>2</v>
      </c>
      <c r="D33" t="s">
        <v>2</v>
      </c>
      <c r="E33">
        <v>4.0000000000000001E-3</v>
      </c>
      <c r="F33" t="s">
        <v>2</v>
      </c>
      <c r="G33">
        <v>8.0000000000000002E-3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>
        <v>6.0000000000000001E-3</v>
      </c>
      <c r="X33" t="s">
        <v>2</v>
      </c>
      <c r="Y33" t="s">
        <v>2</v>
      </c>
      <c r="Z33" t="s">
        <v>2</v>
      </c>
      <c r="AA33">
        <v>8.0000000000000002E-3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>
        <v>5.0000000000000001E-3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>
        <v>0.10299999999999999</v>
      </c>
      <c r="CB33" t="s">
        <v>2</v>
      </c>
      <c r="CC33" t="s">
        <v>2</v>
      </c>
      <c r="CG33" s="9">
        <f t="shared" si="0"/>
        <v>0.13400000000000001</v>
      </c>
      <c r="CH33">
        <f>+AH$82</f>
        <v>0.47599999999999998</v>
      </c>
      <c r="CI33" s="10">
        <f t="shared" si="1"/>
        <v>-0.32239304727950685</v>
      </c>
      <c r="CJ33" s="7">
        <f t="shared" si="2"/>
        <v>-0.8728952016351923</v>
      </c>
    </row>
    <row r="34" spans="2:88">
      <c r="B34" t="s">
        <v>34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>
        <v>2E-3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>
        <v>4.0000000000000001E-3</v>
      </c>
      <c r="P34" t="s">
        <v>2</v>
      </c>
      <c r="Q34" t="s">
        <v>2</v>
      </c>
      <c r="R34" t="s">
        <v>2</v>
      </c>
      <c r="S34" t="s">
        <v>2</v>
      </c>
      <c r="T34">
        <v>2.7E-2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>
        <v>0.01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>
        <v>0.114</v>
      </c>
      <c r="CG34" s="9">
        <f t="shared" si="0"/>
        <v>0.157</v>
      </c>
      <c r="CH34">
        <f>+AI$82</f>
        <v>0.55000000000000004</v>
      </c>
      <c r="CI34" s="10">
        <f t="shared" si="1"/>
        <v>-0.25963731050575611</v>
      </c>
      <c r="CJ34" s="7">
        <f t="shared" si="2"/>
        <v>-0.80410034759076621</v>
      </c>
    </row>
    <row r="35" spans="2:88">
      <c r="B35" t="s">
        <v>35</v>
      </c>
      <c r="C35">
        <v>1.2999999999999999E-2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1E-3</v>
      </c>
      <c r="J35" t="s">
        <v>2</v>
      </c>
      <c r="K35">
        <v>1.0999999999999999E-2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>
        <v>1.2E-2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>
        <v>5.0000000000000001E-3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>
        <v>1.4999999999999999E-2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0.33</v>
      </c>
      <c r="CG35" s="9">
        <f t="shared" si="0"/>
        <v>0.38700000000000001</v>
      </c>
      <c r="CH35">
        <f>+AJ$82</f>
        <v>1.62</v>
      </c>
      <c r="CI35" s="10">
        <f t="shared" si="1"/>
        <v>0.20951501454263097</v>
      </c>
      <c r="CJ35" s="7">
        <f t="shared" si="2"/>
        <v>-0.4122890349810886</v>
      </c>
    </row>
    <row r="36" spans="2:88">
      <c r="B36" t="s">
        <v>85</v>
      </c>
      <c r="C36" t="s">
        <v>2</v>
      </c>
      <c r="D36">
        <v>2.7E-2</v>
      </c>
      <c r="E36" t="s">
        <v>2</v>
      </c>
      <c r="F36" t="s">
        <v>2</v>
      </c>
      <c r="G36">
        <v>6.0000000000000001E-3</v>
      </c>
      <c r="H36" t="s">
        <v>2</v>
      </c>
      <c r="I36">
        <v>1E-3</v>
      </c>
      <c r="J36" t="s">
        <v>2</v>
      </c>
      <c r="K36">
        <v>6.9000000000000006E-2</v>
      </c>
      <c r="L36" t="s">
        <v>2</v>
      </c>
      <c r="M36">
        <v>0.104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7.2999999999999995E-2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>
        <v>5.3999999999999999E-2</v>
      </c>
      <c r="AH36" t="s">
        <v>2</v>
      </c>
      <c r="AI36" t="s">
        <v>2</v>
      </c>
      <c r="AJ36" t="s">
        <v>2</v>
      </c>
      <c r="AK36">
        <v>2.5999999999999999E-2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1.3169999999999999</v>
      </c>
      <c r="CG36" s="9">
        <f t="shared" si="0"/>
        <v>1.677</v>
      </c>
      <c r="CH36">
        <f>+AK$82</f>
        <v>6.27</v>
      </c>
      <c r="CI36" s="10">
        <f t="shared" si="1"/>
        <v>0.79726754083071638</v>
      </c>
      <c r="CJ36" s="7">
        <f t="shared" si="2"/>
        <v>0.22453306260608574</v>
      </c>
    </row>
    <row r="37" spans="2:88">
      <c r="B37" t="s">
        <v>37</v>
      </c>
      <c r="C37" t="s">
        <v>2</v>
      </c>
      <c r="D37" t="s">
        <v>2</v>
      </c>
      <c r="E37" t="s">
        <v>2</v>
      </c>
      <c r="F37" t="s">
        <v>2</v>
      </c>
      <c r="G37">
        <v>3.0000000000000001E-3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>
        <v>3.0000000000000001E-3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>
        <v>1E-3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0.04</v>
      </c>
      <c r="CG37" s="9">
        <f t="shared" si="0"/>
        <v>4.7E-2</v>
      </c>
      <c r="CH37">
        <f>+AL$82</f>
        <v>0.183</v>
      </c>
      <c r="CI37" s="10">
        <f t="shared" si="1"/>
        <v>-0.73754891026957059</v>
      </c>
      <c r="CJ37" s="7">
        <f t="shared" si="2"/>
        <v>-1.3279021420642825</v>
      </c>
    </row>
    <row r="38" spans="2:88">
      <c r="B38" t="s">
        <v>38</v>
      </c>
      <c r="C38" t="s">
        <v>2</v>
      </c>
      <c r="D38" t="s">
        <v>2</v>
      </c>
      <c r="E38">
        <v>1.9E-2</v>
      </c>
      <c r="F38">
        <v>7.0000000000000001E-3</v>
      </c>
      <c r="G38">
        <v>1.2999999999999999E-2</v>
      </c>
      <c r="H38" t="s">
        <v>2</v>
      </c>
      <c r="I38" t="s">
        <v>2</v>
      </c>
      <c r="J38" t="s">
        <v>2</v>
      </c>
      <c r="K38" t="s">
        <v>2</v>
      </c>
      <c r="L38">
        <v>0</v>
      </c>
      <c r="M38" t="s">
        <v>2</v>
      </c>
      <c r="N38">
        <v>3.0000000000000001E-3</v>
      </c>
      <c r="O38" t="s">
        <v>2</v>
      </c>
      <c r="P38">
        <v>4.0000000000000001E-3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>
        <v>1.4999999999999999E-2</v>
      </c>
      <c r="X38" t="s">
        <v>2</v>
      </c>
      <c r="Y38" t="s">
        <v>2</v>
      </c>
      <c r="Z38" t="s">
        <v>2</v>
      </c>
      <c r="AA38">
        <v>8.0000000000000002E-3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>
        <v>0</v>
      </c>
      <c r="AN38">
        <v>1E-3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 t="s">
        <v>2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>
        <v>9.5000000000000001E-2</v>
      </c>
      <c r="CB38" t="s">
        <v>2</v>
      </c>
      <c r="CC38" t="s">
        <v>2</v>
      </c>
      <c r="CG38" s="9">
        <f t="shared" si="0"/>
        <v>0.16500000000000001</v>
      </c>
      <c r="CH38">
        <f>+AM$82</f>
        <v>0.44400000000000001</v>
      </c>
      <c r="CI38" s="10">
        <f t="shared" si="1"/>
        <v>-0.35261702988538018</v>
      </c>
      <c r="CJ38" s="7">
        <f t="shared" si="2"/>
        <v>-0.78251605578609373</v>
      </c>
    </row>
    <row r="39" spans="2:88">
      <c r="B39" t="s">
        <v>39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>
        <v>2E-3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  <c r="AN39" t="s">
        <v>2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>
        <v>1E-3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2.4E-2</v>
      </c>
      <c r="CB39" t="s">
        <v>2</v>
      </c>
      <c r="CC39" t="s">
        <v>2</v>
      </c>
      <c r="CG39" s="9">
        <f t="shared" si="0"/>
        <v>2.7E-2</v>
      </c>
      <c r="CH39">
        <f>+AN$82</f>
        <v>9.0999999999999998E-2</v>
      </c>
      <c r="CI39" s="10">
        <f t="shared" si="1"/>
        <v>-1.0409586076789064</v>
      </c>
      <c r="CJ39" s="7">
        <f t="shared" si="2"/>
        <v>-1.5686362358410126</v>
      </c>
    </row>
    <row r="40" spans="2:88">
      <c r="B40" t="s">
        <v>40</v>
      </c>
      <c r="C40" t="s">
        <v>2</v>
      </c>
      <c r="D40" t="s">
        <v>2</v>
      </c>
      <c r="E40">
        <v>5.7000000000000002E-2</v>
      </c>
      <c r="F40" t="s">
        <v>2</v>
      </c>
      <c r="G40">
        <v>7.0000000000000001E-3</v>
      </c>
      <c r="H40">
        <v>2.1000000000000001E-2</v>
      </c>
      <c r="I40">
        <v>1E-3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>
        <v>2.5000000000000001E-2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>
        <v>0.02</v>
      </c>
      <c r="AU40" t="s">
        <v>2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 t="s">
        <v>2</v>
      </c>
      <c r="CB40" t="s">
        <v>2</v>
      </c>
      <c r="CC40">
        <v>0.34200000000000003</v>
      </c>
      <c r="CG40" s="9">
        <f t="shared" si="0"/>
        <v>0.47300000000000003</v>
      </c>
      <c r="CH40">
        <f>+AO$82</f>
        <v>1.651</v>
      </c>
      <c r="CI40" s="10">
        <f t="shared" si="1"/>
        <v>0.21774707326279363</v>
      </c>
      <c r="CJ40" s="7">
        <f t="shared" si="2"/>
        <v>-0.32513885926218838</v>
      </c>
    </row>
    <row r="41" spans="2:88">
      <c r="B41" t="s">
        <v>41</v>
      </c>
      <c r="C41">
        <v>4.9000000000000002E-2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>
        <v>2E-3</v>
      </c>
      <c r="J41" t="s">
        <v>2</v>
      </c>
      <c r="K41" t="s">
        <v>2</v>
      </c>
      <c r="L41" t="s">
        <v>2</v>
      </c>
      <c r="M41">
        <v>0.40400000000000003</v>
      </c>
      <c r="N41" t="s">
        <v>2</v>
      </c>
      <c r="O41">
        <v>6.8000000000000005E-2</v>
      </c>
      <c r="P41" t="s">
        <v>2</v>
      </c>
      <c r="Q41">
        <v>0.13900000000000001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>
        <v>0.13400000000000001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2E-3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1.7290000000000001</v>
      </c>
      <c r="CG41" s="9">
        <f t="shared" si="0"/>
        <v>2.5270000000000001</v>
      </c>
      <c r="CH41">
        <f>+AP$82</f>
        <v>8.6120000000000001</v>
      </c>
      <c r="CI41" s="10">
        <f t="shared" si="1"/>
        <v>0.93510402115144964</v>
      </c>
      <c r="CJ41" s="7">
        <f t="shared" si="2"/>
        <v>0.40260524191991476</v>
      </c>
    </row>
    <row r="42" spans="2:88">
      <c r="B42" t="s">
        <v>42</v>
      </c>
      <c r="C42" t="s">
        <v>2</v>
      </c>
      <c r="D42" t="s">
        <v>2</v>
      </c>
      <c r="E42">
        <v>3.9E-2</v>
      </c>
      <c r="F42" t="s">
        <v>2</v>
      </c>
      <c r="G42">
        <v>8.9999999999999993E-3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>
        <v>4.2999999999999997E-2</v>
      </c>
      <c r="R42" t="s">
        <v>2</v>
      </c>
      <c r="S42">
        <v>6.2E-2</v>
      </c>
      <c r="T42" t="s">
        <v>2</v>
      </c>
      <c r="U42" t="s">
        <v>2</v>
      </c>
      <c r="V42">
        <v>5.8999999999999997E-2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5.5E-2</v>
      </c>
      <c r="AD42" t="s">
        <v>2</v>
      </c>
      <c r="AE42">
        <v>0.10199999999999999</v>
      </c>
      <c r="AF42" t="s">
        <v>2</v>
      </c>
      <c r="AG42">
        <v>4.8000000000000001E-2</v>
      </c>
      <c r="AH42" t="s">
        <v>2</v>
      </c>
      <c r="AI42">
        <v>2.5000000000000001E-2</v>
      </c>
      <c r="AJ42" t="s">
        <v>2</v>
      </c>
      <c r="AK42">
        <v>2.7E-2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>
        <v>5.5E-2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1.46</v>
      </c>
      <c r="CG42" s="9">
        <f t="shared" si="0"/>
        <v>1.984</v>
      </c>
      <c r="CH42">
        <f>+AQ$82</f>
        <v>6.9409999999999998</v>
      </c>
      <c r="CI42" s="10">
        <f t="shared" si="1"/>
        <v>0.84142204440235935</v>
      </c>
      <c r="CJ42" s="7">
        <f t="shared" si="2"/>
        <v>0.29754166781815983</v>
      </c>
    </row>
    <row r="43" spans="2:88">
      <c r="B43" t="s">
        <v>43</v>
      </c>
      <c r="C43">
        <v>0.01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1.4E-2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 t="s">
        <v>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5.7000000000000002E-2</v>
      </c>
      <c r="CG43" s="9">
        <f t="shared" si="0"/>
        <v>8.1000000000000003E-2</v>
      </c>
      <c r="CH43">
        <f>+AR$82</f>
        <v>0.28899999999999998</v>
      </c>
      <c r="CI43" s="10">
        <f t="shared" si="1"/>
        <v>-0.53910215724345223</v>
      </c>
      <c r="CJ43" s="7">
        <f t="shared" si="2"/>
        <v>-1.0915149811213503</v>
      </c>
    </row>
    <row r="44" spans="2:88">
      <c r="B44" t="s">
        <v>44</v>
      </c>
      <c r="C44" t="s">
        <v>2</v>
      </c>
      <c r="D44" t="s">
        <v>2</v>
      </c>
      <c r="E44">
        <v>0.06</v>
      </c>
      <c r="F44" t="s">
        <v>2</v>
      </c>
      <c r="G44">
        <v>1.4E-2</v>
      </c>
      <c r="H44" t="s">
        <v>2</v>
      </c>
      <c r="I44">
        <v>5.0000000000000001E-3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>
        <v>7.8E-2</v>
      </c>
      <c r="P44" t="s">
        <v>2</v>
      </c>
      <c r="Q44" t="s">
        <v>2</v>
      </c>
      <c r="R44" t="s">
        <v>2</v>
      </c>
      <c r="S44">
        <v>8.1000000000000003E-2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>
        <v>8.5999999999999993E-2</v>
      </c>
      <c r="AD44" t="s">
        <v>2</v>
      </c>
      <c r="AE44">
        <v>4.1000000000000002E-2</v>
      </c>
      <c r="AF44" t="s">
        <v>2</v>
      </c>
      <c r="AG44">
        <v>9.2999999999999999E-2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>
        <v>1.2E-2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1.427</v>
      </c>
      <c r="CG44" s="9">
        <f t="shared" si="0"/>
        <v>1.897</v>
      </c>
      <c r="CH44">
        <f>+AS$82</f>
        <v>7.13</v>
      </c>
      <c r="CI44" s="10">
        <f t="shared" si="1"/>
        <v>0.85308952985186559</v>
      </c>
      <c r="CJ44" s="7">
        <f t="shared" si="2"/>
        <v>0.27806733088866259</v>
      </c>
    </row>
    <row r="45" spans="2:88">
      <c r="B45" t="s">
        <v>45</v>
      </c>
      <c r="C45">
        <v>0.06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0.74299999999999999</v>
      </c>
      <c r="CG45" s="9">
        <f t="shared" si="0"/>
        <v>0.80299999999999994</v>
      </c>
      <c r="CH45">
        <f>+AT$82</f>
        <v>3.6560000000000001</v>
      </c>
      <c r="CI45" s="10">
        <f t="shared" si="1"/>
        <v>0.56300618706179384</v>
      </c>
      <c r="CJ45" s="7">
        <f t="shared" si="2"/>
        <v>-9.5284454721319092E-2</v>
      </c>
    </row>
    <row r="46" spans="2:88">
      <c r="B46" t="s">
        <v>46</v>
      </c>
      <c r="C46" t="s">
        <v>2</v>
      </c>
      <c r="D46" t="s">
        <v>2</v>
      </c>
      <c r="E46">
        <v>0.104</v>
      </c>
      <c r="F46" t="s">
        <v>2</v>
      </c>
      <c r="G46">
        <v>8.9999999999999993E-3</v>
      </c>
      <c r="H46" t="s">
        <v>2</v>
      </c>
      <c r="I46" t="s">
        <v>2</v>
      </c>
      <c r="J46" t="s">
        <v>2</v>
      </c>
      <c r="K46" t="s">
        <v>2</v>
      </c>
      <c r="L46">
        <v>0</v>
      </c>
      <c r="M46" t="s">
        <v>2</v>
      </c>
      <c r="N46" t="s">
        <v>2</v>
      </c>
      <c r="O46" t="s">
        <v>2</v>
      </c>
      <c r="P46">
        <v>0.04</v>
      </c>
      <c r="Q46" t="s">
        <v>2</v>
      </c>
      <c r="R46" t="s">
        <v>2</v>
      </c>
      <c r="S46" t="s">
        <v>2</v>
      </c>
      <c r="T46" t="s">
        <v>2</v>
      </c>
      <c r="U46">
        <v>3.0000000000000001E-3</v>
      </c>
      <c r="V46" t="s">
        <v>2</v>
      </c>
      <c r="W46">
        <v>1E-3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>
        <v>8.9999999999999993E-3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>
        <v>0.24099999999999999</v>
      </c>
      <c r="CB46" t="s">
        <v>2</v>
      </c>
      <c r="CC46" t="s">
        <v>2</v>
      </c>
      <c r="CG46" s="9">
        <f t="shared" si="0"/>
        <v>0.40700000000000003</v>
      </c>
      <c r="CH46">
        <f>+AU$82</f>
        <v>1.171</v>
      </c>
      <c r="CI46" s="10">
        <f t="shared" si="1"/>
        <v>6.855689507236315E-2</v>
      </c>
      <c r="CJ46" s="7">
        <f t="shared" si="2"/>
        <v>-0.39040559077477993</v>
      </c>
    </row>
    <row r="47" spans="2:88">
      <c r="B47" t="s">
        <v>47</v>
      </c>
      <c r="C47">
        <v>0.10299999999999999</v>
      </c>
      <c r="D47">
        <v>0.13500000000000001</v>
      </c>
      <c r="E47">
        <v>0.111</v>
      </c>
      <c r="F47" t="s">
        <v>2</v>
      </c>
      <c r="G47">
        <v>1.7999999999999999E-2</v>
      </c>
      <c r="H47">
        <v>1.264</v>
      </c>
      <c r="I47" t="s">
        <v>2</v>
      </c>
      <c r="J47" t="s">
        <v>2</v>
      </c>
      <c r="K47">
        <v>2.827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>
        <v>1.9139999999999999</v>
      </c>
      <c r="S47">
        <v>1.125</v>
      </c>
      <c r="T47" t="s">
        <v>2</v>
      </c>
      <c r="U47" t="s">
        <v>2</v>
      </c>
      <c r="V47">
        <v>0.17199999999999999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>
        <v>0.18</v>
      </c>
      <c r="AD47" t="s">
        <v>2</v>
      </c>
      <c r="AE47">
        <v>0.02</v>
      </c>
      <c r="AF47" t="s">
        <v>2</v>
      </c>
      <c r="AG47">
        <v>0.65300000000000002</v>
      </c>
      <c r="AH47" t="s">
        <v>2</v>
      </c>
      <c r="AI47" t="s">
        <v>2</v>
      </c>
      <c r="AJ47" t="s">
        <v>2</v>
      </c>
      <c r="AK47">
        <v>0.17599999999999999</v>
      </c>
      <c r="AL47">
        <v>1E-3</v>
      </c>
      <c r="AM47" t="s">
        <v>2</v>
      </c>
      <c r="AN47" t="s">
        <v>2</v>
      </c>
      <c r="AO47" t="s">
        <v>2</v>
      </c>
      <c r="AP47" t="s">
        <v>2</v>
      </c>
      <c r="AQ47">
        <v>0.12</v>
      </c>
      <c r="AR47" t="s">
        <v>2</v>
      </c>
      <c r="AS47" t="s">
        <v>2</v>
      </c>
      <c r="AT47" t="s">
        <v>2</v>
      </c>
      <c r="AU47" t="s">
        <v>2</v>
      </c>
      <c r="AV47">
        <v>0.15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>
        <v>0.76300000000000001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 t="s">
        <v>2</v>
      </c>
      <c r="CB47" t="s">
        <v>2</v>
      </c>
      <c r="CC47">
        <v>9.0020000000000007</v>
      </c>
      <c r="CG47" s="9">
        <f t="shared" si="0"/>
        <v>18.733999999999998</v>
      </c>
      <c r="CH47">
        <f>+AV$82</f>
        <v>38.872999999999998</v>
      </c>
      <c r="CI47" s="10">
        <f t="shared" si="1"/>
        <v>1.5896480583356605</v>
      </c>
      <c r="CJ47" s="7">
        <f t="shared" si="2"/>
        <v>1.2726305158940401</v>
      </c>
    </row>
    <row r="48" spans="2:88">
      <c r="B48" t="s">
        <v>48</v>
      </c>
      <c r="C48" t="s">
        <v>2</v>
      </c>
      <c r="D48" t="s">
        <v>2</v>
      </c>
      <c r="E48">
        <v>0.16400000000000001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>
        <v>2E-3</v>
      </c>
      <c r="O48" t="s">
        <v>2</v>
      </c>
      <c r="P48">
        <v>0.1</v>
      </c>
      <c r="Q48" t="s">
        <v>2</v>
      </c>
      <c r="R48" t="s">
        <v>2</v>
      </c>
      <c r="S48" t="s">
        <v>2</v>
      </c>
      <c r="T48" t="s">
        <v>2</v>
      </c>
      <c r="U48">
        <v>2.8000000000000001E-2</v>
      </c>
      <c r="V48" t="s">
        <v>2</v>
      </c>
      <c r="W48">
        <v>1.2999999999999999E-2</v>
      </c>
      <c r="X48" t="s">
        <v>2</v>
      </c>
      <c r="Y48" t="s">
        <v>2</v>
      </c>
      <c r="Z48" t="s">
        <v>2</v>
      </c>
      <c r="AA48">
        <v>2.5999999999999999E-2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 t="s">
        <v>2</v>
      </c>
      <c r="AQ48" t="s">
        <v>2</v>
      </c>
      <c r="AR48" t="s">
        <v>2</v>
      </c>
      <c r="AS48" t="s">
        <v>2</v>
      </c>
      <c r="AT48" t="s">
        <v>2</v>
      </c>
      <c r="AU48" t="s">
        <v>2</v>
      </c>
      <c r="AV48" t="s">
        <v>2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 t="s">
        <v>2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>
        <v>1.2010000000000001</v>
      </c>
      <c r="CB48" t="s">
        <v>2</v>
      </c>
      <c r="CC48" t="s">
        <v>2</v>
      </c>
      <c r="CG48" s="9">
        <f t="shared" si="0"/>
        <v>1.5340000000000003</v>
      </c>
      <c r="CH48">
        <f>+AW$82</f>
        <v>5.1109999999999998</v>
      </c>
      <c r="CI48" s="10">
        <f t="shared" si="1"/>
        <v>0.70850588095523692</v>
      </c>
      <c r="CJ48" s="7">
        <f t="shared" si="2"/>
        <v>0.18582535961296223</v>
      </c>
    </row>
    <row r="49" spans="2:88">
      <c r="B49" t="s">
        <v>49</v>
      </c>
      <c r="C49" t="s">
        <v>2</v>
      </c>
      <c r="D49" t="s">
        <v>2</v>
      </c>
      <c r="E49">
        <v>4.2999999999999997E-2</v>
      </c>
      <c r="F49" t="s">
        <v>2</v>
      </c>
      <c r="G49" t="s">
        <v>2</v>
      </c>
      <c r="H49" t="s">
        <v>2</v>
      </c>
      <c r="I49" t="s">
        <v>2</v>
      </c>
      <c r="J49">
        <v>1.6E-2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>
        <v>3.4000000000000002E-2</v>
      </c>
      <c r="AU49">
        <v>4.0000000000000001E-3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0.55900000000000005</v>
      </c>
      <c r="CB49" t="s">
        <v>2</v>
      </c>
      <c r="CC49" t="s">
        <v>2</v>
      </c>
      <c r="CG49" s="9">
        <f t="shared" si="0"/>
        <v>0.65600000000000003</v>
      </c>
      <c r="CH49">
        <f>+AX$82</f>
        <v>2.512</v>
      </c>
      <c r="CI49" s="10">
        <f t="shared" si="1"/>
        <v>0.40001963506515853</v>
      </c>
      <c r="CJ49" s="7">
        <f t="shared" si="2"/>
        <v>-0.1830961606243397</v>
      </c>
    </row>
    <row r="50" spans="2:88">
      <c r="B50" t="s">
        <v>50</v>
      </c>
      <c r="C50" t="s">
        <v>2</v>
      </c>
      <c r="D50" t="s">
        <v>2</v>
      </c>
      <c r="E50" t="s">
        <v>2</v>
      </c>
      <c r="F50">
        <v>1E-3</v>
      </c>
      <c r="G50" t="s">
        <v>2</v>
      </c>
      <c r="H50" t="s">
        <v>2</v>
      </c>
      <c r="I50" t="s">
        <v>2</v>
      </c>
      <c r="J50">
        <v>8.9999999999999993E-3</v>
      </c>
      <c r="K50" t="s">
        <v>2</v>
      </c>
      <c r="L50">
        <v>3.0000000000000001E-3</v>
      </c>
      <c r="M50" t="s">
        <v>2</v>
      </c>
      <c r="N50">
        <v>1E-3</v>
      </c>
      <c r="O50" t="s">
        <v>2</v>
      </c>
      <c r="P50">
        <v>4.0000000000000001E-3</v>
      </c>
      <c r="Q50" t="s">
        <v>2</v>
      </c>
      <c r="R50" t="s">
        <v>2</v>
      </c>
      <c r="S50" t="s">
        <v>2</v>
      </c>
      <c r="T50" t="s">
        <v>2</v>
      </c>
      <c r="U50">
        <v>4.0000000000000001E-3</v>
      </c>
      <c r="V50" t="s">
        <v>2</v>
      </c>
      <c r="W50">
        <v>7.0000000000000001E-3</v>
      </c>
      <c r="X50" t="s">
        <v>2</v>
      </c>
      <c r="Y50" t="s">
        <v>2</v>
      </c>
      <c r="Z50" t="s">
        <v>2</v>
      </c>
      <c r="AA50">
        <v>5.0000000000000001E-3</v>
      </c>
      <c r="AB50">
        <v>1E-3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>
        <v>3.0000000000000001E-3</v>
      </c>
      <c r="AN50">
        <v>1E-3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5.0000000000000001E-3</v>
      </c>
      <c r="AU50">
        <v>1E-3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3.7999999999999999E-2</v>
      </c>
      <c r="CB50" t="s">
        <v>2</v>
      </c>
      <c r="CC50" t="s">
        <v>2</v>
      </c>
      <c r="CG50" s="9">
        <f t="shared" si="0"/>
        <v>8.299999999999999E-2</v>
      </c>
      <c r="CH50">
        <f>+AY$82</f>
        <v>0.16600000000000001</v>
      </c>
      <c r="CI50" s="10">
        <f t="shared" si="1"/>
        <v>-0.77989191195994489</v>
      </c>
      <c r="CJ50" s="7">
        <f t="shared" si="2"/>
        <v>-1.080921907623926</v>
      </c>
    </row>
    <row r="51" spans="2:88">
      <c r="B51" t="s">
        <v>51</v>
      </c>
      <c r="C51" t="s">
        <v>2</v>
      </c>
      <c r="D51" t="s">
        <v>2</v>
      </c>
      <c r="E51" t="s">
        <v>2</v>
      </c>
      <c r="F51">
        <v>0</v>
      </c>
      <c r="G51" t="s">
        <v>2</v>
      </c>
      <c r="H51" t="s">
        <v>2</v>
      </c>
      <c r="I51" t="s">
        <v>2</v>
      </c>
      <c r="J51">
        <v>1E-3</v>
      </c>
      <c r="K51" t="s">
        <v>2</v>
      </c>
      <c r="L51">
        <v>1E-3</v>
      </c>
      <c r="M51" t="s">
        <v>2</v>
      </c>
      <c r="N51">
        <v>1E-3</v>
      </c>
      <c r="O51" t="s">
        <v>2</v>
      </c>
      <c r="P51">
        <v>7.5999999999999998E-2</v>
      </c>
      <c r="Q51" t="s">
        <v>2</v>
      </c>
      <c r="R51" t="s">
        <v>2</v>
      </c>
      <c r="S51" t="s">
        <v>2</v>
      </c>
      <c r="T51" t="s">
        <v>2</v>
      </c>
      <c r="U51">
        <v>1.4E-2</v>
      </c>
      <c r="V51" t="s">
        <v>2</v>
      </c>
      <c r="W51">
        <v>3.0000000000000001E-3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>
        <v>1.0999999999999999E-2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5.3999999999999999E-2</v>
      </c>
      <c r="AU51">
        <v>0.01</v>
      </c>
      <c r="AV51" t="s">
        <v>2</v>
      </c>
      <c r="AW51" t="s">
        <v>2</v>
      </c>
      <c r="AX51" t="s">
        <v>2</v>
      </c>
      <c r="AY51">
        <v>0</v>
      </c>
      <c r="AZ51">
        <v>1E-3</v>
      </c>
      <c r="BA51">
        <v>2E-3</v>
      </c>
      <c r="BB51">
        <v>2E-3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0.14099999999999999</v>
      </c>
      <c r="CB51" t="s">
        <v>2</v>
      </c>
      <c r="CC51" t="s">
        <v>2</v>
      </c>
      <c r="CG51" s="9">
        <f t="shared" si="0"/>
        <v>0.317</v>
      </c>
      <c r="CH51">
        <f>+AZ$82</f>
        <v>0.58699999999999997</v>
      </c>
      <c r="CI51" s="10">
        <f t="shared" si="1"/>
        <v>-0.23136189875238555</v>
      </c>
      <c r="CJ51" s="7">
        <f t="shared" si="2"/>
        <v>-0.49894073778224851</v>
      </c>
    </row>
    <row r="52" spans="2:88">
      <c r="B52" t="s">
        <v>52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1E-3</v>
      </c>
      <c r="K52" t="s">
        <v>2</v>
      </c>
      <c r="L52">
        <v>1E-3</v>
      </c>
      <c r="M52" t="s">
        <v>2</v>
      </c>
      <c r="N52">
        <v>1E-3</v>
      </c>
      <c r="O52" t="s">
        <v>2</v>
      </c>
      <c r="P52">
        <v>0.124</v>
      </c>
      <c r="Q52" t="s">
        <v>2</v>
      </c>
      <c r="R52" t="s">
        <v>2</v>
      </c>
      <c r="S52" t="s">
        <v>2</v>
      </c>
      <c r="T52" t="s">
        <v>2</v>
      </c>
      <c r="U52">
        <v>4.1000000000000002E-2</v>
      </c>
      <c r="V52" t="s">
        <v>2</v>
      </c>
      <c r="W52">
        <v>3.0000000000000001E-3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1.2999999999999999E-2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0.1</v>
      </c>
      <c r="AU52">
        <v>1.0999999999999999E-2</v>
      </c>
      <c r="AV52" t="s">
        <v>2</v>
      </c>
      <c r="AW52" t="s">
        <v>2</v>
      </c>
      <c r="AX52" t="s">
        <v>2</v>
      </c>
      <c r="AY52">
        <v>0</v>
      </c>
      <c r="AZ52">
        <v>1E-3</v>
      </c>
      <c r="BA52">
        <v>2E-3</v>
      </c>
      <c r="BB52">
        <v>2E-3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0.23799999999999999</v>
      </c>
      <c r="CB52" t="s">
        <v>2</v>
      </c>
      <c r="CC52" t="s">
        <v>2</v>
      </c>
      <c r="CG52" s="9">
        <f t="shared" si="0"/>
        <v>0.53800000000000003</v>
      </c>
      <c r="CH52">
        <f>+BA$82</f>
        <v>0.998</v>
      </c>
      <c r="CI52" s="10">
        <f t="shared" si="1"/>
        <v>-8.6945871262889137E-4</v>
      </c>
      <c r="CJ52" s="7">
        <f t="shared" si="2"/>
        <v>-0.2692177243336108</v>
      </c>
    </row>
    <row r="53" spans="2:88">
      <c r="B53" t="s">
        <v>53</v>
      </c>
      <c r="C53" t="s">
        <v>2</v>
      </c>
      <c r="D53" t="s">
        <v>2</v>
      </c>
      <c r="E53" t="s">
        <v>2</v>
      </c>
      <c r="F53">
        <v>1E-3</v>
      </c>
      <c r="G53" t="s">
        <v>2</v>
      </c>
      <c r="H53" t="s">
        <v>2</v>
      </c>
      <c r="I53" t="s">
        <v>2</v>
      </c>
      <c r="J53">
        <v>2.3E-2</v>
      </c>
      <c r="K53" t="s">
        <v>2</v>
      </c>
      <c r="L53">
        <v>1.4999999999999999E-2</v>
      </c>
      <c r="M53" t="s">
        <v>2</v>
      </c>
      <c r="N53">
        <v>2.3E-2</v>
      </c>
      <c r="O53" t="s">
        <v>2</v>
      </c>
      <c r="P53">
        <v>7.0000000000000007E-2</v>
      </c>
      <c r="Q53" t="s">
        <v>2</v>
      </c>
      <c r="R53" t="s">
        <v>2</v>
      </c>
      <c r="S53" t="s">
        <v>2</v>
      </c>
      <c r="T53" t="s">
        <v>2</v>
      </c>
      <c r="U53">
        <v>4.2999999999999997E-2</v>
      </c>
      <c r="V53" t="s">
        <v>2</v>
      </c>
      <c r="W53">
        <v>3.2000000000000001E-2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1.7000000000000001E-2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5.6000000000000001E-2</v>
      </c>
      <c r="AU53">
        <v>2.4E-2</v>
      </c>
      <c r="AV53" t="s">
        <v>2</v>
      </c>
      <c r="AW53" t="s">
        <v>2</v>
      </c>
      <c r="AX53" t="s">
        <v>2</v>
      </c>
      <c r="AY53">
        <v>5.0000000000000001E-3</v>
      </c>
      <c r="AZ53">
        <v>1.4999999999999999E-2</v>
      </c>
      <c r="BA53">
        <v>2.5999999999999999E-2</v>
      </c>
      <c r="BB53">
        <v>3.1E-2</v>
      </c>
      <c r="BC53" t="s">
        <v>2</v>
      </c>
      <c r="BD53">
        <v>2.9000000000000001E-2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0.28199999999999997</v>
      </c>
      <c r="CB53" t="s">
        <v>2</v>
      </c>
      <c r="CC53" t="s">
        <v>2</v>
      </c>
      <c r="CG53" s="9">
        <f t="shared" si="0"/>
        <v>0.69199999999999995</v>
      </c>
      <c r="CH53">
        <f>+BB$82</f>
        <v>1.2130000000000001</v>
      </c>
      <c r="CI53" s="10">
        <f t="shared" si="1"/>
        <v>8.3860800866573007E-2</v>
      </c>
      <c r="CJ53" s="7">
        <f t="shared" si="2"/>
        <v>-0.15989390554324223</v>
      </c>
    </row>
    <row r="54" spans="2:88">
      <c r="B54" t="s">
        <v>54</v>
      </c>
      <c r="C54" t="s">
        <v>2</v>
      </c>
      <c r="D54" t="s">
        <v>2</v>
      </c>
      <c r="E54">
        <v>0.111</v>
      </c>
      <c r="F54" t="s">
        <v>2</v>
      </c>
      <c r="G54" t="s">
        <v>2</v>
      </c>
      <c r="H54" t="s">
        <v>2</v>
      </c>
      <c r="I54">
        <v>3.0000000000000001E-3</v>
      </c>
      <c r="J54" t="s">
        <v>2</v>
      </c>
      <c r="K54" t="s">
        <v>2</v>
      </c>
      <c r="L54" t="s">
        <v>2</v>
      </c>
      <c r="M54">
        <v>9.1999999999999998E-2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>
        <v>6.9000000000000006E-2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>
        <v>3.4000000000000002E-2</v>
      </c>
      <c r="AD54" t="s">
        <v>2</v>
      </c>
      <c r="AE54" t="s">
        <v>2</v>
      </c>
      <c r="AF54" t="s">
        <v>2</v>
      </c>
      <c r="AG54">
        <v>2.1999999999999999E-2</v>
      </c>
      <c r="AH54" t="s">
        <v>2</v>
      </c>
      <c r="AI54" t="s">
        <v>2</v>
      </c>
      <c r="AJ54" t="s">
        <v>2</v>
      </c>
      <c r="AK54">
        <v>5.3999999999999999E-2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 t="s">
        <v>2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 t="s">
        <v>2</v>
      </c>
      <c r="CB54" t="s">
        <v>2</v>
      </c>
      <c r="CC54">
        <v>0.86799999999999999</v>
      </c>
      <c r="CG54" s="9">
        <f t="shared" si="0"/>
        <v>1.2530000000000001</v>
      </c>
      <c r="CH54">
        <f>+BC$82</f>
        <v>4.1989999999999998</v>
      </c>
      <c r="CI54" s="10">
        <f t="shared" si="1"/>
        <v>0.62314587463793969</v>
      </c>
      <c r="CJ54" s="7">
        <f t="shared" si="2"/>
        <v>9.7951070994150041E-2</v>
      </c>
    </row>
    <row r="55" spans="2:88">
      <c r="B55" t="s">
        <v>55</v>
      </c>
      <c r="C55" t="s">
        <v>2</v>
      </c>
      <c r="D55" t="s">
        <v>2</v>
      </c>
      <c r="E55">
        <v>1.4999999999999999E-2</v>
      </c>
      <c r="F55">
        <v>5.0000000000000001E-3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>
        <v>1.4999999999999999E-2</v>
      </c>
      <c r="V55" t="s">
        <v>2</v>
      </c>
      <c r="W55" t="s">
        <v>2</v>
      </c>
      <c r="X55" t="s">
        <v>2</v>
      </c>
      <c r="Y55">
        <v>0.39800000000000002</v>
      </c>
      <c r="Z55" t="s">
        <v>2</v>
      </c>
      <c r="AA55">
        <v>0.03</v>
      </c>
      <c r="AB55" t="s">
        <v>2</v>
      </c>
      <c r="AC55" t="s">
        <v>2</v>
      </c>
      <c r="AD55" t="s">
        <v>2</v>
      </c>
      <c r="AE55" t="s">
        <v>2</v>
      </c>
      <c r="AF55">
        <v>3.2000000000000001E-2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>
        <v>7.2999999999999995E-2</v>
      </c>
      <c r="AU55">
        <v>3.2000000000000001E-2</v>
      </c>
      <c r="AV55" t="s">
        <v>2</v>
      </c>
      <c r="AW55" t="s">
        <v>2</v>
      </c>
      <c r="AX55">
        <v>0.17899999999999999</v>
      </c>
      <c r="AY55">
        <v>8.9999999999999993E-3</v>
      </c>
      <c r="AZ55" t="s">
        <v>2</v>
      </c>
      <c r="BA55" t="s">
        <v>2</v>
      </c>
      <c r="BB55" t="s">
        <v>2</v>
      </c>
      <c r="BC55" t="s">
        <v>2</v>
      </c>
      <c r="BD55">
        <v>0.28399999999999997</v>
      </c>
      <c r="BE55" t="s">
        <v>2</v>
      </c>
      <c r="BF55" t="s">
        <v>2</v>
      </c>
      <c r="BG55" t="s">
        <v>2</v>
      </c>
      <c r="BH55">
        <v>2.5000000000000001E-2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>
        <v>1.827</v>
      </c>
      <c r="CB55" t="s">
        <v>2</v>
      </c>
      <c r="CC55" t="s">
        <v>2</v>
      </c>
      <c r="CG55" s="9">
        <f t="shared" si="0"/>
        <v>2.9239999999999999</v>
      </c>
      <c r="CH55">
        <f>+BD$82</f>
        <v>8.1669999999999998</v>
      </c>
      <c r="CI55" s="10">
        <f t="shared" si="1"/>
        <v>0.91206255558850235</v>
      </c>
      <c r="CJ55" s="7">
        <f t="shared" si="2"/>
        <v>0.46597736828582281</v>
      </c>
    </row>
    <row r="56" spans="2:88">
      <c r="B56" t="s">
        <v>56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>
        <v>2.5000000000000001E-2</v>
      </c>
      <c r="I56">
        <v>2E-3</v>
      </c>
      <c r="J56" t="s">
        <v>2</v>
      </c>
      <c r="K56">
        <v>1.7000000000000001E-2</v>
      </c>
      <c r="L56" t="s">
        <v>2</v>
      </c>
      <c r="M56">
        <v>1.7999999999999999E-2</v>
      </c>
      <c r="N56" t="s">
        <v>2</v>
      </c>
      <c r="O56">
        <v>4.5999999999999999E-2</v>
      </c>
      <c r="P56" t="s">
        <v>2</v>
      </c>
      <c r="Q56">
        <v>1.2999999999999999E-2</v>
      </c>
      <c r="R56" t="s">
        <v>2</v>
      </c>
      <c r="S56">
        <v>8.9999999999999993E-3</v>
      </c>
      <c r="T56">
        <v>2.1999999999999999E-2</v>
      </c>
      <c r="U56" t="s">
        <v>2</v>
      </c>
      <c r="V56">
        <v>2.5000000000000001E-2</v>
      </c>
      <c r="W56" t="s">
        <v>2</v>
      </c>
      <c r="X56">
        <v>1.4999999999999999E-2</v>
      </c>
      <c r="Y56" t="s">
        <v>2</v>
      </c>
      <c r="Z56" t="s">
        <v>2</v>
      </c>
      <c r="AA56" t="s">
        <v>2</v>
      </c>
      <c r="AB56" t="s">
        <v>2</v>
      </c>
      <c r="AC56">
        <v>2.9000000000000001E-2</v>
      </c>
      <c r="AD56">
        <v>1.9E-2</v>
      </c>
      <c r="AE56">
        <v>5.2999999999999999E-2</v>
      </c>
      <c r="AF56" t="s">
        <v>2</v>
      </c>
      <c r="AG56">
        <v>1.9E-2</v>
      </c>
      <c r="AH56" t="s">
        <v>2</v>
      </c>
      <c r="AI56">
        <v>2.7E-2</v>
      </c>
      <c r="AJ56" t="s">
        <v>2</v>
      </c>
      <c r="AK56">
        <v>0.02</v>
      </c>
      <c r="AL56" t="s">
        <v>2</v>
      </c>
      <c r="AM56" t="s">
        <v>2</v>
      </c>
      <c r="AN56" t="s">
        <v>2</v>
      </c>
      <c r="AO56">
        <v>3.3000000000000002E-2</v>
      </c>
      <c r="AP56" t="s">
        <v>2</v>
      </c>
      <c r="AQ56">
        <v>2.8000000000000001E-2</v>
      </c>
      <c r="AR56" t="s">
        <v>2</v>
      </c>
      <c r="AS56">
        <v>3.2000000000000001E-2</v>
      </c>
      <c r="AT56">
        <v>2.4E-2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t="s">
        <v>2</v>
      </c>
      <c r="BC56" t="s">
        <v>2</v>
      </c>
      <c r="BD56" t="s">
        <v>2</v>
      </c>
      <c r="BE56">
        <v>1.7000000000000001E-2</v>
      </c>
      <c r="BF56">
        <v>2E-3</v>
      </c>
      <c r="BG56">
        <v>2E-3</v>
      </c>
      <c r="BH56" t="s">
        <v>2</v>
      </c>
      <c r="BI56">
        <v>2.5999999999999999E-2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 t="s">
        <v>2</v>
      </c>
      <c r="CB56" t="s">
        <v>2</v>
      </c>
      <c r="CC56">
        <v>0.58099999999999996</v>
      </c>
      <c r="CG56" s="9">
        <f t="shared" si="0"/>
        <v>1.1040000000000001</v>
      </c>
      <c r="CH56">
        <f>+BE$82</f>
        <v>3.8519999999999999</v>
      </c>
      <c r="CI56" s="10">
        <f t="shared" si="1"/>
        <v>0.58568627845249688</v>
      </c>
      <c r="CJ56" s="7">
        <f t="shared" si="2"/>
        <v>4.2969073393180131E-2</v>
      </c>
    </row>
    <row r="57" spans="2:88">
      <c r="B57" t="s">
        <v>57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6.0000000000000001E-3</v>
      </c>
      <c r="I57">
        <v>1E-3</v>
      </c>
      <c r="J57" t="s">
        <v>2</v>
      </c>
      <c r="K57">
        <v>2.4E-2</v>
      </c>
      <c r="L57" t="s">
        <v>2</v>
      </c>
      <c r="M57">
        <v>2.4E-2</v>
      </c>
      <c r="N57" t="s">
        <v>2</v>
      </c>
      <c r="O57">
        <v>2.5000000000000001E-2</v>
      </c>
      <c r="P57" t="s">
        <v>2</v>
      </c>
      <c r="Q57">
        <v>1.2E-2</v>
      </c>
      <c r="R57" t="s">
        <v>2</v>
      </c>
      <c r="S57">
        <v>8.9999999999999993E-3</v>
      </c>
      <c r="T57">
        <v>1.7000000000000001E-2</v>
      </c>
      <c r="U57" t="s">
        <v>2</v>
      </c>
      <c r="V57">
        <v>0.02</v>
      </c>
      <c r="W57" t="s">
        <v>2</v>
      </c>
      <c r="X57">
        <v>1.2999999999999999E-2</v>
      </c>
      <c r="Y57" t="s">
        <v>2</v>
      </c>
      <c r="Z57" t="s">
        <v>2</v>
      </c>
      <c r="AA57" t="s">
        <v>2</v>
      </c>
      <c r="AB57" t="s">
        <v>2</v>
      </c>
      <c r="AC57">
        <v>1.9E-2</v>
      </c>
      <c r="AD57">
        <v>2.5000000000000001E-2</v>
      </c>
      <c r="AE57">
        <v>2.5000000000000001E-2</v>
      </c>
      <c r="AF57" t="s">
        <v>2</v>
      </c>
      <c r="AG57">
        <v>2.3E-2</v>
      </c>
      <c r="AH57" t="s">
        <v>2</v>
      </c>
      <c r="AI57">
        <v>1.9E-2</v>
      </c>
      <c r="AJ57" t="s">
        <v>2</v>
      </c>
      <c r="AK57">
        <v>1.6E-2</v>
      </c>
      <c r="AL57" t="s">
        <v>2</v>
      </c>
      <c r="AM57" t="s">
        <v>2</v>
      </c>
      <c r="AN57" t="s">
        <v>2</v>
      </c>
      <c r="AO57">
        <v>1.7000000000000001E-2</v>
      </c>
      <c r="AP57" t="s">
        <v>2</v>
      </c>
      <c r="AQ57">
        <v>2.1999999999999999E-2</v>
      </c>
      <c r="AR57" t="s">
        <v>2</v>
      </c>
      <c r="AS57">
        <v>8.0000000000000002E-3</v>
      </c>
      <c r="AT57">
        <v>2.1999999999999999E-2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1.2E-2</v>
      </c>
      <c r="BF57">
        <v>3.0000000000000001E-3</v>
      </c>
      <c r="BG57">
        <v>2E-3</v>
      </c>
      <c r="BH57" t="s">
        <v>2</v>
      </c>
      <c r="BI57">
        <v>1.7000000000000001E-2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0.625</v>
      </c>
      <c r="CG57" s="9">
        <f t="shared" si="0"/>
        <v>1.006</v>
      </c>
      <c r="CH57">
        <f>+BF$82</f>
        <v>3.109</v>
      </c>
      <c r="CI57" s="10">
        <f t="shared" si="1"/>
        <v>0.49262072204319179</v>
      </c>
      <c r="CJ57" s="7">
        <f t="shared" si="2"/>
        <v>2.5979807199085947E-3</v>
      </c>
    </row>
    <row r="58" spans="2:88">
      <c r="B58" t="s">
        <v>58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6.0000000000000001E-3</v>
      </c>
      <c r="I58">
        <v>1E-3</v>
      </c>
      <c r="J58" t="s">
        <v>2</v>
      </c>
      <c r="K58">
        <v>2.5000000000000001E-2</v>
      </c>
      <c r="L58" t="s">
        <v>2</v>
      </c>
      <c r="M58">
        <v>2.5000000000000001E-2</v>
      </c>
      <c r="N58" t="s">
        <v>2</v>
      </c>
      <c r="O58">
        <v>2.5999999999999999E-2</v>
      </c>
      <c r="P58" t="s">
        <v>2</v>
      </c>
      <c r="Q58">
        <v>1.2E-2</v>
      </c>
      <c r="R58" t="s">
        <v>2</v>
      </c>
      <c r="S58">
        <v>0.01</v>
      </c>
      <c r="T58">
        <v>1.7000000000000001E-2</v>
      </c>
      <c r="U58" t="s">
        <v>2</v>
      </c>
      <c r="V58">
        <v>0.02</v>
      </c>
      <c r="W58" t="s">
        <v>2</v>
      </c>
      <c r="X58">
        <v>1.2999999999999999E-2</v>
      </c>
      <c r="Y58" t="s">
        <v>2</v>
      </c>
      <c r="Z58" t="s">
        <v>2</v>
      </c>
      <c r="AA58" t="s">
        <v>2</v>
      </c>
      <c r="AB58" t="s">
        <v>2</v>
      </c>
      <c r="AC58">
        <v>1.9E-2</v>
      </c>
      <c r="AD58">
        <v>2.5999999999999999E-2</v>
      </c>
      <c r="AE58">
        <v>2.5000000000000001E-2</v>
      </c>
      <c r="AF58" t="s">
        <v>2</v>
      </c>
      <c r="AG58">
        <v>2.1000000000000001E-2</v>
      </c>
      <c r="AH58" t="s">
        <v>2</v>
      </c>
      <c r="AI58">
        <v>1.9E-2</v>
      </c>
      <c r="AJ58" t="s">
        <v>2</v>
      </c>
      <c r="AK58">
        <v>1.6E-2</v>
      </c>
      <c r="AL58" t="s">
        <v>2</v>
      </c>
      <c r="AM58" t="s">
        <v>2</v>
      </c>
      <c r="AN58" t="s">
        <v>2</v>
      </c>
      <c r="AO58">
        <v>1.7000000000000001E-2</v>
      </c>
      <c r="AP58" t="s">
        <v>2</v>
      </c>
      <c r="AQ58">
        <v>2.1999999999999999E-2</v>
      </c>
      <c r="AR58" t="s">
        <v>2</v>
      </c>
      <c r="AS58">
        <v>8.0000000000000002E-3</v>
      </c>
      <c r="AT58">
        <v>2.1999999999999999E-2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1.2E-2</v>
      </c>
      <c r="BF58">
        <v>3.0000000000000001E-3</v>
      </c>
      <c r="BG58">
        <v>2E-3</v>
      </c>
      <c r="BH58" t="s">
        <v>2</v>
      </c>
      <c r="BI58">
        <v>1.7000000000000001E-2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0.49</v>
      </c>
      <c r="CG58" s="9">
        <f t="shared" si="0"/>
        <v>0.87400000000000011</v>
      </c>
      <c r="CH58">
        <f>+BG$82</f>
        <v>2.4489999999999998</v>
      </c>
      <c r="CI58" s="10">
        <f t="shared" si="1"/>
        <v>0.38898878512471408</v>
      </c>
      <c r="CJ58" s="7">
        <f t="shared" si="2"/>
        <v>-5.8488567365596912E-2</v>
      </c>
    </row>
    <row r="59" spans="2:88">
      <c r="B59" t="s">
        <v>59</v>
      </c>
      <c r="C59" t="s">
        <v>2</v>
      </c>
      <c r="D59" t="s">
        <v>2</v>
      </c>
      <c r="E59">
        <v>2.5999999999999999E-2</v>
      </c>
      <c r="F59">
        <v>8.0000000000000002E-3</v>
      </c>
      <c r="G59">
        <v>1.0999999999999999E-2</v>
      </c>
      <c r="H59" t="s">
        <v>2</v>
      </c>
      <c r="I59" t="s">
        <v>2</v>
      </c>
      <c r="J59">
        <v>0</v>
      </c>
      <c r="K59" t="s">
        <v>2</v>
      </c>
      <c r="L59">
        <v>0</v>
      </c>
      <c r="M59" t="s">
        <v>2</v>
      </c>
      <c r="N59">
        <v>1E-3</v>
      </c>
      <c r="O59" t="s">
        <v>2</v>
      </c>
      <c r="P59">
        <v>2.7E-2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>
        <v>7.0000000000000001E-3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>
        <v>1E-3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 t="s">
        <v>2</v>
      </c>
      <c r="BF59" t="s">
        <v>2</v>
      </c>
      <c r="BG59" t="s">
        <v>2</v>
      </c>
      <c r="BH59">
        <v>4.0000000000000001E-3</v>
      </c>
      <c r="BI59" t="s">
        <v>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>
        <v>0.23200000000000001</v>
      </c>
      <c r="CB59" t="s">
        <v>2</v>
      </c>
      <c r="CC59" t="s">
        <v>2</v>
      </c>
      <c r="CG59" s="9">
        <f t="shared" si="0"/>
        <v>0.317</v>
      </c>
      <c r="CH59">
        <f>+BH$82</f>
        <v>1.147</v>
      </c>
      <c r="CI59" s="10">
        <f t="shared" si="1"/>
        <v>5.9563417901267686E-2</v>
      </c>
      <c r="CJ59" s="7">
        <f t="shared" si="2"/>
        <v>-0.49894073778224851</v>
      </c>
    </row>
    <row r="60" spans="2:88">
      <c r="B60" t="s">
        <v>60</v>
      </c>
      <c r="C60" t="s">
        <v>2</v>
      </c>
      <c r="D60" t="s">
        <v>2</v>
      </c>
      <c r="E60" t="s">
        <v>2</v>
      </c>
      <c r="F60" t="s">
        <v>2</v>
      </c>
      <c r="G60">
        <v>2E-3</v>
      </c>
      <c r="H60">
        <v>3.2000000000000001E-2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>
        <v>0.39900000000000002</v>
      </c>
      <c r="P60" t="s">
        <v>2</v>
      </c>
      <c r="Q60">
        <v>1.137</v>
      </c>
      <c r="R60" t="s">
        <v>2</v>
      </c>
      <c r="S60">
        <v>0.439</v>
      </c>
      <c r="T60">
        <v>0.183</v>
      </c>
      <c r="U60" t="s">
        <v>2</v>
      </c>
      <c r="V60">
        <v>0.111</v>
      </c>
      <c r="W60" t="s">
        <v>2</v>
      </c>
      <c r="X60">
        <v>0.129</v>
      </c>
      <c r="Y60" t="s">
        <v>2</v>
      </c>
      <c r="Z60" t="s">
        <v>2</v>
      </c>
      <c r="AA60" t="s">
        <v>2</v>
      </c>
      <c r="AB60" t="s">
        <v>2</v>
      </c>
      <c r="AC60">
        <v>0.17699999999999999</v>
      </c>
      <c r="AD60">
        <v>0.24</v>
      </c>
      <c r="AE60">
        <v>0.26</v>
      </c>
      <c r="AF60" t="s">
        <v>2</v>
      </c>
      <c r="AG60" t="s">
        <v>2</v>
      </c>
      <c r="AH60" t="s">
        <v>2</v>
      </c>
      <c r="AI60">
        <v>7.9000000000000001E-2</v>
      </c>
      <c r="AJ60">
        <v>0.375</v>
      </c>
      <c r="AK60">
        <v>0.19800000000000001</v>
      </c>
      <c r="AL60">
        <v>8.0000000000000002E-3</v>
      </c>
      <c r="AM60" t="s">
        <v>2</v>
      </c>
      <c r="AN60" t="s">
        <v>2</v>
      </c>
      <c r="AO60">
        <v>0.251</v>
      </c>
      <c r="AP60">
        <v>1.643</v>
      </c>
      <c r="AQ60">
        <v>0.50900000000000001</v>
      </c>
      <c r="AR60">
        <v>5.7000000000000002E-2</v>
      </c>
      <c r="AS60">
        <v>0.08</v>
      </c>
      <c r="AT60">
        <v>0.153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>
        <v>0.223</v>
      </c>
      <c r="BD60" t="s">
        <v>2</v>
      </c>
      <c r="BE60" t="s">
        <v>2</v>
      </c>
      <c r="BF60" t="s">
        <v>2</v>
      </c>
      <c r="BG60" t="s">
        <v>2</v>
      </c>
      <c r="BH60" t="s">
        <v>2</v>
      </c>
      <c r="BI60">
        <v>1.35</v>
      </c>
      <c r="BJ60" t="s">
        <v>2</v>
      </c>
      <c r="BK60">
        <v>0.26800000000000002</v>
      </c>
      <c r="BL60">
        <v>5.0000000000000001E-3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 t="s">
        <v>2</v>
      </c>
      <c r="CB60" t="s">
        <v>2</v>
      </c>
      <c r="CC60">
        <v>11.992000000000001</v>
      </c>
      <c r="CG60" s="9">
        <f t="shared" si="0"/>
        <v>20.300000000000004</v>
      </c>
      <c r="CH60">
        <f>+BI$82</f>
        <v>46.307000000000002</v>
      </c>
      <c r="CI60" s="10">
        <f t="shared" si="1"/>
        <v>1.665646646127807</v>
      </c>
      <c r="CJ60" s="7">
        <f t="shared" si="2"/>
        <v>1.307496037913213</v>
      </c>
    </row>
    <row r="61" spans="2:88">
      <c r="B61" t="s">
        <v>61</v>
      </c>
      <c r="C61">
        <v>5.0000000000000001E-3</v>
      </c>
      <c r="D61">
        <v>8.6999999999999994E-2</v>
      </c>
      <c r="E61">
        <v>9.1999999999999998E-2</v>
      </c>
      <c r="F61" t="s">
        <v>2</v>
      </c>
      <c r="G61">
        <v>7.0000000000000001E-3</v>
      </c>
      <c r="H61">
        <v>0.68200000000000005</v>
      </c>
      <c r="I61">
        <v>0</v>
      </c>
      <c r="J61" t="s">
        <v>2</v>
      </c>
      <c r="K61">
        <v>4.2130000000000001</v>
      </c>
      <c r="L61" t="s">
        <v>2</v>
      </c>
      <c r="M61">
        <v>4.1000000000000002E-2</v>
      </c>
      <c r="N61" t="s">
        <v>2</v>
      </c>
      <c r="O61" t="s">
        <v>2</v>
      </c>
      <c r="P61" t="s">
        <v>2</v>
      </c>
      <c r="Q61" t="s">
        <v>2</v>
      </c>
      <c r="R61">
        <v>1.2430000000000001</v>
      </c>
      <c r="S61">
        <v>0.81399999999999995</v>
      </c>
      <c r="T61" t="s">
        <v>2</v>
      </c>
      <c r="U61" t="s">
        <v>2</v>
      </c>
      <c r="V61">
        <v>0.35599999999999998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  <c r="AB61" t="s">
        <v>2</v>
      </c>
      <c r="AC61">
        <v>0.51400000000000001</v>
      </c>
      <c r="AD61" t="s">
        <v>2</v>
      </c>
      <c r="AE61">
        <v>1.7000000000000001E-2</v>
      </c>
      <c r="AF61" t="s">
        <v>2</v>
      </c>
      <c r="AG61">
        <v>1.272</v>
      </c>
      <c r="AH61" t="s">
        <v>2</v>
      </c>
      <c r="AI61" t="s">
        <v>2</v>
      </c>
      <c r="AJ61" t="s">
        <v>2</v>
      </c>
      <c r="AK61">
        <v>0.13900000000000001</v>
      </c>
      <c r="AL61">
        <v>1E-3</v>
      </c>
      <c r="AM61" t="s">
        <v>2</v>
      </c>
      <c r="AN61" t="s">
        <v>2</v>
      </c>
      <c r="AO61" t="s">
        <v>2</v>
      </c>
      <c r="AP61" t="s">
        <v>2</v>
      </c>
      <c r="AQ61">
        <v>0.20599999999999999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 t="s">
        <v>2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 t="s">
        <v>2</v>
      </c>
      <c r="BJ61">
        <v>0.27600000000000002</v>
      </c>
      <c r="BK61" t="s">
        <v>2</v>
      </c>
      <c r="BL61" t="s">
        <v>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24.727</v>
      </c>
      <c r="CG61" s="9">
        <f t="shared" si="0"/>
        <v>34.692</v>
      </c>
      <c r="CH61">
        <f>+BJ$82</f>
        <v>120.764</v>
      </c>
      <c r="CI61" s="10">
        <f t="shared" si="1"/>
        <v>2.0819374894881708</v>
      </c>
      <c r="CJ61" s="7">
        <f t="shared" si="2"/>
        <v>1.5402293377182827</v>
      </c>
    </row>
    <row r="62" spans="2:88">
      <c r="B62" t="s">
        <v>62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>
        <v>3.0000000000000001E-3</v>
      </c>
      <c r="J62" t="s">
        <v>2</v>
      </c>
      <c r="K62" t="s">
        <v>2</v>
      </c>
      <c r="L62" t="s">
        <v>2</v>
      </c>
      <c r="M62">
        <v>3.5000000000000003E-2</v>
      </c>
      <c r="N62" t="s">
        <v>2</v>
      </c>
      <c r="O62">
        <v>0.04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>
        <v>3.9E-2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  <c r="AO62" t="s">
        <v>2</v>
      </c>
      <c r="AP62" t="s">
        <v>2</v>
      </c>
      <c r="AQ62">
        <v>0.03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 t="s">
        <v>2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0.32600000000000001</v>
      </c>
      <c r="CG62" s="9">
        <f t="shared" si="0"/>
        <v>0.47300000000000003</v>
      </c>
      <c r="CH62">
        <f>+BK$82</f>
        <v>1.548</v>
      </c>
      <c r="CI62" s="10">
        <f t="shared" si="1"/>
        <v>0.1897709563468738</v>
      </c>
      <c r="CJ62" s="7">
        <f t="shared" si="2"/>
        <v>-0.32513885926218838</v>
      </c>
    </row>
    <row r="63" spans="2:88">
      <c r="B63" t="s">
        <v>63</v>
      </c>
      <c r="C63">
        <v>1.2E-2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0</v>
      </c>
      <c r="J63" t="s">
        <v>2</v>
      </c>
      <c r="K63" t="s">
        <v>2</v>
      </c>
      <c r="L63" t="s">
        <v>2</v>
      </c>
      <c r="M63">
        <v>7.0000000000000001E-3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2.7E-2</v>
      </c>
      <c r="CG63" s="9">
        <f t="shared" si="0"/>
        <v>4.5999999999999999E-2</v>
      </c>
      <c r="CH63">
        <f>+BL$82</f>
        <v>0.14199999999999999</v>
      </c>
      <c r="CI63" s="10">
        <f t="shared" si="1"/>
        <v>-0.8477116556169435</v>
      </c>
      <c r="CJ63" s="7">
        <f t="shared" si="2"/>
        <v>-1.3372421683184259</v>
      </c>
    </row>
    <row r="64" spans="2:88">
      <c r="B64" t="s">
        <v>86</v>
      </c>
      <c r="C64" t="s">
        <v>2</v>
      </c>
      <c r="D64" t="s">
        <v>2</v>
      </c>
      <c r="E64">
        <v>0.187</v>
      </c>
      <c r="F64" t="s">
        <v>2</v>
      </c>
      <c r="G64">
        <v>3.0000000000000001E-3</v>
      </c>
      <c r="H64">
        <v>0.14699999999999999</v>
      </c>
      <c r="I64">
        <v>4.0000000000000001E-3</v>
      </c>
      <c r="J64" t="s">
        <v>2</v>
      </c>
      <c r="K64">
        <v>0.115</v>
      </c>
      <c r="L64" t="s">
        <v>2</v>
      </c>
      <c r="M64">
        <v>0.56699999999999995</v>
      </c>
      <c r="N64" t="s">
        <v>2</v>
      </c>
      <c r="O64">
        <v>0.88600000000000001</v>
      </c>
      <c r="P64" t="s">
        <v>2</v>
      </c>
      <c r="Q64">
        <v>0.997</v>
      </c>
      <c r="R64">
        <v>1.893</v>
      </c>
      <c r="S64">
        <v>0.23799999999999999</v>
      </c>
      <c r="T64">
        <v>0.443</v>
      </c>
      <c r="U64" t="s">
        <v>2</v>
      </c>
      <c r="V64">
        <v>0.64700000000000002</v>
      </c>
      <c r="W64" t="s">
        <v>2</v>
      </c>
      <c r="X64">
        <v>0.17599999999999999</v>
      </c>
      <c r="Y64" t="s">
        <v>2</v>
      </c>
      <c r="Z64" t="s">
        <v>2</v>
      </c>
      <c r="AA64" t="s">
        <v>2</v>
      </c>
      <c r="AB64" t="s">
        <v>2</v>
      </c>
      <c r="AC64">
        <v>0.59599999999999997</v>
      </c>
      <c r="AD64">
        <v>0.39300000000000002</v>
      </c>
      <c r="AE64" t="s">
        <v>2</v>
      </c>
      <c r="AF64" t="s">
        <v>2</v>
      </c>
      <c r="AG64">
        <v>0.34799999999999998</v>
      </c>
      <c r="AH64" t="s">
        <v>2</v>
      </c>
      <c r="AI64">
        <v>5.0999999999999997E-2</v>
      </c>
      <c r="AJ64">
        <v>0.28999999999999998</v>
      </c>
      <c r="AK64">
        <v>0.41899999999999998</v>
      </c>
      <c r="AL64">
        <v>3.9E-2</v>
      </c>
      <c r="AM64" t="s">
        <v>2</v>
      </c>
      <c r="AN64" t="s">
        <v>2</v>
      </c>
      <c r="AO64">
        <v>0.27100000000000002</v>
      </c>
      <c r="AP64">
        <v>2.6629999999999998</v>
      </c>
      <c r="AQ64">
        <v>1.823</v>
      </c>
      <c r="AR64">
        <v>6.9000000000000006E-2</v>
      </c>
      <c r="AS64">
        <v>0.80200000000000005</v>
      </c>
      <c r="AT64">
        <v>0.191</v>
      </c>
      <c r="AU64" t="s">
        <v>2</v>
      </c>
      <c r="AV64">
        <v>2.613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>
        <v>0.216</v>
      </c>
      <c r="BD64" t="s">
        <v>2</v>
      </c>
      <c r="BE64">
        <v>0.4</v>
      </c>
      <c r="BF64">
        <v>0.28199999999999997</v>
      </c>
      <c r="BG64">
        <v>0.222</v>
      </c>
      <c r="BH64" t="s">
        <v>2</v>
      </c>
      <c r="BI64" t="s">
        <v>2</v>
      </c>
      <c r="BJ64" t="s">
        <v>2</v>
      </c>
      <c r="BK64">
        <v>2.5999999999999999E-2</v>
      </c>
      <c r="BL64" t="s">
        <v>2</v>
      </c>
      <c r="BM64">
        <v>8.4740000000000002</v>
      </c>
      <c r="BN64" t="s">
        <v>2</v>
      </c>
      <c r="BO64" t="s">
        <v>2</v>
      </c>
      <c r="BP64">
        <v>64.665000000000006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110.562</v>
      </c>
      <c r="CG64" s="9">
        <f t="shared" si="0"/>
        <v>201.71800000000002</v>
      </c>
      <c r="CH64">
        <f>+BM$82</f>
        <v>443.25799999999998</v>
      </c>
      <c r="CI64" s="10">
        <f t="shared" si="1"/>
        <v>2.6466565825685047</v>
      </c>
      <c r="CJ64" s="7">
        <f t="shared" si="2"/>
        <v>2.3047446535517908</v>
      </c>
    </row>
    <row r="65" spans="2:88">
      <c r="B65" t="s">
        <v>65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>
        <v>5.0000000000000001E-3</v>
      </c>
      <c r="M65" t="s">
        <v>2</v>
      </c>
      <c r="N65">
        <v>0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>
        <v>2.7E-2</v>
      </c>
      <c r="X65" t="s">
        <v>2</v>
      </c>
      <c r="Y65">
        <v>6.7000000000000004E-2</v>
      </c>
      <c r="Z65">
        <v>0.187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>
        <v>3.4000000000000002E-2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>
        <v>3.0000000000000001E-3</v>
      </c>
      <c r="AN65">
        <v>1.9E-2</v>
      </c>
      <c r="AO65" t="s">
        <v>2</v>
      </c>
      <c r="AP65" t="s">
        <v>2</v>
      </c>
      <c r="AQ65" t="s">
        <v>2</v>
      </c>
      <c r="AR65" t="s">
        <v>2</v>
      </c>
      <c r="AS65" t="s">
        <v>2</v>
      </c>
      <c r="AT65">
        <v>2.5000000000000001E-2</v>
      </c>
      <c r="AU65">
        <v>3.4000000000000002E-2</v>
      </c>
      <c r="AV65" t="s">
        <v>2</v>
      </c>
      <c r="AW65">
        <v>0.123</v>
      </c>
      <c r="AX65">
        <v>8.5000000000000006E-2</v>
      </c>
      <c r="AY65">
        <v>2.5000000000000001E-2</v>
      </c>
      <c r="AZ65" t="s">
        <v>2</v>
      </c>
      <c r="BA65" t="s">
        <v>2</v>
      </c>
      <c r="BB65" t="s">
        <v>2</v>
      </c>
      <c r="BC65" t="s">
        <v>2</v>
      </c>
      <c r="BD65">
        <v>0.123</v>
      </c>
      <c r="BE65" t="s">
        <v>2</v>
      </c>
      <c r="BF65" t="s">
        <v>2</v>
      </c>
      <c r="BG65" t="s">
        <v>2</v>
      </c>
      <c r="BH65" t="s">
        <v>2</v>
      </c>
      <c r="BI65" t="s">
        <v>2</v>
      </c>
      <c r="BJ65" t="s">
        <v>2</v>
      </c>
      <c r="BK65" t="s">
        <v>2</v>
      </c>
      <c r="BL65" t="s">
        <v>2</v>
      </c>
      <c r="BM65" t="s">
        <v>2</v>
      </c>
      <c r="BN65" t="s">
        <v>2</v>
      </c>
      <c r="BO65" t="s">
        <v>2</v>
      </c>
      <c r="BP65" t="s">
        <v>2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>
        <v>0.81</v>
      </c>
      <c r="CB65" t="s">
        <v>2</v>
      </c>
      <c r="CC65" t="s">
        <v>2</v>
      </c>
      <c r="CG65" s="9">
        <f t="shared" si="0"/>
        <v>1.5670000000000002</v>
      </c>
      <c r="CH65">
        <f>+BN$82</f>
        <v>3.25</v>
      </c>
      <c r="CI65" s="10">
        <f t="shared" si="1"/>
        <v>0.51188336097887432</v>
      </c>
      <c r="CJ65" s="7">
        <f t="shared" si="2"/>
        <v>0.19506899646859019</v>
      </c>
    </row>
    <row r="66" spans="2:88">
      <c r="B66" t="s">
        <v>87</v>
      </c>
      <c r="C66" t="s">
        <v>2</v>
      </c>
      <c r="D66" t="s">
        <v>2</v>
      </c>
      <c r="E66">
        <v>0.06</v>
      </c>
      <c r="F66" t="s">
        <v>2</v>
      </c>
      <c r="G66" t="s">
        <v>2</v>
      </c>
      <c r="H66" t="s">
        <v>2</v>
      </c>
      <c r="I66" t="s">
        <v>2</v>
      </c>
      <c r="J66">
        <v>4.3999999999999997E-2</v>
      </c>
      <c r="K66" t="s">
        <v>2</v>
      </c>
      <c r="L66">
        <v>5.0000000000000001E-3</v>
      </c>
      <c r="M66" t="s">
        <v>2</v>
      </c>
      <c r="N66">
        <v>1.7999999999999999E-2</v>
      </c>
      <c r="O66" t="s">
        <v>2</v>
      </c>
      <c r="P66">
        <v>0.252</v>
      </c>
      <c r="Q66" t="s">
        <v>2</v>
      </c>
      <c r="R66" t="s">
        <v>2</v>
      </c>
      <c r="S66" t="s">
        <v>2</v>
      </c>
      <c r="T66" t="s">
        <v>2</v>
      </c>
      <c r="U66">
        <v>1.2E-2</v>
      </c>
      <c r="V66" t="s">
        <v>2</v>
      </c>
      <c r="W66">
        <v>0.13600000000000001</v>
      </c>
      <c r="X66" t="s">
        <v>2</v>
      </c>
      <c r="Y66" t="s">
        <v>2</v>
      </c>
      <c r="Z66">
        <v>0.23499999999999999</v>
      </c>
      <c r="AA66">
        <v>0.13500000000000001</v>
      </c>
      <c r="AB66">
        <v>6.7000000000000004E-2</v>
      </c>
      <c r="AC66" t="s">
        <v>2</v>
      </c>
      <c r="AD66" t="s">
        <v>2</v>
      </c>
      <c r="AE66" t="s">
        <v>2</v>
      </c>
      <c r="AF66">
        <v>7.0000000000000007E-2</v>
      </c>
      <c r="AG66" t="s">
        <v>2</v>
      </c>
      <c r="AH66">
        <v>3.9E-2</v>
      </c>
      <c r="AI66" t="s">
        <v>2</v>
      </c>
      <c r="AJ66" t="s">
        <v>2</v>
      </c>
      <c r="AK66" t="s">
        <v>2</v>
      </c>
      <c r="AL66" t="s">
        <v>2</v>
      </c>
      <c r="AM66">
        <v>0.221</v>
      </c>
      <c r="AN66">
        <v>4.4999999999999998E-2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0.157</v>
      </c>
      <c r="AU66">
        <v>0.14299999999999999</v>
      </c>
      <c r="AV66" t="s">
        <v>2</v>
      </c>
      <c r="AW66">
        <v>0.114</v>
      </c>
      <c r="AX66">
        <v>0.23200000000000001</v>
      </c>
      <c r="AY66">
        <v>3.0000000000000001E-3</v>
      </c>
      <c r="AZ66">
        <v>1E-3</v>
      </c>
      <c r="BA66">
        <v>1E-3</v>
      </c>
      <c r="BB66">
        <v>1E-3</v>
      </c>
      <c r="BC66" t="s">
        <v>2</v>
      </c>
      <c r="BD66">
        <v>0.40699999999999997</v>
      </c>
      <c r="BE66" t="s">
        <v>2</v>
      </c>
      <c r="BF66" t="s">
        <v>2</v>
      </c>
      <c r="BG66" t="s">
        <v>2</v>
      </c>
      <c r="BH66">
        <v>5.3999999999999999E-2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>
        <v>0.17899999999999999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2.2530000000000001</v>
      </c>
      <c r="CB66" t="s">
        <v>2</v>
      </c>
      <c r="CC66" t="s">
        <v>2</v>
      </c>
      <c r="CG66" s="9">
        <f t="shared" si="0"/>
        <v>4.8839999999999995</v>
      </c>
      <c r="CH66">
        <f>+BO$82</f>
        <v>9.6959999999999997</v>
      </c>
      <c r="CI66" s="10">
        <f t="shared" si="1"/>
        <v>0.98659260682221095</v>
      </c>
      <c r="CJ66" s="7">
        <f t="shared" si="2"/>
        <v>0.68877565527284479</v>
      </c>
    </row>
    <row r="67" spans="2:88">
      <c r="B67" t="s">
        <v>67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>
        <v>0.23899999999999999</v>
      </c>
      <c r="I67">
        <v>5.0000000000000001E-3</v>
      </c>
      <c r="J67" t="s">
        <v>2</v>
      </c>
      <c r="K67" t="s">
        <v>2</v>
      </c>
      <c r="L67" t="s">
        <v>2</v>
      </c>
      <c r="M67">
        <v>1.0429999999999999</v>
      </c>
      <c r="N67" t="s">
        <v>2</v>
      </c>
      <c r="O67">
        <v>0.57799999999999996</v>
      </c>
      <c r="P67" t="s">
        <v>2</v>
      </c>
      <c r="Q67">
        <v>0.55100000000000005</v>
      </c>
      <c r="R67">
        <v>1.6040000000000001</v>
      </c>
      <c r="S67" t="s">
        <v>2</v>
      </c>
      <c r="T67">
        <v>0.41699999999999998</v>
      </c>
      <c r="U67" t="s">
        <v>2</v>
      </c>
      <c r="V67">
        <v>0.86599999999999999</v>
      </c>
      <c r="W67" t="s">
        <v>2</v>
      </c>
      <c r="X67">
        <v>2.8000000000000001E-2</v>
      </c>
      <c r="Y67" t="s">
        <v>2</v>
      </c>
      <c r="Z67" t="s">
        <v>2</v>
      </c>
      <c r="AA67" t="s">
        <v>2</v>
      </c>
      <c r="AB67" t="s">
        <v>2</v>
      </c>
      <c r="AC67">
        <v>1.5740000000000001</v>
      </c>
      <c r="AD67">
        <v>0.53</v>
      </c>
      <c r="AE67" t="s">
        <v>2</v>
      </c>
      <c r="AF67" t="s">
        <v>2</v>
      </c>
      <c r="AG67">
        <v>3.359</v>
      </c>
      <c r="AH67" t="s">
        <v>2</v>
      </c>
      <c r="AI67">
        <v>0.11600000000000001</v>
      </c>
      <c r="AJ67">
        <v>0.40899999999999997</v>
      </c>
      <c r="AK67">
        <v>1.274</v>
      </c>
      <c r="AL67">
        <v>1.7000000000000001E-2</v>
      </c>
      <c r="AM67" t="s">
        <v>2</v>
      </c>
      <c r="AN67" t="s">
        <v>2</v>
      </c>
      <c r="AO67">
        <v>0.28499999999999998</v>
      </c>
      <c r="AP67">
        <v>0.97</v>
      </c>
      <c r="AQ67">
        <v>1.024</v>
      </c>
      <c r="AR67">
        <v>3.9E-2</v>
      </c>
      <c r="AS67">
        <v>1.62</v>
      </c>
      <c r="AT67">
        <v>0.10100000000000001</v>
      </c>
      <c r="AU67" t="s">
        <v>2</v>
      </c>
      <c r="AV67">
        <v>1.474</v>
      </c>
      <c r="AW67" t="s">
        <v>2</v>
      </c>
      <c r="AX67" t="s">
        <v>2</v>
      </c>
      <c r="AY67" t="s">
        <v>2</v>
      </c>
      <c r="AZ67" t="s">
        <v>2</v>
      </c>
      <c r="BA67" t="s">
        <v>2</v>
      </c>
      <c r="BB67" t="s">
        <v>2</v>
      </c>
      <c r="BC67">
        <v>0.156</v>
      </c>
      <c r="BD67" t="s">
        <v>2</v>
      </c>
      <c r="BE67">
        <v>0.22500000000000001</v>
      </c>
      <c r="BF67">
        <v>0.159</v>
      </c>
      <c r="BG67">
        <v>0.125</v>
      </c>
      <c r="BH67" t="s">
        <v>2</v>
      </c>
      <c r="BI67">
        <v>3.633</v>
      </c>
      <c r="BJ67">
        <v>0.74399999999999999</v>
      </c>
      <c r="BK67">
        <v>2.9000000000000001E-2</v>
      </c>
      <c r="BL67" t="s">
        <v>2</v>
      </c>
      <c r="BM67">
        <v>39.058999999999997</v>
      </c>
      <c r="BN67" t="s">
        <v>2</v>
      </c>
      <c r="BO67" t="s">
        <v>2</v>
      </c>
      <c r="BP67">
        <v>54.255000000000003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 t="s">
        <v>2</v>
      </c>
      <c r="CB67" t="s">
        <v>2</v>
      </c>
      <c r="CC67">
        <v>861.947</v>
      </c>
      <c r="CG67" s="9">
        <f t="shared" ref="CG67:CG82" si="3">+SUM(C67:CC67)</f>
        <v>978.45500000000004</v>
      </c>
      <c r="CH67">
        <f>+BP$82</f>
        <v>2446.145</v>
      </c>
      <c r="CI67" s="10">
        <f t="shared" ref="CI67:CI80" si="4">+LOG(CH67)</f>
        <v>3.3884821971129506</v>
      </c>
      <c r="CJ67" s="7">
        <f t="shared" ref="CJ67:CJ80" si="5">+LOG(CG67)</f>
        <v>2.9905408568707861</v>
      </c>
    </row>
    <row r="68" spans="2:88">
      <c r="B68" t="s">
        <v>68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>
        <v>3.0000000000000001E-3</v>
      </c>
      <c r="K68" t="s">
        <v>2</v>
      </c>
      <c r="L68">
        <v>3.0000000000000001E-3</v>
      </c>
      <c r="M68" t="s">
        <v>2</v>
      </c>
      <c r="N68">
        <v>5.0000000000000001E-3</v>
      </c>
      <c r="O68" t="s">
        <v>2</v>
      </c>
      <c r="P68">
        <v>0.01</v>
      </c>
      <c r="Q68" t="s">
        <v>2</v>
      </c>
      <c r="R68" t="s">
        <v>2</v>
      </c>
      <c r="S68" t="s">
        <v>2</v>
      </c>
      <c r="T68" t="s">
        <v>2</v>
      </c>
      <c r="U68">
        <v>0.16500000000000001</v>
      </c>
      <c r="V68" t="s">
        <v>2</v>
      </c>
      <c r="W68">
        <v>3.6999999999999998E-2</v>
      </c>
      <c r="X68" t="s">
        <v>2</v>
      </c>
      <c r="Y68">
        <v>0.121</v>
      </c>
      <c r="Z68">
        <v>0.121</v>
      </c>
      <c r="AA68">
        <v>2.5000000000000001E-2</v>
      </c>
      <c r="AB68">
        <v>3.0000000000000001E-3</v>
      </c>
      <c r="AC68" t="s">
        <v>2</v>
      </c>
      <c r="AD68" t="s">
        <v>2</v>
      </c>
      <c r="AE68" t="s">
        <v>2</v>
      </c>
      <c r="AF68">
        <v>5.8000000000000003E-2</v>
      </c>
      <c r="AG68" t="s">
        <v>2</v>
      </c>
      <c r="AH68">
        <v>0.28699999999999998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  <c r="AN68" t="s">
        <v>2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>
        <v>1.7000000000000001E-2</v>
      </c>
      <c r="AV68" t="s">
        <v>2</v>
      </c>
      <c r="AW68">
        <v>0.24</v>
      </c>
      <c r="AX68">
        <v>4.2999999999999997E-2</v>
      </c>
      <c r="AY68">
        <v>2E-3</v>
      </c>
      <c r="AZ68">
        <v>5.8000000000000003E-2</v>
      </c>
      <c r="BA68">
        <v>9.9000000000000005E-2</v>
      </c>
      <c r="BB68">
        <v>0.12</v>
      </c>
      <c r="BC68" t="s">
        <v>2</v>
      </c>
      <c r="BD68">
        <v>0.36599999999999999</v>
      </c>
      <c r="BE68" t="s">
        <v>2</v>
      </c>
      <c r="BF68" t="s">
        <v>2</v>
      </c>
      <c r="BG68" t="s">
        <v>2</v>
      </c>
      <c r="BH68" t="s">
        <v>2</v>
      </c>
      <c r="BI68" t="s">
        <v>2</v>
      </c>
      <c r="BJ68" t="s">
        <v>2</v>
      </c>
      <c r="BK68" t="s">
        <v>2</v>
      </c>
      <c r="BL68" t="s">
        <v>2</v>
      </c>
      <c r="BM68" t="s">
        <v>2</v>
      </c>
      <c r="BN68" t="s">
        <v>2</v>
      </c>
      <c r="BO68" t="s">
        <v>2</v>
      </c>
      <c r="BP68" t="s">
        <v>2</v>
      </c>
      <c r="BQ68" t="s">
        <v>2</v>
      </c>
      <c r="BR68" t="s">
        <v>2</v>
      </c>
      <c r="BS68">
        <v>0.56499999999999995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>
        <v>7.0739999999999998</v>
      </c>
      <c r="CB68" t="s">
        <v>2</v>
      </c>
      <c r="CC68" t="s">
        <v>2</v>
      </c>
      <c r="CG68" s="9">
        <f t="shared" si="3"/>
        <v>9.4220000000000006</v>
      </c>
      <c r="CH68">
        <f>+BQ$82</f>
        <v>23.323</v>
      </c>
      <c r="CI68" s="10">
        <f t="shared" si="4"/>
        <v>1.3677844122811538</v>
      </c>
      <c r="CJ68" s="7">
        <f t="shared" si="5"/>
        <v>0.97414309990221493</v>
      </c>
    </row>
    <row r="69" spans="2:88">
      <c r="B69" t="s">
        <v>69</v>
      </c>
      <c r="C69" t="s">
        <v>2</v>
      </c>
      <c r="D69" t="s">
        <v>2</v>
      </c>
      <c r="E69" t="s">
        <v>2</v>
      </c>
      <c r="F69" t="s">
        <v>2</v>
      </c>
      <c r="G69">
        <v>1.0999999999999999E-2</v>
      </c>
      <c r="H69" t="s">
        <v>2</v>
      </c>
      <c r="I69">
        <v>2E-3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>
        <v>0.20300000000000001</v>
      </c>
      <c r="P69" t="s">
        <v>2</v>
      </c>
      <c r="Q69">
        <v>0.41499999999999998</v>
      </c>
      <c r="R69">
        <v>0.65</v>
      </c>
      <c r="S69" t="s">
        <v>2</v>
      </c>
      <c r="T69">
        <v>0.24</v>
      </c>
      <c r="U69" t="s">
        <v>2</v>
      </c>
      <c r="V69">
        <v>0.13600000000000001</v>
      </c>
      <c r="W69" t="s">
        <v>2</v>
      </c>
      <c r="X69">
        <v>3.7999999999999999E-2</v>
      </c>
      <c r="Y69" t="s">
        <v>2</v>
      </c>
      <c r="Z69" t="s">
        <v>2</v>
      </c>
      <c r="AA69" t="s">
        <v>2</v>
      </c>
      <c r="AB69" t="s">
        <v>2</v>
      </c>
      <c r="AC69">
        <v>0.59499999999999997</v>
      </c>
      <c r="AD69">
        <v>0.27800000000000002</v>
      </c>
      <c r="AE69">
        <v>0.34300000000000003</v>
      </c>
      <c r="AF69" t="s">
        <v>2</v>
      </c>
      <c r="AG69" t="s">
        <v>2</v>
      </c>
      <c r="AH69" t="s">
        <v>2</v>
      </c>
      <c r="AI69">
        <v>3.3000000000000002E-2</v>
      </c>
      <c r="AJ69">
        <v>0.13200000000000001</v>
      </c>
      <c r="AK69" t="s">
        <v>2</v>
      </c>
      <c r="AL69">
        <v>1.0999999999999999E-2</v>
      </c>
      <c r="AM69" t="s">
        <v>2</v>
      </c>
      <c r="AN69" t="s">
        <v>2</v>
      </c>
      <c r="AO69">
        <v>0.14599999999999999</v>
      </c>
      <c r="AP69">
        <v>0.438</v>
      </c>
      <c r="AQ69">
        <v>0.38</v>
      </c>
      <c r="AR69">
        <v>1.9E-2</v>
      </c>
      <c r="AS69">
        <v>0.63200000000000001</v>
      </c>
      <c r="AT69">
        <v>6.7000000000000004E-2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 t="s">
        <v>2</v>
      </c>
      <c r="BC69">
        <v>7.9000000000000001E-2</v>
      </c>
      <c r="BD69" t="s">
        <v>2</v>
      </c>
      <c r="BE69">
        <v>0.246</v>
      </c>
      <c r="BF69">
        <v>0.23599999999999999</v>
      </c>
      <c r="BG69">
        <v>0.186</v>
      </c>
      <c r="BH69" t="s">
        <v>2</v>
      </c>
      <c r="BI69">
        <v>2.681</v>
      </c>
      <c r="BJ69" t="s">
        <v>2</v>
      </c>
      <c r="BK69">
        <v>4.8000000000000001E-2</v>
      </c>
      <c r="BL69">
        <v>1.2999999999999999E-2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 t="s">
        <v>2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 t="s">
        <v>2</v>
      </c>
      <c r="CB69" t="s">
        <v>2</v>
      </c>
      <c r="CC69">
        <v>7.4880000000000004</v>
      </c>
      <c r="CG69" s="9">
        <f t="shared" si="3"/>
        <v>15.745999999999999</v>
      </c>
      <c r="CH69">
        <f>+BR$82</f>
        <v>32.582999999999998</v>
      </c>
      <c r="CI69" s="10">
        <f t="shared" si="4"/>
        <v>1.512991068415215</v>
      </c>
      <c r="CJ69" s="7">
        <f t="shared" si="5"/>
        <v>1.1971702471060008</v>
      </c>
    </row>
    <row r="70" spans="2:88">
      <c r="B70" t="s">
        <v>70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>
        <v>0.01</v>
      </c>
      <c r="O70" t="s">
        <v>2</v>
      </c>
      <c r="P70">
        <v>9.4E-2</v>
      </c>
      <c r="Q70" t="s">
        <v>2</v>
      </c>
      <c r="R70" t="s">
        <v>2</v>
      </c>
      <c r="S70" t="s">
        <v>2</v>
      </c>
      <c r="T70" t="s">
        <v>2</v>
      </c>
      <c r="U70">
        <v>3.2000000000000001E-2</v>
      </c>
      <c r="V70" t="s">
        <v>2</v>
      </c>
      <c r="W70" t="s">
        <v>2</v>
      </c>
      <c r="X70" t="s">
        <v>2</v>
      </c>
      <c r="Y70">
        <v>9.6000000000000002E-2</v>
      </c>
      <c r="Z70">
        <v>0.104</v>
      </c>
      <c r="AA70">
        <v>3.7999999999999999E-2</v>
      </c>
      <c r="AB70">
        <v>1E-3</v>
      </c>
      <c r="AC70" t="s">
        <v>2</v>
      </c>
      <c r="AD70" t="s">
        <v>2</v>
      </c>
      <c r="AE70" t="s">
        <v>2</v>
      </c>
      <c r="AF70">
        <v>2.8000000000000001E-2</v>
      </c>
      <c r="AG70" t="s">
        <v>2</v>
      </c>
      <c r="AH70">
        <v>5.5E-2</v>
      </c>
      <c r="AI70" t="s">
        <v>2</v>
      </c>
      <c r="AJ70" t="s">
        <v>2</v>
      </c>
      <c r="AK70" t="s">
        <v>2</v>
      </c>
      <c r="AL70" t="s">
        <v>2</v>
      </c>
      <c r="AM70">
        <v>1E-3</v>
      </c>
      <c r="AN70">
        <v>0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>
        <v>2.5000000000000001E-2</v>
      </c>
      <c r="AU70">
        <v>0.11600000000000001</v>
      </c>
      <c r="AV70" t="s">
        <v>2</v>
      </c>
      <c r="AW70">
        <v>0.77900000000000003</v>
      </c>
      <c r="AX70">
        <v>6.3E-2</v>
      </c>
      <c r="AY70" t="s">
        <v>2</v>
      </c>
      <c r="AZ70">
        <v>9.4E-2</v>
      </c>
      <c r="BA70">
        <v>0.159</v>
      </c>
      <c r="BB70">
        <v>0.19400000000000001</v>
      </c>
      <c r="BC70" t="s">
        <v>2</v>
      </c>
      <c r="BD70">
        <v>0.32400000000000001</v>
      </c>
      <c r="BE70" t="s">
        <v>2</v>
      </c>
      <c r="BF70" t="s">
        <v>2</v>
      </c>
      <c r="BG70" t="s">
        <v>2</v>
      </c>
      <c r="BH70" t="s">
        <v>2</v>
      </c>
      <c r="BI70" t="s">
        <v>2</v>
      </c>
      <c r="BJ70" t="s">
        <v>2</v>
      </c>
      <c r="BK70" t="s">
        <v>2</v>
      </c>
      <c r="BL70" t="s">
        <v>2</v>
      </c>
      <c r="BM70" t="s">
        <v>2</v>
      </c>
      <c r="BN70">
        <v>0.188</v>
      </c>
      <c r="BO70">
        <v>0.495</v>
      </c>
      <c r="BP70" t="s">
        <v>2</v>
      </c>
      <c r="BQ70">
        <v>1.373</v>
      </c>
      <c r="BR70" t="s">
        <v>2</v>
      </c>
      <c r="BS70">
        <v>0.48899999999999999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>
        <v>5.7969999999999997</v>
      </c>
      <c r="CB70" t="s">
        <v>2</v>
      </c>
      <c r="CC70" t="s">
        <v>2</v>
      </c>
      <c r="CG70" s="9">
        <f t="shared" si="3"/>
        <v>10.555</v>
      </c>
      <c r="CH70">
        <f>+BS$82</f>
        <v>25.559000000000001</v>
      </c>
      <c r="CI70" s="10">
        <f t="shared" si="4"/>
        <v>1.4075438579770623</v>
      </c>
      <c r="CJ70" s="7">
        <f t="shared" si="5"/>
        <v>1.0234582376436752</v>
      </c>
    </row>
    <row r="71" spans="2:88">
      <c r="B71" t="s">
        <v>71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>
        <v>5.0000000000000001E-3</v>
      </c>
      <c r="K71" t="s">
        <v>2</v>
      </c>
      <c r="L71" t="s">
        <v>2</v>
      </c>
      <c r="M71" t="s">
        <v>2</v>
      </c>
      <c r="N71">
        <v>1E-3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>
        <v>0.59599999999999997</v>
      </c>
      <c r="AA71" t="s">
        <v>2</v>
      </c>
      <c r="AB71">
        <v>3.0000000000000001E-3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>
        <v>3.1E-2</v>
      </c>
      <c r="AI71" t="s">
        <v>2</v>
      </c>
      <c r="AJ71" t="s">
        <v>2</v>
      </c>
      <c r="AK71" t="s">
        <v>2</v>
      </c>
      <c r="AL71" t="s">
        <v>2</v>
      </c>
      <c r="AM71">
        <v>0.11</v>
      </c>
      <c r="AN71" t="s">
        <v>2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>
        <v>0.14799999999999999</v>
      </c>
      <c r="AV71" t="s">
        <v>2</v>
      </c>
      <c r="AW71">
        <v>0.41199999999999998</v>
      </c>
      <c r="AX71">
        <v>0.20499999999999999</v>
      </c>
      <c r="AY71" t="s">
        <v>2</v>
      </c>
      <c r="AZ71">
        <v>1.4E-2</v>
      </c>
      <c r="BA71">
        <v>2.4E-2</v>
      </c>
      <c r="BB71">
        <v>2.9000000000000001E-2</v>
      </c>
      <c r="BC71" t="s">
        <v>2</v>
      </c>
      <c r="BD71">
        <v>0.59199999999999997</v>
      </c>
      <c r="BE71" t="s">
        <v>2</v>
      </c>
      <c r="BF71" t="s">
        <v>2</v>
      </c>
      <c r="BG71" t="s">
        <v>2</v>
      </c>
      <c r="BH71">
        <v>0.17399999999999999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0.111</v>
      </c>
      <c r="BO71" t="s">
        <v>2</v>
      </c>
      <c r="BP71" t="s">
        <v>2</v>
      </c>
      <c r="BQ71" t="s">
        <v>2</v>
      </c>
      <c r="BR71" t="s">
        <v>2</v>
      </c>
      <c r="BS71">
        <v>3.2000000000000001E-2</v>
      </c>
      <c r="BT71">
        <v>0.38600000000000001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2.81</v>
      </c>
      <c r="CB71" t="s">
        <v>2</v>
      </c>
      <c r="CC71" t="s">
        <v>2</v>
      </c>
      <c r="CG71" s="9">
        <f t="shared" si="3"/>
        <v>5.6829999999999998</v>
      </c>
      <c r="CH71">
        <f>+BT$82</f>
        <v>13.163</v>
      </c>
      <c r="CI71" s="10">
        <f t="shared" si="4"/>
        <v>1.1193548812964262</v>
      </c>
      <c r="CJ71" s="7">
        <f t="shared" si="5"/>
        <v>0.75457765604473037</v>
      </c>
    </row>
    <row r="72" spans="2:88">
      <c r="B72" t="s">
        <v>72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>
        <v>2.9580000000000002</v>
      </c>
      <c r="I72">
        <v>3.0000000000000001E-3</v>
      </c>
      <c r="J72" t="s">
        <v>2</v>
      </c>
      <c r="K72">
        <v>3.8580000000000001</v>
      </c>
      <c r="L72" t="s">
        <v>2</v>
      </c>
      <c r="M72" t="s">
        <v>2</v>
      </c>
      <c r="N72" t="s">
        <v>2</v>
      </c>
      <c r="O72">
        <v>4.8000000000000001E-2</v>
      </c>
      <c r="P72" t="s">
        <v>2</v>
      </c>
      <c r="Q72" t="s">
        <v>2</v>
      </c>
      <c r="R72">
        <v>3.3109999999999999</v>
      </c>
      <c r="S72">
        <v>6.1829999999999998</v>
      </c>
      <c r="T72">
        <v>0.14799999999999999</v>
      </c>
      <c r="U72" t="s">
        <v>2</v>
      </c>
      <c r="V72">
        <v>0.77900000000000003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>
        <v>0.95799999999999996</v>
      </c>
      <c r="AD72" t="s">
        <v>2</v>
      </c>
      <c r="AE72">
        <v>0.16300000000000001</v>
      </c>
      <c r="AF72" t="s">
        <v>2</v>
      </c>
      <c r="AG72">
        <v>11.923</v>
      </c>
      <c r="AH72" t="s">
        <v>2</v>
      </c>
      <c r="AI72" t="s">
        <v>2</v>
      </c>
      <c r="AJ72" t="s">
        <v>2</v>
      </c>
      <c r="AK72">
        <v>0.95799999999999996</v>
      </c>
      <c r="AL72">
        <v>7.6999999999999999E-2</v>
      </c>
      <c r="AM72" t="s">
        <v>2</v>
      </c>
      <c r="AN72" t="s">
        <v>2</v>
      </c>
      <c r="AO72">
        <v>0.20699999999999999</v>
      </c>
      <c r="AP72">
        <v>0.53600000000000003</v>
      </c>
      <c r="AQ72">
        <v>1.042</v>
      </c>
      <c r="AR72" t="s">
        <v>2</v>
      </c>
      <c r="AS72">
        <v>1.5229999999999999</v>
      </c>
      <c r="AT72" t="s">
        <v>2</v>
      </c>
      <c r="AU72" t="s">
        <v>2</v>
      </c>
      <c r="AV72">
        <v>13.065</v>
      </c>
      <c r="AW72" t="s">
        <v>2</v>
      </c>
      <c r="AX72" t="s">
        <v>2</v>
      </c>
      <c r="AY72" t="s">
        <v>2</v>
      </c>
      <c r="AZ72" t="s">
        <v>2</v>
      </c>
      <c r="BA72" t="s">
        <v>2</v>
      </c>
      <c r="BB72" t="s">
        <v>2</v>
      </c>
      <c r="BC72">
        <v>0.42299999999999999</v>
      </c>
      <c r="BD72" t="s">
        <v>2</v>
      </c>
      <c r="BE72">
        <v>0.13600000000000001</v>
      </c>
      <c r="BF72">
        <v>9.6000000000000002E-2</v>
      </c>
      <c r="BG72">
        <v>7.4999999999999997E-2</v>
      </c>
      <c r="BH72" t="s">
        <v>2</v>
      </c>
      <c r="BI72" t="s">
        <v>2</v>
      </c>
      <c r="BJ72">
        <v>27.469000000000001</v>
      </c>
      <c r="BK72">
        <v>6.2E-2</v>
      </c>
      <c r="BL72" t="s">
        <v>2</v>
      </c>
      <c r="BM72">
        <v>35.683999999999997</v>
      </c>
      <c r="BN72" t="s">
        <v>2</v>
      </c>
      <c r="BO72" t="s">
        <v>2</v>
      </c>
      <c r="BP72" t="s">
        <v>2</v>
      </c>
      <c r="BQ72" t="s">
        <v>2</v>
      </c>
      <c r="BR72">
        <v>2.1850000000000001</v>
      </c>
      <c r="BS72" t="s">
        <v>2</v>
      </c>
      <c r="BT72" t="s">
        <v>2</v>
      </c>
      <c r="BU72">
        <v>24.989000000000001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 t="s">
        <v>2</v>
      </c>
      <c r="CB72" t="s">
        <v>2</v>
      </c>
      <c r="CC72">
        <v>148.03</v>
      </c>
      <c r="CG72" s="9">
        <f t="shared" si="3"/>
        <v>286.88900000000001</v>
      </c>
      <c r="CH72">
        <f>+BU$82</f>
        <v>789.46900000000005</v>
      </c>
      <c r="CI72" s="10">
        <f t="shared" si="4"/>
        <v>2.8973350812812817</v>
      </c>
      <c r="CJ72" s="7">
        <f t="shared" si="5"/>
        <v>2.4577138966918506</v>
      </c>
    </row>
    <row r="73" spans="2:88">
      <c r="B73" t="s">
        <v>88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>
        <v>0.02</v>
      </c>
      <c r="X73" t="s">
        <v>2</v>
      </c>
      <c r="Y73" t="s">
        <v>2</v>
      </c>
      <c r="Z73" t="s">
        <v>2</v>
      </c>
      <c r="AA73">
        <v>7.9000000000000001E-2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2</v>
      </c>
      <c r="AM73">
        <v>8.7999999999999995E-2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 t="s">
        <v>2</v>
      </c>
      <c r="BD73">
        <v>0.47299999999999998</v>
      </c>
      <c r="BE73" t="s">
        <v>2</v>
      </c>
      <c r="BF73" t="s">
        <v>2</v>
      </c>
      <c r="BG73" t="s">
        <v>2</v>
      </c>
      <c r="BH73">
        <v>0.60299999999999998</v>
      </c>
      <c r="BI73" t="s">
        <v>2</v>
      </c>
      <c r="BJ73" t="s">
        <v>2</v>
      </c>
      <c r="BK73" t="s">
        <v>2</v>
      </c>
      <c r="BL73" t="s">
        <v>2</v>
      </c>
      <c r="BM73" t="s">
        <v>2</v>
      </c>
      <c r="BN73">
        <v>0.19400000000000001</v>
      </c>
      <c r="BO73" t="s">
        <v>2</v>
      </c>
      <c r="BP73" t="s">
        <v>2</v>
      </c>
      <c r="BQ73" t="s">
        <v>2</v>
      </c>
      <c r="BR73" t="s">
        <v>2</v>
      </c>
      <c r="BS73" t="s">
        <v>2</v>
      </c>
      <c r="BT73">
        <v>11.477</v>
      </c>
      <c r="BU73" t="s">
        <v>2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>
        <v>44.462000000000003</v>
      </c>
      <c r="CB73" t="s">
        <v>2</v>
      </c>
      <c r="CC73" t="s">
        <v>2</v>
      </c>
      <c r="CG73" s="9">
        <f t="shared" si="3"/>
        <v>57.396000000000001</v>
      </c>
      <c r="CH73">
        <f>+BV$82</f>
        <v>0</v>
      </c>
      <c r="CI73" s="10"/>
      <c r="CJ73" s="7"/>
    </row>
    <row r="74" spans="2:88">
      <c r="B74" t="s">
        <v>74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>
        <v>4.9000000000000002E-2</v>
      </c>
      <c r="Q74" t="s">
        <v>2</v>
      </c>
      <c r="R74" t="s">
        <v>2</v>
      </c>
      <c r="S74" t="s">
        <v>2</v>
      </c>
      <c r="T74" t="s">
        <v>2</v>
      </c>
      <c r="U74">
        <v>4.3999999999999997E-2</v>
      </c>
      <c r="V74" t="s">
        <v>2</v>
      </c>
      <c r="W74" t="s">
        <v>2</v>
      </c>
      <c r="X74" t="s">
        <v>2</v>
      </c>
      <c r="Y74">
        <v>0.19600000000000001</v>
      </c>
      <c r="Z74" t="s">
        <v>2</v>
      </c>
      <c r="AA74" t="s">
        <v>2</v>
      </c>
      <c r="AB74">
        <v>2E-3</v>
      </c>
      <c r="AC74" t="s">
        <v>2</v>
      </c>
      <c r="AD74" t="s">
        <v>2</v>
      </c>
      <c r="AE74" t="s">
        <v>2</v>
      </c>
      <c r="AF74" t="s">
        <v>2</v>
      </c>
      <c r="AG74" t="s">
        <v>2</v>
      </c>
      <c r="AH74">
        <v>2.1999999999999999E-2</v>
      </c>
      <c r="AI74" t="s">
        <v>2</v>
      </c>
      <c r="AJ74" t="s">
        <v>2</v>
      </c>
      <c r="AK74" t="s">
        <v>2</v>
      </c>
      <c r="AL74" t="s">
        <v>2</v>
      </c>
      <c r="AM74">
        <v>1.7000000000000001E-2</v>
      </c>
      <c r="AN74">
        <v>0.01</v>
      </c>
      <c r="AO74" t="s">
        <v>2</v>
      </c>
      <c r="AP74" t="s">
        <v>2</v>
      </c>
      <c r="AQ74" t="s">
        <v>2</v>
      </c>
      <c r="AR74" t="s">
        <v>2</v>
      </c>
      <c r="AS74" t="s">
        <v>2</v>
      </c>
      <c r="AT74">
        <v>0.92400000000000004</v>
      </c>
      <c r="AU74">
        <v>8.3000000000000004E-2</v>
      </c>
      <c r="AV74" t="s">
        <v>2</v>
      </c>
      <c r="AW74">
        <v>3.0630000000000002</v>
      </c>
      <c r="AX74">
        <v>1.03</v>
      </c>
      <c r="AY74">
        <v>8.1000000000000003E-2</v>
      </c>
      <c r="AZ74">
        <v>0.154</v>
      </c>
      <c r="BA74">
        <v>0.26100000000000001</v>
      </c>
      <c r="BB74">
        <v>0.315</v>
      </c>
      <c r="BC74" t="s">
        <v>2</v>
      </c>
      <c r="BD74">
        <v>2.4649999999999999</v>
      </c>
      <c r="BE74" t="s">
        <v>2</v>
      </c>
      <c r="BF74" t="s">
        <v>2</v>
      </c>
      <c r="BG74" t="s">
        <v>2</v>
      </c>
      <c r="BH74">
        <v>6.2E-2</v>
      </c>
      <c r="BI74" t="s">
        <v>2</v>
      </c>
      <c r="BJ74" t="s">
        <v>2</v>
      </c>
      <c r="BK74" t="s">
        <v>2</v>
      </c>
      <c r="BL74" t="s">
        <v>2</v>
      </c>
      <c r="BM74" t="s">
        <v>2</v>
      </c>
      <c r="BN74">
        <v>0.81299999999999994</v>
      </c>
      <c r="BO74">
        <v>5.3890000000000002</v>
      </c>
      <c r="BP74" t="s">
        <v>2</v>
      </c>
      <c r="BQ74">
        <v>1.3480000000000001</v>
      </c>
      <c r="BR74" t="s">
        <v>2</v>
      </c>
      <c r="BS74">
        <v>1.0549999999999999</v>
      </c>
      <c r="BT74" t="s">
        <v>2</v>
      </c>
      <c r="BU74" t="s">
        <v>2</v>
      </c>
      <c r="BV74" t="s">
        <v>2</v>
      </c>
      <c r="BW74" t="s">
        <v>2</v>
      </c>
      <c r="BX74" t="s">
        <v>2</v>
      </c>
      <c r="BY74" t="s">
        <v>2</v>
      </c>
      <c r="BZ74" t="s">
        <v>2</v>
      </c>
      <c r="CA74">
        <v>150.184</v>
      </c>
      <c r="CB74" t="s">
        <v>2</v>
      </c>
      <c r="CC74" t="s">
        <v>2</v>
      </c>
      <c r="CG74" s="9">
        <f t="shared" si="3"/>
        <v>167.56700000000001</v>
      </c>
      <c r="CH74">
        <f>+BW$82</f>
        <v>0</v>
      </c>
      <c r="CI74" s="10"/>
      <c r="CJ74" s="7"/>
    </row>
    <row r="75" spans="2:88">
      <c r="B75" t="s">
        <v>89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>
        <v>2.8479999999999999</v>
      </c>
      <c r="AH75" t="s">
        <v>2</v>
      </c>
      <c r="AI75">
        <v>0.126</v>
      </c>
      <c r="AJ75" t="s">
        <v>2</v>
      </c>
      <c r="AK75" t="s">
        <v>2</v>
      </c>
      <c r="AL75" t="s">
        <v>2</v>
      </c>
      <c r="AM75" t="s">
        <v>2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>
        <v>17.8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  <c r="BF75" t="s">
        <v>2</v>
      </c>
      <c r="BG75" t="s">
        <v>2</v>
      </c>
      <c r="BH75" t="s">
        <v>2</v>
      </c>
      <c r="BI75" t="s">
        <v>2</v>
      </c>
      <c r="BJ75">
        <v>71.36</v>
      </c>
      <c r="BK75" t="s">
        <v>2</v>
      </c>
      <c r="BL75" t="s">
        <v>2</v>
      </c>
      <c r="BM75" t="s">
        <v>2</v>
      </c>
      <c r="BN75" t="s">
        <v>2</v>
      </c>
      <c r="BO75" t="s">
        <v>2</v>
      </c>
      <c r="BP75" t="s">
        <v>2</v>
      </c>
      <c r="BQ75" t="s">
        <v>2</v>
      </c>
      <c r="BR75">
        <v>10.065</v>
      </c>
      <c r="BS75" t="s">
        <v>2</v>
      </c>
      <c r="BT75" t="s">
        <v>2</v>
      </c>
      <c r="BU75">
        <v>694.60299999999995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 t="s">
        <v>2</v>
      </c>
      <c r="CB75" t="s">
        <v>2</v>
      </c>
      <c r="CC75">
        <v>8629.7909999999993</v>
      </c>
      <c r="CG75" s="9">
        <f t="shared" si="3"/>
        <v>9426.5929999999989</v>
      </c>
      <c r="CH75">
        <f>+BX$82</f>
        <v>0</v>
      </c>
      <c r="CI75" s="10"/>
      <c r="CJ75" s="7"/>
    </row>
    <row r="76" spans="2:88">
      <c r="B76" t="s">
        <v>76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>
        <v>8.0000000000000002E-3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0.25900000000000001</v>
      </c>
      <c r="AF76" t="s">
        <v>2</v>
      </c>
      <c r="AG76" t="s">
        <v>2</v>
      </c>
      <c r="AH76" t="s">
        <v>2</v>
      </c>
      <c r="AI76">
        <v>3.4000000000000002E-2</v>
      </c>
      <c r="AJ76" t="s">
        <v>2</v>
      </c>
      <c r="AK76">
        <v>0.32700000000000001</v>
      </c>
      <c r="AL76" t="s">
        <v>2</v>
      </c>
      <c r="AM76" t="s">
        <v>2</v>
      </c>
      <c r="AN76" t="s">
        <v>2</v>
      </c>
      <c r="AO76" t="s">
        <v>2</v>
      </c>
      <c r="AP76" t="s">
        <v>2</v>
      </c>
      <c r="AQ76" t="s">
        <v>2</v>
      </c>
      <c r="AR76">
        <v>8.9999999999999993E-3</v>
      </c>
      <c r="AS76" t="s">
        <v>2</v>
      </c>
      <c r="AT76">
        <v>0.38100000000000001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t="s">
        <v>2</v>
      </c>
      <c r="BC76">
        <v>0.51100000000000001</v>
      </c>
      <c r="BD76" t="s">
        <v>2</v>
      </c>
      <c r="BE76">
        <v>0.08</v>
      </c>
      <c r="BF76">
        <v>8.2000000000000003E-2</v>
      </c>
      <c r="BG76">
        <v>6.5000000000000002E-2</v>
      </c>
      <c r="BH76" t="s">
        <v>2</v>
      </c>
      <c r="BI76">
        <v>17.003</v>
      </c>
      <c r="BJ76" t="s">
        <v>2</v>
      </c>
      <c r="BK76">
        <v>0.372</v>
      </c>
      <c r="BL76">
        <v>2.1999999999999999E-2</v>
      </c>
      <c r="BM76">
        <v>34.451000000000001</v>
      </c>
      <c r="BN76" t="s">
        <v>2</v>
      </c>
      <c r="BO76" t="s">
        <v>2</v>
      </c>
      <c r="BP76">
        <v>55.517000000000003</v>
      </c>
      <c r="BQ76" t="s">
        <v>2</v>
      </c>
      <c r="BR76">
        <v>3.9289999999999998</v>
      </c>
      <c r="BS76" t="s">
        <v>2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 t="s">
        <v>2</v>
      </c>
      <c r="CB76" t="s">
        <v>2</v>
      </c>
      <c r="CC76">
        <v>113.705</v>
      </c>
      <c r="CG76" s="9">
        <f t="shared" si="3"/>
        <v>226.755</v>
      </c>
      <c r="CH76">
        <f>+BY$82</f>
        <v>0</v>
      </c>
      <c r="CI76" s="10"/>
      <c r="CJ76" s="7"/>
    </row>
    <row r="77" spans="2:88">
      <c r="B77" t="s">
        <v>77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>
        <v>0.13600000000000001</v>
      </c>
      <c r="AE77" t="s">
        <v>2</v>
      </c>
      <c r="AF77" t="s">
        <v>2</v>
      </c>
      <c r="AG77" t="s">
        <v>2</v>
      </c>
      <c r="AH77" t="s">
        <v>2</v>
      </c>
      <c r="AI77" t="s">
        <v>2</v>
      </c>
      <c r="AJ77">
        <v>0.26900000000000002</v>
      </c>
      <c r="AK77">
        <v>1.7010000000000001</v>
      </c>
      <c r="AL77" t="s">
        <v>2</v>
      </c>
      <c r="AM77" t="s">
        <v>2</v>
      </c>
      <c r="AN77" t="s">
        <v>2</v>
      </c>
      <c r="AO77" t="s">
        <v>2</v>
      </c>
      <c r="AP77">
        <v>0.23200000000000001</v>
      </c>
      <c r="AQ77">
        <v>0.94799999999999995</v>
      </c>
      <c r="AR77">
        <v>1.2999999999999999E-2</v>
      </c>
      <c r="AS77">
        <v>0.193</v>
      </c>
      <c r="AT77">
        <v>1.159</v>
      </c>
      <c r="AU77" t="s">
        <v>2</v>
      </c>
      <c r="AV77">
        <v>1.135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>
        <v>2.327</v>
      </c>
      <c r="BD77" t="s">
        <v>2</v>
      </c>
      <c r="BE77">
        <v>1.1399999999999999</v>
      </c>
      <c r="BF77">
        <v>0.76400000000000001</v>
      </c>
      <c r="BG77">
        <v>0.60099999999999998</v>
      </c>
      <c r="BH77" t="s">
        <v>2</v>
      </c>
      <c r="BI77">
        <v>20.917000000000002</v>
      </c>
      <c r="BJ77">
        <v>4.7610000000000001</v>
      </c>
      <c r="BK77">
        <v>0.55800000000000005</v>
      </c>
      <c r="BL77">
        <v>0.10199999999999999</v>
      </c>
      <c r="BM77">
        <v>161.66300000000001</v>
      </c>
      <c r="BN77" t="s">
        <v>2</v>
      </c>
      <c r="BO77" t="s">
        <v>2</v>
      </c>
      <c r="BP77">
        <v>86.963999999999999</v>
      </c>
      <c r="BQ77" t="s">
        <v>2</v>
      </c>
      <c r="BR77">
        <v>7.9610000000000003</v>
      </c>
      <c r="BS77" t="s">
        <v>2</v>
      </c>
      <c r="BT77" t="s">
        <v>2</v>
      </c>
      <c r="BU77" t="s">
        <v>2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1289.06</v>
      </c>
      <c r="CG77" s="9">
        <f t="shared" si="3"/>
        <v>1582.6039999999998</v>
      </c>
      <c r="CH77">
        <f>+BZ$82</f>
        <v>0</v>
      </c>
      <c r="CI77" s="10"/>
      <c r="CJ77" s="7"/>
    </row>
    <row r="78" spans="2:88">
      <c r="B78" t="s">
        <v>78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>
        <v>8.9999999999999993E-3</v>
      </c>
      <c r="Q78" t="s">
        <v>2</v>
      </c>
      <c r="R78" t="s">
        <v>2</v>
      </c>
      <c r="S78" t="s">
        <v>2</v>
      </c>
      <c r="T78" t="s">
        <v>2</v>
      </c>
      <c r="U78">
        <v>1.9E-2</v>
      </c>
      <c r="V78" t="s">
        <v>2</v>
      </c>
      <c r="W78">
        <v>2.5999999999999999E-2</v>
      </c>
      <c r="X78" t="s">
        <v>2</v>
      </c>
      <c r="Y78" t="s">
        <v>2</v>
      </c>
      <c r="Z78" t="s">
        <v>2</v>
      </c>
      <c r="AA78">
        <v>2E-3</v>
      </c>
      <c r="AB78">
        <v>5.0000000000000001E-3</v>
      </c>
      <c r="AC78" t="s">
        <v>2</v>
      </c>
      <c r="AD78" t="s">
        <v>2</v>
      </c>
      <c r="AE78" t="s">
        <v>2</v>
      </c>
      <c r="AF78">
        <v>4.2999999999999997E-2</v>
      </c>
      <c r="AG78" t="s">
        <v>2</v>
      </c>
      <c r="AH78">
        <v>4.2000000000000003E-2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>
        <v>1.2999999999999999E-2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>
        <v>0.53800000000000003</v>
      </c>
      <c r="AV78" t="s">
        <v>2</v>
      </c>
      <c r="AW78">
        <v>0.38</v>
      </c>
      <c r="AX78">
        <v>0.67600000000000005</v>
      </c>
      <c r="AY78">
        <v>4.1000000000000002E-2</v>
      </c>
      <c r="AZ78">
        <v>0.25</v>
      </c>
      <c r="BA78">
        <v>0.42499999999999999</v>
      </c>
      <c r="BB78">
        <v>0.51900000000000002</v>
      </c>
      <c r="BC78" t="s">
        <v>2</v>
      </c>
      <c r="BD78">
        <v>3.1030000000000002</v>
      </c>
      <c r="BE78" t="s">
        <v>2</v>
      </c>
      <c r="BF78" t="s">
        <v>2</v>
      </c>
      <c r="BG78" t="s">
        <v>2</v>
      </c>
      <c r="BH78">
        <v>0.216</v>
      </c>
      <c r="BI78" t="s">
        <v>2</v>
      </c>
      <c r="BJ78" t="s">
        <v>2</v>
      </c>
      <c r="BK78" t="s">
        <v>2</v>
      </c>
      <c r="BL78" t="s">
        <v>2</v>
      </c>
      <c r="BM78" t="s">
        <v>2</v>
      </c>
      <c r="BN78">
        <v>1.944</v>
      </c>
      <c r="BO78">
        <v>3.6339999999999999</v>
      </c>
      <c r="BP78" t="s">
        <v>2</v>
      </c>
      <c r="BQ78">
        <v>20.600999999999999</v>
      </c>
      <c r="BR78" t="s">
        <v>2</v>
      </c>
      <c r="BS78">
        <v>23.417000000000002</v>
      </c>
      <c r="BT78">
        <v>1.3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162.149</v>
      </c>
      <c r="CG78" s="9">
        <f t="shared" si="3"/>
        <v>219.352</v>
      </c>
      <c r="CH78">
        <f>+CA$82</f>
        <v>219.352</v>
      </c>
      <c r="CI78" s="10">
        <f t="shared" si="4"/>
        <v>2.3411415985540662</v>
      </c>
      <c r="CJ78" s="7">
        <f t="shared" si="5"/>
        <v>2.3411415985540662</v>
      </c>
    </row>
    <row r="79" spans="2:88">
      <c r="B79" t="s">
        <v>79</v>
      </c>
      <c r="C79">
        <v>0</v>
      </c>
      <c r="D79">
        <v>3.0000000000000001E-3</v>
      </c>
      <c r="E79">
        <v>3.3000000000000002E-2</v>
      </c>
      <c r="F79" t="s">
        <v>2</v>
      </c>
      <c r="G79">
        <v>3.6999999999999998E-2</v>
      </c>
      <c r="H79">
        <v>2.1999999999999999E-2</v>
      </c>
      <c r="I79">
        <v>0.02</v>
      </c>
      <c r="J79" t="s">
        <v>2</v>
      </c>
      <c r="K79">
        <v>7.0000000000000007E-2</v>
      </c>
      <c r="L79" t="s">
        <v>2</v>
      </c>
      <c r="M79">
        <v>6.4000000000000001E-2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>
        <v>3.2000000000000001E-2</v>
      </c>
      <c r="U79" t="s">
        <v>2</v>
      </c>
      <c r="V79" t="s">
        <v>2</v>
      </c>
      <c r="W79" t="s">
        <v>2</v>
      </c>
      <c r="X79">
        <v>0.01</v>
      </c>
      <c r="Y79" t="s">
        <v>2</v>
      </c>
      <c r="Z79" t="s">
        <v>2</v>
      </c>
      <c r="AA79" t="s">
        <v>2</v>
      </c>
      <c r="AB79" t="s">
        <v>2</v>
      </c>
      <c r="AC79">
        <v>3.5999999999999997E-2</v>
      </c>
      <c r="AD79" t="s">
        <v>2</v>
      </c>
      <c r="AE79" t="s">
        <v>2</v>
      </c>
      <c r="AF79" t="s">
        <v>2</v>
      </c>
      <c r="AG79">
        <v>2.8000000000000001E-2</v>
      </c>
      <c r="AH79" t="s">
        <v>2</v>
      </c>
      <c r="AI79">
        <v>2E-3</v>
      </c>
      <c r="AJ79" t="s">
        <v>2</v>
      </c>
      <c r="AK79">
        <v>2.9000000000000001E-2</v>
      </c>
      <c r="AL79" t="s">
        <v>2</v>
      </c>
      <c r="AM79" t="s">
        <v>2</v>
      </c>
      <c r="AN79" t="s">
        <v>2</v>
      </c>
      <c r="AO79" t="s">
        <v>2</v>
      </c>
      <c r="AP79" t="s">
        <v>2</v>
      </c>
      <c r="AQ79">
        <v>3.5999999999999997E-2</v>
      </c>
      <c r="AR79" t="s">
        <v>2</v>
      </c>
      <c r="AS79">
        <v>0.02</v>
      </c>
      <c r="AT79">
        <v>2.7E-2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 t="s">
        <v>2</v>
      </c>
      <c r="BD79" t="s">
        <v>2</v>
      </c>
      <c r="BE79" t="s">
        <v>2</v>
      </c>
      <c r="BF79" t="s">
        <v>2</v>
      </c>
      <c r="BG79" t="s">
        <v>2</v>
      </c>
      <c r="BH79" t="s">
        <v>2</v>
      </c>
      <c r="BI79" t="s">
        <v>2</v>
      </c>
      <c r="BJ79" t="s">
        <v>2</v>
      </c>
      <c r="BK79" t="s">
        <v>2</v>
      </c>
      <c r="BL79" t="s">
        <v>2</v>
      </c>
      <c r="BM79" t="s">
        <v>2</v>
      </c>
      <c r="BN79" t="s">
        <v>2</v>
      </c>
      <c r="BO79" t="s">
        <v>2</v>
      </c>
      <c r="BP79" t="s">
        <v>2</v>
      </c>
      <c r="BQ79" t="s">
        <v>2</v>
      </c>
      <c r="BR79" t="s">
        <v>2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>
        <v>0.13600000000000001</v>
      </c>
      <c r="CG79" s="9">
        <f t="shared" si="3"/>
        <v>0.60500000000000009</v>
      </c>
      <c r="CH79">
        <f>+CB$82</f>
        <v>0.60499999999999998</v>
      </c>
      <c r="CI79" s="10">
        <f t="shared" si="4"/>
        <v>-0.21824462534753111</v>
      </c>
      <c r="CJ79" s="7">
        <f t="shared" si="5"/>
        <v>-0.21824462534753106</v>
      </c>
    </row>
    <row r="80" spans="2:88">
      <c r="B80" t="s">
        <v>80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>
        <v>0.122</v>
      </c>
      <c r="I80">
        <v>4.0000000000000001E-3</v>
      </c>
      <c r="J80" t="s">
        <v>2</v>
      </c>
      <c r="K80">
        <v>0.32400000000000001</v>
      </c>
      <c r="L80" t="s">
        <v>2</v>
      </c>
      <c r="M80">
        <v>0.53500000000000003</v>
      </c>
      <c r="N80" t="s">
        <v>2</v>
      </c>
      <c r="O80" t="s">
        <v>2</v>
      </c>
      <c r="P80" t="s">
        <v>2</v>
      </c>
      <c r="Q80">
        <v>3.5999999999999997E-2</v>
      </c>
      <c r="R80" t="s">
        <v>2</v>
      </c>
      <c r="S80">
        <v>0.88800000000000001</v>
      </c>
      <c r="T80">
        <v>2.5999999999999999E-2</v>
      </c>
      <c r="U80" t="s">
        <v>2</v>
      </c>
      <c r="V80">
        <v>0.872</v>
      </c>
      <c r="W80" t="s">
        <v>2</v>
      </c>
      <c r="X80">
        <v>0.03</v>
      </c>
      <c r="Y80" t="s">
        <v>2</v>
      </c>
      <c r="Z80" t="s">
        <v>2</v>
      </c>
      <c r="AA80" t="s">
        <v>2</v>
      </c>
      <c r="AB80" t="s">
        <v>2</v>
      </c>
      <c r="AC80">
        <v>0.85299999999999998</v>
      </c>
      <c r="AD80">
        <v>8.1000000000000003E-2</v>
      </c>
      <c r="AE80">
        <v>0.17399999999999999</v>
      </c>
      <c r="AF80" t="s">
        <v>2</v>
      </c>
      <c r="AG80">
        <v>2.7269999999999999</v>
      </c>
      <c r="AH80" t="s">
        <v>2</v>
      </c>
      <c r="AI80">
        <v>1.7999999999999999E-2</v>
      </c>
      <c r="AJ80">
        <v>0.14599999999999999</v>
      </c>
      <c r="AK80">
        <v>0.34499999999999997</v>
      </c>
      <c r="AL80">
        <v>3.1E-2</v>
      </c>
      <c r="AM80" t="s">
        <v>2</v>
      </c>
      <c r="AN80" t="s">
        <v>2</v>
      </c>
      <c r="AO80">
        <v>0.42399999999999999</v>
      </c>
      <c r="AP80">
        <v>2.13</v>
      </c>
      <c r="AQ80">
        <v>0.751</v>
      </c>
      <c r="AR80">
        <v>8.3000000000000004E-2</v>
      </c>
      <c r="AS80">
        <v>2.2130000000000001</v>
      </c>
      <c r="AT80" t="s">
        <v>2</v>
      </c>
      <c r="AU80" t="s">
        <v>2</v>
      </c>
      <c r="AV80">
        <v>2.637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>
        <v>0.26400000000000001</v>
      </c>
      <c r="BD80" t="s">
        <v>2</v>
      </c>
      <c r="BE80">
        <v>1.583</v>
      </c>
      <c r="BF80">
        <v>1.4830000000000001</v>
      </c>
      <c r="BG80">
        <v>1.1679999999999999</v>
      </c>
      <c r="BH80" t="s">
        <v>2</v>
      </c>
      <c r="BI80">
        <v>0.66200000000000003</v>
      </c>
      <c r="BJ80">
        <v>15.336</v>
      </c>
      <c r="BK80">
        <v>0.184</v>
      </c>
      <c r="BL80" t="s">
        <v>2</v>
      </c>
      <c r="BM80">
        <v>163.92599999999999</v>
      </c>
      <c r="BN80" t="s">
        <v>2</v>
      </c>
      <c r="BO80" t="s">
        <v>2</v>
      </c>
      <c r="BP80">
        <v>2184.7440000000001</v>
      </c>
      <c r="BQ80" t="s">
        <v>2</v>
      </c>
      <c r="BR80">
        <v>8.4429999999999996</v>
      </c>
      <c r="BS80" t="s">
        <v>2</v>
      </c>
      <c r="BT80" t="s">
        <v>2</v>
      </c>
      <c r="BU80">
        <v>69.876999999999995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 t="s">
        <v>2</v>
      </c>
      <c r="CG80" s="9">
        <f t="shared" si="3"/>
        <v>2463.1200000000003</v>
      </c>
      <c r="CH80">
        <f>+CC$82</f>
        <v>11400.5</v>
      </c>
      <c r="CI80" s="10">
        <f t="shared" si="4"/>
        <v>4.0569238989223573</v>
      </c>
      <c r="CJ80" s="7">
        <f t="shared" si="5"/>
        <v>3.3914855706163309</v>
      </c>
    </row>
    <row r="81" spans="2:88">
      <c r="B81" t="s">
        <v>81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>
        <v>0</v>
      </c>
      <c r="CB81">
        <v>0</v>
      </c>
      <c r="CC81">
        <v>0</v>
      </c>
      <c r="CG81" s="9">
        <f t="shared" si="3"/>
        <v>0</v>
      </c>
      <c r="CH81">
        <f>+CD$82</f>
        <v>0</v>
      </c>
      <c r="CI81" s="10"/>
      <c r="CJ81" s="7"/>
    </row>
    <row r="82" spans="2:88">
      <c r="B82" t="s">
        <v>82</v>
      </c>
      <c r="C82">
        <v>0.93200000000000005</v>
      </c>
      <c r="D82">
        <v>0.52100000000000002</v>
      </c>
      <c r="E82">
        <v>1.8919999999999999</v>
      </c>
      <c r="F82">
        <v>2.9000000000000001E-2</v>
      </c>
      <c r="G82">
        <v>0.249</v>
      </c>
      <c r="H82">
        <v>6.7489999999999997</v>
      </c>
      <c r="I82">
        <v>0.13100000000000001</v>
      </c>
      <c r="J82">
        <v>0.11700000000000001</v>
      </c>
      <c r="K82">
        <v>12.776999999999999</v>
      </c>
      <c r="L82">
        <v>3.6999999999999998E-2</v>
      </c>
      <c r="M82">
        <v>3.4460000000000002</v>
      </c>
      <c r="N82">
        <v>6.7000000000000004E-2</v>
      </c>
      <c r="O82">
        <v>2.4580000000000002</v>
      </c>
      <c r="P82">
        <v>0.879</v>
      </c>
      <c r="Q82">
        <v>3.3690000000000002</v>
      </c>
      <c r="R82">
        <v>10.614000000000001</v>
      </c>
      <c r="S82">
        <v>10.836</v>
      </c>
      <c r="T82">
        <v>1.7110000000000001</v>
      </c>
      <c r="U82">
        <v>0.437</v>
      </c>
      <c r="V82">
        <v>4.8579999999999997</v>
      </c>
      <c r="W82">
        <v>0.34300000000000003</v>
      </c>
      <c r="X82">
        <v>0.45200000000000001</v>
      </c>
      <c r="Y82">
        <v>0.878</v>
      </c>
      <c r="Z82">
        <v>1.2430000000000001</v>
      </c>
      <c r="AA82">
        <v>0.36399999999999999</v>
      </c>
      <c r="AB82">
        <v>8.2000000000000003E-2</v>
      </c>
      <c r="AC82">
        <v>5.9560000000000004</v>
      </c>
      <c r="AD82">
        <v>1.7270000000000001</v>
      </c>
      <c r="AE82">
        <v>1.526</v>
      </c>
      <c r="AF82">
        <v>0.30399999999999999</v>
      </c>
      <c r="AG82">
        <v>24.613</v>
      </c>
      <c r="AH82">
        <v>0.47599999999999998</v>
      </c>
      <c r="AI82">
        <v>0.55000000000000004</v>
      </c>
      <c r="AJ82">
        <v>1.62</v>
      </c>
      <c r="AK82">
        <v>6.27</v>
      </c>
      <c r="AL82">
        <v>0.183</v>
      </c>
      <c r="AM82">
        <v>0.44400000000000001</v>
      </c>
      <c r="AN82">
        <v>9.0999999999999998E-2</v>
      </c>
      <c r="AO82">
        <v>1.651</v>
      </c>
      <c r="AP82">
        <v>8.6120000000000001</v>
      </c>
      <c r="AQ82">
        <v>6.9409999999999998</v>
      </c>
      <c r="AR82">
        <v>0.28899999999999998</v>
      </c>
      <c r="AS82">
        <v>7.13</v>
      </c>
      <c r="AT82">
        <v>3.6560000000000001</v>
      </c>
      <c r="AU82">
        <v>1.171</v>
      </c>
      <c r="AV82">
        <v>38.872999999999998</v>
      </c>
      <c r="AW82">
        <v>5.1109999999999998</v>
      </c>
      <c r="AX82">
        <v>2.512</v>
      </c>
      <c r="AY82">
        <v>0.16600000000000001</v>
      </c>
      <c r="AZ82">
        <v>0.58699999999999997</v>
      </c>
      <c r="BA82">
        <v>0.998</v>
      </c>
      <c r="BB82">
        <v>1.2130000000000001</v>
      </c>
      <c r="BC82">
        <v>4.1989999999999998</v>
      </c>
      <c r="BD82">
        <v>8.1669999999999998</v>
      </c>
      <c r="BE82">
        <v>3.8519999999999999</v>
      </c>
      <c r="BF82">
        <v>3.109</v>
      </c>
      <c r="BG82">
        <v>2.4489999999999998</v>
      </c>
      <c r="BH82">
        <v>1.147</v>
      </c>
      <c r="BI82">
        <v>46.307000000000002</v>
      </c>
      <c r="BJ82">
        <v>120.764</v>
      </c>
      <c r="BK82">
        <v>1.548</v>
      </c>
      <c r="BL82">
        <v>0.14199999999999999</v>
      </c>
      <c r="BM82">
        <v>443.25799999999998</v>
      </c>
      <c r="BN82">
        <v>3.25</v>
      </c>
      <c r="BO82">
        <v>9.6959999999999997</v>
      </c>
      <c r="BP82">
        <v>2446.145</v>
      </c>
      <c r="BQ82">
        <v>23.323</v>
      </c>
      <c r="BR82">
        <v>32.582999999999998</v>
      </c>
      <c r="BS82">
        <v>25.559000000000001</v>
      </c>
      <c r="BT82">
        <v>13.163</v>
      </c>
      <c r="BU82">
        <v>789.46900000000005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219.352</v>
      </c>
      <c r="CB82">
        <v>0.60499999999999998</v>
      </c>
      <c r="CC82">
        <v>11400.5</v>
      </c>
      <c r="CG82" s="9">
        <f t="shared" si="3"/>
        <v>15786.727999999999</v>
      </c>
      <c r="CH82">
        <f>+CE$82</f>
        <v>0</v>
      </c>
      <c r="CI82" s="10"/>
      <c r="CJ82" s="7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J82"/>
  <sheetViews>
    <sheetView topLeftCell="BN14" workbookViewId="0">
      <selection activeCell="CL50" sqref="CL50"/>
    </sheetView>
  </sheetViews>
  <sheetFormatPr baseColWidth="10" defaultRowHeight="15" x14ac:dyDescent="0"/>
  <cols>
    <col min="87" max="87" width="11.5" bestFit="1" customWidth="1"/>
  </cols>
  <sheetData>
    <row r="1" spans="2:88">
      <c r="B1" t="s">
        <v>0</v>
      </c>
    </row>
    <row r="2" spans="2:88">
      <c r="B2" t="s">
        <v>1</v>
      </c>
      <c r="C2">
        <v>4.0000000000000001E-3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>
        <v>0.309</v>
      </c>
      <c r="CG2" s="9">
        <f>+SUM(C2:CC2)</f>
        <v>0.313</v>
      </c>
      <c r="CH2">
        <f>+C82</f>
        <v>2.0259999999999998</v>
      </c>
      <c r="CI2" s="10">
        <f>+LOG(CH2)</f>
        <v>0.30663944102426161</v>
      </c>
      <c r="CJ2" s="7">
        <f>+LOG(CG2)</f>
        <v>-0.50445566245355156</v>
      </c>
    </row>
    <row r="3" spans="2:88">
      <c r="B3" t="s">
        <v>3</v>
      </c>
      <c r="C3">
        <v>7.8E-2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>
        <v>7.1999999999999995E-2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0.20399999999999999</v>
      </c>
      <c r="CG3" s="9">
        <f t="shared" ref="CG3:CG66" si="0">+SUM(C3:CC3)</f>
        <v>0.35399999999999998</v>
      </c>
      <c r="CH3">
        <f>+D$82</f>
        <v>1.3380000000000001</v>
      </c>
      <c r="CI3" s="10">
        <f t="shared" ref="CI3:CI66" si="1">+LOG(CH3)</f>
        <v>0.12645611343180432</v>
      </c>
      <c r="CJ3" s="7">
        <f t="shared" ref="CJ3:CJ66" si="2">+LOG(CG3)</f>
        <v>-0.45099673797421219</v>
      </c>
    </row>
    <row r="4" spans="2:88">
      <c r="B4" t="s">
        <v>4</v>
      </c>
      <c r="C4">
        <v>1E-3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0.71</v>
      </c>
      <c r="CG4" s="9">
        <f t="shared" si="0"/>
        <v>0.71099999999999997</v>
      </c>
      <c r="CH4">
        <f>+E$82</f>
        <v>3.58</v>
      </c>
      <c r="CI4" s="10">
        <f t="shared" si="1"/>
        <v>0.55388302664387434</v>
      </c>
      <c r="CJ4" s="7">
        <f t="shared" si="2"/>
        <v>-0.14813039927023372</v>
      </c>
    </row>
    <row r="5" spans="2:88">
      <c r="B5" t="s">
        <v>83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>
        <v>3.0000000000000001E-3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>
        <v>0.01</v>
      </c>
      <c r="CB5" t="s">
        <v>2</v>
      </c>
      <c r="CC5" t="s">
        <v>2</v>
      </c>
      <c r="CG5" s="9">
        <f t="shared" si="0"/>
        <v>1.3000000000000001E-2</v>
      </c>
      <c r="CH5">
        <f>+F$82</f>
        <v>0.06</v>
      </c>
      <c r="CI5" s="10">
        <f t="shared" si="1"/>
        <v>-1.2218487496163564</v>
      </c>
      <c r="CJ5" s="7">
        <f t="shared" si="2"/>
        <v>-1.8860566476931633</v>
      </c>
    </row>
    <row r="6" spans="2:88">
      <c r="B6" t="s">
        <v>6</v>
      </c>
      <c r="C6">
        <v>0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>
        <v>9.6000000000000002E-2</v>
      </c>
      <c r="CG6" s="9">
        <f t="shared" si="0"/>
        <v>9.6000000000000002E-2</v>
      </c>
      <c r="CH6">
        <f>+G$82</f>
        <v>0.48299999999999998</v>
      </c>
      <c r="CI6" s="10">
        <f t="shared" si="1"/>
        <v>-0.31605286924848786</v>
      </c>
      <c r="CJ6" s="7">
        <f t="shared" si="2"/>
        <v>-1.0177287669604316</v>
      </c>
    </row>
    <row r="7" spans="2:88">
      <c r="B7" t="s">
        <v>7</v>
      </c>
      <c r="C7">
        <v>0.36199999999999999</v>
      </c>
      <c r="D7">
        <v>0.40699999999999997</v>
      </c>
      <c r="E7">
        <v>0.26100000000000001</v>
      </c>
      <c r="F7" t="s">
        <v>2</v>
      </c>
      <c r="G7">
        <v>4.9000000000000002E-2</v>
      </c>
      <c r="H7">
        <v>0.16300000000000001</v>
      </c>
      <c r="I7" t="s">
        <v>2</v>
      </c>
      <c r="J7" t="s">
        <v>2</v>
      </c>
      <c r="K7">
        <v>0.73599999999999999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>
        <v>0.748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>
        <v>0.97699999999999998</v>
      </c>
      <c r="AH7" t="s">
        <v>2</v>
      </c>
      <c r="AI7" t="s">
        <v>2</v>
      </c>
      <c r="AJ7" t="s">
        <v>2</v>
      </c>
      <c r="AK7">
        <v>0.24399999999999999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4.0860000000000003</v>
      </c>
      <c r="CG7" s="9">
        <f t="shared" si="0"/>
        <v>8.0330000000000013</v>
      </c>
      <c r="CH7">
        <f>+H$82</f>
        <v>15.359</v>
      </c>
      <c r="CI7" s="10">
        <f t="shared" si="1"/>
        <v>1.1863629403947311</v>
      </c>
      <c r="CJ7" s="7">
        <f t="shared" si="2"/>
        <v>0.90487776696340472</v>
      </c>
    </row>
    <row r="8" spans="2:88">
      <c r="B8" t="s">
        <v>8</v>
      </c>
      <c r="C8">
        <v>1E-3</v>
      </c>
      <c r="D8" t="s">
        <v>2</v>
      </c>
      <c r="E8" t="s">
        <v>2</v>
      </c>
      <c r="F8" t="s">
        <v>2</v>
      </c>
      <c r="G8">
        <v>0</v>
      </c>
      <c r="H8" t="s">
        <v>2</v>
      </c>
      <c r="I8" t="s">
        <v>2</v>
      </c>
      <c r="J8" t="s">
        <v>2</v>
      </c>
      <c r="K8">
        <v>0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0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8.7999999999999995E-2</v>
      </c>
      <c r="CG8" s="9">
        <f t="shared" si="0"/>
        <v>8.8999999999999996E-2</v>
      </c>
      <c r="CH8">
        <f>+I$82</f>
        <v>0.48199999999999998</v>
      </c>
      <c r="CI8" s="10">
        <f t="shared" si="1"/>
        <v>-0.31695296176115045</v>
      </c>
      <c r="CJ8" s="7">
        <f t="shared" si="2"/>
        <v>-1.0506099933550872</v>
      </c>
    </row>
    <row r="9" spans="2:88">
      <c r="B9" t="s">
        <v>9</v>
      </c>
      <c r="C9" t="s">
        <v>2</v>
      </c>
      <c r="D9" t="s">
        <v>2</v>
      </c>
      <c r="E9" t="s">
        <v>2</v>
      </c>
      <c r="F9">
        <v>2E-3</v>
      </c>
      <c r="G9">
        <v>7.0000000000000001E-3</v>
      </c>
      <c r="H9" t="s">
        <v>2</v>
      </c>
      <c r="I9" t="s">
        <v>2</v>
      </c>
      <c r="J9" t="s">
        <v>2</v>
      </c>
      <c r="K9" t="s">
        <v>2</v>
      </c>
      <c r="L9">
        <v>0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>
        <v>4.8000000000000001E-2</v>
      </c>
      <c r="CB9" t="s">
        <v>2</v>
      </c>
      <c r="CC9" t="s">
        <v>2</v>
      </c>
      <c r="CG9" s="9">
        <f t="shared" si="0"/>
        <v>5.7000000000000002E-2</v>
      </c>
      <c r="CH9">
        <f>+J$82</f>
        <v>0.27500000000000002</v>
      </c>
      <c r="CI9" s="10">
        <f t="shared" si="1"/>
        <v>-0.56066730616973737</v>
      </c>
      <c r="CJ9" s="7">
        <f t="shared" si="2"/>
        <v>-1.2441251443275085</v>
      </c>
    </row>
    <row r="10" spans="2:88">
      <c r="B10" t="s">
        <v>84</v>
      </c>
      <c r="C10" t="s">
        <v>2</v>
      </c>
      <c r="D10" t="s">
        <v>2</v>
      </c>
      <c r="E10">
        <v>5.5E-2</v>
      </c>
      <c r="F10" t="s">
        <v>2</v>
      </c>
      <c r="G10" t="s">
        <v>2</v>
      </c>
      <c r="H10">
        <v>0.22700000000000001</v>
      </c>
      <c r="I10" t="s">
        <v>2</v>
      </c>
      <c r="J10" t="s">
        <v>2</v>
      </c>
      <c r="K10">
        <v>0.113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>
        <v>0.30299999999999999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>
        <v>1.079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>
        <v>5.0579999999999998</v>
      </c>
      <c r="CG10" s="9">
        <f t="shared" si="0"/>
        <v>6.835</v>
      </c>
      <c r="CH10">
        <f>+K$82</f>
        <v>29.189</v>
      </c>
      <c r="CI10" s="10">
        <f t="shared" si="1"/>
        <v>1.4652192165391904</v>
      </c>
      <c r="CJ10" s="7">
        <f t="shared" si="2"/>
        <v>0.8347385189038411</v>
      </c>
    </row>
    <row r="11" spans="2:88">
      <c r="B11" t="s">
        <v>11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>
        <v>1.7999999999999999E-2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>
        <v>3.9E-2</v>
      </c>
      <c r="CB11" t="s">
        <v>2</v>
      </c>
      <c r="CC11" t="s">
        <v>2</v>
      </c>
      <c r="CG11" s="9">
        <f t="shared" si="0"/>
        <v>5.6999999999999995E-2</v>
      </c>
      <c r="CH11">
        <f>+L$82</f>
        <v>7.2999999999999995E-2</v>
      </c>
      <c r="CI11" s="10">
        <f t="shared" si="1"/>
        <v>-1.1366771398795441</v>
      </c>
      <c r="CJ11" s="7">
        <f t="shared" si="2"/>
        <v>-1.2441251443275085</v>
      </c>
    </row>
    <row r="12" spans="2:88">
      <c r="B12" t="s">
        <v>12</v>
      </c>
      <c r="C12">
        <v>0.45100000000000001</v>
      </c>
      <c r="D12" t="s">
        <v>2</v>
      </c>
      <c r="E12">
        <v>2.1000000000000001E-2</v>
      </c>
      <c r="F12" t="s">
        <v>2</v>
      </c>
      <c r="G12">
        <v>6.0000000000000001E-3</v>
      </c>
      <c r="H12">
        <v>1.101</v>
      </c>
      <c r="I12">
        <v>0.02</v>
      </c>
      <c r="J12" t="s">
        <v>2</v>
      </c>
      <c r="K12">
        <v>0.32600000000000001</v>
      </c>
      <c r="L12" t="s">
        <v>2</v>
      </c>
      <c r="M12">
        <v>0.10199999999999999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>
        <v>2.548</v>
      </c>
      <c r="CG12" s="9">
        <f t="shared" si="0"/>
        <v>4.5750000000000002</v>
      </c>
      <c r="CH12">
        <f>+M$82</f>
        <v>7.8760000000000003</v>
      </c>
      <c r="CI12" s="10">
        <f t="shared" si="1"/>
        <v>0.89630570746608063</v>
      </c>
      <c r="CJ12" s="7">
        <f t="shared" si="2"/>
        <v>0.66039109840246712</v>
      </c>
    </row>
    <row r="13" spans="2:88">
      <c r="B13" t="s">
        <v>13</v>
      </c>
      <c r="C13" t="s">
        <v>2</v>
      </c>
      <c r="D13" t="s">
        <v>2</v>
      </c>
      <c r="E13">
        <v>5.0000000000000001E-3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>
        <v>1.6E-2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>
        <v>3.4000000000000002E-2</v>
      </c>
      <c r="CB13" t="s">
        <v>2</v>
      </c>
      <c r="CC13" t="s">
        <v>2</v>
      </c>
      <c r="CG13" s="9">
        <f t="shared" si="0"/>
        <v>5.5000000000000007E-2</v>
      </c>
      <c r="CH13">
        <f>+N$82</f>
        <v>0.11600000000000001</v>
      </c>
      <c r="CI13" s="10">
        <f t="shared" si="1"/>
        <v>-0.93554201077308152</v>
      </c>
      <c r="CJ13" s="7">
        <f t="shared" si="2"/>
        <v>-1.2596373105057561</v>
      </c>
    </row>
    <row r="14" spans="2:88">
      <c r="B14" t="s">
        <v>14</v>
      </c>
      <c r="C14" t="s">
        <v>2</v>
      </c>
      <c r="D14">
        <v>0.17399999999999999</v>
      </c>
      <c r="E14" t="s">
        <v>2</v>
      </c>
      <c r="F14" t="s">
        <v>2</v>
      </c>
      <c r="G14" t="s">
        <v>2</v>
      </c>
      <c r="H14" t="s">
        <v>2</v>
      </c>
      <c r="I14">
        <v>7.0000000000000001E-3</v>
      </c>
      <c r="J14" t="s">
        <v>2</v>
      </c>
      <c r="K14">
        <v>9.7000000000000003E-2</v>
      </c>
      <c r="L14" t="s">
        <v>2</v>
      </c>
      <c r="M14">
        <v>9.4E-2</v>
      </c>
      <c r="N14" t="s">
        <v>2</v>
      </c>
      <c r="O14">
        <v>0.02</v>
      </c>
      <c r="P14" t="s">
        <v>2</v>
      </c>
      <c r="Q14" t="s">
        <v>2</v>
      </c>
      <c r="R14" t="s">
        <v>2</v>
      </c>
      <c r="S14" t="s">
        <v>2</v>
      </c>
      <c r="T14">
        <v>0.72899999999999998</v>
      </c>
      <c r="U14" t="s">
        <v>2</v>
      </c>
      <c r="V14">
        <v>0.17199999999999999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 t="s">
        <v>2</v>
      </c>
      <c r="CB14" t="s">
        <v>2</v>
      </c>
      <c r="CC14">
        <v>1.698</v>
      </c>
      <c r="CG14" s="9">
        <f t="shared" si="0"/>
        <v>2.9909999999999997</v>
      </c>
      <c r="CH14">
        <f>+O$82</f>
        <v>5.62</v>
      </c>
      <c r="CI14" s="10">
        <f t="shared" si="1"/>
        <v>0.74973631556906106</v>
      </c>
      <c r="CJ14" s="7">
        <f t="shared" si="2"/>
        <v>0.47581641303131811</v>
      </c>
    </row>
    <row r="15" spans="2:88">
      <c r="B15" t="s">
        <v>15</v>
      </c>
      <c r="C15" t="s">
        <v>2</v>
      </c>
      <c r="D15" t="s">
        <v>2</v>
      </c>
      <c r="E15">
        <v>3.9E-2</v>
      </c>
      <c r="F15">
        <v>7.0000000000000001E-3</v>
      </c>
      <c r="G15">
        <v>6.0000000000000001E-3</v>
      </c>
      <c r="H15" t="s">
        <v>2</v>
      </c>
      <c r="I15" t="s">
        <v>2</v>
      </c>
      <c r="J15" t="s">
        <v>2</v>
      </c>
      <c r="K15" t="s">
        <v>2</v>
      </c>
      <c r="L15">
        <v>3.0000000000000001E-3</v>
      </c>
      <c r="M15" t="s">
        <v>2</v>
      </c>
      <c r="N15" t="s">
        <v>2</v>
      </c>
      <c r="O15" t="s">
        <v>2</v>
      </c>
      <c r="P15">
        <v>1.2999999999999999E-2</v>
      </c>
      <c r="Q15" t="s">
        <v>2</v>
      </c>
      <c r="R15" t="s">
        <v>2</v>
      </c>
      <c r="S15" t="s">
        <v>2</v>
      </c>
      <c r="T15" t="s">
        <v>2</v>
      </c>
      <c r="U15">
        <v>5.8000000000000003E-2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>
        <v>0.42099999999999999</v>
      </c>
      <c r="CB15" t="s">
        <v>2</v>
      </c>
      <c r="CC15" t="s">
        <v>2</v>
      </c>
      <c r="CG15" s="9">
        <f t="shared" si="0"/>
        <v>0.54699999999999993</v>
      </c>
      <c r="CH15">
        <f>+P$82</f>
        <v>2.0110000000000001</v>
      </c>
      <c r="CI15" s="10">
        <f t="shared" si="1"/>
        <v>0.30341207059674197</v>
      </c>
      <c r="CJ15" s="7">
        <f t="shared" si="2"/>
        <v>-0.26201267366656927</v>
      </c>
    </row>
    <row r="16" spans="2:88">
      <c r="B16" t="s">
        <v>16</v>
      </c>
      <c r="C16">
        <v>0.128</v>
      </c>
      <c r="D16" t="s">
        <v>2</v>
      </c>
      <c r="E16" t="s">
        <v>2</v>
      </c>
      <c r="F16" t="s">
        <v>2</v>
      </c>
      <c r="G16" t="s">
        <v>2</v>
      </c>
      <c r="H16">
        <v>1.7829999999999999</v>
      </c>
      <c r="I16" t="s">
        <v>2</v>
      </c>
      <c r="J16" t="s">
        <v>2</v>
      </c>
      <c r="K16" t="s">
        <v>2</v>
      </c>
      <c r="L16" t="s">
        <v>2</v>
      </c>
      <c r="M16">
        <v>0.59399999999999997</v>
      </c>
      <c r="N16" t="s">
        <v>2</v>
      </c>
      <c r="O16">
        <v>0.17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 t="s">
        <v>2</v>
      </c>
      <c r="CB16" t="s">
        <v>2</v>
      </c>
      <c r="CC16">
        <v>1.98</v>
      </c>
      <c r="CG16" s="9">
        <f t="shared" si="0"/>
        <v>4.6549999999999994</v>
      </c>
      <c r="CH16">
        <f>+Q$82</f>
        <v>8.7370000000000001</v>
      </c>
      <c r="CI16" s="10">
        <f t="shared" si="1"/>
        <v>0.94136233571176109</v>
      </c>
      <c r="CJ16" s="7">
        <f t="shared" si="2"/>
        <v>0.66791968531736134</v>
      </c>
    </row>
    <row r="17" spans="2:88">
      <c r="B17" t="s">
        <v>17</v>
      </c>
      <c r="C17">
        <v>3.7999999999999999E-2</v>
      </c>
      <c r="D17">
        <v>0.123</v>
      </c>
      <c r="E17" t="s">
        <v>2</v>
      </c>
      <c r="F17" t="s">
        <v>2</v>
      </c>
      <c r="G17" t="s">
        <v>2</v>
      </c>
      <c r="H17">
        <v>0.82399999999999995</v>
      </c>
      <c r="I17">
        <v>8.0000000000000002E-3</v>
      </c>
      <c r="J17" t="s">
        <v>2</v>
      </c>
      <c r="K17">
        <v>2.2789999999999999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>
        <v>0.15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>
        <v>0.17899999999999999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8.0489999999999995</v>
      </c>
      <c r="CG17" s="9">
        <f t="shared" si="0"/>
        <v>11.649999999999999</v>
      </c>
      <c r="CH17">
        <f>+R$82</f>
        <v>22.259</v>
      </c>
      <c r="CI17" s="10">
        <f t="shared" si="1"/>
        <v>1.3475056494759026</v>
      </c>
      <c r="CJ17" s="7">
        <f t="shared" si="2"/>
        <v>1.0663259253620376</v>
      </c>
    </row>
    <row r="18" spans="2:88">
      <c r="B18" t="s">
        <v>18</v>
      </c>
      <c r="C18">
        <v>0.10199999999999999</v>
      </c>
      <c r="D18">
        <v>0.12</v>
      </c>
      <c r="E18">
        <v>0.155</v>
      </c>
      <c r="F18" t="s">
        <v>2</v>
      </c>
      <c r="G18" t="s">
        <v>2</v>
      </c>
      <c r="H18">
        <v>0.74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>
        <v>0.15</v>
      </c>
      <c r="T18">
        <v>0.13500000000000001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>
        <v>0.63700000000000001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5.0049999999999999</v>
      </c>
      <c r="CG18" s="9">
        <f t="shared" si="0"/>
        <v>7.0439999999999996</v>
      </c>
      <c r="CH18">
        <f>+S$82</f>
        <v>23.446999999999999</v>
      </c>
      <c r="CI18" s="10">
        <f t="shared" si="1"/>
        <v>1.3700872834351996</v>
      </c>
      <c r="CJ18" s="7">
        <f t="shared" si="2"/>
        <v>0.84781934729523933</v>
      </c>
    </row>
    <row r="19" spans="2:88">
      <c r="B19" t="s">
        <v>19</v>
      </c>
      <c r="C19" t="s">
        <v>2</v>
      </c>
      <c r="D19" t="s">
        <v>2</v>
      </c>
      <c r="E19">
        <v>0.13400000000000001</v>
      </c>
      <c r="F19" t="s">
        <v>2</v>
      </c>
      <c r="G19">
        <v>2.1999999999999999E-2</v>
      </c>
      <c r="H19" t="s">
        <v>2</v>
      </c>
      <c r="I19">
        <v>0.18099999999999999</v>
      </c>
      <c r="J19" t="s">
        <v>2</v>
      </c>
      <c r="K19">
        <v>0.217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>
        <v>0.26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>
        <v>0.18099999999999999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1.196</v>
      </c>
      <c r="CG19" s="9">
        <f t="shared" si="0"/>
        <v>2.1909999999999998</v>
      </c>
      <c r="CH19">
        <f>+T$82</f>
        <v>4.4109999999999996</v>
      </c>
      <c r="CI19" s="10">
        <f t="shared" si="1"/>
        <v>0.64453705777840731</v>
      </c>
      <c r="CJ19" s="7">
        <f t="shared" si="2"/>
        <v>0.34064237756070526</v>
      </c>
    </row>
    <row r="20" spans="2:88">
      <c r="B20" t="s">
        <v>20</v>
      </c>
      <c r="C20" t="s">
        <v>2</v>
      </c>
      <c r="D20" t="s">
        <v>2</v>
      </c>
      <c r="E20">
        <v>6.4000000000000001E-2</v>
      </c>
      <c r="F20" t="s">
        <v>2</v>
      </c>
      <c r="G20">
        <v>1.0999999999999999E-2</v>
      </c>
      <c r="H20" t="s">
        <v>2</v>
      </c>
      <c r="I20" t="s">
        <v>2</v>
      </c>
      <c r="J20">
        <v>3.7999999999999999E-2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>
        <v>0.23</v>
      </c>
      <c r="CB20" t="s">
        <v>2</v>
      </c>
      <c r="CC20" t="s">
        <v>2</v>
      </c>
      <c r="CG20" s="9">
        <f t="shared" si="0"/>
        <v>0.34299999999999997</v>
      </c>
      <c r="CH20">
        <f>+U$82</f>
        <v>0.93700000000000006</v>
      </c>
      <c r="CI20" s="10">
        <f t="shared" si="1"/>
        <v>-2.8260409112221711E-2</v>
      </c>
      <c r="CJ20" s="7">
        <f t="shared" si="2"/>
        <v>-0.46470587995722956</v>
      </c>
    </row>
    <row r="21" spans="2:88">
      <c r="B21" t="s">
        <v>21</v>
      </c>
      <c r="C21" t="s">
        <v>2</v>
      </c>
      <c r="D21" t="s">
        <v>2</v>
      </c>
      <c r="E21">
        <v>0.251</v>
      </c>
      <c r="F21" t="s">
        <v>2</v>
      </c>
      <c r="G21">
        <v>5.0000000000000001E-3</v>
      </c>
      <c r="H21" t="s">
        <v>2</v>
      </c>
      <c r="I21" t="s">
        <v>2</v>
      </c>
      <c r="J21" t="s">
        <v>2</v>
      </c>
      <c r="K21">
        <v>0.58799999999999997</v>
      </c>
      <c r="L21" t="s">
        <v>2</v>
      </c>
      <c r="M21">
        <v>0.13200000000000001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>
        <v>0.70099999999999996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>
        <v>0.628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 t="s">
        <v>2</v>
      </c>
      <c r="CB21" t="s">
        <v>2</v>
      </c>
      <c r="CC21">
        <v>3.1440000000000001</v>
      </c>
      <c r="CG21" s="9">
        <f t="shared" si="0"/>
        <v>5.4489999999999998</v>
      </c>
      <c r="CH21">
        <f>+V$82</f>
        <v>11.2</v>
      </c>
      <c r="CI21" s="10">
        <f t="shared" si="1"/>
        <v>1.0492180226701815</v>
      </c>
      <c r="CJ21" s="7">
        <f t="shared" si="2"/>
        <v>0.73631680790410881</v>
      </c>
    </row>
    <row r="22" spans="2:88">
      <c r="B22" t="s">
        <v>22</v>
      </c>
      <c r="C22" t="s">
        <v>2</v>
      </c>
      <c r="D22" t="s">
        <v>2</v>
      </c>
      <c r="E22">
        <v>0.10199999999999999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>
        <v>3.0000000000000001E-3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>
        <v>0.23599999999999999</v>
      </c>
      <c r="CB22" t="s">
        <v>2</v>
      </c>
      <c r="CC22" t="s">
        <v>2</v>
      </c>
      <c r="CG22" s="9">
        <f t="shared" si="0"/>
        <v>0.34099999999999997</v>
      </c>
      <c r="CH22">
        <f>+W$82</f>
        <v>0.78500000000000003</v>
      </c>
      <c r="CI22" s="10">
        <f t="shared" si="1"/>
        <v>-0.10513034325474745</v>
      </c>
      <c r="CJ22" s="7">
        <f t="shared" si="2"/>
        <v>-0.46724562100750233</v>
      </c>
    </row>
    <row r="23" spans="2:88">
      <c r="B23" t="s">
        <v>23</v>
      </c>
      <c r="C23">
        <v>8.9999999999999993E-3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>
        <v>0.02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 t="s">
        <v>2</v>
      </c>
      <c r="CB23" t="s">
        <v>2</v>
      </c>
      <c r="CC23">
        <v>0.123</v>
      </c>
      <c r="CG23" s="9">
        <f t="shared" si="0"/>
        <v>0.152</v>
      </c>
      <c r="CH23">
        <f>+X$82</f>
        <v>0.79800000000000004</v>
      </c>
      <c r="CI23" s="10">
        <f t="shared" si="1"/>
        <v>-9.7997108649270553E-2</v>
      </c>
      <c r="CJ23" s="7">
        <f t="shared" si="2"/>
        <v>-0.81815641205522749</v>
      </c>
    </row>
    <row r="24" spans="2:88">
      <c r="B24" t="s">
        <v>24</v>
      </c>
      <c r="C24" t="s">
        <v>2</v>
      </c>
      <c r="D24" t="s">
        <v>2</v>
      </c>
      <c r="E24" t="s">
        <v>2</v>
      </c>
      <c r="F24">
        <v>5.0000000000000001E-3</v>
      </c>
      <c r="G24" t="s">
        <v>2</v>
      </c>
      <c r="H24" t="s">
        <v>2</v>
      </c>
      <c r="I24" t="s">
        <v>2</v>
      </c>
      <c r="J24">
        <v>1.7999999999999999E-2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>
        <v>1.4999999999999999E-2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>
        <v>0.32200000000000001</v>
      </c>
      <c r="CB24" t="s">
        <v>2</v>
      </c>
      <c r="CC24" t="s">
        <v>2</v>
      </c>
      <c r="CG24" s="9">
        <f t="shared" si="0"/>
        <v>0.36</v>
      </c>
      <c r="CH24">
        <f>+Y$82</f>
        <v>1.589</v>
      </c>
      <c r="CI24" s="10">
        <f t="shared" si="1"/>
        <v>0.20112389720737955</v>
      </c>
      <c r="CJ24" s="7">
        <f t="shared" si="2"/>
        <v>-0.44369749923271273</v>
      </c>
    </row>
    <row r="25" spans="2:88">
      <c r="B25" t="s">
        <v>25</v>
      </c>
      <c r="C25" t="s">
        <v>2</v>
      </c>
      <c r="D25" t="s">
        <v>2</v>
      </c>
      <c r="E25">
        <v>0.14199999999999999</v>
      </c>
      <c r="F25" t="s">
        <v>2</v>
      </c>
      <c r="G25" t="s">
        <v>2</v>
      </c>
      <c r="H25" t="s">
        <v>2</v>
      </c>
      <c r="I25" t="s">
        <v>2</v>
      </c>
      <c r="J25">
        <v>1E-3</v>
      </c>
      <c r="K25" t="s">
        <v>2</v>
      </c>
      <c r="L25" t="s">
        <v>2</v>
      </c>
      <c r="M25" t="s">
        <v>2</v>
      </c>
      <c r="N25">
        <v>3.0000000000000001E-3</v>
      </c>
      <c r="O25" t="s">
        <v>2</v>
      </c>
      <c r="P25">
        <v>4.2999999999999997E-2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>
        <v>2.7E-2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3.1E-2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>
        <v>3.7999999999999999E-2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0.71699999999999997</v>
      </c>
      <c r="CB25" t="s">
        <v>2</v>
      </c>
      <c r="CC25" t="s">
        <v>2</v>
      </c>
      <c r="CG25" s="9">
        <f t="shared" si="0"/>
        <v>1.002</v>
      </c>
      <c r="CH25">
        <f>+Z$82</f>
        <v>2.319</v>
      </c>
      <c r="CI25" s="10">
        <f t="shared" si="1"/>
        <v>0.36530074863798734</v>
      </c>
      <c r="CJ25" s="7">
        <f t="shared" si="2"/>
        <v>8.6772153122691327E-4</v>
      </c>
    </row>
    <row r="26" spans="2:88">
      <c r="B26" t="s">
        <v>26</v>
      </c>
      <c r="C26" t="s">
        <v>2</v>
      </c>
      <c r="D26" t="s">
        <v>2</v>
      </c>
      <c r="E26">
        <v>0.11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>
        <v>3.3000000000000002E-2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0.245</v>
      </c>
      <c r="CB26" t="s">
        <v>2</v>
      </c>
      <c r="CC26" t="s">
        <v>2</v>
      </c>
      <c r="CG26" s="9">
        <f t="shared" si="0"/>
        <v>0.38800000000000001</v>
      </c>
      <c r="CH26">
        <f>+AA$82</f>
        <v>0.78500000000000003</v>
      </c>
      <c r="CI26" s="10">
        <f t="shared" si="1"/>
        <v>-0.10513034325474745</v>
      </c>
      <c r="CJ26" s="7">
        <f t="shared" si="2"/>
        <v>-0.41116827440579273</v>
      </c>
    </row>
    <row r="27" spans="2:88">
      <c r="B27" t="s">
        <v>27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>
        <v>1.4999999999999999E-2</v>
      </c>
      <c r="Q27" t="s">
        <v>2</v>
      </c>
      <c r="R27" t="s">
        <v>2</v>
      </c>
      <c r="S27" t="s">
        <v>2</v>
      </c>
      <c r="T27" t="s">
        <v>2</v>
      </c>
      <c r="U27">
        <v>1E-3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4.9000000000000002E-2</v>
      </c>
      <c r="CB27" t="s">
        <v>2</v>
      </c>
      <c r="CC27" t="s">
        <v>2</v>
      </c>
      <c r="CG27" s="9">
        <f t="shared" si="0"/>
        <v>6.5000000000000002E-2</v>
      </c>
      <c r="CH27">
        <f>+AB$82</f>
        <v>0.13200000000000001</v>
      </c>
      <c r="CI27" s="10">
        <f t="shared" si="1"/>
        <v>-0.87942606879415008</v>
      </c>
      <c r="CJ27" s="7">
        <f t="shared" si="2"/>
        <v>-1.1870866433571443</v>
      </c>
    </row>
    <row r="28" spans="2:88">
      <c r="B28" t="s">
        <v>28</v>
      </c>
      <c r="C28">
        <v>0.21099999999999999</v>
      </c>
      <c r="D28" t="s">
        <v>2</v>
      </c>
      <c r="E28" t="s">
        <v>2</v>
      </c>
      <c r="F28" t="s">
        <v>2</v>
      </c>
      <c r="G28">
        <v>1.4E-2</v>
      </c>
      <c r="H28" t="s">
        <v>2</v>
      </c>
      <c r="I28">
        <v>5.0999999999999997E-2</v>
      </c>
      <c r="J28" t="s">
        <v>2</v>
      </c>
      <c r="K28">
        <v>0.13700000000000001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>
        <v>0.37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>
        <v>0.15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>
        <v>0.59899999999999998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 t="s">
        <v>2</v>
      </c>
      <c r="CB28" t="s">
        <v>2</v>
      </c>
      <c r="CC28">
        <v>2.85</v>
      </c>
      <c r="CG28" s="9">
        <f t="shared" si="0"/>
        <v>4.3819999999999997</v>
      </c>
      <c r="CH28">
        <f>+AC$82</f>
        <v>13.541</v>
      </c>
      <c r="CI28" s="10">
        <f t="shared" si="1"/>
        <v>1.1316507380895413</v>
      </c>
      <c r="CJ28" s="7">
        <f t="shared" si="2"/>
        <v>0.64167237322468651</v>
      </c>
    </row>
    <row r="29" spans="2:88">
      <c r="B29" t="s">
        <v>29</v>
      </c>
      <c r="C29" t="s">
        <v>2</v>
      </c>
      <c r="D29" t="s">
        <v>2</v>
      </c>
      <c r="E29">
        <v>0.02</v>
      </c>
      <c r="F29" t="s">
        <v>2</v>
      </c>
      <c r="G29">
        <v>1.2999999999999999E-2</v>
      </c>
      <c r="H29" t="s">
        <v>2</v>
      </c>
      <c r="I29">
        <v>8.0000000000000002E-3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>
        <v>0.42099999999999999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>
        <v>0.48699999999999999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1.1299999999999999</v>
      </c>
      <c r="CG29" s="9">
        <f t="shared" si="0"/>
        <v>2.0789999999999997</v>
      </c>
      <c r="CH29">
        <f>+AD$82</f>
        <v>3.2029999999999998</v>
      </c>
      <c r="CI29" s="10">
        <f t="shared" si="1"/>
        <v>0.50555693866382179</v>
      </c>
      <c r="CJ29" s="7">
        <f t="shared" si="2"/>
        <v>0.31785448933146915</v>
      </c>
    </row>
    <row r="30" spans="2:88">
      <c r="B30" t="s">
        <v>30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>
        <v>8.0000000000000002E-3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0.78900000000000003</v>
      </c>
      <c r="CG30" s="9">
        <f t="shared" si="0"/>
        <v>0.79700000000000004</v>
      </c>
      <c r="CH30">
        <f>+AE$82</f>
        <v>3.5190000000000001</v>
      </c>
      <c r="CI30" s="10">
        <f t="shared" si="1"/>
        <v>0.54641926683519171</v>
      </c>
      <c r="CJ30" s="7">
        <f t="shared" si="2"/>
        <v>-9.8541678603887628E-2</v>
      </c>
    </row>
    <row r="31" spans="2:88">
      <c r="B31" t="s">
        <v>31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>
        <v>3.9E-2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>
        <v>0.15</v>
      </c>
      <c r="CB31" t="s">
        <v>2</v>
      </c>
      <c r="CC31" t="s">
        <v>2</v>
      </c>
      <c r="CG31" s="9">
        <f t="shared" si="0"/>
        <v>0.189</v>
      </c>
      <c r="CH31">
        <f>+AF$82</f>
        <v>0.52200000000000002</v>
      </c>
      <c r="CI31" s="10">
        <f t="shared" si="1"/>
        <v>-0.28232949699773785</v>
      </c>
      <c r="CJ31" s="7">
        <f t="shared" si="2"/>
        <v>-0.72353819582675583</v>
      </c>
    </row>
    <row r="32" spans="2:88">
      <c r="B32" t="s">
        <v>32</v>
      </c>
      <c r="C32">
        <v>0.28599999999999998</v>
      </c>
      <c r="D32" t="s">
        <v>2</v>
      </c>
      <c r="E32">
        <v>0.32400000000000001</v>
      </c>
      <c r="F32" t="s">
        <v>2</v>
      </c>
      <c r="G32">
        <v>5.3999999999999999E-2</v>
      </c>
      <c r="H32" t="s">
        <v>2</v>
      </c>
      <c r="I32" t="s">
        <v>2</v>
      </c>
      <c r="J32" t="s">
        <v>2</v>
      </c>
      <c r="K32">
        <v>0.66500000000000004</v>
      </c>
      <c r="L32" t="s">
        <v>2</v>
      </c>
      <c r="M32">
        <v>0.57899999999999996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>
        <v>2.3780000000000001</v>
      </c>
      <c r="T32" t="s">
        <v>2</v>
      </c>
      <c r="U32" t="s">
        <v>2</v>
      </c>
      <c r="V32">
        <v>0.41499999999999998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>
        <v>0.25</v>
      </c>
      <c r="AD32" t="s">
        <v>2</v>
      </c>
      <c r="AE32" t="s">
        <v>2</v>
      </c>
      <c r="AF32" t="s">
        <v>2</v>
      </c>
      <c r="AG32">
        <v>0.45100000000000001</v>
      </c>
      <c r="AH32" t="s">
        <v>2</v>
      </c>
      <c r="AI32" t="s">
        <v>2</v>
      </c>
      <c r="AJ32" t="s">
        <v>2</v>
      </c>
      <c r="AK32">
        <v>0.59199999999999997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 t="s">
        <v>2</v>
      </c>
      <c r="CB32" t="s">
        <v>2</v>
      </c>
      <c r="CC32">
        <v>13.846</v>
      </c>
      <c r="CG32" s="9">
        <f t="shared" si="0"/>
        <v>19.84</v>
      </c>
      <c r="CH32">
        <f>+AG$82</f>
        <v>47.89</v>
      </c>
      <c r="CI32" s="10">
        <f t="shared" si="1"/>
        <v>1.6802448370426077</v>
      </c>
      <c r="CJ32" s="7">
        <f t="shared" si="2"/>
        <v>1.2975416678181599</v>
      </c>
    </row>
    <row r="33" spans="2:88">
      <c r="B33" t="s">
        <v>33</v>
      </c>
      <c r="C33" t="s">
        <v>2</v>
      </c>
      <c r="D33" t="s">
        <v>2</v>
      </c>
      <c r="E33">
        <v>8.9999999999999993E-3</v>
      </c>
      <c r="F33" t="s">
        <v>2</v>
      </c>
      <c r="G33">
        <v>1.9E-2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>
        <v>3.4000000000000002E-2</v>
      </c>
      <c r="X33" t="s">
        <v>2</v>
      </c>
      <c r="Y33" t="s">
        <v>2</v>
      </c>
      <c r="Z33" t="s">
        <v>2</v>
      </c>
      <c r="AA33">
        <v>4.1000000000000002E-2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>
        <v>2.3E-2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>
        <v>0.318</v>
      </c>
      <c r="CB33" t="s">
        <v>2</v>
      </c>
      <c r="CC33" t="s">
        <v>2</v>
      </c>
      <c r="CG33" s="9">
        <f t="shared" si="0"/>
        <v>0.44400000000000001</v>
      </c>
      <c r="CH33">
        <f>+AH$82</f>
        <v>0.83599999999999997</v>
      </c>
      <c r="CI33" s="10">
        <f t="shared" si="1"/>
        <v>-7.779372256098363E-2</v>
      </c>
      <c r="CJ33" s="7">
        <f t="shared" si="2"/>
        <v>-0.35261702988538018</v>
      </c>
    </row>
    <row r="34" spans="2:88">
      <c r="B34" t="s">
        <v>34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>
        <v>0.01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>
        <v>1.7000000000000001E-2</v>
      </c>
      <c r="P34" t="s">
        <v>2</v>
      </c>
      <c r="Q34" t="s">
        <v>2</v>
      </c>
      <c r="R34" t="s">
        <v>2</v>
      </c>
      <c r="S34" t="s">
        <v>2</v>
      </c>
      <c r="T34">
        <v>0.13100000000000001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>
        <v>0.05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>
        <v>0.35399999999999998</v>
      </c>
      <c r="CG34" s="9">
        <f t="shared" si="0"/>
        <v>0.56200000000000006</v>
      </c>
      <c r="CH34">
        <f>+AI$82</f>
        <v>1.2350000000000001</v>
      </c>
      <c r="CI34" s="10">
        <f t="shared" si="1"/>
        <v>9.1666957595684564E-2</v>
      </c>
      <c r="CJ34" s="7">
        <f t="shared" si="2"/>
        <v>-0.25026368443093888</v>
      </c>
    </row>
    <row r="35" spans="2:88">
      <c r="B35" t="s">
        <v>35</v>
      </c>
      <c r="C35">
        <v>3.5000000000000003E-2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5.0000000000000001E-3</v>
      </c>
      <c r="J35" t="s">
        <v>2</v>
      </c>
      <c r="K35">
        <v>4.8000000000000001E-2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>
        <v>5.2999999999999999E-2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>
        <v>2.5999999999999999E-2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>
        <v>5.2999999999999999E-2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0.78600000000000003</v>
      </c>
      <c r="CG35" s="9">
        <f t="shared" si="0"/>
        <v>1.006</v>
      </c>
      <c r="CH35">
        <f>+AJ$82</f>
        <v>3.7559999999999998</v>
      </c>
      <c r="CI35" s="10">
        <f t="shared" si="1"/>
        <v>0.57472558359407333</v>
      </c>
      <c r="CJ35" s="7">
        <f t="shared" si="2"/>
        <v>2.5979807199085947E-3</v>
      </c>
    </row>
    <row r="36" spans="2:88">
      <c r="B36" t="s">
        <v>85</v>
      </c>
      <c r="C36" t="s">
        <v>2</v>
      </c>
      <c r="D36">
        <v>8.5000000000000006E-2</v>
      </c>
      <c r="E36" t="s">
        <v>2</v>
      </c>
      <c r="F36" t="s">
        <v>2</v>
      </c>
      <c r="G36">
        <v>1.2999999999999999E-2</v>
      </c>
      <c r="H36" t="s">
        <v>2</v>
      </c>
      <c r="I36">
        <v>4.0000000000000001E-3</v>
      </c>
      <c r="J36" t="s">
        <v>2</v>
      </c>
      <c r="K36">
        <v>0.22</v>
      </c>
      <c r="L36" t="s">
        <v>2</v>
      </c>
      <c r="M36">
        <v>0.34399999999999997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0.27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>
        <v>0.22900000000000001</v>
      </c>
      <c r="AH36" t="s">
        <v>2</v>
      </c>
      <c r="AI36" t="s">
        <v>2</v>
      </c>
      <c r="AJ36" t="s">
        <v>2</v>
      </c>
      <c r="AK36">
        <v>0.10100000000000001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2.9809999999999999</v>
      </c>
      <c r="CG36" s="9">
        <f t="shared" si="0"/>
        <v>4.2469999999999999</v>
      </c>
      <c r="CH36">
        <f>+AK$82</f>
        <v>12.94</v>
      </c>
      <c r="CI36" s="10">
        <f t="shared" si="1"/>
        <v>1.1119342763326816</v>
      </c>
      <c r="CJ36" s="7">
        <f t="shared" si="2"/>
        <v>0.62808226099067943</v>
      </c>
    </row>
    <row r="37" spans="2:88">
      <c r="B37" t="s">
        <v>37</v>
      </c>
      <c r="C37" t="s">
        <v>2</v>
      </c>
      <c r="D37" t="s">
        <v>2</v>
      </c>
      <c r="E37" t="s">
        <v>2</v>
      </c>
      <c r="F37" t="s">
        <v>2</v>
      </c>
      <c r="G37">
        <v>4.0000000000000001E-3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>
        <v>8.0000000000000002E-3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>
        <v>3.0000000000000001E-3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7.2999999999999995E-2</v>
      </c>
      <c r="CG37" s="9">
        <f t="shared" si="0"/>
        <v>8.7999999999999995E-2</v>
      </c>
      <c r="CH37">
        <f>+AL$82</f>
        <v>0.33</v>
      </c>
      <c r="CI37" s="10">
        <f t="shared" si="1"/>
        <v>-0.48148606012211248</v>
      </c>
      <c r="CJ37" s="7">
        <f t="shared" si="2"/>
        <v>-1.0555173278498313</v>
      </c>
    </row>
    <row r="38" spans="2:88">
      <c r="B38" t="s">
        <v>38</v>
      </c>
      <c r="C38" t="s">
        <v>2</v>
      </c>
      <c r="D38" t="s">
        <v>2</v>
      </c>
      <c r="E38">
        <v>2.1000000000000001E-2</v>
      </c>
      <c r="F38">
        <v>0.01</v>
      </c>
      <c r="G38">
        <v>1.4E-2</v>
      </c>
      <c r="H38" t="s">
        <v>2</v>
      </c>
      <c r="I38" t="s">
        <v>2</v>
      </c>
      <c r="J38" t="s">
        <v>2</v>
      </c>
      <c r="K38" t="s">
        <v>2</v>
      </c>
      <c r="L38">
        <v>0</v>
      </c>
      <c r="M38" t="s">
        <v>2</v>
      </c>
      <c r="N38">
        <v>6.0000000000000001E-3</v>
      </c>
      <c r="O38" t="s">
        <v>2</v>
      </c>
      <c r="P38">
        <v>8.9999999999999993E-3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>
        <v>3.5999999999999997E-2</v>
      </c>
      <c r="X38" t="s">
        <v>2</v>
      </c>
      <c r="Y38" t="s">
        <v>2</v>
      </c>
      <c r="Z38" t="s">
        <v>2</v>
      </c>
      <c r="AA38">
        <v>1.7999999999999999E-2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>
        <v>1E-3</v>
      </c>
      <c r="AN38">
        <v>2E-3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 t="s">
        <v>2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>
        <v>0.14099999999999999</v>
      </c>
      <c r="CB38" t="s">
        <v>2</v>
      </c>
      <c r="CC38" t="s">
        <v>2</v>
      </c>
      <c r="CG38" s="9">
        <f t="shared" si="0"/>
        <v>0.25800000000000001</v>
      </c>
      <c r="CH38">
        <f>+AM$82</f>
        <v>0.66300000000000003</v>
      </c>
      <c r="CI38" s="10">
        <f t="shared" si="1"/>
        <v>-0.17848647159522685</v>
      </c>
      <c r="CJ38" s="7">
        <f t="shared" si="2"/>
        <v>-0.58838029403676984</v>
      </c>
    </row>
    <row r="39" spans="2:88">
      <c r="B39" t="s">
        <v>39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>
        <v>8.0000000000000002E-3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  <c r="AN39" t="s">
        <v>2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>
        <v>6.0000000000000001E-3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3.2000000000000001E-2</v>
      </c>
      <c r="CB39" t="s">
        <v>2</v>
      </c>
      <c r="CC39" t="s">
        <v>2</v>
      </c>
      <c r="CG39" s="9">
        <f t="shared" si="0"/>
        <v>4.5999999999999999E-2</v>
      </c>
      <c r="CH39">
        <f>+AN$82</f>
        <v>0.15</v>
      </c>
      <c r="CI39" s="10">
        <f t="shared" si="1"/>
        <v>-0.82390874094431876</v>
      </c>
      <c r="CJ39" s="7">
        <f t="shared" si="2"/>
        <v>-1.3372421683184259</v>
      </c>
    </row>
    <row r="40" spans="2:88">
      <c r="B40" t="s">
        <v>40</v>
      </c>
      <c r="C40" t="s">
        <v>2</v>
      </c>
      <c r="D40" t="s">
        <v>2</v>
      </c>
      <c r="E40">
        <v>0.125</v>
      </c>
      <c r="F40" t="s">
        <v>2</v>
      </c>
      <c r="G40">
        <v>2.1999999999999999E-2</v>
      </c>
      <c r="H40">
        <v>0.13300000000000001</v>
      </c>
      <c r="I40">
        <v>0.01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>
        <v>0.152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>
        <v>9.7000000000000003E-2</v>
      </c>
      <c r="AU40" t="s">
        <v>2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 t="s">
        <v>2</v>
      </c>
      <c r="CB40" t="s">
        <v>2</v>
      </c>
      <c r="CC40">
        <v>0.98299999999999998</v>
      </c>
      <c r="CG40" s="9">
        <f t="shared" si="0"/>
        <v>1.522</v>
      </c>
      <c r="CH40">
        <f>+AO$82</f>
        <v>4.1580000000000004</v>
      </c>
      <c r="CI40" s="10">
        <f t="shared" si="1"/>
        <v>0.61888448499545046</v>
      </c>
      <c r="CJ40" s="7">
        <f t="shared" si="2"/>
        <v>0.18241465243455401</v>
      </c>
    </row>
    <row r="41" spans="2:88">
      <c r="B41" t="s">
        <v>41</v>
      </c>
      <c r="C41">
        <v>0.11799999999999999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>
        <v>0.01</v>
      </c>
      <c r="J41" t="s">
        <v>2</v>
      </c>
      <c r="K41" t="s">
        <v>2</v>
      </c>
      <c r="L41" t="s">
        <v>2</v>
      </c>
      <c r="M41">
        <v>1.343</v>
      </c>
      <c r="N41" t="s">
        <v>2</v>
      </c>
      <c r="O41">
        <v>0.17899999999999999</v>
      </c>
      <c r="P41" t="s">
        <v>2</v>
      </c>
      <c r="Q41">
        <v>0.35899999999999999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>
        <v>0.61499999999999999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5.0000000000000001E-3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4.4269999999999996</v>
      </c>
      <c r="CG41" s="9">
        <f t="shared" si="0"/>
        <v>7.056</v>
      </c>
      <c r="CH41">
        <f>+AP$82</f>
        <v>16.870999999999999</v>
      </c>
      <c r="CI41" s="10">
        <f t="shared" si="1"/>
        <v>1.2271408254231864</v>
      </c>
      <c r="CJ41" s="7">
        <f t="shared" si="2"/>
        <v>0.84855857212376329</v>
      </c>
    </row>
    <row r="42" spans="2:88">
      <c r="B42" t="s">
        <v>42</v>
      </c>
      <c r="C42" t="s">
        <v>2</v>
      </c>
      <c r="D42" t="s">
        <v>2</v>
      </c>
      <c r="E42">
        <v>0.14499999999999999</v>
      </c>
      <c r="F42" t="s">
        <v>2</v>
      </c>
      <c r="G42">
        <v>2.3E-2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>
        <v>0.17100000000000001</v>
      </c>
      <c r="R42" t="s">
        <v>2</v>
      </c>
      <c r="S42">
        <v>0.33300000000000002</v>
      </c>
      <c r="T42" t="s">
        <v>2</v>
      </c>
      <c r="U42" t="s">
        <v>2</v>
      </c>
      <c r="V42">
        <v>0.28999999999999998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0.23300000000000001</v>
      </c>
      <c r="AD42" t="s">
        <v>2</v>
      </c>
      <c r="AE42">
        <v>0.45100000000000001</v>
      </c>
      <c r="AF42" t="s">
        <v>2</v>
      </c>
      <c r="AG42">
        <v>0.22900000000000001</v>
      </c>
      <c r="AH42" t="s">
        <v>2</v>
      </c>
      <c r="AI42">
        <v>0.109</v>
      </c>
      <c r="AJ42" t="s">
        <v>2</v>
      </c>
      <c r="AK42">
        <v>0.121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>
        <v>0.29499999999999998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4.2160000000000002</v>
      </c>
      <c r="CG42" s="9">
        <f t="shared" si="0"/>
        <v>6.6160000000000005</v>
      </c>
      <c r="CH42">
        <f>+AQ$82</f>
        <v>13.672000000000001</v>
      </c>
      <c r="CI42" s="10">
        <f t="shared" si="1"/>
        <v>1.1358320497126804</v>
      </c>
      <c r="CJ42" s="7">
        <f t="shared" si="2"/>
        <v>0.82059549654449027</v>
      </c>
    </row>
    <row r="43" spans="2:88">
      <c r="B43" t="s">
        <v>43</v>
      </c>
      <c r="C43">
        <v>2.1000000000000001E-2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4.7E-2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 t="s">
        <v>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0.126</v>
      </c>
      <c r="CG43" s="9">
        <f t="shared" si="0"/>
        <v>0.19400000000000001</v>
      </c>
      <c r="CH43">
        <f>+AR$82</f>
        <v>0.64300000000000002</v>
      </c>
      <c r="CI43" s="10">
        <f t="shared" si="1"/>
        <v>-0.19178902707577791</v>
      </c>
      <c r="CJ43" s="7">
        <f t="shared" si="2"/>
        <v>-0.71219827006977399</v>
      </c>
    </row>
    <row r="44" spans="2:88">
      <c r="B44" t="s">
        <v>44</v>
      </c>
      <c r="C44" t="s">
        <v>2</v>
      </c>
      <c r="D44" t="s">
        <v>2</v>
      </c>
      <c r="E44">
        <v>0.155</v>
      </c>
      <c r="F44" t="s">
        <v>2</v>
      </c>
      <c r="G44">
        <v>3.6999999999999998E-2</v>
      </c>
      <c r="H44" t="s">
        <v>2</v>
      </c>
      <c r="I44">
        <v>0.03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>
        <v>0.33100000000000002</v>
      </c>
      <c r="P44" t="s">
        <v>2</v>
      </c>
      <c r="Q44" t="s">
        <v>2</v>
      </c>
      <c r="R44" t="s">
        <v>2</v>
      </c>
      <c r="S44">
        <v>0.42099999999999999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>
        <v>0.376</v>
      </c>
      <c r="AD44" t="s">
        <v>2</v>
      </c>
      <c r="AE44">
        <v>0.2</v>
      </c>
      <c r="AF44" t="s">
        <v>2</v>
      </c>
      <c r="AG44">
        <v>0.50800000000000001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>
        <v>4.7E-2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3.5529999999999999</v>
      </c>
      <c r="CG44" s="9">
        <f t="shared" si="0"/>
        <v>5.6579999999999995</v>
      </c>
      <c r="CH44">
        <f>+AS$82</f>
        <v>12.679</v>
      </c>
      <c r="CI44" s="10">
        <f t="shared" si="1"/>
        <v>1.1030850018416145</v>
      </c>
      <c r="CJ44" s="7">
        <f t="shared" si="2"/>
        <v>0.75266294312097193</v>
      </c>
    </row>
    <row r="45" spans="2:88">
      <c r="B45" t="s">
        <v>45</v>
      </c>
      <c r="C45">
        <v>0.03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1.048</v>
      </c>
      <c r="CG45" s="9">
        <f t="shared" si="0"/>
        <v>1.0780000000000001</v>
      </c>
      <c r="CH45">
        <f>+AT$82</f>
        <v>5.4260000000000002</v>
      </c>
      <c r="CI45" s="10">
        <f t="shared" si="1"/>
        <v>0.73447978942557735</v>
      </c>
      <c r="CJ45" s="7">
        <f t="shared" si="2"/>
        <v>3.2618760850719929E-2</v>
      </c>
    </row>
    <row r="46" spans="2:88">
      <c r="B46" t="s">
        <v>46</v>
      </c>
      <c r="C46" t="s">
        <v>2</v>
      </c>
      <c r="D46" t="s">
        <v>2</v>
      </c>
      <c r="E46">
        <v>0.32</v>
      </c>
      <c r="F46" t="s">
        <v>2</v>
      </c>
      <c r="G46">
        <v>2.9000000000000001E-2</v>
      </c>
      <c r="H46" t="s">
        <v>2</v>
      </c>
      <c r="I46" t="s">
        <v>2</v>
      </c>
      <c r="J46" t="s">
        <v>2</v>
      </c>
      <c r="K46" t="s">
        <v>2</v>
      </c>
      <c r="L46">
        <v>3.0000000000000001E-3</v>
      </c>
      <c r="M46" t="s">
        <v>2</v>
      </c>
      <c r="N46" t="s">
        <v>2</v>
      </c>
      <c r="O46" t="s">
        <v>2</v>
      </c>
      <c r="P46">
        <v>0.25600000000000001</v>
      </c>
      <c r="Q46" t="s">
        <v>2</v>
      </c>
      <c r="R46" t="s">
        <v>2</v>
      </c>
      <c r="S46" t="s">
        <v>2</v>
      </c>
      <c r="T46" t="s">
        <v>2</v>
      </c>
      <c r="U46">
        <v>1.7000000000000001E-2</v>
      </c>
      <c r="V46" t="s">
        <v>2</v>
      </c>
      <c r="W46">
        <v>7.0000000000000001E-3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>
        <v>4.1000000000000002E-2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>
        <v>0.89200000000000002</v>
      </c>
      <c r="CB46" t="s">
        <v>2</v>
      </c>
      <c r="CC46" t="s">
        <v>2</v>
      </c>
      <c r="CG46" s="9">
        <f t="shared" si="0"/>
        <v>1.5650000000000002</v>
      </c>
      <c r="CH46">
        <f>+AU$82</f>
        <v>2.4830000000000001</v>
      </c>
      <c r="CI46" s="10">
        <f t="shared" si="1"/>
        <v>0.39497671955456432</v>
      </c>
      <c r="CJ46" s="7">
        <f t="shared" si="2"/>
        <v>0.19451434188246733</v>
      </c>
    </row>
    <row r="47" spans="2:88">
      <c r="B47" t="s">
        <v>47</v>
      </c>
      <c r="C47">
        <v>0.10299999999999999</v>
      </c>
      <c r="D47">
        <v>0.17899999999999999</v>
      </c>
      <c r="E47">
        <v>9.5000000000000001E-2</v>
      </c>
      <c r="F47" t="s">
        <v>2</v>
      </c>
      <c r="G47">
        <v>1.4999999999999999E-2</v>
      </c>
      <c r="H47">
        <v>2.141</v>
      </c>
      <c r="I47" t="s">
        <v>2</v>
      </c>
      <c r="J47" t="s">
        <v>2</v>
      </c>
      <c r="K47">
        <v>4.2050000000000001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>
        <v>3.4220000000000002</v>
      </c>
      <c r="S47">
        <v>1.9910000000000001</v>
      </c>
      <c r="T47" t="s">
        <v>2</v>
      </c>
      <c r="U47" t="s">
        <v>2</v>
      </c>
      <c r="V47">
        <v>0.27400000000000002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>
        <v>0.30399999999999999</v>
      </c>
      <c r="AD47" t="s">
        <v>2</v>
      </c>
      <c r="AE47">
        <v>0.03</v>
      </c>
      <c r="AF47" t="s">
        <v>2</v>
      </c>
      <c r="AG47">
        <v>1.1819999999999999</v>
      </c>
      <c r="AH47" t="s">
        <v>2</v>
      </c>
      <c r="AI47" t="s">
        <v>2</v>
      </c>
      <c r="AJ47" t="s">
        <v>2</v>
      </c>
      <c r="AK47">
        <v>0.3</v>
      </c>
      <c r="AL47">
        <v>1E-3</v>
      </c>
      <c r="AM47" t="s">
        <v>2</v>
      </c>
      <c r="AN47" t="s">
        <v>2</v>
      </c>
      <c r="AO47" t="s">
        <v>2</v>
      </c>
      <c r="AP47" t="s">
        <v>2</v>
      </c>
      <c r="AQ47">
        <v>0.20100000000000001</v>
      </c>
      <c r="AR47" t="s">
        <v>2</v>
      </c>
      <c r="AS47" t="s">
        <v>2</v>
      </c>
      <c r="AT47" t="s">
        <v>2</v>
      </c>
      <c r="AU47" t="s">
        <v>2</v>
      </c>
      <c r="AV47">
        <v>0.246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>
        <v>1.5589999999999999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 t="s">
        <v>2</v>
      </c>
      <c r="CB47" t="s">
        <v>2</v>
      </c>
      <c r="CC47">
        <v>11.164</v>
      </c>
      <c r="CG47" s="9">
        <f t="shared" si="0"/>
        <v>27.411999999999999</v>
      </c>
      <c r="CH47">
        <f>+AV$82</f>
        <v>58.46</v>
      </c>
      <c r="CI47" s="10">
        <f t="shared" si="1"/>
        <v>1.7668588110214176</v>
      </c>
      <c r="CJ47" s="7">
        <f t="shared" si="2"/>
        <v>1.4379407231453569</v>
      </c>
    </row>
    <row r="48" spans="2:88">
      <c r="B48" t="s">
        <v>48</v>
      </c>
      <c r="C48" t="s">
        <v>2</v>
      </c>
      <c r="D48" t="s">
        <v>2</v>
      </c>
      <c r="E48">
        <v>0.19900000000000001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>
        <v>4.0000000000000001E-3</v>
      </c>
      <c r="O48" t="s">
        <v>2</v>
      </c>
      <c r="P48">
        <v>0.255</v>
      </c>
      <c r="Q48" t="s">
        <v>2</v>
      </c>
      <c r="R48" t="s">
        <v>2</v>
      </c>
      <c r="S48" t="s">
        <v>2</v>
      </c>
      <c r="T48" t="s">
        <v>2</v>
      </c>
      <c r="U48">
        <v>7.0999999999999994E-2</v>
      </c>
      <c r="V48" t="s">
        <v>2</v>
      </c>
      <c r="W48">
        <v>3.6999999999999998E-2</v>
      </c>
      <c r="X48" t="s">
        <v>2</v>
      </c>
      <c r="Y48" t="s">
        <v>2</v>
      </c>
      <c r="Z48" t="s">
        <v>2</v>
      </c>
      <c r="AA48">
        <v>7.0999999999999994E-2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 t="s">
        <v>2</v>
      </c>
      <c r="AQ48" t="s">
        <v>2</v>
      </c>
      <c r="AR48" t="s">
        <v>2</v>
      </c>
      <c r="AS48" t="s">
        <v>2</v>
      </c>
      <c r="AT48" t="s">
        <v>2</v>
      </c>
      <c r="AU48" t="s">
        <v>2</v>
      </c>
      <c r="AV48" t="s">
        <v>2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 t="s">
        <v>2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>
        <v>2.0710000000000002</v>
      </c>
      <c r="CB48" t="s">
        <v>2</v>
      </c>
      <c r="CC48" t="s">
        <v>2</v>
      </c>
      <c r="CG48" s="9">
        <f t="shared" si="0"/>
        <v>2.7080000000000002</v>
      </c>
      <c r="CH48">
        <f>+AW$82</f>
        <v>7.9980000000000002</v>
      </c>
      <c r="CI48" s="10">
        <f t="shared" si="1"/>
        <v>0.9029813997975028</v>
      </c>
      <c r="CJ48" s="7">
        <f t="shared" si="2"/>
        <v>0.43264866001310676</v>
      </c>
    </row>
    <row r="49" spans="2:88">
      <c r="B49" t="s">
        <v>49</v>
      </c>
      <c r="C49" t="s">
        <v>2</v>
      </c>
      <c r="D49" t="s">
        <v>2</v>
      </c>
      <c r="E49">
        <v>0.128</v>
      </c>
      <c r="F49" t="s">
        <v>2</v>
      </c>
      <c r="G49" t="s">
        <v>2</v>
      </c>
      <c r="H49" t="s">
        <v>2</v>
      </c>
      <c r="I49" t="s">
        <v>2</v>
      </c>
      <c r="J49">
        <v>8.3000000000000004E-2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>
        <v>0.16</v>
      </c>
      <c r="AU49">
        <v>2.7E-2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1.6259999999999999</v>
      </c>
      <c r="CB49" t="s">
        <v>2</v>
      </c>
      <c r="CC49" t="s">
        <v>2</v>
      </c>
      <c r="CG49" s="9">
        <f t="shared" si="0"/>
        <v>2.024</v>
      </c>
      <c r="CH49">
        <f>+AX$82</f>
        <v>4.7329999999999997</v>
      </c>
      <c r="CI49" s="10">
        <f t="shared" si="1"/>
        <v>0.675136504467994</v>
      </c>
      <c r="CJ49" s="7">
        <f t="shared" si="2"/>
        <v>0.30621050816776152</v>
      </c>
    </row>
    <row r="50" spans="2:88">
      <c r="B50" t="s">
        <v>50</v>
      </c>
      <c r="C50" t="s">
        <v>2</v>
      </c>
      <c r="D50" t="s">
        <v>2</v>
      </c>
      <c r="E50" t="s">
        <v>2</v>
      </c>
      <c r="F50">
        <v>2E-3</v>
      </c>
      <c r="G50" t="s">
        <v>2</v>
      </c>
      <c r="H50" t="s">
        <v>2</v>
      </c>
      <c r="I50" t="s">
        <v>2</v>
      </c>
      <c r="J50">
        <v>1.7999999999999999E-2</v>
      </c>
      <c r="K50" t="s">
        <v>2</v>
      </c>
      <c r="L50">
        <v>6.0000000000000001E-3</v>
      </c>
      <c r="M50" t="s">
        <v>2</v>
      </c>
      <c r="N50">
        <v>2E-3</v>
      </c>
      <c r="O50" t="s">
        <v>2</v>
      </c>
      <c r="P50">
        <v>0.01</v>
      </c>
      <c r="Q50" t="s">
        <v>2</v>
      </c>
      <c r="R50" t="s">
        <v>2</v>
      </c>
      <c r="S50" t="s">
        <v>2</v>
      </c>
      <c r="T50" t="s">
        <v>2</v>
      </c>
      <c r="U50">
        <v>0.01</v>
      </c>
      <c r="V50" t="s">
        <v>2</v>
      </c>
      <c r="W50">
        <v>1.7999999999999999E-2</v>
      </c>
      <c r="X50" t="s">
        <v>2</v>
      </c>
      <c r="Y50" t="s">
        <v>2</v>
      </c>
      <c r="Z50" t="s">
        <v>2</v>
      </c>
      <c r="AA50">
        <v>1.2E-2</v>
      </c>
      <c r="AB50">
        <v>3.0000000000000001E-3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>
        <v>6.0000000000000001E-3</v>
      </c>
      <c r="AN50">
        <v>3.0000000000000001E-3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0.01</v>
      </c>
      <c r="AU50">
        <v>3.0000000000000001E-3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9.4E-2</v>
      </c>
      <c r="CB50" t="s">
        <v>2</v>
      </c>
      <c r="CC50" t="s">
        <v>2</v>
      </c>
      <c r="CG50" s="9">
        <f t="shared" si="0"/>
        <v>0.19700000000000001</v>
      </c>
      <c r="CH50">
        <f>+AY$82</f>
        <v>0.26600000000000001</v>
      </c>
      <c r="CI50" s="10">
        <f t="shared" si="1"/>
        <v>-0.57511836336893296</v>
      </c>
      <c r="CJ50" s="7">
        <f t="shared" si="2"/>
        <v>-0.7055337738384071</v>
      </c>
    </row>
    <row r="51" spans="2:88">
      <c r="B51" t="s">
        <v>51</v>
      </c>
      <c r="C51" t="s">
        <v>2</v>
      </c>
      <c r="D51" t="s">
        <v>2</v>
      </c>
      <c r="E51" t="s">
        <v>2</v>
      </c>
      <c r="F51">
        <v>0</v>
      </c>
      <c r="G51" t="s">
        <v>2</v>
      </c>
      <c r="H51" t="s">
        <v>2</v>
      </c>
      <c r="I51" t="s">
        <v>2</v>
      </c>
      <c r="J51">
        <v>2E-3</v>
      </c>
      <c r="K51" t="s">
        <v>2</v>
      </c>
      <c r="L51">
        <v>1E-3</v>
      </c>
      <c r="M51" t="s">
        <v>2</v>
      </c>
      <c r="N51">
        <v>2E-3</v>
      </c>
      <c r="O51" t="s">
        <v>2</v>
      </c>
      <c r="P51">
        <v>0.14699999999999999</v>
      </c>
      <c r="Q51" t="s">
        <v>2</v>
      </c>
      <c r="R51" t="s">
        <v>2</v>
      </c>
      <c r="S51" t="s">
        <v>2</v>
      </c>
      <c r="T51" t="s">
        <v>2</v>
      </c>
      <c r="U51">
        <v>2.5999999999999999E-2</v>
      </c>
      <c r="V51" t="s">
        <v>2</v>
      </c>
      <c r="W51">
        <v>6.0000000000000001E-3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>
        <v>1.7000000000000001E-2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7.9000000000000001E-2</v>
      </c>
      <c r="AU51">
        <v>2.1000000000000001E-2</v>
      </c>
      <c r="AV51" t="s">
        <v>2</v>
      </c>
      <c r="AW51" t="s">
        <v>2</v>
      </c>
      <c r="AX51" t="s">
        <v>2</v>
      </c>
      <c r="AY51">
        <v>0</v>
      </c>
      <c r="AZ51">
        <v>2E-3</v>
      </c>
      <c r="BA51">
        <v>3.0000000000000001E-3</v>
      </c>
      <c r="BB51">
        <v>3.0000000000000001E-3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0.19900000000000001</v>
      </c>
      <c r="CB51" t="s">
        <v>2</v>
      </c>
      <c r="CC51" t="s">
        <v>2</v>
      </c>
      <c r="CG51" s="9">
        <f t="shared" si="0"/>
        <v>0.50800000000000001</v>
      </c>
      <c r="CH51">
        <f>+AZ$82</f>
        <v>0.92200000000000004</v>
      </c>
      <c r="CI51" s="10">
        <f t="shared" si="1"/>
        <v>-3.5269078946370637E-2</v>
      </c>
      <c r="CJ51" s="7">
        <f t="shared" si="2"/>
        <v>-0.29413628771608075</v>
      </c>
    </row>
    <row r="52" spans="2:88">
      <c r="B52" t="s">
        <v>52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2E-3</v>
      </c>
      <c r="K52" t="s">
        <v>2</v>
      </c>
      <c r="L52">
        <v>2E-3</v>
      </c>
      <c r="M52" t="s">
        <v>2</v>
      </c>
      <c r="N52">
        <v>2E-3</v>
      </c>
      <c r="O52" t="s">
        <v>2</v>
      </c>
      <c r="P52">
        <v>0.24</v>
      </c>
      <c r="Q52" t="s">
        <v>2</v>
      </c>
      <c r="R52" t="s">
        <v>2</v>
      </c>
      <c r="S52" t="s">
        <v>2</v>
      </c>
      <c r="T52" t="s">
        <v>2</v>
      </c>
      <c r="U52">
        <v>7.8E-2</v>
      </c>
      <c r="V52" t="s">
        <v>2</v>
      </c>
      <c r="W52">
        <v>7.0000000000000001E-3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2.1000000000000001E-2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0.14599999999999999</v>
      </c>
      <c r="AU52">
        <v>2.3E-2</v>
      </c>
      <c r="AV52" t="s">
        <v>2</v>
      </c>
      <c r="AW52" t="s">
        <v>2</v>
      </c>
      <c r="AX52" t="s">
        <v>2</v>
      </c>
      <c r="AY52">
        <v>0</v>
      </c>
      <c r="AZ52">
        <v>2E-3</v>
      </c>
      <c r="BA52">
        <v>3.0000000000000001E-3</v>
      </c>
      <c r="BB52">
        <v>3.0000000000000001E-3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0.33700000000000002</v>
      </c>
      <c r="CB52" t="s">
        <v>2</v>
      </c>
      <c r="CC52" t="s">
        <v>2</v>
      </c>
      <c r="CG52" s="9">
        <f t="shared" si="0"/>
        <v>0.8660000000000001</v>
      </c>
      <c r="CH52">
        <f>+BA$82</f>
        <v>1.57</v>
      </c>
      <c r="CI52" s="10">
        <f t="shared" si="1"/>
        <v>0.19589965240923377</v>
      </c>
      <c r="CJ52" s="7">
        <f t="shared" si="2"/>
        <v>-6.2482107982653308E-2</v>
      </c>
    </row>
    <row r="53" spans="2:88">
      <c r="B53" t="s">
        <v>53</v>
      </c>
      <c r="C53" t="s">
        <v>2</v>
      </c>
      <c r="D53" t="s">
        <v>2</v>
      </c>
      <c r="E53" t="s">
        <v>2</v>
      </c>
      <c r="F53">
        <v>1E-3</v>
      </c>
      <c r="G53" t="s">
        <v>2</v>
      </c>
      <c r="H53" t="s">
        <v>2</v>
      </c>
      <c r="I53" t="s">
        <v>2</v>
      </c>
      <c r="J53">
        <v>3.5999999999999997E-2</v>
      </c>
      <c r="K53" t="s">
        <v>2</v>
      </c>
      <c r="L53">
        <v>2.5000000000000001E-2</v>
      </c>
      <c r="M53" t="s">
        <v>2</v>
      </c>
      <c r="N53">
        <v>3.5999999999999997E-2</v>
      </c>
      <c r="O53" t="s">
        <v>2</v>
      </c>
      <c r="P53">
        <v>0.13</v>
      </c>
      <c r="Q53" t="s">
        <v>2</v>
      </c>
      <c r="R53" t="s">
        <v>2</v>
      </c>
      <c r="S53" t="s">
        <v>2</v>
      </c>
      <c r="T53" t="s">
        <v>2</v>
      </c>
      <c r="U53">
        <v>7.9000000000000001E-2</v>
      </c>
      <c r="V53" t="s">
        <v>2</v>
      </c>
      <c r="W53">
        <v>6.5000000000000002E-2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2.5999999999999999E-2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7.9000000000000001E-2</v>
      </c>
      <c r="AU53">
        <v>4.7E-2</v>
      </c>
      <c r="AV53" t="s">
        <v>2</v>
      </c>
      <c r="AW53" t="s">
        <v>2</v>
      </c>
      <c r="AX53" t="s">
        <v>2</v>
      </c>
      <c r="AY53">
        <v>8.0000000000000002E-3</v>
      </c>
      <c r="AZ53">
        <v>2.4E-2</v>
      </c>
      <c r="BA53">
        <v>0.04</v>
      </c>
      <c r="BB53">
        <v>4.7E-2</v>
      </c>
      <c r="BC53" t="s">
        <v>2</v>
      </c>
      <c r="BD53">
        <v>4.8000000000000001E-2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0.4</v>
      </c>
      <c r="CB53" t="s">
        <v>2</v>
      </c>
      <c r="CC53" t="s">
        <v>2</v>
      </c>
      <c r="CG53" s="9">
        <f t="shared" si="0"/>
        <v>1.0910000000000002</v>
      </c>
      <c r="CH53">
        <f>+BB$82</f>
        <v>1.8819999999999999</v>
      </c>
      <c r="CI53" s="10">
        <f t="shared" si="1"/>
        <v>0.27461961909123805</v>
      </c>
      <c r="CJ53" s="7">
        <f t="shared" si="2"/>
        <v>3.7824750588341956E-2</v>
      </c>
    </row>
    <row r="54" spans="2:88">
      <c r="B54" t="s">
        <v>54</v>
      </c>
      <c r="C54" t="s">
        <v>2</v>
      </c>
      <c r="D54" t="s">
        <v>2</v>
      </c>
      <c r="E54">
        <v>0.151</v>
      </c>
      <c r="F54" t="s">
        <v>2</v>
      </c>
      <c r="G54" t="s">
        <v>2</v>
      </c>
      <c r="H54" t="s">
        <v>2</v>
      </c>
      <c r="I54">
        <v>0.01</v>
      </c>
      <c r="J54" t="s">
        <v>2</v>
      </c>
      <c r="K54" t="s">
        <v>2</v>
      </c>
      <c r="L54" t="s">
        <v>2</v>
      </c>
      <c r="M54">
        <v>0.21199999999999999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>
        <v>0.17899999999999999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>
        <v>9.1999999999999998E-2</v>
      </c>
      <c r="AD54" t="s">
        <v>2</v>
      </c>
      <c r="AE54" t="s">
        <v>2</v>
      </c>
      <c r="AF54" t="s">
        <v>2</v>
      </c>
      <c r="AG54">
        <v>6.6000000000000003E-2</v>
      </c>
      <c r="AH54" t="s">
        <v>2</v>
      </c>
      <c r="AI54" t="s">
        <v>2</v>
      </c>
      <c r="AJ54" t="s">
        <v>2</v>
      </c>
      <c r="AK54">
        <v>0.15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 t="s">
        <v>2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 t="s">
        <v>2</v>
      </c>
      <c r="CB54" t="s">
        <v>2</v>
      </c>
      <c r="CC54">
        <v>1.6020000000000001</v>
      </c>
      <c r="CG54" s="9">
        <f t="shared" si="0"/>
        <v>2.4620000000000002</v>
      </c>
      <c r="CH54">
        <f>+BC$82</f>
        <v>7.306</v>
      </c>
      <c r="CI54" s="10">
        <f t="shared" si="1"/>
        <v>0.86367966787589789</v>
      </c>
      <c r="CJ54" s="7">
        <f t="shared" si="2"/>
        <v>0.39128804859529753</v>
      </c>
    </row>
    <row r="55" spans="2:88">
      <c r="B55" t="s">
        <v>55</v>
      </c>
      <c r="C55" t="s">
        <v>2</v>
      </c>
      <c r="D55" t="s">
        <v>2</v>
      </c>
      <c r="E55">
        <v>1.7999999999999999E-2</v>
      </c>
      <c r="F55">
        <v>8.0000000000000002E-3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>
        <v>3.7999999999999999E-2</v>
      </c>
      <c r="V55" t="s">
        <v>2</v>
      </c>
      <c r="W55" t="s">
        <v>2</v>
      </c>
      <c r="X55" t="s">
        <v>2</v>
      </c>
      <c r="Y55">
        <v>0.85899999999999999</v>
      </c>
      <c r="Z55" t="s">
        <v>2</v>
      </c>
      <c r="AA55">
        <v>0.08</v>
      </c>
      <c r="AB55" t="s">
        <v>2</v>
      </c>
      <c r="AC55" t="s">
        <v>2</v>
      </c>
      <c r="AD55" t="s">
        <v>2</v>
      </c>
      <c r="AE55" t="s">
        <v>2</v>
      </c>
      <c r="AF55">
        <v>6.9000000000000006E-2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>
        <v>0.13600000000000001</v>
      </c>
      <c r="AU55">
        <v>8.4000000000000005E-2</v>
      </c>
      <c r="AV55" t="s">
        <v>2</v>
      </c>
      <c r="AW55" t="s">
        <v>2</v>
      </c>
      <c r="AX55">
        <v>0.48599999999999999</v>
      </c>
      <c r="AY55">
        <v>0.02</v>
      </c>
      <c r="AZ55" t="s">
        <v>2</v>
      </c>
      <c r="BA55" t="s">
        <v>2</v>
      </c>
      <c r="BB55" t="s">
        <v>2</v>
      </c>
      <c r="BC55" t="s">
        <v>2</v>
      </c>
      <c r="BD55">
        <v>0.63100000000000001</v>
      </c>
      <c r="BE55" t="s">
        <v>2</v>
      </c>
      <c r="BF55" t="s">
        <v>2</v>
      </c>
      <c r="BG55" t="s">
        <v>2</v>
      </c>
      <c r="BH55">
        <v>6.3E-2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>
        <v>3.4529999999999998</v>
      </c>
      <c r="CB55" t="s">
        <v>2</v>
      </c>
      <c r="CC55" t="s">
        <v>2</v>
      </c>
      <c r="CG55" s="9">
        <f t="shared" si="0"/>
        <v>5.9450000000000003</v>
      </c>
      <c r="CH55">
        <f>+BD$82</f>
        <v>13.406000000000001</v>
      </c>
      <c r="CI55" s="10">
        <f t="shared" si="1"/>
        <v>1.1272992150577075</v>
      </c>
      <c r="CJ55" s="7">
        <f t="shared" si="2"/>
        <v>0.77415185895471039</v>
      </c>
    </row>
    <row r="56" spans="2:88">
      <c r="B56" t="s">
        <v>56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>
        <v>9.8000000000000004E-2</v>
      </c>
      <c r="I56">
        <v>7.0000000000000001E-3</v>
      </c>
      <c r="J56" t="s">
        <v>2</v>
      </c>
      <c r="K56">
        <v>5.5E-2</v>
      </c>
      <c r="L56" t="s">
        <v>2</v>
      </c>
      <c r="M56">
        <v>0.06</v>
      </c>
      <c r="N56" t="s">
        <v>2</v>
      </c>
      <c r="O56">
        <v>0.14899999999999999</v>
      </c>
      <c r="P56" t="s">
        <v>2</v>
      </c>
      <c r="Q56">
        <v>6.3E-2</v>
      </c>
      <c r="R56" t="s">
        <v>2</v>
      </c>
      <c r="S56">
        <v>3.5999999999999997E-2</v>
      </c>
      <c r="T56">
        <v>8.2000000000000003E-2</v>
      </c>
      <c r="U56" t="s">
        <v>2</v>
      </c>
      <c r="V56">
        <v>8.8999999999999996E-2</v>
      </c>
      <c r="W56" t="s">
        <v>2</v>
      </c>
      <c r="X56">
        <v>0.04</v>
      </c>
      <c r="Y56" t="s">
        <v>2</v>
      </c>
      <c r="Z56" t="s">
        <v>2</v>
      </c>
      <c r="AA56" t="s">
        <v>2</v>
      </c>
      <c r="AB56" t="s">
        <v>2</v>
      </c>
      <c r="AC56">
        <v>0.108</v>
      </c>
      <c r="AD56">
        <v>6.4000000000000001E-2</v>
      </c>
      <c r="AE56">
        <v>0.183</v>
      </c>
      <c r="AF56" t="s">
        <v>2</v>
      </c>
      <c r="AG56">
        <v>7.6999999999999999E-2</v>
      </c>
      <c r="AH56" t="s">
        <v>2</v>
      </c>
      <c r="AI56">
        <v>0.107</v>
      </c>
      <c r="AJ56" t="s">
        <v>2</v>
      </c>
      <c r="AK56">
        <v>7.3999999999999996E-2</v>
      </c>
      <c r="AL56" t="s">
        <v>2</v>
      </c>
      <c r="AM56" t="s">
        <v>2</v>
      </c>
      <c r="AN56" t="s">
        <v>2</v>
      </c>
      <c r="AO56">
        <v>0.13200000000000001</v>
      </c>
      <c r="AP56" t="s">
        <v>2</v>
      </c>
      <c r="AQ56">
        <v>0.111</v>
      </c>
      <c r="AR56" t="s">
        <v>2</v>
      </c>
      <c r="AS56">
        <v>0.125</v>
      </c>
      <c r="AT56">
        <v>8.3000000000000004E-2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t="s">
        <v>2</v>
      </c>
      <c r="BC56" t="s">
        <v>2</v>
      </c>
      <c r="BD56" t="s">
        <v>2</v>
      </c>
      <c r="BE56">
        <v>7.2999999999999995E-2</v>
      </c>
      <c r="BF56">
        <v>8.0000000000000002E-3</v>
      </c>
      <c r="BG56">
        <v>6.0000000000000001E-3</v>
      </c>
      <c r="BH56" t="s">
        <v>2</v>
      </c>
      <c r="BI56">
        <v>0.113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 t="s">
        <v>2</v>
      </c>
      <c r="CB56" t="s">
        <v>2</v>
      </c>
      <c r="CC56">
        <v>1.429</v>
      </c>
      <c r="CG56" s="9">
        <f t="shared" si="0"/>
        <v>3.3719999999999999</v>
      </c>
      <c r="CH56">
        <f>+BE$82</f>
        <v>6.6989999999999998</v>
      </c>
      <c r="CI56" s="10">
        <f t="shared" si="1"/>
        <v>0.82600997779110041</v>
      </c>
      <c r="CJ56" s="7">
        <f t="shared" si="2"/>
        <v>0.5278875659527047</v>
      </c>
    </row>
    <row r="57" spans="2:88">
      <c r="B57" t="s">
        <v>57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1.2E-2</v>
      </c>
      <c r="I57">
        <v>3.0000000000000001E-3</v>
      </c>
      <c r="J57" t="s">
        <v>2</v>
      </c>
      <c r="K57">
        <v>4.1000000000000002E-2</v>
      </c>
      <c r="L57" t="s">
        <v>2</v>
      </c>
      <c r="M57">
        <v>3.7999999999999999E-2</v>
      </c>
      <c r="N57" t="s">
        <v>2</v>
      </c>
      <c r="O57">
        <v>4.1000000000000002E-2</v>
      </c>
      <c r="P57" t="s">
        <v>2</v>
      </c>
      <c r="Q57">
        <v>2.1000000000000001E-2</v>
      </c>
      <c r="R57" t="s">
        <v>2</v>
      </c>
      <c r="S57">
        <v>1.9E-2</v>
      </c>
      <c r="T57">
        <v>3.2000000000000001E-2</v>
      </c>
      <c r="U57" t="s">
        <v>2</v>
      </c>
      <c r="V57">
        <v>3.5999999999999997E-2</v>
      </c>
      <c r="W57" t="s">
        <v>2</v>
      </c>
      <c r="X57">
        <v>1.6E-2</v>
      </c>
      <c r="Y57" t="s">
        <v>2</v>
      </c>
      <c r="Z57" t="s">
        <v>2</v>
      </c>
      <c r="AA57" t="s">
        <v>2</v>
      </c>
      <c r="AB57" t="s">
        <v>2</v>
      </c>
      <c r="AC57">
        <v>3.5999999999999997E-2</v>
      </c>
      <c r="AD57">
        <v>4.2000000000000003E-2</v>
      </c>
      <c r="AE57">
        <v>4.2999999999999997E-2</v>
      </c>
      <c r="AF57" t="s">
        <v>2</v>
      </c>
      <c r="AG57">
        <v>4.8000000000000001E-2</v>
      </c>
      <c r="AH57" t="s">
        <v>2</v>
      </c>
      <c r="AI57">
        <v>3.4000000000000002E-2</v>
      </c>
      <c r="AJ57" t="s">
        <v>2</v>
      </c>
      <c r="AK57">
        <v>3.2000000000000001E-2</v>
      </c>
      <c r="AL57" t="s">
        <v>2</v>
      </c>
      <c r="AM57" t="s">
        <v>2</v>
      </c>
      <c r="AN57" t="s">
        <v>2</v>
      </c>
      <c r="AO57">
        <v>3.5000000000000003E-2</v>
      </c>
      <c r="AP57" t="s">
        <v>2</v>
      </c>
      <c r="AQ57">
        <v>4.2000000000000003E-2</v>
      </c>
      <c r="AR57" t="s">
        <v>2</v>
      </c>
      <c r="AS57">
        <v>1.4999999999999999E-2</v>
      </c>
      <c r="AT57">
        <v>3.2000000000000001E-2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2.8000000000000001E-2</v>
      </c>
      <c r="BF57">
        <v>5.0000000000000001E-3</v>
      </c>
      <c r="BG57">
        <v>4.0000000000000001E-3</v>
      </c>
      <c r="BH57" t="s">
        <v>2</v>
      </c>
      <c r="BI57">
        <v>3.5000000000000003E-2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0.99299999999999999</v>
      </c>
      <c r="CG57" s="9">
        <f t="shared" si="0"/>
        <v>1.6830000000000003</v>
      </c>
      <c r="CH57">
        <f>+BF$82</f>
        <v>4.8659999999999997</v>
      </c>
      <c r="CI57" s="10">
        <f t="shared" si="1"/>
        <v>0.6871721045947996</v>
      </c>
      <c r="CJ57" s="7">
        <f t="shared" si="2"/>
        <v>0.22608411597582392</v>
      </c>
    </row>
    <row r="58" spans="2:88">
      <c r="B58" t="s">
        <v>58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1.2E-2</v>
      </c>
      <c r="I58">
        <v>3.0000000000000001E-3</v>
      </c>
      <c r="J58" t="s">
        <v>2</v>
      </c>
      <c r="K58">
        <v>4.1000000000000002E-2</v>
      </c>
      <c r="L58" t="s">
        <v>2</v>
      </c>
      <c r="M58">
        <v>0.04</v>
      </c>
      <c r="N58" t="s">
        <v>2</v>
      </c>
      <c r="O58">
        <v>4.1000000000000002E-2</v>
      </c>
      <c r="P58" t="s">
        <v>2</v>
      </c>
      <c r="Q58">
        <v>2.1000000000000001E-2</v>
      </c>
      <c r="R58" t="s">
        <v>2</v>
      </c>
      <c r="S58">
        <v>1.9E-2</v>
      </c>
      <c r="T58">
        <v>3.2000000000000001E-2</v>
      </c>
      <c r="U58" t="s">
        <v>2</v>
      </c>
      <c r="V58">
        <v>3.5000000000000003E-2</v>
      </c>
      <c r="W58" t="s">
        <v>2</v>
      </c>
      <c r="X58">
        <v>1.6E-2</v>
      </c>
      <c r="Y58" t="s">
        <v>2</v>
      </c>
      <c r="Z58" t="s">
        <v>2</v>
      </c>
      <c r="AA58" t="s">
        <v>2</v>
      </c>
      <c r="AB58" t="s">
        <v>2</v>
      </c>
      <c r="AC58">
        <v>3.5000000000000003E-2</v>
      </c>
      <c r="AD58">
        <v>4.2000000000000003E-2</v>
      </c>
      <c r="AE58">
        <v>4.2000000000000003E-2</v>
      </c>
      <c r="AF58" t="s">
        <v>2</v>
      </c>
      <c r="AG58">
        <v>4.2000000000000003E-2</v>
      </c>
      <c r="AH58" t="s">
        <v>2</v>
      </c>
      <c r="AI58">
        <v>3.3000000000000002E-2</v>
      </c>
      <c r="AJ58" t="s">
        <v>2</v>
      </c>
      <c r="AK58">
        <v>3.1E-2</v>
      </c>
      <c r="AL58" t="s">
        <v>2</v>
      </c>
      <c r="AM58" t="s">
        <v>2</v>
      </c>
      <c r="AN58" t="s">
        <v>2</v>
      </c>
      <c r="AO58">
        <v>3.4000000000000002E-2</v>
      </c>
      <c r="AP58" t="s">
        <v>2</v>
      </c>
      <c r="AQ58">
        <v>4.1000000000000002E-2</v>
      </c>
      <c r="AR58" t="s">
        <v>2</v>
      </c>
      <c r="AS58">
        <v>1.4999999999999999E-2</v>
      </c>
      <c r="AT58">
        <v>3.1E-2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2.7E-2</v>
      </c>
      <c r="BF58">
        <v>5.0000000000000001E-3</v>
      </c>
      <c r="BG58">
        <v>4.0000000000000001E-3</v>
      </c>
      <c r="BH58" t="s">
        <v>2</v>
      </c>
      <c r="BI58">
        <v>3.4000000000000002E-2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0.77600000000000002</v>
      </c>
      <c r="CG58" s="9">
        <f t="shared" si="0"/>
        <v>1.4520000000000002</v>
      </c>
      <c r="CH58">
        <f>+BG$82</f>
        <v>3.82</v>
      </c>
      <c r="CI58" s="10">
        <f t="shared" si="1"/>
        <v>0.58206336291170868</v>
      </c>
      <c r="CJ58" s="7">
        <f t="shared" si="2"/>
        <v>0.16196661636407497</v>
      </c>
    </row>
    <row r="59" spans="2:88">
      <c r="B59" t="s">
        <v>59</v>
      </c>
      <c r="C59" t="s">
        <v>2</v>
      </c>
      <c r="D59" t="s">
        <v>2</v>
      </c>
      <c r="E59">
        <v>6.0999999999999999E-2</v>
      </c>
      <c r="F59">
        <v>2.5000000000000001E-2</v>
      </c>
      <c r="G59">
        <v>2.5999999999999999E-2</v>
      </c>
      <c r="H59" t="s">
        <v>2</v>
      </c>
      <c r="I59" t="s">
        <v>2</v>
      </c>
      <c r="J59">
        <v>1E-3</v>
      </c>
      <c r="K59" t="s">
        <v>2</v>
      </c>
      <c r="L59">
        <v>1E-3</v>
      </c>
      <c r="M59" t="s">
        <v>2</v>
      </c>
      <c r="N59">
        <v>5.0000000000000001E-3</v>
      </c>
      <c r="O59" t="s">
        <v>2</v>
      </c>
      <c r="P59">
        <v>0.13300000000000001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>
        <v>3.5999999999999997E-2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>
        <v>4.0000000000000001E-3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 t="s">
        <v>2</v>
      </c>
      <c r="BF59" t="s">
        <v>2</v>
      </c>
      <c r="BG59" t="s">
        <v>2</v>
      </c>
      <c r="BH59">
        <v>1.9E-2</v>
      </c>
      <c r="BI59" t="s">
        <v>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>
        <v>0.60599999999999998</v>
      </c>
      <c r="CB59" t="s">
        <v>2</v>
      </c>
      <c r="CC59" t="s">
        <v>2</v>
      </c>
      <c r="CG59" s="9">
        <f t="shared" si="0"/>
        <v>0.91700000000000004</v>
      </c>
      <c r="CH59">
        <f>+BH$82</f>
        <v>2.109</v>
      </c>
      <c r="CI59" s="10">
        <f t="shared" si="1"/>
        <v>0.32407657973948639</v>
      </c>
      <c r="CJ59" s="7">
        <f t="shared" si="2"/>
        <v>-3.7630664329978893E-2</v>
      </c>
    </row>
    <row r="60" spans="2:88">
      <c r="B60" t="s">
        <v>60</v>
      </c>
      <c r="C60" t="s">
        <v>2</v>
      </c>
      <c r="D60" t="s">
        <v>2</v>
      </c>
      <c r="E60" t="s">
        <v>2</v>
      </c>
      <c r="F60" t="s">
        <v>2</v>
      </c>
      <c r="G60">
        <v>4.0000000000000001E-3</v>
      </c>
      <c r="H60">
        <v>0.14000000000000001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>
        <v>1.444</v>
      </c>
      <c r="P60" t="s">
        <v>2</v>
      </c>
      <c r="Q60">
        <v>4.0359999999999996</v>
      </c>
      <c r="R60" t="s">
        <v>2</v>
      </c>
      <c r="S60">
        <v>1.972</v>
      </c>
      <c r="T60">
        <v>0.78600000000000003</v>
      </c>
      <c r="U60" t="s">
        <v>2</v>
      </c>
      <c r="V60">
        <v>0.45600000000000002</v>
      </c>
      <c r="W60" t="s">
        <v>2</v>
      </c>
      <c r="X60">
        <v>0.35299999999999998</v>
      </c>
      <c r="Y60" t="s">
        <v>2</v>
      </c>
      <c r="Z60" t="s">
        <v>2</v>
      </c>
      <c r="AA60" t="s">
        <v>2</v>
      </c>
      <c r="AB60" t="s">
        <v>2</v>
      </c>
      <c r="AC60">
        <v>0.751</v>
      </c>
      <c r="AD60">
        <v>0.82</v>
      </c>
      <c r="AE60">
        <v>1.0029999999999999</v>
      </c>
      <c r="AF60" t="s">
        <v>2</v>
      </c>
      <c r="AG60" t="s">
        <v>2</v>
      </c>
      <c r="AH60" t="s">
        <v>2</v>
      </c>
      <c r="AI60">
        <v>0.32700000000000001</v>
      </c>
      <c r="AJ60">
        <v>1.5649999999999999</v>
      </c>
      <c r="AK60">
        <v>0.872</v>
      </c>
      <c r="AL60">
        <v>3.3000000000000002E-2</v>
      </c>
      <c r="AM60" t="s">
        <v>2</v>
      </c>
      <c r="AN60" t="s">
        <v>2</v>
      </c>
      <c r="AO60">
        <v>1.1859999999999999</v>
      </c>
      <c r="AP60">
        <v>5.9189999999999996</v>
      </c>
      <c r="AQ60">
        <v>1.893</v>
      </c>
      <c r="AR60">
        <v>0.23</v>
      </c>
      <c r="AS60">
        <v>0.36099999999999999</v>
      </c>
      <c r="AT60">
        <v>0.49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>
        <v>1.0249999999999999</v>
      </c>
      <c r="BD60" t="s">
        <v>2</v>
      </c>
      <c r="BE60" t="s">
        <v>2</v>
      </c>
      <c r="BF60" t="s">
        <v>2</v>
      </c>
      <c r="BG60" t="s">
        <v>2</v>
      </c>
      <c r="BH60" t="s">
        <v>2</v>
      </c>
      <c r="BI60">
        <v>5.8959999999999999</v>
      </c>
      <c r="BJ60" t="s">
        <v>2</v>
      </c>
      <c r="BK60">
        <v>1.4330000000000001</v>
      </c>
      <c r="BL60">
        <v>2.5999999999999999E-2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 t="s">
        <v>2</v>
      </c>
      <c r="CB60" t="s">
        <v>2</v>
      </c>
      <c r="CC60">
        <v>46.308</v>
      </c>
      <c r="CG60" s="9">
        <f t="shared" si="0"/>
        <v>79.329000000000008</v>
      </c>
      <c r="CH60">
        <f>+BI$82</f>
        <v>79.058999999999997</v>
      </c>
      <c r="CI60" s="10">
        <f t="shared" si="1"/>
        <v>1.8979513167457762</v>
      </c>
      <c r="CJ60" s="7">
        <f t="shared" si="2"/>
        <v>1.8994319797214583</v>
      </c>
    </row>
    <row r="61" spans="2:88">
      <c r="B61" t="s">
        <v>61</v>
      </c>
      <c r="C61">
        <v>0.01</v>
      </c>
      <c r="D61">
        <v>0.24299999999999999</v>
      </c>
      <c r="E61">
        <v>0.16300000000000001</v>
      </c>
      <c r="F61" t="s">
        <v>2</v>
      </c>
      <c r="G61">
        <v>1.2999999999999999E-2</v>
      </c>
      <c r="H61">
        <v>2.4500000000000002</v>
      </c>
      <c r="I61">
        <v>1E-3</v>
      </c>
      <c r="J61" t="s">
        <v>2</v>
      </c>
      <c r="K61">
        <v>13.461</v>
      </c>
      <c r="L61" t="s">
        <v>2</v>
      </c>
      <c r="M61">
        <v>0.125</v>
      </c>
      <c r="N61" t="s">
        <v>2</v>
      </c>
      <c r="O61" t="s">
        <v>2</v>
      </c>
      <c r="P61" t="s">
        <v>2</v>
      </c>
      <c r="Q61" t="s">
        <v>2</v>
      </c>
      <c r="R61">
        <v>4.7119999999999997</v>
      </c>
      <c r="S61">
        <v>3.01</v>
      </c>
      <c r="T61" t="s">
        <v>2</v>
      </c>
      <c r="U61" t="s">
        <v>2</v>
      </c>
      <c r="V61">
        <v>1.1930000000000001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  <c r="AB61" t="s">
        <v>2</v>
      </c>
      <c r="AC61">
        <v>1.7909999999999999</v>
      </c>
      <c r="AD61" t="s">
        <v>2</v>
      </c>
      <c r="AE61">
        <v>5.2999999999999999E-2</v>
      </c>
      <c r="AF61" t="s">
        <v>2</v>
      </c>
      <c r="AG61">
        <v>4.8529999999999998</v>
      </c>
      <c r="AH61" t="s">
        <v>2</v>
      </c>
      <c r="AI61" t="s">
        <v>2</v>
      </c>
      <c r="AJ61" t="s">
        <v>2</v>
      </c>
      <c r="AK61">
        <v>0.498</v>
      </c>
      <c r="AL61">
        <v>2E-3</v>
      </c>
      <c r="AM61" t="s">
        <v>2</v>
      </c>
      <c r="AN61" t="s">
        <v>2</v>
      </c>
      <c r="AO61" t="s">
        <v>2</v>
      </c>
      <c r="AP61" t="s">
        <v>2</v>
      </c>
      <c r="AQ61">
        <v>0.73399999999999999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 t="s">
        <v>2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 t="s">
        <v>2</v>
      </c>
      <c r="BJ61">
        <v>1.1739999999999999</v>
      </c>
      <c r="BK61" t="s">
        <v>2</v>
      </c>
      <c r="BL61" t="s">
        <v>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60.27</v>
      </c>
      <c r="CG61" s="9">
        <f t="shared" si="0"/>
        <v>94.756</v>
      </c>
      <c r="CH61">
        <f>+BJ$82</f>
        <v>209.608</v>
      </c>
      <c r="CI61" s="10">
        <f t="shared" si="1"/>
        <v>2.3214078541206224</v>
      </c>
      <c r="CJ61" s="7">
        <f t="shared" si="2"/>
        <v>1.9766067192669217</v>
      </c>
    </row>
    <row r="62" spans="2:88">
      <c r="B62" t="s">
        <v>62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>
        <v>1.4E-2</v>
      </c>
      <c r="J62" t="s">
        <v>2</v>
      </c>
      <c r="K62" t="s">
        <v>2</v>
      </c>
      <c r="L62" t="s">
        <v>2</v>
      </c>
      <c r="M62">
        <v>9.0999999999999998E-2</v>
      </c>
      <c r="N62" t="s">
        <v>2</v>
      </c>
      <c r="O62">
        <v>9.6000000000000002E-2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>
        <v>0.14899999999999999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  <c r="AO62" t="s">
        <v>2</v>
      </c>
      <c r="AP62" t="s">
        <v>2</v>
      </c>
      <c r="AQ62">
        <v>8.2000000000000003E-2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 t="s">
        <v>2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0.70799999999999996</v>
      </c>
      <c r="CG62" s="9">
        <f t="shared" si="0"/>
        <v>1.1399999999999999</v>
      </c>
      <c r="CH62">
        <f>+BK$82</f>
        <v>3.399</v>
      </c>
      <c r="CI62" s="10">
        <f t="shared" si="1"/>
        <v>0.53135116458305964</v>
      </c>
      <c r="CJ62" s="7">
        <f t="shared" si="2"/>
        <v>5.6904851336472557E-2</v>
      </c>
    </row>
    <row r="63" spans="2:88">
      <c r="B63" t="s">
        <v>63</v>
      </c>
      <c r="C63">
        <v>3.9E-2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2E-3</v>
      </c>
      <c r="J63" t="s">
        <v>2</v>
      </c>
      <c r="K63" t="s">
        <v>2</v>
      </c>
      <c r="L63" t="s">
        <v>2</v>
      </c>
      <c r="M63">
        <v>3.3000000000000002E-2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9.2999999999999999E-2</v>
      </c>
      <c r="CG63" s="9">
        <f t="shared" si="0"/>
        <v>0.16700000000000001</v>
      </c>
      <c r="CH63">
        <f>+BL$82</f>
        <v>0.247</v>
      </c>
      <c r="CI63" s="10">
        <f t="shared" si="1"/>
        <v>-0.60730304674033431</v>
      </c>
      <c r="CJ63" s="7">
        <f t="shared" si="2"/>
        <v>-0.77728352885241669</v>
      </c>
    </row>
    <row r="64" spans="2:88">
      <c r="B64" t="s">
        <v>86</v>
      </c>
      <c r="C64" t="s">
        <v>2</v>
      </c>
      <c r="D64" t="s">
        <v>2</v>
      </c>
      <c r="E64">
        <v>0.185</v>
      </c>
      <c r="F64" t="s">
        <v>2</v>
      </c>
      <c r="G64">
        <v>3.0000000000000001E-3</v>
      </c>
      <c r="H64">
        <v>0.36199999999999999</v>
      </c>
      <c r="I64">
        <v>1.2E-2</v>
      </c>
      <c r="J64" t="s">
        <v>2</v>
      </c>
      <c r="K64">
        <v>0.20499999999999999</v>
      </c>
      <c r="L64" t="s">
        <v>2</v>
      </c>
      <c r="M64">
        <v>0.98499999999999999</v>
      </c>
      <c r="N64" t="s">
        <v>2</v>
      </c>
      <c r="O64">
        <v>1.7410000000000001</v>
      </c>
      <c r="P64" t="s">
        <v>2</v>
      </c>
      <c r="Q64">
        <v>2.3159999999999998</v>
      </c>
      <c r="R64">
        <v>4.141</v>
      </c>
      <c r="S64">
        <v>0.50900000000000001</v>
      </c>
      <c r="T64">
        <v>0.85799999999999998</v>
      </c>
      <c r="U64" t="s">
        <v>2</v>
      </c>
      <c r="V64">
        <v>1.25</v>
      </c>
      <c r="W64" t="s">
        <v>2</v>
      </c>
      <c r="X64">
        <v>0.23400000000000001</v>
      </c>
      <c r="Y64" t="s">
        <v>2</v>
      </c>
      <c r="Z64" t="s">
        <v>2</v>
      </c>
      <c r="AA64" t="s">
        <v>2</v>
      </c>
      <c r="AB64" t="s">
        <v>2</v>
      </c>
      <c r="AC64">
        <v>0.95</v>
      </c>
      <c r="AD64">
        <v>0.59299999999999997</v>
      </c>
      <c r="AE64" t="s">
        <v>2</v>
      </c>
      <c r="AF64" t="s">
        <v>2</v>
      </c>
      <c r="AG64">
        <v>0.76400000000000001</v>
      </c>
      <c r="AH64" t="s">
        <v>2</v>
      </c>
      <c r="AI64">
        <v>9.7000000000000003E-2</v>
      </c>
      <c r="AJ64">
        <v>0.56200000000000006</v>
      </c>
      <c r="AK64">
        <v>0.86299999999999999</v>
      </c>
      <c r="AL64">
        <v>7.5999999999999998E-2</v>
      </c>
      <c r="AM64" t="s">
        <v>2</v>
      </c>
      <c r="AN64" t="s">
        <v>2</v>
      </c>
      <c r="AO64">
        <v>0.441</v>
      </c>
      <c r="AP64">
        <v>4.1749999999999998</v>
      </c>
      <c r="AQ64">
        <v>3.8679999999999999</v>
      </c>
      <c r="AR64">
        <v>0.13200000000000001</v>
      </c>
      <c r="AS64">
        <v>1.6970000000000001</v>
      </c>
      <c r="AT64">
        <v>0.29199999999999998</v>
      </c>
      <c r="AU64" t="s">
        <v>2</v>
      </c>
      <c r="AV64">
        <v>5.1120000000000001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>
        <v>0.46800000000000003</v>
      </c>
      <c r="BD64" t="s">
        <v>2</v>
      </c>
      <c r="BE64">
        <v>0.94499999999999995</v>
      </c>
      <c r="BF64">
        <v>0.51600000000000001</v>
      </c>
      <c r="BG64">
        <v>0.40500000000000003</v>
      </c>
      <c r="BH64" t="s">
        <v>2</v>
      </c>
      <c r="BI64" t="s">
        <v>2</v>
      </c>
      <c r="BJ64" t="s">
        <v>2</v>
      </c>
      <c r="BK64">
        <v>5.5E-2</v>
      </c>
      <c r="BL64" t="s">
        <v>2</v>
      </c>
      <c r="BM64">
        <v>15.039</v>
      </c>
      <c r="BN64" t="s">
        <v>2</v>
      </c>
      <c r="BO64" t="s">
        <v>2</v>
      </c>
      <c r="BP64">
        <v>105.626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141.56200000000001</v>
      </c>
      <c r="CG64" s="9">
        <f t="shared" si="0"/>
        <v>297.03899999999999</v>
      </c>
      <c r="CH64">
        <f>+BM$82</f>
        <v>664.56399999999996</v>
      </c>
      <c r="CI64" s="10">
        <f t="shared" si="1"/>
        <v>2.8225368114765308</v>
      </c>
      <c r="CJ64" s="7">
        <f t="shared" si="2"/>
        <v>2.4728134741415708</v>
      </c>
    </row>
    <row r="65" spans="2:88">
      <c r="B65" t="s">
        <v>65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>
        <v>8.0000000000000002E-3</v>
      </c>
      <c r="M65" t="s">
        <v>2</v>
      </c>
      <c r="N65">
        <v>0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>
        <v>5.0999999999999997E-2</v>
      </c>
      <c r="X65" t="s">
        <v>2</v>
      </c>
      <c r="Y65">
        <v>0.105</v>
      </c>
      <c r="Z65">
        <v>0.33700000000000002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>
        <v>5.1999999999999998E-2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>
        <v>5.0000000000000001E-3</v>
      </c>
      <c r="AN65">
        <v>3.1E-2</v>
      </c>
      <c r="AO65" t="s">
        <v>2</v>
      </c>
      <c r="AP65" t="s">
        <v>2</v>
      </c>
      <c r="AQ65" t="s">
        <v>2</v>
      </c>
      <c r="AR65" t="s">
        <v>2</v>
      </c>
      <c r="AS65" t="s">
        <v>2</v>
      </c>
      <c r="AT65">
        <v>3.5000000000000003E-2</v>
      </c>
      <c r="AU65">
        <v>6.5000000000000002E-2</v>
      </c>
      <c r="AV65" t="s">
        <v>2</v>
      </c>
      <c r="AW65">
        <v>0.21099999999999999</v>
      </c>
      <c r="AX65">
        <v>0.16500000000000001</v>
      </c>
      <c r="AY65">
        <v>4.2000000000000003E-2</v>
      </c>
      <c r="AZ65" t="s">
        <v>2</v>
      </c>
      <c r="BA65" t="s">
        <v>2</v>
      </c>
      <c r="BB65" t="s">
        <v>2</v>
      </c>
      <c r="BC65" t="s">
        <v>2</v>
      </c>
      <c r="BD65">
        <v>0.19900000000000001</v>
      </c>
      <c r="BE65" t="s">
        <v>2</v>
      </c>
      <c r="BF65" t="s">
        <v>2</v>
      </c>
      <c r="BG65" t="s">
        <v>2</v>
      </c>
      <c r="BH65" t="s">
        <v>2</v>
      </c>
      <c r="BI65" t="s">
        <v>2</v>
      </c>
      <c r="BJ65" t="s">
        <v>2</v>
      </c>
      <c r="BK65" t="s">
        <v>2</v>
      </c>
      <c r="BL65" t="s">
        <v>2</v>
      </c>
      <c r="BM65" t="s">
        <v>2</v>
      </c>
      <c r="BN65" t="s">
        <v>2</v>
      </c>
      <c r="BO65" t="s">
        <v>2</v>
      </c>
      <c r="BP65" t="s">
        <v>2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>
        <v>1.002</v>
      </c>
      <c r="CB65" t="s">
        <v>2</v>
      </c>
      <c r="CC65" t="s">
        <v>2</v>
      </c>
      <c r="CG65" s="9">
        <f t="shared" si="0"/>
        <v>2.3079999999999998</v>
      </c>
      <c r="CH65">
        <f>+BN$82</f>
        <v>4.9640000000000004</v>
      </c>
      <c r="CI65" s="10">
        <f t="shared" si="1"/>
        <v>0.69583177282669229</v>
      </c>
      <c r="CJ65" s="7">
        <f t="shared" si="2"/>
        <v>0.3632358044836938</v>
      </c>
    </row>
    <row r="66" spans="2:88">
      <c r="B66" t="s">
        <v>87</v>
      </c>
      <c r="C66" t="s">
        <v>2</v>
      </c>
      <c r="D66" t="s">
        <v>2</v>
      </c>
      <c r="E66">
        <v>5.2999999999999999E-2</v>
      </c>
      <c r="F66" t="s">
        <v>2</v>
      </c>
      <c r="G66" t="s">
        <v>2</v>
      </c>
      <c r="H66" t="s">
        <v>2</v>
      </c>
      <c r="I66" t="s">
        <v>2</v>
      </c>
      <c r="J66">
        <v>6.4000000000000001E-2</v>
      </c>
      <c r="K66" t="s">
        <v>2</v>
      </c>
      <c r="L66">
        <v>8.9999999999999993E-3</v>
      </c>
      <c r="M66" t="s">
        <v>2</v>
      </c>
      <c r="N66">
        <v>2.5999999999999999E-2</v>
      </c>
      <c r="O66" t="s">
        <v>2</v>
      </c>
      <c r="P66">
        <v>0.45</v>
      </c>
      <c r="Q66" t="s">
        <v>2</v>
      </c>
      <c r="R66" t="s">
        <v>2</v>
      </c>
      <c r="S66" t="s">
        <v>2</v>
      </c>
      <c r="T66" t="s">
        <v>2</v>
      </c>
      <c r="U66">
        <v>2.1000000000000001E-2</v>
      </c>
      <c r="V66" t="s">
        <v>2</v>
      </c>
      <c r="W66">
        <v>0.26200000000000001</v>
      </c>
      <c r="X66" t="s">
        <v>2</v>
      </c>
      <c r="Y66" t="s">
        <v>2</v>
      </c>
      <c r="Z66">
        <v>0.41899999999999998</v>
      </c>
      <c r="AA66">
        <v>0.254</v>
      </c>
      <c r="AB66">
        <v>0.105</v>
      </c>
      <c r="AC66" t="s">
        <v>2</v>
      </c>
      <c r="AD66" t="s">
        <v>2</v>
      </c>
      <c r="AE66" t="s">
        <v>2</v>
      </c>
      <c r="AF66">
        <v>0.106</v>
      </c>
      <c r="AG66" t="s">
        <v>2</v>
      </c>
      <c r="AH66">
        <v>0.06</v>
      </c>
      <c r="AI66" t="s">
        <v>2</v>
      </c>
      <c r="AJ66" t="s">
        <v>2</v>
      </c>
      <c r="AK66" t="s">
        <v>2</v>
      </c>
      <c r="AL66" t="s">
        <v>2</v>
      </c>
      <c r="AM66">
        <v>0.33</v>
      </c>
      <c r="AN66">
        <v>7.1999999999999995E-2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0.21099999999999999</v>
      </c>
      <c r="AU66">
        <v>0.26700000000000002</v>
      </c>
      <c r="AV66" t="s">
        <v>2</v>
      </c>
      <c r="AW66">
        <v>0.192</v>
      </c>
      <c r="AX66">
        <v>0.44600000000000001</v>
      </c>
      <c r="AY66">
        <v>5.0000000000000001E-3</v>
      </c>
      <c r="AZ66">
        <v>1E-3</v>
      </c>
      <c r="BA66">
        <v>2E-3</v>
      </c>
      <c r="BB66">
        <v>2E-3</v>
      </c>
      <c r="BC66" t="s">
        <v>2</v>
      </c>
      <c r="BD66">
        <v>0.64900000000000002</v>
      </c>
      <c r="BE66" t="s">
        <v>2</v>
      </c>
      <c r="BF66" t="s">
        <v>2</v>
      </c>
      <c r="BG66" t="s">
        <v>2</v>
      </c>
      <c r="BH66">
        <v>9.9000000000000005E-2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>
        <v>0.28199999999999997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3.2080000000000002</v>
      </c>
      <c r="CB66" t="s">
        <v>2</v>
      </c>
      <c r="CC66" t="s">
        <v>2</v>
      </c>
      <c r="CG66" s="9">
        <f t="shared" si="0"/>
        <v>7.5950000000000006</v>
      </c>
      <c r="CH66">
        <f>+BO$82</f>
        <v>14.881</v>
      </c>
      <c r="CI66" s="10">
        <f t="shared" si="1"/>
        <v>1.1726321166862932</v>
      </c>
      <c r="CJ66" s="7">
        <f t="shared" si="2"/>
        <v>0.88052777819880523</v>
      </c>
    </row>
    <row r="67" spans="2:88">
      <c r="B67" t="s">
        <v>67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>
        <v>0.52200000000000002</v>
      </c>
      <c r="I67">
        <v>1.4E-2</v>
      </c>
      <c r="J67" t="s">
        <v>2</v>
      </c>
      <c r="K67" t="s">
        <v>2</v>
      </c>
      <c r="L67" t="s">
        <v>2</v>
      </c>
      <c r="M67">
        <v>1.8939999999999999</v>
      </c>
      <c r="N67" t="s">
        <v>2</v>
      </c>
      <c r="O67">
        <v>1.0569999999999999</v>
      </c>
      <c r="P67" t="s">
        <v>2</v>
      </c>
      <c r="Q67">
        <v>1.1279999999999999</v>
      </c>
      <c r="R67">
        <v>3.7250000000000001</v>
      </c>
      <c r="S67" t="s">
        <v>2</v>
      </c>
      <c r="T67">
        <v>0.88900000000000001</v>
      </c>
      <c r="U67" t="s">
        <v>2</v>
      </c>
      <c r="V67">
        <v>1.778</v>
      </c>
      <c r="W67" t="s">
        <v>2</v>
      </c>
      <c r="X67">
        <v>0.04</v>
      </c>
      <c r="Y67" t="s">
        <v>2</v>
      </c>
      <c r="Z67" t="s">
        <v>2</v>
      </c>
      <c r="AA67" t="s">
        <v>2</v>
      </c>
      <c r="AB67" t="s">
        <v>2</v>
      </c>
      <c r="AC67">
        <v>3.42</v>
      </c>
      <c r="AD67">
        <v>0.99299999999999999</v>
      </c>
      <c r="AE67" t="s">
        <v>2</v>
      </c>
      <c r="AF67" t="s">
        <v>2</v>
      </c>
      <c r="AG67">
        <v>7.8419999999999996</v>
      </c>
      <c r="AH67" t="s">
        <v>2</v>
      </c>
      <c r="AI67">
        <v>0.23300000000000001</v>
      </c>
      <c r="AJ67">
        <v>0.84299999999999997</v>
      </c>
      <c r="AK67">
        <v>2.7930000000000001</v>
      </c>
      <c r="AL67">
        <v>3.5000000000000003E-2</v>
      </c>
      <c r="AM67" t="s">
        <v>2</v>
      </c>
      <c r="AN67" t="s">
        <v>2</v>
      </c>
      <c r="AO67">
        <v>0.67</v>
      </c>
      <c r="AP67">
        <v>2.0369999999999999</v>
      </c>
      <c r="AQ67">
        <v>2.2130000000000001</v>
      </c>
      <c r="AR67">
        <v>7.9000000000000001E-2</v>
      </c>
      <c r="AS67">
        <v>3.6459999999999999</v>
      </c>
      <c r="AT67">
        <v>0.16500000000000001</v>
      </c>
      <c r="AU67" t="s">
        <v>2</v>
      </c>
      <c r="AV67">
        <v>3.0739999999999998</v>
      </c>
      <c r="AW67" t="s">
        <v>2</v>
      </c>
      <c r="AX67" t="s">
        <v>2</v>
      </c>
      <c r="AY67" t="s">
        <v>2</v>
      </c>
      <c r="AZ67" t="s">
        <v>2</v>
      </c>
      <c r="BA67" t="s">
        <v>2</v>
      </c>
      <c r="BB67" t="s">
        <v>2</v>
      </c>
      <c r="BC67">
        <v>0.36</v>
      </c>
      <c r="BD67" t="s">
        <v>2</v>
      </c>
      <c r="BE67">
        <v>0.56499999999999995</v>
      </c>
      <c r="BF67">
        <v>0.31</v>
      </c>
      <c r="BG67">
        <v>0.24299999999999999</v>
      </c>
      <c r="BH67" t="s">
        <v>2</v>
      </c>
      <c r="BI67">
        <v>8.5909999999999993</v>
      </c>
      <c r="BJ67">
        <v>1.9610000000000001</v>
      </c>
      <c r="BK67">
        <v>6.6000000000000003E-2</v>
      </c>
      <c r="BL67" t="s">
        <v>2</v>
      </c>
      <c r="BM67">
        <v>78.518000000000001</v>
      </c>
      <c r="BN67" t="s">
        <v>2</v>
      </c>
      <c r="BO67" t="s">
        <v>2</v>
      </c>
      <c r="BP67">
        <v>102.036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 t="s">
        <v>2</v>
      </c>
      <c r="CB67" t="s">
        <v>2</v>
      </c>
      <c r="CC67">
        <v>1262.0509999999999</v>
      </c>
      <c r="CG67" s="9">
        <f t="shared" ref="CG67:CG82" si="3">+SUM(C67:CC67)</f>
        <v>1493.7909999999999</v>
      </c>
      <c r="CH67">
        <f>+BP$82</f>
        <v>3910.799</v>
      </c>
      <c r="CI67" s="10">
        <f t="shared" ref="CI67:CI80" si="4">+LOG(CH67)</f>
        <v>3.5922654954627187</v>
      </c>
      <c r="CJ67" s="7">
        <f t="shared" ref="CJ67:CJ80" si="5">+LOG(CG67)</f>
        <v>3.1742898385127281</v>
      </c>
    </row>
    <row r="68" spans="2:88">
      <c r="B68" t="s">
        <v>68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>
        <v>5.0000000000000001E-3</v>
      </c>
      <c r="K68" t="s">
        <v>2</v>
      </c>
      <c r="L68">
        <v>6.0000000000000001E-3</v>
      </c>
      <c r="M68" t="s">
        <v>2</v>
      </c>
      <c r="N68">
        <v>8.0000000000000002E-3</v>
      </c>
      <c r="O68" t="s">
        <v>2</v>
      </c>
      <c r="P68">
        <v>2.1000000000000001E-2</v>
      </c>
      <c r="Q68" t="s">
        <v>2</v>
      </c>
      <c r="R68" t="s">
        <v>2</v>
      </c>
      <c r="S68" t="s">
        <v>2</v>
      </c>
      <c r="T68" t="s">
        <v>2</v>
      </c>
      <c r="U68">
        <v>0.34399999999999997</v>
      </c>
      <c r="V68" t="s">
        <v>2</v>
      </c>
      <c r="W68">
        <v>8.5999999999999993E-2</v>
      </c>
      <c r="X68" t="s">
        <v>2</v>
      </c>
      <c r="Y68">
        <v>0.221</v>
      </c>
      <c r="Z68">
        <v>0.25700000000000001</v>
      </c>
      <c r="AA68">
        <v>5.7000000000000002E-2</v>
      </c>
      <c r="AB68">
        <v>5.0000000000000001E-3</v>
      </c>
      <c r="AC68" t="s">
        <v>2</v>
      </c>
      <c r="AD68" t="s">
        <v>2</v>
      </c>
      <c r="AE68" t="s">
        <v>2</v>
      </c>
      <c r="AF68">
        <v>0.104</v>
      </c>
      <c r="AG68" t="s">
        <v>2</v>
      </c>
      <c r="AH68">
        <v>0.52600000000000002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  <c r="AN68" t="s">
        <v>2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>
        <v>3.7999999999999999E-2</v>
      </c>
      <c r="AV68" t="s">
        <v>2</v>
      </c>
      <c r="AW68">
        <v>0.47899999999999998</v>
      </c>
      <c r="AX68">
        <v>9.7000000000000003E-2</v>
      </c>
      <c r="AY68">
        <v>4.0000000000000001E-3</v>
      </c>
      <c r="AZ68">
        <v>0.10100000000000001</v>
      </c>
      <c r="BA68">
        <v>0.17100000000000001</v>
      </c>
      <c r="BB68">
        <v>0.20499999999999999</v>
      </c>
      <c r="BC68" t="s">
        <v>2</v>
      </c>
      <c r="BD68">
        <v>0.69</v>
      </c>
      <c r="BE68" t="s">
        <v>2</v>
      </c>
      <c r="BF68" t="s">
        <v>2</v>
      </c>
      <c r="BG68" t="s">
        <v>2</v>
      </c>
      <c r="BH68" t="s">
        <v>2</v>
      </c>
      <c r="BI68" t="s">
        <v>2</v>
      </c>
      <c r="BJ68" t="s">
        <v>2</v>
      </c>
      <c r="BK68" t="s">
        <v>2</v>
      </c>
      <c r="BL68" t="s">
        <v>2</v>
      </c>
      <c r="BM68" t="s">
        <v>2</v>
      </c>
      <c r="BN68" t="s">
        <v>2</v>
      </c>
      <c r="BO68" t="s">
        <v>2</v>
      </c>
      <c r="BP68" t="s">
        <v>2</v>
      </c>
      <c r="BQ68" t="s">
        <v>2</v>
      </c>
      <c r="BR68" t="s">
        <v>2</v>
      </c>
      <c r="BS68">
        <v>0.94799999999999995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>
        <v>10.063000000000001</v>
      </c>
      <c r="CB68" t="s">
        <v>2</v>
      </c>
      <c r="CC68" t="s">
        <v>2</v>
      </c>
      <c r="CG68" s="9">
        <f t="shared" si="3"/>
        <v>14.436</v>
      </c>
      <c r="CH68">
        <f>+BQ$82</f>
        <v>37.109000000000002</v>
      </c>
      <c r="CI68" s="10">
        <f t="shared" si="4"/>
        <v>1.5694792512947962</v>
      </c>
      <c r="CJ68" s="7">
        <f t="shared" si="5"/>
        <v>1.1594468733874697</v>
      </c>
    </row>
    <row r="69" spans="2:88">
      <c r="B69" t="s">
        <v>69</v>
      </c>
      <c r="C69" t="s">
        <v>2</v>
      </c>
      <c r="D69" t="s">
        <v>2</v>
      </c>
      <c r="E69" t="s">
        <v>2</v>
      </c>
      <c r="F69" t="s">
        <v>2</v>
      </c>
      <c r="G69">
        <v>8.9999999999999993E-3</v>
      </c>
      <c r="H69" t="s">
        <v>2</v>
      </c>
      <c r="I69">
        <v>5.0000000000000001E-3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>
        <v>0.27500000000000002</v>
      </c>
      <c r="P69" t="s">
        <v>2</v>
      </c>
      <c r="Q69">
        <v>0.51200000000000001</v>
      </c>
      <c r="R69">
        <v>1.115</v>
      </c>
      <c r="S69" t="s">
        <v>2</v>
      </c>
      <c r="T69">
        <v>0.379</v>
      </c>
      <c r="U69" t="s">
        <v>2</v>
      </c>
      <c r="V69">
        <v>0.20799999999999999</v>
      </c>
      <c r="W69" t="s">
        <v>2</v>
      </c>
      <c r="X69">
        <v>4.2999999999999997E-2</v>
      </c>
      <c r="Y69" t="s">
        <v>2</v>
      </c>
      <c r="Z69" t="s">
        <v>2</v>
      </c>
      <c r="AA69" t="s">
        <v>2</v>
      </c>
      <c r="AB69" t="s">
        <v>2</v>
      </c>
      <c r="AC69">
        <v>1.4219999999999999</v>
      </c>
      <c r="AD69">
        <v>0.38800000000000001</v>
      </c>
      <c r="AE69">
        <v>0.49199999999999999</v>
      </c>
      <c r="AF69" t="s">
        <v>2</v>
      </c>
      <c r="AG69" t="s">
        <v>2</v>
      </c>
      <c r="AH69" t="s">
        <v>2</v>
      </c>
      <c r="AI69">
        <v>4.4999999999999998E-2</v>
      </c>
      <c r="AJ69">
        <v>0.20200000000000001</v>
      </c>
      <c r="AK69" t="s">
        <v>2</v>
      </c>
      <c r="AL69">
        <v>1.7000000000000001E-2</v>
      </c>
      <c r="AM69" t="s">
        <v>2</v>
      </c>
      <c r="AN69" t="s">
        <v>2</v>
      </c>
      <c r="AO69">
        <v>0.47199999999999998</v>
      </c>
      <c r="AP69">
        <v>0.68600000000000005</v>
      </c>
      <c r="AQ69">
        <v>0.60799999999999998</v>
      </c>
      <c r="AR69">
        <v>2.9000000000000001E-2</v>
      </c>
      <c r="AS69">
        <v>0.94499999999999995</v>
      </c>
      <c r="AT69">
        <v>8.4000000000000005E-2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 t="s">
        <v>2</v>
      </c>
      <c r="BC69">
        <v>0.13600000000000001</v>
      </c>
      <c r="BD69" t="s">
        <v>2</v>
      </c>
      <c r="BE69">
        <v>0.36499999999999999</v>
      </c>
      <c r="BF69">
        <v>0.34699999999999998</v>
      </c>
      <c r="BG69">
        <v>0.27200000000000002</v>
      </c>
      <c r="BH69" t="s">
        <v>2</v>
      </c>
      <c r="BI69">
        <v>4.46</v>
      </c>
      <c r="BJ69" t="s">
        <v>2</v>
      </c>
      <c r="BK69">
        <v>8.1000000000000003E-2</v>
      </c>
      <c r="BL69">
        <v>2.5000000000000001E-2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 t="s">
        <v>2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 t="s">
        <v>2</v>
      </c>
      <c r="CB69" t="s">
        <v>2</v>
      </c>
      <c r="CC69">
        <v>9.6259999999999994</v>
      </c>
      <c r="CG69" s="9">
        <f t="shared" si="3"/>
        <v>23.247999999999998</v>
      </c>
      <c r="CH69">
        <f>+BR$82</f>
        <v>48.103999999999999</v>
      </c>
      <c r="CI69" s="10">
        <f t="shared" si="4"/>
        <v>1.6821811908374427</v>
      </c>
      <c r="CJ69" s="7">
        <f t="shared" si="5"/>
        <v>1.3663855969539462</v>
      </c>
    </row>
    <row r="70" spans="2:88">
      <c r="B70" t="s">
        <v>70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>
        <v>1.7000000000000001E-2</v>
      </c>
      <c r="O70" t="s">
        <v>2</v>
      </c>
      <c r="P70">
        <v>0.19400000000000001</v>
      </c>
      <c r="Q70" t="s">
        <v>2</v>
      </c>
      <c r="R70" t="s">
        <v>2</v>
      </c>
      <c r="S70" t="s">
        <v>2</v>
      </c>
      <c r="T70" t="s">
        <v>2</v>
      </c>
      <c r="U70">
        <v>6.5000000000000002E-2</v>
      </c>
      <c r="V70" t="s">
        <v>2</v>
      </c>
      <c r="W70" t="s">
        <v>2</v>
      </c>
      <c r="X70" t="s">
        <v>2</v>
      </c>
      <c r="Y70">
        <v>0.17299999999999999</v>
      </c>
      <c r="Z70">
        <v>0.215</v>
      </c>
      <c r="AA70">
        <v>8.3000000000000004E-2</v>
      </c>
      <c r="AB70">
        <v>2E-3</v>
      </c>
      <c r="AC70" t="s">
        <v>2</v>
      </c>
      <c r="AD70" t="s">
        <v>2</v>
      </c>
      <c r="AE70" t="s">
        <v>2</v>
      </c>
      <c r="AF70">
        <v>4.9000000000000002E-2</v>
      </c>
      <c r="AG70" t="s">
        <v>2</v>
      </c>
      <c r="AH70">
        <v>9.8000000000000004E-2</v>
      </c>
      <c r="AI70" t="s">
        <v>2</v>
      </c>
      <c r="AJ70" t="s">
        <v>2</v>
      </c>
      <c r="AK70" t="s">
        <v>2</v>
      </c>
      <c r="AL70" t="s">
        <v>2</v>
      </c>
      <c r="AM70">
        <v>2E-3</v>
      </c>
      <c r="AN70">
        <v>1E-3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>
        <v>3.9E-2</v>
      </c>
      <c r="AU70">
        <v>0.251</v>
      </c>
      <c r="AV70" t="s">
        <v>2</v>
      </c>
      <c r="AW70">
        <v>1.528</v>
      </c>
      <c r="AX70">
        <v>0.14000000000000001</v>
      </c>
      <c r="AY70" t="s">
        <v>2</v>
      </c>
      <c r="AZ70">
        <v>0.16</v>
      </c>
      <c r="BA70">
        <v>0.27200000000000002</v>
      </c>
      <c r="BB70">
        <v>0.32600000000000001</v>
      </c>
      <c r="BC70" t="s">
        <v>2</v>
      </c>
      <c r="BD70">
        <v>0.59799999999999998</v>
      </c>
      <c r="BE70" t="s">
        <v>2</v>
      </c>
      <c r="BF70" t="s">
        <v>2</v>
      </c>
      <c r="BG70" t="s">
        <v>2</v>
      </c>
      <c r="BH70" t="s">
        <v>2</v>
      </c>
      <c r="BI70" t="s">
        <v>2</v>
      </c>
      <c r="BJ70" t="s">
        <v>2</v>
      </c>
      <c r="BK70" t="s">
        <v>2</v>
      </c>
      <c r="BL70" t="s">
        <v>2</v>
      </c>
      <c r="BM70" t="s">
        <v>2</v>
      </c>
      <c r="BN70">
        <v>0.313</v>
      </c>
      <c r="BO70">
        <v>0.90300000000000002</v>
      </c>
      <c r="BP70" t="s">
        <v>2</v>
      </c>
      <c r="BQ70">
        <v>2.2069999999999999</v>
      </c>
      <c r="BR70" t="s">
        <v>2</v>
      </c>
      <c r="BS70">
        <v>0.80800000000000005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>
        <v>8.7569999999999997</v>
      </c>
      <c r="CB70" t="s">
        <v>2</v>
      </c>
      <c r="CC70" t="s">
        <v>2</v>
      </c>
      <c r="CG70" s="9">
        <f t="shared" si="3"/>
        <v>17.201000000000001</v>
      </c>
      <c r="CH70">
        <f>+BS$82</f>
        <v>41.942999999999998</v>
      </c>
      <c r="CI70" s="10">
        <f t="shared" si="4"/>
        <v>1.6226594904318956</v>
      </c>
      <c r="CJ70" s="7">
        <f t="shared" si="5"/>
        <v>1.2355536958527555</v>
      </c>
    </row>
    <row r="71" spans="2:88">
      <c r="B71" t="s">
        <v>71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>
        <v>7.0000000000000001E-3</v>
      </c>
      <c r="K71" t="s">
        <v>2</v>
      </c>
      <c r="L71" t="s">
        <v>2</v>
      </c>
      <c r="M71" t="s">
        <v>2</v>
      </c>
      <c r="N71">
        <v>2E-3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>
        <v>1.0920000000000001</v>
      </c>
      <c r="AA71" t="s">
        <v>2</v>
      </c>
      <c r="AB71">
        <v>5.0000000000000001E-3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>
        <v>0.05</v>
      </c>
      <c r="AI71" t="s">
        <v>2</v>
      </c>
      <c r="AJ71" t="s">
        <v>2</v>
      </c>
      <c r="AK71" t="s">
        <v>2</v>
      </c>
      <c r="AL71" t="s">
        <v>2</v>
      </c>
      <c r="AM71">
        <v>0.17</v>
      </c>
      <c r="AN71" t="s">
        <v>2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>
        <v>0.28599999999999998</v>
      </c>
      <c r="AV71" t="s">
        <v>2</v>
      </c>
      <c r="AW71">
        <v>0.71599999999999997</v>
      </c>
      <c r="AX71">
        <v>0.40600000000000003</v>
      </c>
      <c r="AY71" t="s">
        <v>2</v>
      </c>
      <c r="AZ71">
        <v>2.1000000000000001E-2</v>
      </c>
      <c r="BA71">
        <v>3.5999999999999997E-2</v>
      </c>
      <c r="BB71">
        <v>4.2999999999999997E-2</v>
      </c>
      <c r="BC71" t="s">
        <v>2</v>
      </c>
      <c r="BD71">
        <v>0.97099999999999997</v>
      </c>
      <c r="BE71" t="s">
        <v>2</v>
      </c>
      <c r="BF71" t="s">
        <v>2</v>
      </c>
      <c r="BG71" t="s">
        <v>2</v>
      </c>
      <c r="BH71">
        <v>0.32700000000000001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0.16500000000000001</v>
      </c>
      <c r="BO71" t="s">
        <v>2</v>
      </c>
      <c r="BP71" t="s">
        <v>2</v>
      </c>
      <c r="BQ71" t="s">
        <v>2</v>
      </c>
      <c r="BR71" t="s">
        <v>2</v>
      </c>
      <c r="BS71">
        <v>4.5999999999999999E-2</v>
      </c>
      <c r="BT71">
        <v>0.59499999999999997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4.2210000000000001</v>
      </c>
      <c r="CB71" t="s">
        <v>2</v>
      </c>
      <c r="CC71" t="s">
        <v>2</v>
      </c>
      <c r="CG71" s="9">
        <f t="shared" si="3"/>
        <v>9.1590000000000007</v>
      </c>
      <c r="CH71">
        <f>+BT$82</f>
        <v>20.248999999999999</v>
      </c>
      <c r="CI71" s="10">
        <f t="shared" si="4"/>
        <v>1.3064035803800416</v>
      </c>
      <c r="CJ71" s="7">
        <f t="shared" si="5"/>
        <v>0.96184805901832426</v>
      </c>
    </row>
    <row r="72" spans="2:88">
      <c r="B72" t="s">
        <v>72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>
        <v>4.3520000000000003</v>
      </c>
      <c r="I72">
        <v>7.0000000000000001E-3</v>
      </c>
      <c r="J72" t="s">
        <v>2</v>
      </c>
      <c r="K72">
        <v>4.9820000000000002</v>
      </c>
      <c r="L72" t="s">
        <v>2</v>
      </c>
      <c r="M72" t="s">
        <v>2</v>
      </c>
      <c r="N72" t="s">
        <v>2</v>
      </c>
      <c r="O72">
        <v>0.06</v>
      </c>
      <c r="P72" t="s">
        <v>2</v>
      </c>
      <c r="Q72" t="s">
        <v>2</v>
      </c>
      <c r="R72">
        <v>5.1440000000000001</v>
      </c>
      <c r="S72">
        <v>9.5030000000000001</v>
      </c>
      <c r="T72">
        <v>0.21099999999999999</v>
      </c>
      <c r="U72" t="s">
        <v>2</v>
      </c>
      <c r="V72">
        <v>1.0780000000000001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>
        <v>1.4019999999999999</v>
      </c>
      <c r="AD72" t="s">
        <v>2</v>
      </c>
      <c r="AE72">
        <v>0.21199999999999999</v>
      </c>
      <c r="AF72" t="s">
        <v>2</v>
      </c>
      <c r="AG72">
        <v>18.738</v>
      </c>
      <c r="AH72" t="s">
        <v>2</v>
      </c>
      <c r="AI72" t="s">
        <v>2</v>
      </c>
      <c r="AJ72" t="s">
        <v>2</v>
      </c>
      <c r="AK72">
        <v>1.4139999999999999</v>
      </c>
      <c r="AL72">
        <v>0.109</v>
      </c>
      <c r="AM72" t="s">
        <v>2</v>
      </c>
      <c r="AN72" t="s">
        <v>2</v>
      </c>
      <c r="AO72">
        <v>0.32600000000000001</v>
      </c>
      <c r="AP72">
        <v>0.75900000000000001</v>
      </c>
      <c r="AQ72">
        <v>1.5129999999999999</v>
      </c>
      <c r="AR72" t="s">
        <v>2</v>
      </c>
      <c r="AS72">
        <v>2.298</v>
      </c>
      <c r="AT72" t="s">
        <v>2</v>
      </c>
      <c r="AU72" t="s">
        <v>2</v>
      </c>
      <c r="AV72">
        <v>18.620999999999999</v>
      </c>
      <c r="AW72" t="s">
        <v>2</v>
      </c>
      <c r="AX72" t="s">
        <v>2</v>
      </c>
      <c r="AY72" t="s">
        <v>2</v>
      </c>
      <c r="AZ72" t="s">
        <v>2</v>
      </c>
      <c r="BA72" t="s">
        <v>2</v>
      </c>
      <c r="BB72" t="s">
        <v>2</v>
      </c>
      <c r="BC72">
        <v>0.66200000000000003</v>
      </c>
      <c r="BD72" t="s">
        <v>2</v>
      </c>
      <c r="BE72">
        <v>0.23</v>
      </c>
      <c r="BF72">
        <v>0.127</v>
      </c>
      <c r="BG72">
        <v>0.1</v>
      </c>
      <c r="BH72" t="s">
        <v>2</v>
      </c>
      <c r="BI72" t="s">
        <v>2</v>
      </c>
      <c r="BJ72">
        <v>48.779000000000003</v>
      </c>
      <c r="BK72">
        <v>9.4E-2</v>
      </c>
      <c r="BL72" t="s">
        <v>2</v>
      </c>
      <c r="BM72">
        <v>48.863999999999997</v>
      </c>
      <c r="BN72" t="s">
        <v>2</v>
      </c>
      <c r="BO72" t="s">
        <v>2</v>
      </c>
      <c r="BP72" t="s">
        <v>2</v>
      </c>
      <c r="BQ72" t="s">
        <v>2</v>
      </c>
      <c r="BR72">
        <v>3.03</v>
      </c>
      <c r="BS72" t="s">
        <v>2</v>
      </c>
      <c r="BT72" t="s">
        <v>2</v>
      </c>
      <c r="BU72">
        <v>36.581000000000003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 t="s">
        <v>2</v>
      </c>
      <c r="CB72" t="s">
        <v>2</v>
      </c>
      <c r="CC72">
        <v>242.54300000000001</v>
      </c>
      <c r="CG72" s="9">
        <f t="shared" si="3"/>
        <v>451.73900000000003</v>
      </c>
      <c r="CH72">
        <f>+BU$82</f>
        <v>1197.134</v>
      </c>
      <c r="CI72" s="10">
        <f t="shared" si="4"/>
        <v>3.0781427654468687</v>
      </c>
      <c r="CJ72" s="7">
        <f t="shared" si="5"/>
        <v>2.6548875861417374</v>
      </c>
    </row>
    <row r="73" spans="2:88">
      <c r="B73" t="s">
        <v>88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>
        <v>3.1E-2</v>
      </c>
      <c r="X73" t="s">
        <v>2</v>
      </c>
      <c r="Y73" t="s">
        <v>2</v>
      </c>
      <c r="Z73" t="s">
        <v>2</v>
      </c>
      <c r="AA73">
        <v>0.125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2</v>
      </c>
      <c r="AM73">
        <v>0.129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 t="s">
        <v>2</v>
      </c>
      <c r="BD73">
        <v>0.72499999999999998</v>
      </c>
      <c r="BE73" t="s">
        <v>2</v>
      </c>
      <c r="BF73" t="s">
        <v>2</v>
      </c>
      <c r="BG73" t="s">
        <v>2</v>
      </c>
      <c r="BH73">
        <v>0.98599999999999999</v>
      </c>
      <c r="BI73" t="s">
        <v>2</v>
      </c>
      <c r="BJ73" t="s">
        <v>2</v>
      </c>
      <c r="BK73" t="s">
        <v>2</v>
      </c>
      <c r="BL73" t="s">
        <v>2</v>
      </c>
      <c r="BM73" t="s">
        <v>2</v>
      </c>
      <c r="BN73">
        <v>0.28000000000000003</v>
      </c>
      <c r="BO73" t="s">
        <v>2</v>
      </c>
      <c r="BP73" t="s">
        <v>2</v>
      </c>
      <c r="BQ73" t="s">
        <v>2</v>
      </c>
      <c r="BR73" t="s">
        <v>2</v>
      </c>
      <c r="BS73" t="s">
        <v>2</v>
      </c>
      <c r="BT73">
        <v>17.390999999999998</v>
      </c>
      <c r="BU73" t="s">
        <v>2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>
        <v>70.406999999999996</v>
      </c>
      <c r="CB73" t="s">
        <v>2</v>
      </c>
      <c r="CC73" t="s">
        <v>2</v>
      </c>
      <c r="CG73" s="9">
        <f t="shared" si="3"/>
        <v>90.073999999999998</v>
      </c>
      <c r="CH73">
        <f>+BV$82</f>
        <v>0</v>
      </c>
      <c r="CI73" s="10"/>
      <c r="CJ73" s="7"/>
    </row>
    <row r="74" spans="2:88">
      <c r="B74" t="s">
        <v>74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>
        <v>6.2E-2</v>
      </c>
      <c r="Q74" t="s">
        <v>2</v>
      </c>
      <c r="R74" t="s">
        <v>2</v>
      </c>
      <c r="S74" t="s">
        <v>2</v>
      </c>
      <c r="T74" t="s">
        <v>2</v>
      </c>
      <c r="U74">
        <v>5.3999999999999999E-2</v>
      </c>
      <c r="V74" t="s">
        <v>2</v>
      </c>
      <c r="W74" t="s">
        <v>2</v>
      </c>
      <c r="X74" t="s">
        <v>2</v>
      </c>
      <c r="Y74">
        <v>0.23100000000000001</v>
      </c>
      <c r="Z74" t="s">
        <v>2</v>
      </c>
      <c r="AA74" t="s">
        <v>2</v>
      </c>
      <c r="AB74">
        <v>2E-3</v>
      </c>
      <c r="AC74" t="s">
        <v>2</v>
      </c>
      <c r="AD74" t="s">
        <v>2</v>
      </c>
      <c r="AE74" t="s">
        <v>2</v>
      </c>
      <c r="AF74" t="s">
        <v>2</v>
      </c>
      <c r="AG74" t="s">
        <v>2</v>
      </c>
      <c r="AH74">
        <v>2.5000000000000001E-2</v>
      </c>
      <c r="AI74" t="s">
        <v>2</v>
      </c>
      <c r="AJ74" t="s">
        <v>2</v>
      </c>
      <c r="AK74" t="s">
        <v>2</v>
      </c>
      <c r="AL74" t="s">
        <v>2</v>
      </c>
      <c r="AM74">
        <v>2.1000000000000001E-2</v>
      </c>
      <c r="AN74">
        <v>1.2E-2</v>
      </c>
      <c r="AO74" t="s">
        <v>2</v>
      </c>
      <c r="AP74" t="s">
        <v>2</v>
      </c>
      <c r="AQ74" t="s">
        <v>2</v>
      </c>
      <c r="AR74" t="s">
        <v>2</v>
      </c>
      <c r="AS74" t="s">
        <v>2</v>
      </c>
      <c r="AT74">
        <v>1.1399999999999999</v>
      </c>
      <c r="AU74">
        <v>0.108</v>
      </c>
      <c r="AV74" t="s">
        <v>2</v>
      </c>
      <c r="AW74">
        <v>4.117</v>
      </c>
      <c r="AX74">
        <v>1.4319999999999999</v>
      </c>
      <c r="AY74">
        <v>0.106</v>
      </c>
      <c r="AZ74">
        <v>0.184</v>
      </c>
      <c r="BA74">
        <v>0.313</v>
      </c>
      <c r="BB74">
        <v>0.376</v>
      </c>
      <c r="BC74" t="s">
        <v>2</v>
      </c>
      <c r="BD74">
        <v>3.0859999999999999</v>
      </c>
      <c r="BE74" t="s">
        <v>2</v>
      </c>
      <c r="BF74" t="s">
        <v>2</v>
      </c>
      <c r="BG74" t="s">
        <v>2</v>
      </c>
      <c r="BH74">
        <v>8.2000000000000003E-2</v>
      </c>
      <c r="BI74" t="s">
        <v>2</v>
      </c>
      <c r="BJ74" t="s">
        <v>2</v>
      </c>
      <c r="BK74" t="s">
        <v>2</v>
      </c>
      <c r="BL74" t="s">
        <v>2</v>
      </c>
      <c r="BM74" t="s">
        <v>2</v>
      </c>
      <c r="BN74">
        <v>0.95899999999999996</v>
      </c>
      <c r="BO74">
        <v>7.0389999999999997</v>
      </c>
      <c r="BP74" t="s">
        <v>2</v>
      </c>
      <c r="BQ74">
        <v>1.518</v>
      </c>
      <c r="BR74" t="s">
        <v>2</v>
      </c>
      <c r="BS74">
        <v>1.2110000000000001</v>
      </c>
      <c r="BT74" t="s">
        <v>2</v>
      </c>
      <c r="BU74" t="s">
        <v>2</v>
      </c>
      <c r="BV74" t="s">
        <v>2</v>
      </c>
      <c r="BW74" t="s">
        <v>2</v>
      </c>
      <c r="BX74" t="s">
        <v>2</v>
      </c>
      <c r="BY74" t="s">
        <v>2</v>
      </c>
      <c r="BZ74" t="s">
        <v>2</v>
      </c>
      <c r="CA74">
        <v>227.434</v>
      </c>
      <c r="CB74" t="s">
        <v>2</v>
      </c>
      <c r="CC74" t="s">
        <v>2</v>
      </c>
      <c r="CG74" s="9">
        <f t="shared" si="3"/>
        <v>249.512</v>
      </c>
      <c r="CH74">
        <f>+BW$82</f>
        <v>0</v>
      </c>
      <c r="CI74" s="10"/>
      <c r="CJ74" s="7"/>
    </row>
    <row r="75" spans="2:88">
      <c r="B75" t="s">
        <v>89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>
        <v>4.0350000000000001</v>
      </c>
      <c r="AH75" t="s">
        <v>2</v>
      </c>
      <c r="AI75">
        <v>0.161</v>
      </c>
      <c r="AJ75" t="s">
        <v>2</v>
      </c>
      <c r="AK75" t="s">
        <v>2</v>
      </c>
      <c r="AL75" t="s">
        <v>2</v>
      </c>
      <c r="AM75" t="s">
        <v>2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>
        <v>25.167000000000002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  <c r="BF75" t="s">
        <v>2</v>
      </c>
      <c r="BG75" t="s">
        <v>2</v>
      </c>
      <c r="BH75" t="s">
        <v>2</v>
      </c>
      <c r="BI75" t="s">
        <v>2</v>
      </c>
      <c r="BJ75">
        <v>113.86199999999999</v>
      </c>
      <c r="BK75" t="s">
        <v>2</v>
      </c>
      <c r="BL75" t="s">
        <v>2</v>
      </c>
      <c r="BM75" t="s">
        <v>2</v>
      </c>
      <c r="BN75" t="s">
        <v>2</v>
      </c>
      <c r="BO75" t="s">
        <v>2</v>
      </c>
      <c r="BP75" t="s">
        <v>2</v>
      </c>
      <c r="BQ75" t="s">
        <v>2</v>
      </c>
      <c r="BR75">
        <v>13.797000000000001</v>
      </c>
      <c r="BS75" t="s">
        <v>2</v>
      </c>
      <c r="BT75" t="s">
        <v>2</v>
      </c>
      <c r="BU75">
        <v>1032.742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 t="s">
        <v>2</v>
      </c>
      <c r="CB75" t="s">
        <v>2</v>
      </c>
      <c r="CC75">
        <v>12866.09</v>
      </c>
      <c r="CG75" s="9">
        <f t="shared" si="3"/>
        <v>14055.853999999999</v>
      </c>
      <c r="CH75">
        <f>+BX$82</f>
        <v>0</v>
      </c>
      <c r="CI75" s="10"/>
      <c r="CJ75" s="7"/>
    </row>
    <row r="76" spans="2:88">
      <c r="B76" t="s">
        <v>76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>
        <v>1.0999999999999999E-2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0.373</v>
      </c>
      <c r="AF76" t="s">
        <v>2</v>
      </c>
      <c r="AG76" t="s">
        <v>2</v>
      </c>
      <c r="AH76" t="s">
        <v>2</v>
      </c>
      <c r="AI76">
        <v>0.05</v>
      </c>
      <c r="AJ76" t="s">
        <v>2</v>
      </c>
      <c r="AK76">
        <v>0.505</v>
      </c>
      <c r="AL76" t="s">
        <v>2</v>
      </c>
      <c r="AM76" t="s">
        <v>2</v>
      </c>
      <c r="AN76" t="s">
        <v>2</v>
      </c>
      <c r="AO76" t="s">
        <v>2</v>
      </c>
      <c r="AP76" t="s">
        <v>2</v>
      </c>
      <c r="AQ76" t="s">
        <v>2</v>
      </c>
      <c r="AR76">
        <v>1.2E-2</v>
      </c>
      <c r="AS76" t="s">
        <v>2</v>
      </c>
      <c r="AT76">
        <v>0.54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t="s">
        <v>2</v>
      </c>
      <c r="BC76">
        <v>0.86199999999999999</v>
      </c>
      <c r="BD76" t="s">
        <v>2</v>
      </c>
      <c r="BE76">
        <v>0.13</v>
      </c>
      <c r="BF76">
        <v>0.123</v>
      </c>
      <c r="BG76">
        <v>9.7000000000000003E-2</v>
      </c>
      <c r="BH76" t="s">
        <v>2</v>
      </c>
      <c r="BI76">
        <v>29.489000000000001</v>
      </c>
      <c r="BJ76" t="s">
        <v>2</v>
      </c>
      <c r="BK76">
        <v>0.60299999999999998</v>
      </c>
      <c r="BL76">
        <v>0.04</v>
      </c>
      <c r="BM76">
        <v>52.478000000000002</v>
      </c>
      <c r="BN76" t="s">
        <v>2</v>
      </c>
      <c r="BO76" t="s">
        <v>2</v>
      </c>
      <c r="BP76">
        <v>79.022999999999996</v>
      </c>
      <c r="BQ76" t="s">
        <v>2</v>
      </c>
      <c r="BR76">
        <v>6.359</v>
      </c>
      <c r="BS76" t="s">
        <v>2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 t="s">
        <v>2</v>
      </c>
      <c r="CB76" t="s">
        <v>2</v>
      </c>
      <c r="CC76">
        <v>169.12799999999999</v>
      </c>
      <c r="CG76" s="9">
        <f t="shared" si="3"/>
        <v>339.82299999999998</v>
      </c>
      <c r="CH76">
        <f>+BY$82</f>
        <v>0</v>
      </c>
      <c r="CI76" s="10"/>
      <c r="CJ76" s="7"/>
    </row>
    <row r="77" spans="2:88">
      <c r="B77" t="s">
        <v>77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>
        <v>0.14799999999999999</v>
      </c>
      <c r="AE77" t="s">
        <v>2</v>
      </c>
      <c r="AF77" t="s">
        <v>2</v>
      </c>
      <c r="AG77" t="s">
        <v>2</v>
      </c>
      <c r="AH77" t="s">
        <v>2</v>
      </c>
      <c r="AI77" t="s">
        <v>2</v>
      </c>
      <c r="AJ77">
        <v>0.32300000000000001</v>
      </c>
      <c r="AK77">
        <v>2.1869999999999998</v>
      </c>
      <c r="AL77" t="s">
        <v>2</v>
      </c>
      <c r="AM77" t="s">
        <v>2</v>
      </c>
      <c r="AN77" t="s">
        <v>2</v>
      </c>
      <c r="AO77" t="s">
        <v>2</v>
      </c>
      <c r="AP77">
        <v>0.27700000000000002</v>
      </c>
      <c r="AQ77">
        <v>1.113</v>
      </c>
      <c r="AR77">
        <v>1.6E-2</v>
      </c>
      <c r="AS77">
        <v>0.24399999999999999</v>
      </c>
      <c r="AT77">
        <v>1.369</v>
      </c>
      <c r="AU77" t="s">
        <v>2</v>
      </c>
      <c r="AV77">
        <v>1.536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>
        <v>3.2709999999999999</v>
      </c>
      <c r="BD77" t="s">
        <v>2</v>
      </c>
      <c r="BE77">
        <v>1.641</v>
      </c>
      <c r="BF77">
        <v>0.94799999999999995</v>
      </c>
      <c r="BG77">
        <v>0.746</v>
      </c>
      <c r="BH77" t="s">
        <v>2</v>
      </c>
      <c r="BI77">
        <v>29.091000000000001</v>
      </c>
      <c r="BJ77">
        <v>7.2039999999999997</v>
      </c>
      <c r="BK77">
        <v>0.73499999999999999</v>
      </c>
      <c r="BL77">
        <v>0.154</v>
      </c>
      <c r="BM77">
        <v>205.23500000000001</v>
      </c>
      <c r="BN77" t="s">
        <v>2</v>
      </c>
      <c r="BO77" t="s">
        <v>2</v>
      </c>
      <c r="BP77">
        <v>103.161</v>
      </c>
      <c r="BQ77" t="s">
        <v>2</v>
      </c>
      <c r="BR77">
        <v>10.444000000000001</v>
      </c>
      <c r="BS77" t="s">
        <v>2</v>
      </c>
      <c r="BT77" t="s">
        <v>2</v>
      </c>
      <c r="BU77" t="s">
        <v>2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1983.2639999999999</v>
      </c>
      <c r="CG77" s="9">
        <f t="shared" si="3"/>
        <v>2353.107</v>
      </c>
      <c r="CH77">
        <f>+BZ$82</f>
        <v>0</v>
      </c>
      <c r="CI77" s="10"/>
      <c r="CJ77" s="7"/>
    </row>
    <row r="78" spans="2:88">
      <c r="B78" t="s">
        <v>78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>
        <v>1.7999999999999999E-2</v>
      </c>
      <c r="Q78" t="s">
        <v>2</v>
      </c>
      <c r="R78" t="s">
        <v>2</v>
      </c>
      <c r="S78" t="s">
        <v>2</v>
      </c>
      <c r="T78" t="s">
        <v>2</v>
      </c>
      <c r="U78">
        <v>4.1000000000000002E-2</v>
      </c>
      <c r="V78" t="s">
        <v>2</v>
      </c>
      <c r="W78">
        <v>0.06</v>
      </c>
      <c r="X78" t="s">
        <v>2</v>
      </c>
      <c r="Y78" t="s">
        <v>2</v>
      </c>
      <c r="Z78" t="s">
        <v>2</v>
      </c>
      <c r="AA78">
        <v>3.0000000000000001E-3</v>
      </c>
      <c r="AB78">
        <v>8.9999999999999993E-3</v>
      </c>
      <c r="AC78" t="s">
        <v>2</v>
      </c>
      <c r="AD78" t="s">
        <v>2</v>
      </c>
      <c r="AE78" t="s">
        <v>2</v>
      </c>
      <c r="AF78">
        <v>7.6999999999999999E-2</v>
      </c>
      <c r="AG78" t="s">
        <v>2</v>
      </c>
      <c r="AH78">
        <v>7.6999999999999999E-2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>
        <v>2.5000000000000001E-2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>
        <v>1.212</v>
      </c>
      <c r="AV78" t="s">
        <v>2</v>
      </c>
      <c r="AW78">
        <v>0.755</v>
      </c>
      <c r="AX78">
        <v>1.5620000000000001</v>
      </c>
      <c r="AY78">
        <v>8.1000000000000003E-2</v>
      </c>
      <c r="AZ78">
        <v>0.42899999999999999</v>
      </c>
      <c r="BA78">
        <v>0.73</v>
      </c>
      <c r="BB78">
        <v>0.877</v>
      </c>
      <c r="BC78" t="s">
        <v>2</v>
      </c>
      <c r="BD78">
        <v>5.8079999999999998</v>
      </c>
      <c r="BE78" t="s">
        <v>2</v>
      </c>
      <c r="BF78" t="s">
        <v>2</v>
      </c>
      <c r="BG78" t="s">
        <v>2</v>
      </c>
      <c r="BH78">
        <v>0.47199999999999998</v>
      </c>
      <c r="BI78" t="s">
        <v>2</v>
      </c>
      <c r="BJ78" t="s">
        <v>2</v>
      </c>
      <c r="BK78" t="s">
        <v>2</v>
      </c>
      <c r="BL78" t="s">
        <v>2</v>
      </c>
      <c r="BM78" t="s">
        <v>2</v>
      </c>
      <c r="BN78">
        <v>3.2469999999999999</v>
      </c>
      <c r="BO78">
        <v>6.657</v>
      </c>
      <c r="BP78" t="s">
        <v>2</v>
      </c>
      <c r="BQ78">
        <v>33.384</v>
      </c>
      <c r="BR78" t="s">
        <v>2</v>
      </c>
      <c r="BS78">
        <v>38.929000000000002</v>
      </c>
      <c r="BT78">
        <v>2.2639999999999998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241.04499999999999</v>
      </c>
      <c r="CG78" s="9">
        <f t="shared" si="3"/>
        <v>337.762</v>
      </c>
      <c r="CH78">
        <f>+CA$82</f>
        <v>337.76100000000002</v>
      </c>
      <c r="CI78" s="10">
        <f t="shared" si="4"/>
        <v>2.5286095017695942</v>
      </c>
      <c r="CJ78" s="7">
        <f t="shared" si="5"/>
        <v>2.5286107875718007</v>
      </c>
    </row>
    <row r="79" spans="2:88">
      <c r="B79" t="s">
        <v>79</v>
      </c>
      <c r="C79">
        <v>0</v>
      </c>
      <c r="D79">
        <v>8.0000000000000002E-3</v>
      </c>
      <c r="E79">
        <v>6.9000000000000006E-2</v>
      </c>
      <c r="F79" t="s">
        <v>2</v>
      </c>
      <c r="G79">
        <v>6.4000000000000001E-2</v>
      </c>
      <c r="H79">
        <v>6.7000000000000004E-2</v>
      </c>
      <c r="I79">
        <v>4.2000000000000003E-2</v>
      </c>
      <c r="J79" t="s">
        <v>2</v>
      </c>
      <c r="K79">
        <v>0.24299999999999999</v>
      </c>
      <c r="L79" t="s">
        <v>2</v>
      </c>
      <c r="M79">
        <v>0.191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>
        <v>9.8000000000000004E-2</v>
      </c>
      <c r="U79" t="s">
        <v>2</v>
      </c>
      <c r="V79" t="s">
        <v>2</v>
      </c>
      <c r="W79" t="s">
        <v>2</v>
      </c>
      <c r="X79">
        <v>1.9E-2</v>
      </c>
      <c r="Y79" t="s">
        <v>2</v>
      </c>
      <c r="Z79" t="s">
        <v>2</v>
      </c>
      <c r="AA79" t="s">
        <v>2</v>
      </c>
      <c r="AB79" t="s">
        <v>2</v>
      </c>
      <c r="AC79">
        <v>8.5999999999999993E-2</v>
      </c>
      <c r="AD79" t="s">
        <v>2</v>
      </c>
      <c r="AE79" t="s">
        <v>2</v>
      </c>
      <c r="AF79" t="s">
        <v>2</v>
      </c>
      <c r="AG79">
        <v>9.1999999999999998E-2</v>
      </c>
      <c r="AH79" t="s">
        <v>2</v>
      </c>
      <c r="AI79">
        <v>6.0000000000000001E-3</v>
      </c>
      <c r="AJ79" t="s">
        <v>2</v>
      </c>
      <c r="AK79">
        <v>7.6999999999999999E-2</v>
      </c>
      <c r="AL79" t="s">
        <v>2</v>
      </c>
      <c r="AM79" t="s">
        <v>2</v>
      </c>
      <c r="AN79" t="s">
        <v>2</v>
      </c>
      <c r="AO79" t="s">
        <v>2</v>
      </c>
      <c r="AP79" t="s">
        <v>2</v>
      </c>
      <c r="AQ79">
        <v>0.13300000000000001</v>
      </c>
      <c r="AR79" t="s">
        <v>2</v>
      </c>
      <c r="AS79">
        <v>0.05</v>
      </c>
      <c r="AT79">
        <v>6.3E-2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 t="s">
        <v>2</v>
      </c>
      <c r="BD79" t="s">
        <v>2</v>
      </c>
      <c r="BE79" t="s">
        <v>2</v>
      </c>
      <c r="BF79" t="s">
        <v>2</v>
      </c>
      <c r="BG79" t="s">
        <v>2</v>
      </c>
      <c r="BH79" t="s">
        <v>2</v>
      </c>
      <c r="BI79" t="s">
        <v>2</v>
      </c>
      <c r="BJ79" t="s">
        <v>2</v>
      </c>
      <c r="BK79" t="s">
        <v>2</v>
      </c>
      <c r="BL79" t="s">
        <v>2</v>
      </c>
      <c r="BM79" t="s">
        <v>2</v>
      </c>
      <c r="BN79" t="s">
        <v>2</v>
      </c>
      <c r="BO79" t="s">
        <v>2</v>
      </c>
      <c r="BP79" t="s">
        <v>2</v>
      </c>
      <c r="BQ79" t="s">
        <v>2</v>
      </c>
      <c r="BR79" t="s">
        <v>2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 t="s">
        <v>2</v>
      </c>
      <c r="CG79" s="9">
        <f t="shared" si="3"/>
        <v>1.3079999999999998</v>
      </c>
      <c r="CH79">
        <f>+CB$82</f>
        <v>1.2969999999999999</v>
      </c>
      <c r="CI79" s="10">
        <f t="shared" si="4"/>
        <v>0.11293997608408006</v>
      </c>
      <c r="CJ79" s="7">
        <f t="shared" si="5"/>
        <v>0.1166077439882484</v>
      </c>
    </row>
    <row r="80" spans="2:88">
      <c r="B80" t="s">
        <v>80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>
        <v>0.23</v>
      </c>
      <c r="I80">
        <v>1.0999999999999999E-2</v>
      </c>
      <c r="J80" t="s">
        <v>2</v>
      </c>
      <c r="K80">
        <v>0.52800000000000002</v>
      </c>
      <c r="L80" t="s">
        <v>2</v>
      </c>
      <c r="M80">
        <v>0.98299999999999998</v>
      </c>
      <c r="N80" t="s">
        <v>2</v>
      </c>
      <c r="O80" t="s">
        <v>2</v>
      </c>
      <c r="P80" t="s">
        <v>2</v>
      </c>
      <c r="Q80">
        <v>6.4000000000000001E-2</v>
      </c>
      <c r="R80" t="s">
        <v>2</v>
      </c>
      <c r="S80">
        <v>1.7330000000000001</v>
      </c>
      <c r="T80">
        <v>4.8000000000000001E-2</v>
      </c>
      <c r="U80" t="s">
        <v>2</v>
      </c>
      <c r="V80">
        <v>1.5409999999999999</v>
      </c>
      <c r="W80" t="s">
        <v>2</v>
      </c>
      <c r="X80">
        <v>3.5999999999999997E-2</v>
      </c>
      <c r="Y80" t="s">
        <v>2</v>
      </c>
      <c r="Z80" t="s">
        <v>2</v>
      </c>
      <c r="AA80" t="s">
        <v>2</v>
      </c>
      <c r="AB80" t="s">
        <v>2</v>
      </c>
      <c r="AC80">
        <v>1.4419999999999999</v>
      </c>
      <c r="AD80">
        <v>0.113</v>
      </c>
      <c r="AE80">
        <v>0.28699999999999998</v>
      </c>
      <c r="AF80" t="s">
        <v>2</v>
      </c>
      <c r="AG80">
        <v>5.4850000000000003</v>
      </c>
      <c r="AH80" t="s">
        <v>2</v>
      </c>
      <c r="AI80">
        <v>3.1E-2</v>
      </c>
      <c r="AJ80">
        <v>0.26</v>
      </c>
      <c r="AK80">
        <v>0.65100000000000002</v>
      </c>
      <c r="AL80">
        <v>5.6000000000000001E-2</v>
      </c>
      <c r="AM80" t="s">
        <v>2</v>
      </c>
      <c r="AN80" t="s">
        <v>2</v>
      </c>
      <c r="AO80">
        <v>0.86099999999999999</v>
      </c>
      <c r="AP80">
        <v>3.0179999999999998</v>
      </c>
      <c r="AQ80">
        <v>1.121</v>
      </c>
      <c r="AR80">
        <v>0.14599999999999999</v>
      </c>
      <c r="AS80">
        <v>3.2829999999999999</v>
      </c>
      <c r="AT80" t="s">
        <v>2</v>
      </c>
      <c r="AU80" t="s">
        <v>2</v>
      </c>
      <c r="AV80">
        <v>4.7030000000000003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>
        <v>0.52400000000000002</v>
      </c>
      <c r="BD80" t="s">
        <v>2</v>
      </c>
      <c r="BE80">
        <v>2.6949999999999998</v>
      </c>
      <c r="BF80">
        <v>2.4769999999999999</v>
      </c>
      <c r="BG80">
        <v>1.9430000000000001</v>
      </c>
      <c r="BH80" t="s">
        <v>2</v>
      </c>
      <c r="BI80">
        <v>1.349</v>
      </c>
      <c r="BJ80">
        <v>34.773000000000003</v>
      </c>
      <c r="BK80">
        <v>0.33200000000000002</v>
      </c>
      <c r="BL80" t="s">
        <v>2</v>
      </c>
      <c r="BM80">
        <v>264.43</v>
      </c>
      <c r="BN80" t="s">
        <v>2</v>
      </c>
      <c r="BO80" t="s">
        <v>2</v>
      </c>
      <c r="BP80">
        <v>3520.953</v>
      </c>
      <c r="BQ80" t="s">
        <v>2</v>
      </c>
      <c r="BR80">
        <v>14.475</v>
      </c>
      <c r="BS80" t="s">
        <v>2</v>
      </c>
      <c r="BT80" t="s">
        <v>2</v>
      </c>
      <c r="BU80">
        <v>127.81100000000001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 t="s">
        <v>2</v>
      </c>
      <c r="CG80" s="9">
        <f t="shared" si="3"/>
        <v>3998.393</v>
      </c>
      <c r="CH80">
        <f>+CC$82</f>
        <v>17110.11</v>
      </c>
      <c r="CI80" s="10">
        <f t="shared" si="4"/>
        <v>4.2332528016065263</v>
      </c>
      <c r="CJ80" s="7">
        <f t="shared" si="5"/>
        <v>3.6018854784622381</v>
      </c>
    </row>
    <row r="81" spans="2:88">
      <c r="B81" t="s">
        <v>81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>
        <v>0</v>
      </c>
      <c r="CB81">
        <v>0</v>
      </c>
      <c r="CC81">
        <v>0</v>
      </c>
      <c r="CG81" s="9">
        <f t="shared" si="3"/>
        <v>0</v>
      </c>
      <c r="CH81">
        <f>+CD$82</f>
        <v>0</v>
      </c>
      <c r="CI81" s="10"/>
      <c r="CJ81" s="7"/>
    </row>
    <row r="82" spans="2:88">
      <c r="B82" t="s">
        <v>82</v>
      </c>
      <c r="C82">
        <v>2.0259999999999998</v>
      </c>
      <c r="D82">
        <v>1.3380000000000001</v>
      </c>
      <c r="E82">
        <v>3.58</v>
      </c>
      <c r="F82">
        <v>0.06</v>
      </c>
      <c r="G82">
        <v>0.48299999999999998</v>
      </c>
      <c r="H82">
        <v>15.359</v>
      </c>
      <c r="I82">
        <v>0.48199999999999998</v>
      </c>
      <c r="J82">
        <v>0.27500000000000002</v>
      </c>
      <c r="K82">
        <v>29.189</v>
      </c>
      <c r="L82">
        <v>7.2999999999999995E-2</v>
      </c>
      <c r="M82">
        <v>7.8760000000000003</v>
      </c>
      <c r="N82">
        <v>0.11600000000000001</v>
      </c>
      <c r="O82">
        <v>5.62</v>
      </c>
      <c r="P82">
        <v>2.0110000000000001</v>
      </c>
      <c r="Q82">
        <v>8.7370000000000001</v>
      </c>
      <c r="R82">
        <v>22.259</v>
      </c>
      <c r="S82">
        <v>23.446999999999999</v>
      </c>
      <c r="T82">
        <v>4.4109999999999996</v>
      </c>
      <c r="U82">
        <v>0.93700000000000006</v>
      </c>
      <c r="V82">
        <v>11.2</v>
      </c>
      <c r="W82">
        <v>0.78500000000000003</v>
      </c>
      <c r="X82">
        <v>0.79800000000000004</v>
      </c>
      <c r="Y82">
        <v>1.589</v>
      </c>
      <c r="Z82">
        <v>2.319</v>
      </c>
      <c r="AA82">
        <v>0.78500000000000003</v>
      </c>
      <c r="AB82">
        <v>0.13200000000000001</v>
      </c>
      <c r="AC82">
        <v>13.541</v>
      </c>
      <c r="AD82">
        <v>3.2029999999999998</v>
      </c>
      <c r="AE82">
        <v>3.5190000000000001</v>
      </c>
      <c r="AF82">
        <v>0.52200000000000002</v>
      </c>
      <c r="AG82">
        <v>47.89</v>
      </c>
      <c r="AH82">
        <v>0.83599999999999997</v>
      </c>
      <c r="AI82">
        <v>1.2350000000000001</v>
      </c>
      <c r="AJ82">
        <v>3.7559999999999998</v>
      </c>
      <c r="AK82">
        <v>12.94</v>
      </c>
      <c r="AL82">
        <v>0.33</v>
      </c>
      <c r="AM82">
        <v>0.66300000000000003</v>
      </c>
      <c r="AN82">
        <v>0.15</v>
      </c>
      <c r="AO82">
        <v>4.1580000000000004</v>
      </c>
      <c r="AP82">
        <v>16.870999999999999</v>
      </c>
      <c r="AQ82">
        <v>13.672000000000001</v>
      </c>
      <c r="AR82">
        <v>0.64300000000000002</v>
      </c>
      <c r="AS82">
        <v>12.679</v>
      </c>
      <c r="AT82">
        <v>5.4260000000000002</v>
      </c>
      <c r="AU82">
        <v>2.4830000000000001</v>
      </c>
      <c r="AV82">
        <v>58.46</v>
      </c>
      <c r="AW82">
        <v>7.9980000000000002</v>
      </c>
      <c r="AX82">
        <v>4.7329999999999997</v>
      </c>
      <c r="AY82">
        <v>0.26600000000000001</v>
      </c>
      <c r="AZ82">
        <v>0.92200000000000004</v>
      </c>
      <c r="BA82">
        <v>1.57</v>
      </c>
      <c r="BB82">
        <v>1.8819999999999999</v>
      </c>
      <c r="BC82">
        <v>7.306</v>
      </c>
      <c r="BD82">
        <v>13.406000000000001</v>
      </c>
      <c r="BE82">
        <v>6.6989999999999998</v>
      </c>
      <c r="BF82">
        <v>4.8659999999999997</v>
      </c>
      <c r="BG82">
        <v>3.82</v>
      </c>
      <c r="BH82">
        <v>2.109</v>
      </c>
      <c r="BI82">
        <v>79.058999999999997</v>
      </c>
      <c r="BJ82">
        <v>209.608</v>
      </c>
      <c r="BK82">
        <v>3.399</v>
      </c>
      <c r="BL82">
        <v>0.247</v>
      </c>
      <c r="BM82">
        <v>664.56399999999996</v>
      </c>
      <c r="BN82">
        <v>4.9640000000000004</v>
      </c>
      <c r="BO82">
        <v>14.881</v>
      </c>
      <c r="BP82">
        <v>3910.799</v>
      </c>
      <c r="BQ82">
        <v>37.109000000000002</v>
      </c>
      <c r="BR82">
        <v>48.103999999999999</v>
      </c>
      <c r="BS82">
        <v>41.942999999999998</v>
      </c>
      <c r="BT82">
        <v>20.248999999999999</v>
      </c>
      <c r="BU82">
        <v>1197.134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337.76100000000002</v>
      </c>
      <c r="CB82">
        <v>1.2969999999999999</v>
      </c>
      <c r="CC82">
        <v>17110.11</v>
      </c>
      <c r="CG82" s="9">
        <f t="shared" si="3"/>
        <v>24085.669000000002</v>
      </c>
      <c r="CH82">
        <f>+CE$82</f>
        <v>0</v>
      </c>
      <c r="CI82" s="10"/>
      <c r="CJ82" s="7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J82"/>
  <sheetViews>
    <sheetView topLeftCell="BZ14" workbookViewId="0">
      <selection activeCell="CQ53" sqref="CQ53"/>
    </sheetView>
  </sheetViews>
  <sheetFormatPr baseColWidth="10" defaultRowHeight="15" x14ac:dyDescent="0"/>
  <cols>
    <col min="87" max="87" width="11.5" bestFit="1" customWidth="1"/>
  </cols>
  <sheetData>
    <row r="1" spans="2:88">
      <c r="B1" t="s">
        <v>0</v>
      </c>
    </row>
    <row r="2" spans="2:88">
      <c r="B2" t="s">
        <v>1</v>
      </c>
      <c r="C2">
        <v>7.0000000000000001E-3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>
        <v>0.443</v>
      </c>
      <c r="CG2" s="9">
        <f>+SUM(C2:CC2)</f>
        <v>0.45</v>
      </c>
      <c r="CH2">
        <f>+C82</f>
        <v>1.887</v>
      </c>
      <c r="CI2" s="10">
        <f>+LOG(CH2)</f>
        <v>0.27577190016493136</v>
      </c>
      <c r="CJ2" s="7">
        <f>+LOG(CG2)</f>
        <v>-0.34678748622465633</v>
      </c>
    </row>
    <row r="3" spans="2:88">
      <c r="B3" t="s">
        <v>3</v>
      </c>
      <c r="C3">
        <v>0.14000000000000001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>
        <v>0.109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0.49399999999999999</v>
      </c>
      <c r="CG3" s="9">
        <f t="shared" ref="CG3:CG66" si="0">+SUM(C3:CC3)</f>
        <v>0.74299999999999999</v>
      </c>
      <c r="CH3">
        <f>+D$82</f>
        <v>1.2130000000000001</v>
      </c>
      <c r="CI3" s="10">
        <f t="shared" ref="CI3:CI66" si="1">+LOG(CH3)</f>
        <v>8.3860800866573007E-2</v>
      </c>
      <c r="CJ3" s="7">
        <f t="shared" ref="CJ3:CJ66" si="2">+LOG(CG3)</f>
        <v>-0.1290111862394247</v>
      </c>
    </row>
    <row r="4" spans="2:88">
      <c r="B4" t="s">
        <v>4</v>
      </c>
      <c r="C4">
        <v>1E-3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0.64300000000000002</v>
      </c>
      <c r="CG4" s="9">
        <f t="shared" si="0"/>
        <v>0.64400000000000002</v>
      </c>
      <c r="CH4">
        <f>+E$82</f>
        <v>3.2280000000000002</v>
      </c>
      <c r="CI4" s="10">
        <f t="shared" si="1"/>
        <v>0.50893352605003284</v>
      </c>
      <c r="CJ4" s="7">
        <f t="shared" si="2"/>
        <v>-0.19111413264018789</v>
      </c>
    </row>
    <row r="5" spans="2:88">
      <c r="B5" t="s">
        <v>83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>
        <v>4.0000000000000001E-3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>
        <v>1.2999999999999999E-2</v>
      </c>
      <c r="CB5" t="s">
        <v>2</v>
      </c>
      <c r="CC5" t="s">
        <v>2</v>
      </c>
      <c r="CG5" s="9">
        <f t="shared" si="0"/>
        <v>1.7000000000000001E-2</v>
      </c>
      <c r="CH5">
        <f>+F$82</f>
        <v>6.3E-2</v>
      </c>
      <c r="CI5" s="10">
        <f t="shared" si="1"/>
        <v>-1.2006594505464183</v>
      </c>
      <c r="CJ5" s="7">
        <f t="shared" si="2"/>
        <v>-1.7695510786217261</v>
      </c>
    </row>
    <row r="6" spans="2:88">
      <c r="B6" t="s">
        <v>6</v>
      </c>
      <c r="C6">
        <v>0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>
        <v>8.4000000000000005E-2</v>
      </c>
      <c r="CG6" s="9">
        <f t="shared" si="0"/>
        <v>8.4000000000000005E-2</v>
      </c>
      <c r="CH6">
        <f>+G$82</f>
        <v>0.41899999999999998</v>
      </c>
      <c r="CI6" s="10">
        <f t="shared" si="1"/>
        <v>-0.3777859770337047</v>
      </c>
      <c r="CJ6" s="7">
        <f t="shared" si="2"/>
        <v>-1.0757207139381184</v>
      </c>
    </row>
    <row r="7" spans="2:88">
      <c r="B7" t="s">
        <v>7</v>
      </c>
      <c r="C7">
        <v>0.28899999999999998</v>
      </c>
      <c r="D7">
        <v>0.34899999999999998</v>
      </c>
      <c r="E7">
        <v>0.23400000000000001</v>
      </c>
      <c r="F7" t="s">
        <v>2</v>
      </c>
      <c r="G7">
        <v>4.3999999999999997E-2</v>
      </c>
      <c r="H7">
        <v>0.124</v>
      </c>
      <c r="I7" t="s">
        <v>2</v>
      </c>
      <c r="J7" t="s">
        <v>2</v>
      </c>
      <c r="K7">
        <v>0.56699999999999995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>
        <v>0.57099999999999995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>
        <v>0.745</v>
      </c>
      <c r="AH7" t="s">
        <v>2</v>
      </c>
      <c r="AI7" t="s">
        <v>2</v>
      </c>
      <c r="AJ7" t="s">
        <v>2</v>
      </c>
      <c r="AK7">
        <v>0.17899999999999999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3.6459999999999999</v>
      </c>
      <c r="CG7" s="9">
        <f t="shared" si="0"/>
        <v>6.7479999999999993</v>
      </c>
      <c r="CH7">
        <f>+H$82</f>
        <v>16.329000000000001</v>
      </c>
      <c r="CI7" s="10">
        <f t="shared" si="1"/>
        <v>1.2129595890367362</v>
      </c>
      <c r="CJ7" s="7">
        <f t="shared" si="2"/>
        <v>0.82917507391708756</v>
      </c>
    </row>
    <row r="8" spans="2:88">
      <c r="B8" t="s">
        <v>8</v>
      </c>
      <c r="C8">
        <v>1E-3</v>
      </c>
      <c r="D8" t="s">
        <v>2</v>
      </c>
      <c r="E8" t="s">
        <v>2</v>
      </c>
      <c r="F8" t="s">
        <v>2</v>
      </c>
      <c r="G8">
        <v>0</v>
      </c>
      <c r="H8" t="s">
        <v>2</v>
      </c>
      <c r="I8" t="s">
        <v>2</v>
      </c>
      <c r="J8" t="s">
        <v>2</v>
      </c>
      <c r="K8">
        <v>0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0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7.5999999999999998E-2</v>
      </c>
      <c r="CG8" s="9">
        <f t="shared" si="0"/>
        <v>7.6999999999999999E-2</v>
      </c>
      <c r="CH8">
        <f>+I$82</f>
        <v>0.35099999999999998</v>
      </c>
      <c r="CI8" s="10">
        <f t="shared" si="1"/>
        <v>-0.45469288353417592</v>
      </c>
      <c r="CJ8" s="7">
        <f t="shared" si="2"/>
        <v>-1.1135092748275182</v>
      </c>
    </row>
    <row r="9" spans="2:88">
      <c r="B9" t="s">
        <v>9</v>
      </c>
      <c r="C9" t="s">
        <v>2</v>
      </c>
      <c r="D9" t="s">
        <v>2</v>
      </c>
      <c r="E9" t="s">
        <v>2</v>
      </c>
      <c r="F9">
        <v>3.0000000000000001E-3</v>
      </c>
      <c r="G9">
        <v>1.0999999999999999E-2</v>
      </c>
      <c r="H9" t="s">
        <v>2</v>
      </c>
      <c r="I9" t="s">
        <v>2</v>
      </c>
      <c r="J9" t="s">
        <v>2</v>
      </c>
      <c r="K9" t="s">
        <v>2</v>
      </c>
      <c r="L9">
        <v>0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>
        <v>5.7000000000000002E-2</v>
      </c>
      <c r="CB9" t="s">
        <v>2</v>
      </c>
      <c r="CC9" t="s">
        <v>2</v>
      </c>
      <c r="CG9" s="9">
        <f t="shared" si="0"/>
        <v>7.1000000000000008E-2</v>
      </c>
      <c r="CH9">
        <f>+J$82</f>
        <v>0.29399999999999998</v>
      </c>
      <c r="CI9" s="10">
        <f t="shared" si="1"/>
        <v>-0.53165266958784274</v>
      </c>
      <c r="CJ9" s="7">
        <f t="shared" si="2"/>
        <v>-1.1487416512809248</v>
      </c>
    </row>
    <row r="10" spans="2:88">
      <c r="B10" t="s">
        <v>84</v>
      </c>
      <c r="C10" t="s">
        <v>2</v>
      </c>
      <c r="D10" t="s">
        <v>2</v>
      </c>
      <c r="E10">
        <v>8.7999999999999995E-2</v>
      </c>
      <c r="F10" t="s">
        <v>2</v>
      </c>
      <c r="G10" t="s">
        <v>2</v>
      </c>
      <c r="H10">
        <v>0.34100000000000003</v>
      </c>
      <c r="I10" t="s">
        <v>2</v>
      </c>
      <c r="J10" t="s">
        <v>2</v>
      </c>
      <c r="K10">
        <v>0.17699999999999999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>
        <v>0.436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>
        <v>1.4670000000000001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>
        <v>7.1589999999999998</v>
      </c>
      <c r="CG10" s="9">
        <f t="shared" si="0"/>
        <v>9.6679999999999993</v>
      </c>
      <c r="CH10">
        <f>+K$82</f>
        <v>31.009</v>
      </c>
      <c r="CI10" s="10">
        <f t="shared" si="1"/>
        <v>1.4914877610298274</v>
      </c>
      <c r="CJ10" s="7">
        <f t="shared" si="2"/>
        <v>0.98533664173561275</v>
      </c>
    </row>
    <row r="11" spans="2:88">
      <c r="B11" t="s">
        <v>11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>
        <v>7.0000000000000001E-3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>
        <v>1.4999999999999999E-2</v>
      </c>
      <c r="CB11" t="s">
        <v>2</v>
      </c>
      <c r="CC11" t="s">
        <v>2</v>
      </c>
      <c r="CG11" s="9">
        <f t="shared" si="0"/>
        <v>2.1999999999999999E-2</v>
      </c>
      <c r="CH11">
        <f>+L$82</f>
        <v>8.1000000000000003E-2</v>
      </c>
      <c r="CI11" s="10">
        <f t="shared" si="1"/>
        <v>-1.0915149811213503</v>
      </c>
      <c r="CJ11" s="7">
        <f t="shared" si="2"/>
        <v>-1.6575773191777938</v>
      </c>
    </row>
    <row r="12" spans="2:88">
      <c r="B12" t="s">
        <v>12</v>
      </c>
      <c r="C12">
        <v>0.32</v>
      </c>
      <c r="D12" t="s">
        <v>2</v>
      </c>
      <c r="E12">
        <v>1.7000000000000001E-2</v>
      </c>
      <c r="F12" t="s">
        <v>2</v>
      </c>
      <c r="G12">
        <v>5.0000000000000001E-3</v>
      </c>
      <c r="H12">
        <v>0.72199999999999998</v>
      </c>
      <c r="I12">
        <v>1.4E-2</v>
      </c>
      <c r="J12" t="s">
        <v>2</v>
      </c>
      <c r="K12">
        <v>0.216</v>
      </c>
      <c r="L12" t="s">
        <v>2</v>
      </c>
      <c r="M12">
        <v>6.7000000000000004E-2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>
        <v>1.5669999999999999</v>
      </c>
      <c r="CG12" s="9">
        <f t="shared" si="0"/>
        <v>2.9279999999999999</v>
      </c>
      <c r="CH12">
        <f>+M$82</f>
        <v>8.0969999999999995</v>
      </c>
      <c r="CI12" s="10">
        <f t="shared" si="1"/>
        <v>0.90832413927617905</v>
      </c>
      <c r="CJ12" s="7">
        <f t="shared" si="2"/>
        <v>0.46657107238635426</v>
      </c>
    </row>
    <row r="13" spans="2:88">
      <c r="B13" t="s">
        <v>13</v>
      </c>
      <c r="C13" t="s">
        <v>2</v>
      </c>
      <c r="D13" t="s">
        <v>2</v>
      </c>
      <c r="E13">
        <v>6.0000000000000001E-3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>
        <v>1.6E-2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>
        <v>3.3000000000000002E-2</v>
      </c>
      <c r="CB13" t="s">
        <v>2</v>
      </c>
      <c r="CC13" t="s">
        <v>2</v>
      </c>
      <c r="CG13" s="9">
        <f t="shared" si="0"/>
        <v>5.5E-2</v>
      </c>
      <c r="CH13">
        <f>+N$82</f>
        <v>0.158</v>
      </c>
      <c r="CI13" s="10">
        <f t="shared" si="1"/>
        <v>-0.80134291304557737</v>
      </c>
      <c r="CJ13" s="7">
        <f t="shared" si="2"/>
        <v>-1.2596373105057561</v>
      </c>
    </row>
    <row r="14" spans="2:88">
      <c r="B14" t="s">
        <v>14</v>
      </c>
      <c r="C14" t="s">
        <v>2</v>
      </c>
      <c r="D14">
        <v>0.11899999999999999</v>
      </c>
      <c r="E14" t="s">
        <v>2</v>
      </c>
      <c r="F14" t="s">
        <v>2</v>
      </c>
      <c r="G14" t="s">
        <v>2</v>
      </c>
      <c r="H14" t="s">
        <v>2</v>
      </c>
      <c r="I14">
        <v>4.0000000000000001E-3</v>
      </c>
      <c r="J14" t="s">
        <v>2</v>
      </c>
      <c r="K14">
        <v>0.06</v>
      </c>
      <c r="L14" t="s">
        <v>2</v>
      </c>
      <c r="M14">
        <v>0.06</v>
      </c>
      <c r="N14" t="s">
        <v>2</v>
      </c>
      <c r="O14">
        <v>1.2999999999999999E-2</v>
      </c>
      <c r="P14" t="s">
        <v>2</v>
      </c>
      <c r="Q14" t="s">
        <v>2</v>
      </c>
      <c r="R14" t="s">
        <v>2</v>
      </c>
      <c r="S14" t="s">
        <v>2</v>
      </c>
      <c r="T14">
        <v>0.34300000000000003</v>
      </c>
      <c r="U14" t="s">
        <v>2</v>
      </c>
      <c r="V14">
        <v>0.108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 t="s">
        <v>2</v>
      </c>
      <c r="CB14" t="s">
        <v>2</v>
      </c>
      <c r="CC14">
        <v>0.98</v>
      </c>
      <c r="CG14" s="9">
        <f t="shared" si="0"/>
        <v>1.6869999999999998</v>
      </c>
      <c r="CH14">
        <f>+O$82</f>
        <v>5.5069999999999997</v>
      </c>
      <c r="CI14" s="10">
        <f t="shared" si="1"/>
        <v>0.74091507648128252</v>
      </c>
      <c r="CJ14" s="7">
        <f t="shared" si="2"/>
        <v>0.22711508258912516</v>
      </c>
    </row>
    <row r="15" spans="2:88">
      <c r="B15" t="s">
        <v>15</v>
      </c>
      <c r="C15" t="s">
        <v>2</v>
      </c>
      <c r="D15" t="s">
        <v>2</v>
      </c>
      <c r="E15">
        <v>3.5999999999999997E-2</v>
      </c>
      <c r="F15">
        <v>7.0000000000000001E-3</v>
      </c>
      <c r="G15">
        <v>6.0000000000000001E-3</v>
      </c>
      <c r="H15" t="s">
        <v>2</v>
      </c>
      <c r="I15" t="s">
        <v>2</v>
      </c>
      <c r="J15" t="s">
        <v>2</v>
      </c>
      <c r="K15" t="s">
        <v>2</v>
      </c>
      <c r="L15">
        <v>2E-3</v>
      </c>
      <c r="M15" t="s">
        <v>2</v>
      </c>
      <c r="N15" t="s">
        <v>2</v>
      </c>
      <c r="O15" t="s">
        <v>2</v>
      </c>
      <c r="P15">
        <v>1.0999999999999999E-2</v>
      </c>
      <c r="Q15" t="s">
        <v>2</v>
      </c>
      <c r="R15" t="s">
        <v>2</v>
      </c>
      <c r="S15" t="s">
        <v>2</v>
      </c>
      <c r="T15" t="s">
        <v>2</v>
      </c>
      <c r="U15">
        <v>4.5999999999999999E-2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>
        <v>0.47</v>
      </c>
      <c r="CB15" t="s">
        <v>2</v>
      </c>
      <c r="CC15" t="s">
        <v>2</v>
      </c>
      <c r="CG15" s="9">
        <f t="shared" si="0"/>
        <v>0.57799999999999996</v>
      </c>
      <c r="CH15">
        <f>+P$82</f>
        <v>2.3450000000000002</v>
      </c>
      <c r="CI15" s="10">
        <f t="shared" si="1"/>
        <v>0.37014284705110212</v>
      </c>
      <c r="CJ15" s="7">
        <f t="shared" si="2"/>
        <v>-0.23807216157947098</v>
      </c>
    </row>
    <row r="16" spans="2:88">
      <c r="B16" t="s">
        <v>16</v>
      </c>
      <c r="C16">
        <v>0.107</v>
      </c>
      <c r="D16" t="s">
        <v>2</v>
      </c>
      <c r="E16" t="s">
        <v>2</v>
      </c>
      <c r="F16" t="s">
        <v>2</v>
      </c>
      <c r="G16" t="s">
        <v>2</v>
      </c>
      <c r="H16">
        <v>1.395</v>
      </c>
      <c r="I16" t="s">
        <v>2</v>
      </c>
      <c r="J16" t="s">
        <v>2</v>
      </c>
      <c r="K16" t="s">
        <v>2</v>
      </c>
      <c r="L16" t="s">
        <v>2</v>
      </c>
      <c r="M16">
        <v>0.47</v>
      </c>
      <c r="N16" t="s">
        <v>2</v>
      </c>
      <c r="O16">
        <v>0.124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 t="s">
        <v>2</v>
      </c>
      <c r="CB16" t="s">
        <v>2</v>
      </c>
      <c r="CC16">
        <v>1.9490000000000001</v>
      </c>
      <c r="CG16" s="9">
        <f t="shared" si="0"/>
        <v>4.0449999999999999</v>
      </c>
      <c r="CH16">
        <f>+Q$82</f>
        <v>8.0340000000000007</v>
      </c>
      <c r="CI16" s="10">
        <f t="shared" si="1"/>
        <v>0.9049318273956527</v>
      </c>
      <c r="CJ16" s="7">
        <f t="shared" si="2"/>
        <v>0.6069185259482911</v>
      </c>
    </row>
    <row r="17" spans="2:88">
      <c r="B17" t="s">
        <v>17</v>
      </c>
      <c r="C17">
        <v>1.7999999999999999E-2</v>
      </c>
      <c r="D17">
        <v>5.1999999999999998E-2</v>
      </c>
      <c r="E17" t="s">
        <v>2</v>
      </c>
      <c r="F17" t="s">
        <v>2</v>
      </c>
      <c r="G17" t="s">
        <v>2</v>
      </c>
      <c r="H17">
        <v>0.307</v>
      </c>
      <c r="I17">
        <v>3.0000000000000001E-3</v>
      </c>
      <c r="J17" t="s">
        <v>2</v>
      </c>
      <c r="K17">
        <v>0.95599999999999996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>
        <v>5.7000000000000002E-2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>
        <v>7.0000000000000007E-2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4.7930000000000001</v>
      </c>
      <c r="CG17" s="9">
        <f t="shared" si="0"/>
        <v>6.2560000000000002</v>
      </c>
      <c r="CH17">
        <f>+R$82</f>
        <v>25.158999999999999</v>
      </c>
      <c r="CI17" s="10">
        <f t="shared" si="1"/>
        <v>1.4006933751232795</v>
      </c>
      <c r="CJ17" s="7">
        <f t="shared" si="2"/>
        <v>0.79629674005179163</v>
      </c>
    </row>
    <row r="18" spans="2:88">
      <c r="B18" t="s">
        <v>18</v>
      </c>
      <c r="C18">
        <v>0.11799999999999999</v>
      </c>
      <c r="D18">
        <v>0.127</v>
      </c>
      <c r="E18">
        <v>0.17199999999999999</v>
      </c>
      <c r="F18" t="s">
        <v>2</v>
      </c>
      <c r="G18" t="s">
        <v>2</v>
      </c>
      <c r="H18">
        <v>0.69899999999999995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>
        <v>0.14199999999999999</v>
      </c>
      <c r="T18">
        <v>0.124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>
        <v>0.56899999999999995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5.2030000000000003</v>
      </c>
      <c r="CG18" s="9">
        <f t="shared" si="0"/>
        <v>7.1539999999999999</v>
      </c>
      <c r="CH18">
        <f>+S$82</f>
        <v>25.562000000000001</v>
      </c>
      <c r="CI18" s="10">
        <f t="shared" si="1"/>
        <v>1.4075948305107453</v>
      </c>
      <c r="CJ18" s="7">
        <f t="shared" si="2"/>
        <v>0.85454893581295077</v>
      </c>
    </row>
    <row r="19" spans="2:88">
      <c r="B19" t="s">
        <v>19</v>
      </c>
      <c r="C19" t="s">
        <v>2</v>
      </c>
      <c r="D19" t="s">
        <v>2</v>
      </c>
      <c r="E19">
        <v>9.5000000000000001E-2</v>
      </c>
      <c r="F19" t="s">
        <v>2</v>
      </c>
      <c r="G19">
        <v>1.4999999999999999E-2</v>
      </c>
      <c r="H19" t="s">
        <v>2</v>
      </c>
      <c r="I19">
        <v>0.11</v>
      </c>
      <c r="J19" t="s">
        <v>2</v>
      </c>
      <c r="K19">
        <v>0.13900000000000001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>
        <v>0.155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>
        <v>0.10199999999999999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0.86299999999999999</v>
      </c>
      <c r="CG19" s="9">
        <f t="shared" si="0"/>
        <v>1.4790000000000001</v>
      </c>
      <c r="CH19">
        <f>+T$82</f>
        <v>4.3970000000000002</v>
      </c>
      <c r="CI19" s="10">
        <f t="shared" si="1"/>
        <v>0.6431564656197063</v>
      </c>
      <c r="CJ19" s="7">
        <f t="shared" si="2"/>
        <v>0.16996817399689249</v>
      </c>
    </row>
    <row r="20" spans="2:88">
      <c r="B20" t="s">
        <v>20</v>
      </c>
      <c r="C20" t="s">
        <v>2</v>
      </c>
      <c r="D20" t="s">
        <v>2</v>
      </c>
      <c r="E20">
        <v>4.9000000000000002E-2</v>
      </c>
      <c r="F20" t="s">
        <v>2</v>
      </c>
      <c r="G20">
        <v>8.0000000000000002E-3</v>
      </c>
      <c r="H20" t="s">
        <v>2</v>
      </c>
      <c r="I20" t="s">
        <v>2</v>
      </c>
      <c r="J20">
        <v>2.8000000000000001E-2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>
        <v>0.23599999999999999</v>
      </c>
      <c r="CB20" t="s">
        <v>2</v>
      </c>
      <c r="CC20" t="s">
        <v>2</v>
      </c>
      <c r="CG20" s="9">
        <f t="shared" si="0"/>
        <v>0.32100000000000001</v>
      </c>
      <c r="CH20">
        <f>+U$82</f>
        <v>1.1890000000000001</v>
      </c>
      <c r="CI20" s="10">
        <f t="shared" si="1"/>
        <v>7.5181854618691604E-2</v>
      </c>
      <c r="CJ20" s="7">
        <f t="shared" si="2"/>
        <v>-0.4934949675951279</v>
      </c>
    </row>
    <row r="21" spans="2:88">
      <c r="B21" t="s">
        <v>21</v>
      </c>
      <c r="C21" t="s">
        <v>2</v>
      </c>
      <c r="D21" t="s">
        <v>2</v>
      </c>
      <c r="E21">
        <v>0.24099999999999999</v>
      </c>
      <c r="F21" t="s">
        <v>2</v>
      </c>
      <c r="G21">
        <v>5.0000000000000001E-3</v>
      </c>
      <c r="H21" t="s">
        <v>2</v>
      </c>
      <c r="I21" t="s">
        <v>2</v>
      </c>
      <c r="J21" t="s">
        <v>2</v>
      </c>
      <c r="K21">
        <v>0.52400000000000002</v>
      </c>
      <c r="L21" t="s">
        <v>2</v>
      </c>
      <c r="M21">
        <v>0.107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>
        <v>0.57099999999999995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>
        <v>0.49199999999999999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 t="s">
        <v>2</v>
      </c>
      <c r="CB21" t="s">
        <v>2</v>
      </c>
      <c r="CC21">
        <v>2.6509999999999998</v>
      </c>
      <c r="CG21" s="9">
        <f t="shared" si="0"/>
        <v>4.5909999999999993</v>
      </c>
      <c r="CH21">
        <f>+V$82</f>
        <v>11.957000000000001</v>
      </c>
      <c r="CI21" s="10">
        <f t="shared" si="1"/>
        <v>1.0776222292445197</v>
      </c>
      <c r="CJ21" s="7">
        <f t="shared" si="2"/>
        <v>0.66190729276602067</v>
      </c>
    </row>
    <row r="22" spans="2:88">
      <c r="B22" t="s">
        <v>22</v>
      </c>
      <c r="C22" t="s">
        <v>2</v>
      </c>
      <c r="D22" t="s">
        <v>2</v>
      </c>
      <c r="E22">
        <v>5.1999999999999998E-2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>
        <v>1E-3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>
        <v>0.17199999999999999</v>
      </c>
      <c r="CB22" t="s">
        <v>2</v>
      </c>
      <c r="CC22" t="s">
        <v>2</v>
      </c>
      <c r="CG22" s="9">
        <f t="shared" si="0"/>
        <v>0.22499999999999998</v>
      </c>
      <c r="CH22">
        <f>+W$82</f>
        <v>0.89900000000000002</v>
      </c>
      <c r="CI22" s="10">
        <f t="shared" si="1"/>
        <v>-4.6240308266771224E-2</v>
      </c>
      <c r="CJ22" s="7">
        <f t="shared" si="2"/>
        <v>-0.64781748188863753</v>
      </c>
    </row>
    <row r="23" spans="2:88">
      <c r="B23" t="s">
        <v>23</v>
      </c>
      <c r="C23">
        <v>1.2999999999999999E-2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>
        <v>2.5000000000000001E-2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 t="s">
        <v>2</v>
      </c>
      <c r="CB23" t="s">
        <v>2</v>
      </c>
      <c r="CC23">
        <v>0.157</v>
      </c>
      <c r="CG23" s="9">
        <f t="shared" si="0"/>
        <v>0.19500000000000001</v>
      </c>
      <c r="CH23">
        <f>+X$82</f>
        <v>0.90100000000000002</v>
      </c>
      <c r="CI23" s="10">
        <f t="shared" si="1"/>
        <v>-4.5275209020937013E-2</v>
      </c>
      <c r="CJ23" s="7">
        <f t="shared" si="2"/>
        <v>-0.70996538863748193</v>
      </c>
    </row>
    <row r="24" spans="2:88">
      <c r="B24" t="s">
        <v>24</v>
      </c>
      <c r="C24" t="s">
        <v>2</v>
      </c>
      <c r="D24" t="s">
        <v>2</v>
      </c>
      <c r="E24" t="s">
        <v>2</v>
      </c>
      <c r="F24">
        <v>5.0000000000000001E-3</v>
      </c>
      <c r="G24" t="s">
        <v>2</v>
      </c>
      <c r="H24" t="s">
        <v>2</v>
      </c>
      <c r="I24" t="s">
        <v>2</v>
      </c>
      <c r="J24">
        <v>0.02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>
        <v>1.4E-2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>
        <v>0.41899999999999998</v>
      </c>
      <c r="CB24" t="s">
        <v>2</v>
      </c>
      <c r="CC24" t="s">
        <v>2</v>
      </c>
      <c r="CG24" s="9">
        <f t="shared" si="0"/>
        <v>0.45799999999999996</v>
      </c>
      <c r="CH24">
        <f>+Y$82</f>
        <v>2.0369999999999999</v>
      </c>
      <c r="CI24" s="10">
        <f t="shared" si="1"/>
        <v>0.30899102900016412</v>
      </c>
      <c r="CJ24" s="7">
        <f t="shared" si="2"/>
        <v>-0.33913452199613087</v>
      </c>
    </row>
    <row r="25" spans="2:88">
      <c r="B25" t="s">
        <v>25</v>
      </c>
      <c r="C25" t="s">
        <v>2</v>
      </c>
      <c r="D25" t="s">
        <v>2</v>
      </c>
      <c r="E25">
        <v>7.0000000000000007E-2</v>
      </c>
      <c r="F25" t="s">
        <v>2</v>
      </c>
      <c r="G25" t="s">
        <v>2</v>
      </c>
      <c r="H25" t="s">
        <v>2</v>
      </c>
      <c r="I25" t="s">
        <v>2</v>
      </c>
      <c r="J25">
        <v>0</v>
      </c>
      <c r="K25" t="s">
        <v>2</v>
      </c>
      <c r="L25" t="s">
        <v>2</v>
      </c>
      <c r="M25" t="s">
        <v>2</v>
      </c>
      <c r="N25">
        <v>1E-3</v>
      </c>
      <c r="O25" t="s">
        <v>2</v>
      </c>
      <c r="P25">
        <v>1.7000000000000001E-2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>
        <v>8.9999999999999993E-3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1.0999999999999999E-2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>
        <v>1.2999999999999999E-2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0.53300000000000003</v>
      </c>
      <c r="CB25" t="s">
        <v>2</v>
      </c>
      <c r="CC25" t="s">
        <v>2</v>
      </c>
      <c r="CG25" s="9">
        <f t="shared" si="0"/>
        <v>0.65400000000000003</v>
      </c>
      <c r="CH25">
        <f>+Z$82</f>
        <v>2.927</v>
      </c>
      <c r="CI25" s="10">
        <f t="shared" si="1"/>
        <v>0.46642272243379196</v>
      </c>
      <c r="CJ25" s="7">
        <f t="shared" si="2"/>
        <v>-0.18442225167573273</v>
      </c>
    </row>
    <row r="26" spans="2:88">
      <c r="B26" t="s">
        <v>26</v>
      </c>
      <c r="C26" t="s">
        <v>2</v>
      </c>
      <c r="D26" t="s">
        <v>2</v>
      </c>
      <c r="E26">
        <v>0.06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>
        <v>1.4999999999999999E-2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0.17100000000000001</v>
      </c>
      <c r="CB26" t="s">
        <v>2</v>
      </c>
      <c r="CC26" t="s">
        <v>2</v>
      </c>
      <c r="CG26" s="9">
        <f t="shared" si="0"/>
        <v>0.246</v>
      </c>
      <c r="CH26">
        <f>+AA$82</f>
        <v>0.90300000000000002</v>
      </c>
      <c r="CI26" s="10">
        <f t="shared" si="1"/>
        <v>-4.4312249686494193E-2</v>
      </c>
      <c r="CJ26" s="7">
        <f t="shared" si="2"/>
        <v>-0.60906489289662091</v>
      </c>
    </row>
    <row r="27" spans="2:88">
      <c r="B27" t="s">
        <v>27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>
        <v>8.9999999999999993E-3</v>
      </c>
      <c r="Q27" t="s">
        <v>2</v>
      </c>
      <c r="R27" t="s">
        <v>2</v>
      </c>
      <c r="S27" t="s">
        <v>2</v>
      </c>
      <c r="T27" t="s">
        <v>2</v>
      </c>
      <c r="U27">
        <v>1E-3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3.1E-2</v>
      </c>
      <c r="CB27" t="s">
        <v>2</v>
      </c>
      <c r="CC27" t="s">
        <v>2</v>
      </c>
      <c r="CG27" s="9">
        <f t="shared" si="0"/>
        <v>4.0999999999999995E-2</v>
      </c>
      <c r="CH27">
        <f>+AB$82</f>
        <v>0.17199999999999999</v>
      </c>
      <c r="CI27" s="10">
        <f t="shared" si="1"/>
        <v>-0.76447155309245107</v>
      </c>
      <c r="CJ27" s="7">
        <f t="shared" si="2"/>
        <v>-1.3872161432802645</v>
      </c>
    </row>
    <row r="28" spans="2:88">
      <c r="B28" t="s">
        <v>28</v>
      </c>
      <c r="C28">
        <v>0.29099999999999998</v>
      </c>
      <c r="D28" t="s">
        <v>2</v>
      </c>
      <c r="E28" t="s">
        <v>2</v>
      </c>
      <c r="F28" t="s">
        <v>2</v>
      </c>
      <c r="G28">
        <v>1.4E-2</v>
      </c>
      <c r="H28" t="s">
        <v>2</v>
      </c>
      <c r="I28">
        <v>0.04</v>
      </c>
      <c r="J28" t="s">
        <v>2</v>
      </c>
      <c r="K28">
        <v>0.158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>
        <v>0.314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>
        <v>0.13400000000000001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>
        <v>0.48599999999999999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 t="s">
        <v>2</v>
      </c>
      <c r="CB28" t="s">
        <v>2</v>
      </c>
      <c r="CC28">
        <v>3.2429999999999999</v>
      </c>
      <c r="CG28" s="9">
        <f t="shared" si="0"/>
        <v>4.68</v>
      </c>
      <c r="CH28">
        <f>+AC$82</f>
        <v>15.581</v>
      </c>
      <c r="CI28" s="10">
        <f t="shared" si="1"/>
        <v>1.1925953275692116</v>
      </c>
      <c r="CJ28" s="7">
        <f t="shared" si="2"/>
        <v>0.67024585307412399</v>
      </c>
    </row>
    <row r="29" spans="2:88">
      <c r="B29" t="s">
        <v>29</v>
      </c>
      <c r="C29" t="s">
        <v>2</v>
      </c>
      <c r="D29" t="s">
        <v>2</v>
      </c>
      <c r="E29">
        <v>2.1999999999999999E-2</v>
      </c>
      <c r="F29" t="s">
        <v>2</v>
      </c>
      <c r="G29">
        <v>1.4E-2</v>
      </c>
      <c r="H29" t="s">
        <v>2</v>
      </c>
      <c r="I29">
        <v>7.0000000000000001E-3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>
        <v>0.35699999999999998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>
        <v>0.40799999999999997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0.76300000000000001</v>
      </c>
      <c r="CG29" s="9">
        <f t="shared" si="0"/>
        <v>1.571</v>
      </c>
      <c r="CH29">
        <f>+AD$82</f>
        <v>3.8370000000000002</v>
      </c>
      <c r="CI29" s="10">
        <f t="shared" si="1"/>
        <v>0.58399179919831634</v>
      </c>
      <c r="CJ29" s="7">
        <f t="shared" si="2"/>
        <v>0.19617618503997331</v>
      </c>
    </row>
    <row r="30" spans="2:88">
      <c r="B30" t="s">
        <v>30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>
        <v>8.9999999999999993E-3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0.72799999999999998</v>
      </c>
      <c r="CG30" s="9">
        <f t="shared" si="0"/>
        <v>0.73699999999999999</v>
      </c>
      <c r="CH30">
        <f>+AE$82</f>
        <v>3.5049999999999999</v>
      </c>
      <c r="CI30" s="10">
        <f t="shared" si="1"/>
        <v>0.54468802230267743</v>
      </c>
      <c r="CJ30" s="7">
        <f t="shared" si="2"/>
        <v>-0.13253251214094852</v>
      </c>
    </row>
    <row r="31" spans="2:88">
      <c r="B31" t="s">
        <v>31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>
        <v>2.3E-2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>
        <v>0.14499999999999999</v>
      </c>
      <c r="CB31" t="s">
        <v>2</v>
      </c>
      <c r="CC31" t="s">
        <v>2</v>
      </c>
      <c r="CG31" s="9">
        <f t="shared" si="0"/>
        <v>0.16799999999999998</v>
      </c>
      <c r="CH31">
        <f>+AF$82</f>
        <v>0.69699999999999995</v>
      </c>
      <c r="CI31" s="10">
        <f t="shared" si="1"/>
        <v>-0.15676722190199061</v>
      </c>
      <c r="CJ31" s="7">
        <f t="shared" si="2"/>
        <v>-0.77469071827413716</v>
      </c>
    </row>
    <row r="32" spans="2:88">
      <c r="B32" t="s">
        <v>32</v>
      </c>
      <c r="C32">
        <v>0.19600000000000001</v>
      </c>
      <c r="D32" t="s">
        <v>2</v>
      </c>
      <c r="E32">
        <v>0.23699999999999999</v>
      </c>
      <c r="F32" t="s">
        <v>2</v>
      </c>
      <c r="G32">
        <v>3.9E-2</v>
      </c>
      <c r="H32" t="s">
        <v>2</v>
      </c>
      <c r="I32" t="s">
        <v>2</v>
      </c>
      <c r="J32" t="s">
        <v>2</v>
      </c>
      <c r="K32">
        <v>0.441</v>
      </c>
      <c r="L32" t="s">
        <v>2</v>
      </c>
      <c r="M32">
        <v>0.34499999999999997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>
        <v>1.468</v>
      </c>
      <c r="T32" t="s">
        <v>2</v>
      </c>
      <c r="U32" t="s">
        <v>2</v>
      </c>
      <c r="V32">
        <v>0.25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>
        <v>0.155</v>
      </c>
      <c r="AD32" t="s">
        <v>2</v>
      </c>
      <c r="AE32" t="s">
        <v>2</v>
      </c>
      <c r="AF32" t="s">
        <v>2</v>
      </c>
      <c r="AG32">
        <v>0.255</v>
      </c>
      <c r="AH32" t="s">
        <v>2</v>
      </c>
      <c r="AI32" t="s">
        <v>2</v>
      </c>
      <c r="AJ32" t="s">
        <v>2</v>
      </c>
      <c r="AK32">
        <v>0.34300000000000003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 t="s">
        <v>2</v>
      </c>
      <c r="CB32" t="s">
        <v>2</v>
      </c>
      <c r="CC32">
        <v>11.183</v>
      </c>
      <c r="CG32" s="9">
        <f t="shared" si="0"/>
        <v>14.911999999999999</v>
      </c>
      <c r="CH32">
        <f>+AG$82</f>
        <v>57.204999999999998</v>
      </c>
      <c r="CI32" s="10">
        <f t="shared" si="1"/>
        <v>1.7574339899382696</v>
      </c>
      <c r="CJ32" s="7">
        <f t="shared" si="2"/>
        <v>1.1735358950099062</v>
      </c>
    </row>
    <row r="33" spans="2:88">
      <c r="B33" t="s">
        <v>33</v>
      </c>
      <c r="C33" t="s">
        <v>2</v>
      </c>
      <c r="D33" t="s">
        <v>2</v>
      </c>
      <c r="E33">
        <v>6.0000000000000001E-3</v>
      </c>
      <c r="F33" t="s">
        <v>2</v>
      </c>
      <c r="G33">
        <v>1.2E-2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>
        <v>1.4999999999999999E-2</v>
      </c>
      <c r="X33" t="s">
        <v>2</v>
      </c>
      <c r="Y33" t="s">
        <v>2</v>
      </c>
      <c r="Z33" t="s">
        <v>2</v>
      </c>
      <c r="AA33">
        <v>1.7999999999999999E-2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>
        <v>0.01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>
        <v>0.192</v>
      </c>
      <c r="CB33" t="s">
        <v>2</v>
      </c>
      <c r="CC33" t="s">
        <v>2</v>
      </c>
      <c r="CG33" s="9">
        <f t="shared" si="0"/>
        <v>0.253</v>
      </c>
      <c r="CH33">
        <f>+AH$82</f>
        <v>1.0920000000000001</v>
      </c>
      <c r="CI33" s="10">
        <f t="shared" si="1"/>
        <v>3.8222638368718462E-2</v>
      </c>
      <c r="CJ33" s="7">
        <f t="shared" si="2"/>
        <v>-0.59687947882418213</v>
      </c>
    </row>
    <row r="34" spans="2:88">
      <c r="B34" t="s">
        <v>34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>
        <v>5.0000000000000001E-3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>
        <v>8.9999999999999993E-3</v>
      </c>
      <c r="P34" t="s">
        <v>2</v>
      </c>
      <c r="Q34" t="s">
        <v>2</v>
      </c>
      <c r="R34" t="s">
        <v>2</v>
      </c>
      <c r="S34" t="s">
        <v>2</v>
      </c>
      <c r="T34">
        <v>6.8000000000000005E-2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>
        <v>2.8000000000000001E-2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>
        <v>0.255</v>
      </c>
      <c r="CG34" s="9">
        <f t="shared" si="0"/>
        <v>0.36499999999999999</v>
      </c>
      <c r="CH34">
        <f>+AI$82</f>
        <v>1.276</v>
      </c>
      <c r="CI34" s="10">
        <f t="shared" si="1"/>
        <v>0.10585067438514352</v>
      </c>
      <c r="CJ34" s="7">
        <f t="shared" si="2"/>
        <v>-0.43770713554352531</v>
      </c>
    </row>
    <row r="35" spans="2:88">
      <c r="B35" t="s">
        <v>35</v>
      </c>
      <c r="C35">
        <v>3.3000000000000002E-2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3.0000000000000001E-3</v>
      </c>
      <c r="J35" t="s">
        <v>2</v>
      </c>
      <c r="K35">
        <v>0.04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>
        <v>4.1000000000000002E-2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>
        <v>1.9E-2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>
        <v>3.9E-2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0.81100000000000005</v>
      </c>
      <c r="CG35" s="9">
        <f t="shared" si="0"/>
        <v>0.9860000000000001</v>
      </c>
      <c r="CH35">
        <f>+AJ$82</f>
        <v>3.8439999999999999</v>
      </c>
      <c r="CI35" s="10">
        <f t="shared" si="1"/>
        <v>0.58478337899650779</v>
      </c>
      <c r="CJ35" s="7">
        <f t="shared" si="2"/>
        <v>-6.1230850587887459E-3</v>
      </c>
    </row>
    <row r="36" spans="2:88">
      <c r="B36" t="s">
        <v>85</v>
      </c>
      <c r="C36" t="s">
        <v>2</v>
      </c>
      <c r="D36">
        <v>7.0999999999999994E-2</v>
      </c>
      <c r="E36" t="s">
        <v>2</v>
      </c>
      <c r="F36" t="s">
        <v>2</v>
      </c>
      <c r="G36">
        <v>1.0999999999999999E-2</v>
      </c>
      <c r="H36" t="s">
        <v>2</v>
      </c>
      <c r="I36">
        <v>2E-3</v>
      </c>
      <c r="J36" t="s">
        <v>2</v>
      </c>
      <c r="K36">
        <v>0.16500000000000001</v>
      </c>
      <c r="L36" t="s">
        <v>2</v>
      </c>
      <c r="M36">
        <v>0.255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0.20100000000000001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>
        <v>0.16</v>
      </c>
      <c r="AH36" t="s">
        <v>2</v>
      </c>
      <c r="AI36" t="s">
        <v>2</v>
      </c>
      <c r="AJ36" t="s">
        <v>2</v>
      </c>
      <c r="AK36">
        <v>7.2999999999999995E-2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3.0009999999999999</v>
      </c>
      <c r="CG36" s="9">
        <f t="shared" si="0"/>
        <v>3.9390000000000001</v>
      </c>
      <c r="CH36">
        <f>+AK$82</f>
        <v>14.973000000000001</v>
      </c>
      <c r="CI36" s="10">
        <f t="shared" si="1"/>
        <v>1.1753088245857848</v>
      </c>
      <c r="CJ36" s="7">
        <f t="shared" si="2"/>
        <v>0.59538598080914173</v>
      </c>
    </row>
    <row r="37" spans="2:88">
      <c r="B37" t="s">
        <v>37</v>
      </c>
      <c r="C37" t="s">
        <v>2</v>
      </c>
      <c r="D37" t="s">
        <v>2</v>
      </c>
      <c r="E37" t="s">
        <v>2</v>
      </c>
      <c r="F37" t="s">
        <v>2</v>
      </c>
      <c r="G37">
        <v>4.0000000000000001E-3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>
        <v>7.0000000000000001E-3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>
        <v>2E-3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8.5999999999999993E-2</v>
      </c>
      <c r="CG37" s="9">
        <f t="shared" si="0"/>
        <v>9.8999999999999991E-2</v>
      </c>
      <c r="CH37">
        <f>+AL$82</f>
        <v>0.42899999999999999</v>
      </c>
      <c r="CI37" s="10">
        <f t="shared" si="1"/>
        <v>-0.36754270781527576</v>
      </c>
      <c r="CJ37" s="7">
        <f t="shared" si="2"/>
        <v>-1.0043648054024501</v>
      </c>
    </row>
    <row r="38" spans="2:88">
      <c r="B38" t="s">
        <v>38</v>
      </c>
      <c r="C38" t="s">
        <v>2</v>
      </c>
      <c r="D38" t="s">
        <v>2</v>
      </c>
      <c r="E38">
        <v>3.5000000000000003E-2</v>
      </c>
      <c r="F38">
        <v>1.7000000000000001E-2</v>
      </c>
      <c r="G38">
        <v>2.4E-2</v>
      </c>
      <c r="H38" t="s">
        <v>2</v>
      </c>
      <c r="I38" t="s">
        <v>2</v>
      </c>
      <c r="J38" t="s">
        <v>2</v>
      </c>
      <c r="K38" t="s">
        <v>2</v>
      </c>
      <c r="L38">
        <v>1E-3</v>
      </c>
      <c r="M38" t="s">
        <v>2</v>
      </c>
      <c r="N38">
        <v>8.9999999999999993E-3</v>
      </c>
      <c r="O38" t="s">
        <v>2</v>
      </c>
      <c r="P38">
        <v>1.2999999999999999E-2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>
        <v>4.7E-2</v>
      </c>
      <c r="X38" t="s">
        <v>2</v>
      </c>
      <c r="Y38" t="s">
        <v>2</v>
      </c>
      <c r="Z38" t="s">
        <v>2</v>
      </c>
      <c r="AA38">
        <v>2.3E-2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>
        <v>1E-3</v>
      </c>
      <c r="AN38">
        <v>3.0000000000000001E-3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 t="s">
        <v>2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>
        <v>0.21</v>
      </c>
      <c r="CB38" t="s">
        <v>2</v>
      </c>
      <c r="CC38" t="s">
        <v>2</v>
      </c>
      <c r="CG38" s="9">
        <f t="shared" si="0"/>
        <v>0.38300000000000001</v>
      </c>
      <c r="CH38">
        <f>+AM$82</f>
        <v>1.0289999999999999</v>
      </c>
      <c r="CI38" s="10">
        <f t="shared" si="1"/>
        <v>1.2415374762432893E-2</v>
      </c>
      <c r="CJ38" s="7">
        <f t="shared" si="2"/>
        <v>-0.41680122603137726</v>
      </c>
    </row>
    <row r="39" spans="2:88">
      <c r="B39" t="s">
        <v>39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>
        <v>4.0000000000000001E-3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  <c r="AN39" t="s">
        <v>2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>
        <v>3.0000000000000001E-3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3.7999999999999999E-2</v>
      </c>
      <c r="CB39" t="s">
        <v>2</v>
      </c>
      <c r="CC39" t="s">
        <v>2</v>
      </c>
      <c r="CG39" s="9">
        <f t="shared" si="0"/>
        <v>4.4999999999999998E-2</v>
      </c>
      <c r="CH39">
        <f>+AN$82</f>
        <v>0.193</v>
      </c>
      <c r="CI39" s="10">
        <f t="shared" si="1"/>
        <v>-0.71444269099222624</v>
      </c>
      <c r="CJ39" s="7">
        <f t="shared" si="2"/>
        <v>-1.3467874862246563</v>
      </c>
    </row>
    <row r="40" spans="2:88">
      <c r="B40" t="s">
        <v>40</v>
      </c>
      <c r="C40" t="s">
        <v>2</v>
      </c>
      <c r="D40" t="s">
        <v>2</v>
      </c>
      <c r="E40">
        <v>0.111</v>
      </c>
      <c r="F40" t="s">
        <v>2</v>
      </c>
      <c r="G40">
        <v>1.7000000000000001E-2</v>
      </c>
      <c r="H40">
        <v>8.7999999999999995E-2</v>
      </c>
      <c r="I40">
        <v>6.0000000000000001E-3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>
        <v>0.10100000000000001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>
        <v>6.2E-2</v>
      </c>
      <c r="AU40" t="s">
        <v>2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 t="s">
        <v>2</v>
      </c>
      <c r="CB40" t="s">
        <v>2</v>
      </c>
      <c r="CC40">
        <v>0.92400000000000004</v>
      </c>
      <c r="CG40" s="9">
        <f t="shared" si="0"/>
        <v>1.3090000000000002</v>
      </c>
      <c r="CH40">
        <f>+AO$82</f>
        <v>4.5330000000000004</v>
      </c>
      <c r="CI40" s="10">
        <f t="shared" si="1"/>
        <v>0.65638571905868781</v>
      </c>
      <c r="CJ40" s="7">
        <f t="shared" si="2"/>
        <v>0.11693964655075585</v>
      </c>
    </row>
    <row r="41" spans="2:88">
      <c r="B41" t="s">
        <v>41</v>
      </c>
      <c r="C41">
        <v>7.1999999999999995E-2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>
        <v>6.0000000000000001E-3</v>
      </c>
      <c r="J41" t="s">
        <v>2</v>
      </c>
      <c r="K41" t="s">
        <v>2</v>
      </c>
      <c r="L41" t="s">
        <v>2</v>
      </c>
      <c r="M41">
        <v>0.78500000000000003</v>
      </c>
      <c r="N41" t="s">
        <v>2</v>
      </c>
      <c r="O41">
        <v>0.107</v>
      </c>
      <c r="P41" t="s">
        <v>2</v>
      </c>
      <c r="Q41">
        <v>0.214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>
        <v>0.38600000000000001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3.0000000000000001E-3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3.2610000000000001</v>
      </c>
      <c r="CG41" s="9">
        <f t="shared" si="0"/>
        <v>4.8339999999999996</v>
      </c>
      <c r="CH41">
        <f>+AP$82</f>
        <v>17.547000000000001</v>
      </c>
      <c r="CI41" s="10">
        <f t="shared" si="1"/>
        <v>1.2442028760829846</v>
      </c>
      <c r="CJ41" s="7">
        <f t="shared" si="2"/>
        <v>0.6843066460716315</v>
      </c>
    </row>
    <row r="42" spans="2:88">
      <c r="B42" t="s">
        <v>42</v>
      </c>
      <c r="C42" t="s">
        <v>2</v>
      </c>
      <c r="D42" t="s">
        <v>2</v>
      </c>
      <c r="E42">
        <v>6.8000000000000005E-2</v>
      </c>
      <c r="F42" t="s">
        <v>2</v>
      </c>
      <c r="G42">
        <v>1.4E-2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>
        <v>7.8E-2</v>
      </c>
      <c r="R42" t="s">
        <v>2</v>
      </c>
      <c r="S42">
        <v>0.16</v>
      </c>
      <c r="T42" t="s">
        <v>2</v>
      </c>
      <c r="U42" t="s">
        <v>2</v>
      </c>
      <c r="V42">
        <v>0.13800000000000001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0.108</v>
      </c>
      <c r="AD42" t="s">
        <v>2</v>
      </c>
      <c r="AE42">
        <v>0.2</v>
      </c>
      <c r="AF42" t="s">
        <v>2</v>
      </c>
      <c r="AG42">
        <v>0.10299999999999999</v>
      </c>
      <c r="AH42" t="s">
        <v>2</v>
      </c>
      <c r="AI42">
        <v>4.9000000000000002E-2</v>
      </c>
      <c r="AJ42" t="s">
        <v>2</v>
      </c>
      <c r="AK42">
        <v>5.3999999999999999E-2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>
        <v>0.124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2.7429999999999999</v>
      </c>
      <c r="CG42" s="9">
        <f t="shared" si="0"/>
        <v>3.839</v>
      </c>
      <c r="CH42">
        <f>+AQ$82</f>
        <v>15.545</v>
      </c>
      <c r="CI42" s="10">
        <f t="shared" si="1"/>
        <v>1.1915907263792107</v>
      </c>
      <c r="CJ42" s="7">
        <f t="shared" si="2"/>
        <v>0.58421811211740493</v>
      </c>
    </row>
    <row r="43" spans="2:88">
      <c r="B43" t="s">
        <v>43</v>
      </c>
      <c r="C43">
        <v>2.3E-2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4.2999999999999997E-2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 t="s">
        <v>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0.14399999999999999</v>
      </c>
      <c r="CG43" s="9">
        <f t="shared" si="0"/>
        <v>0.21</v>
      </c>
      <c r="CH43">
        <f>+AR$82</f>
        <v>0.69499999999999995</v>
      </c>
      <c r="CI43" s="10">
        <f t="shared" si="1"/>
        <v>-0.15801519540988615</v>
      </c>
      <c r="CJ43" s="7">
        <f t="shared" si="2"/>
        <v>-0.6777807052660807</v>
      </c>
    </row>
    <row r="44" spans="2:88">
      <c r="B44" t="s">
        <v>44</v>
      </c>
      <c r="C44" t="s">
        <v>2</v>
      </c>
      <c r="D44" t="s">
        <v>2</v>
      </c>
      <c r="E44">
        <v>9.8000000000000004E-2</v>
      </c>
      <c r="F44" t="s">
        <v>2</v>
      </c>
      <c r="G44">
        <v>2.3E-2</v>
      </c>
      <c r="H44" t="s">
        <v>2</v>
      </c>
      <c r="I44">
        <v>1.6E-2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>
        <v>0.16500000000000001</v>
      </c>
      <c r="P44" t="s">
        <v>2</v>
      </c>
      <c r="Q44" t="s">
        <v>2</v>
      </c>
      <c r="R44" t="s">
        <v>2</v>
      </c>
      <c r="S44">
        <v>0.20699999999999999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>
        <v>0.19</v>
      </c>
      <c r="AD44" t="s">
        <v>2</v>
      </c>
      <c r="AE44">
        <v>0.108</v>
      </c>
      <c r="AF44" t="s">
        <v>2</v>
      </c>
      <c r="AG44">
        <v>0.247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>
        <v>2.4E-2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2.97</v>
      </c>
      <c r="CG44" s="9">
        <f t="shared" si="0"/>
        <v>4.048</v>
      </c>
      <c r="CH44">
        <f>+AS$82</f>
        <v>16.582999999999998</v>
      </c>
      <c r="CI44" s="10">
        <f t="shared" si="1"/>
        <v>1.2196631007370218</v>
      </c>
      <c r="CJ44" s="7">
        <f t="shared" si="2"/>
        <v>0.60724050383174266</v>
      </c>
    </row>
    <row r="45" spans="2:88">
      <c r="B45" t="s">
        <v>45</v>
      </c>
      <c r="C45">
        <v>3.1E-2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1.298</v>
      </c>
      <c r="CG45" s="9">
        <f t="shared" si="0"/>
        <v>1.329</v>
      </c>
      <c r="CH45">
        <f>+AT$82</f>
        <v>6.8579999999999997</v>
      </c>
      <c r="CI45" s="10">
        <f t="shared" si="1"/>
        <v>0.83619748077892531</v>
      </c>
      <c r="CJ45" s="7">
        <f t="shared" si="2"/>
        <v>0.12352498094273198</v>
      </c>
    </row>
    <row r="46" spans="2:88">
      <c r="B46" t="s">
        <v>46</v>
      </c>
      <c r="C46" t="s">
        <v>2</v>
      </c>
      <c r="D46" t="s">
        <v>2</v>
      </c>
      <c r="E46">
        <v>0.19600000000000001</v>
      </c>
      <c r="F46" t="s">
        <v>2</v>
      </c>
      <c r="G46">
        <v>1.7999999999999999E-2</v>
      </c>
      <c r="H46" t="s">
        <v>2</v>
      </c>
      <c r="I46" t="s">
        <v>2</v>
      </c>
      <c r="J46" t="s">
        <v>2</v>
      </c>
      <c r="K46" t="s">
        <v>2</v>
      </c>
      <c r="L46">
        <v>1E-3</v>
      </c>
      <c r="M46" t="s">
        <v>2</v>
      </c>
      <c r="N46" t="s">
        <v>2</v>
      </c>
      <c r="O46" t="s">
        <v>2</v>
      </c>
      <c r="P46">
        <v>0.128</v>
      </c>
      <c r="Q46" t="s">
        <v>2</v>
      </c>
      <c r="R46" t="s">
        <v>2</v>
      </c>
      <c r="S46" t="s">
        <v>2</v>
      </c>
      <c r="T46" t="s">
        <v>2</v>
      </c>
      <c r="U46">
        <v>8.0000000000000002E-3</v>
      </c>
      <c r="V46" t="s">
        <v>2</v>
      </c>
      <c r="W46">
        <v>3.0000000000000001E-3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>
        <v>0.02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>
        <v>0.50600000000000001</v>
      </c>
      <c r="CB46" t="s">
        <v>2</v>
      </c>
      <c r="CC46" t="s">
        <v>2</v>
      </c>
      <c r="CG46" s="9">
        <f t="shared" si="0"/>
        <v>0.88</v>
      </c>
      <c r="CH46">
        <f>+AU$82</f>
        <v>2.9119999999999999</v>
      </c>
      <c r="CI46" s="10">
        <f t="shared" si="1"/>
        <v>0.46419137064099958</v>
      </c>
      <c r="CJ46" s="7">
        <f t="shared" si="2"/>
        <v>-5.551732784983137E-2</v>
      </c>
    </row>
    <row r="47" spans="2:88">
      <c r="B47" t="s">
        <v>47</v>
      </c>
      <c r="C47">
        <v>0.19400000000000001</v>
      </c>
      <c r="D47">
        <v>0.308</v>
      </c>
      <c r="E47">
        <v>0.17</v>
      </c>
      <c r="F47" t="s">
        <v>2</v>
      </c>
      <c r="G47">
        <v>2.7E-2</v>
      </c>
      <c r="H47">
        <v>3.2909999999999999</v>
      </c>
      <c r="I47" t="s">
        <v>2</v>
      </c>
      <c r="J47" t="s">
        <v>2</v>
      </c>
      <c r="K47">
        <v>7.0670000000000002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>
        <v>4.7919999999999998</v>
      </c>
      <c r="S47">
        <v>3.069</v>
      </c>
      <c r="T47" t="s">
        <v>2</v>
      </c>
      <c r="U47" t="s">
        <v>2</v>
      </c>
      <c r="V47">
        <v>0.42199999999999999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>
        <v>0.47599999999999998</v>
      </c>
      <c r="AD47" t="s">
        <v>2</v>
      </c>
      <c r="AE47">
        <v>4.9000000000000002E-2</v>
      </c>
      <c r="AF47" t="s">
        <v>2</v>
      </c>
      <c r="AG47">
        <v>1.716</v>
      </c>
      <c r="AH47" t="s">
        <v>2</v>
      </c>
      <c r="AI47" t="s">
        <v>2</v>
      </c>
      <c r="AJ47" t="s">
        <v>2</v>
      </c>
      <c r="AK47">
        <v>0.44700000000000001</v>
      </c>
      <c r="AL47">
        <v>2E-3</v>
      </c>
      <c r="AM47" t="s">
        <v>2</v>
      </c>
      <c r="AN47" t="s">
        <v>2</v>
      </c>
      <c r="AO47" t="s">
        <v>2</v>
      </c>
      <c r="AP47" t="s">
        <v>2</v>
      </c>
      <c r="AQ47">
        <v>0.28599999999999998</v>
      </c>
      <c r="AR47" t="s">
        <v>2</v>
      </c>
      <c r="AS47" t="s">
        <v>2</v>
      </c>
      <c r="AT47" t="s">
        <v>2</v>
      </c>
      <c r="AU47" t="s">
        <v>2</v>
      </c>
      <c r="AV47">
        <v>0.40899999999999997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>
        <v>2.113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 t="s">
        <v>2</v>
      </c>
      <c r="CB47" t="s">
        <v>2</v>
      </c>
      <c r="CC47">
        <v>19.535</v>
      </c>
      <c r="CG47" s="9">
        <f t="shared" si="0"/>
        <v>44.372999999999998</v>
      </c>
      <c r="CH47">
        <f>+AV$82</f>
        <v>88.088999999999999</v>
      </c>
      <c r="CI47" s="10">
        <f t="shared" si="1"/>
        <v>1.9449216798358355</v>
      </c>
      <c r="CJ47" s="7">
        <f t="shared" si="2"/>
        <v>1.6471187917862327</v>
      </c>
    </row>
    <row r="48" spans="2:88">
      <c r="B48" t="s">
        <v>48</v>
      </c>
      <c r="C48" t="s">
        <v>2</v>
      </c>
      <c r="D48" t="s">
        <v>2</v>
      </c>
      <c r="E48">
        <v>0.27500000000000002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>
        <v>4.0000000000000001E-3</v>
      </c>
      <c r="O48" t="s">
        <v>2</v>
      </c>
      <c r="P48">
        <v>0.29299999999999998</v>
      </c>
      <c r="Q48" t="s">
        <v>2</v>
      </c>
      <c r="R48" t="s">
        <v>2</v>
      </c>
      <c r="S48" t="s">
        <v>2</v>
      </c>
      <c r="T48" t="s">
        <v>2</v>
      </c>
      <c r="U48">
        <v>8.1000000000000003E-2</v>
      </c>
      <c r="V48" t="s">
        <v>2</v>
      </c>
      <c r="W48">
        <v>3.9E-2</v>
      </c>
      <c r="X48" t="s">
        <v>2</v>
      </c>
      <c r="Y48" t="s">
        <v>2</v>
      </c>
      <c r="Z48" t="s">
        <v>2</v>
      </c>
      <c r="AA48">
        <v>7.3999999999999996E-2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 t="s">
        <v>2</v>
      </c>
      <c r="AQ48" t="s">
        <v>2</v>
      </c>
      <c r="AR48" t="s">
        <v>2</v>
      </c>
      <c r="AS48" t="s">
        <v>2</v>
      </c>
      <c r="AT48" t="s">
        <v>2</v>
      </c>
      <c r="AU48" t="s">
        <v>2</v>
      </c>
      <c r="AV48" t="s">
        <v>2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 t="s">
        <v>2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>
        <v>2.4910000000000001</v>
      </c>
      <c r="CB48" t="s">
        <v>2</v>
      </c>
      <c r="CC48" t="s">
        <v>2</v>
      </c>
      <c r="CG48" s="9">
        <f t="shared" si="0"/>
        <v>3.2570000000000001</v>
      </c>
      <c r="CH48">
        <f>+AW$82</f>
        <v>11.361000000000001</v>
      </c>
      <c r="CI48" s="10">
        <f t="shared" si="1"/>
        <v>1.0554165598404888</v>
      </c>
      <c r="CJ48" s="7">
        <f t="shared" si="2"/>
        <v>0.51281775856487311</v>
      </c>
    </row>
    <row r="49" spans="2:88">
      <c r="B49" t="s">
        <v>49</v>
      </c>
      <c r="C49" t="s">
        <v>2</v>
      </c>
      <c r="D49" t="s">
        <v>2</v>
      </c>
      <c r="E49">
        <v>7.0999999999999994E-2</v>
      </c>
      <c r="F49" t="s">
        <v>2</v>
      </c>
      <c r="G49" t="s">
        <v>2</v>
      </c>
      <c r="H49" t="s">
        <v>2</v>
      </c>
      <c r="I49" t="s">
        <v>2</v>
      </c>
      <c r="J49">
        <v>4.2000000000000003E-2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>
        <v>7.0000000000000007E-2</v>
      </c>
      <c r="AU49">
        <v>1.0999999999999999E-2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1.149</v>
      </c>
      <c r="CB49" t="s">
        <v>2</v>
      </c>
      <c r="CC49" t="s">
        <v>2</v>
      </c>
      <c r="CG49" s="9">
        <f t="shared" si="0"/>
        <v>1.343</v>
      </c>
      <c r="CH49">
        <f>+AX$82</f>
        <v>5.72</v>
      </c>
      <c r="CI49" s="10">
        <f t="shared" si="1"/>
        <v>0.75739602879302415</v>
      </c>
      <c r="CJ49" s="7">
        <f t="shared" si="2"/>
        <v>0.12807601266871535</v>
      </c>
    </row>
    <row r="50" spans="2:88">
      <c r="B50" t="s">
        <v>50</v>
      </c>
      <c r="C50" t="s">
        <v>2</v>
      </c>
      <c r="D50" t="s">
        <v>2</v>
      </c>
      <c r="E50" t="s">
        <v>2</v>
      </c>
      <c r="F50">
        <v>3.0000000000000001E-3</v>
      </c>
      <c r="G50" t="s">
        <v>2</v>
      </c>
      <c r="H50" t="s">
        <v>2</v>
      </c>
      <c r="I50" t="s">
        <v>2</v>
      </c>
      <c r="J50">
        <v>0.02</v>
      </c>
      <c r="K50" t="s">
        <v>2</v>
      </c>
      <c r="L50">
        <v>6.0000000000000001E-3</v>
      </c>
      <c r="M50" t="s">
        <v>2</v>
      </c>
      <c r="N50">
        <v>2E-3</v>
      </c>
      <c r="O50" t="s">
        <v>2</v>
      </c>
      <c r="P50">
        <v>0.01</v>
      </c>
      <c r="Q50" t="s">
        <v>2</v>
      </c>
      <c r="R50" t="s">
        <v>2</v>
      </c>
      <c r="S50" t="s">
        <v>2</v>
      </c>
      <c r="T50" t="s">
        <v>2</v>
      </c>
      <c r="U50">
        <v>0.01</v>
      </c>
      <c r="V50" t="s">
        <v>2</v>
      </c>
      <c r="W50">
        <v>1.6E-2</v>
      </c>
      <c r="X50" t="s">
        <v>2</v>
      </c>
      <c r="Y50" t="s">
        <v>2</v>
      </c>
      <c r="Z50" t="s">
        <v>2</v>
      </c>
      <c r="AA50">
        <v>1.0999999999999999E-2</v>
      </c>
      <c r="AB50">
        <v>3.0000000000000001E-3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>
        <v>6.0000000000000001E-3</v>
      </c>
      <c r="AN50">
        <v>3.0000000000000001E-3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8.9999999999999993E-3</v>
      </c>
      <c r="AU50">
        <v>3.0000000000000001E-3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6.2E-2</v>
      </c>
      <c r="CB50" t="s">
        <v>2</v>
      </c>
      <c r="CC50" t="s">
        <v>2</v>
      </c>
      <c r="CG50" s="9">
        <f t="shared" si="0"/>
        <v>0.16400000000000001</v>
      </c>
      <c r="CH50">
        <f>+AY$82</f>
        <v>0.36799999999999999</v>
      </c>
      <c r="CI50" s="10">
        <f t="shared" si="1"/>
        <v>-0.43415218132648237</v>
      </c>
      <c r="CJ50" s="7">
        <f t="shared" si="2"/>
        <v>-0.78515615195230215</v>
      </c>
    </row>
    <row r="51" spans="2:88">
      <c r="B51" t="s">
        <v>51</v>
      </c>
      <c r="C51" t="s">
        <v>2</v>
      </c>
      <c r="D51" t="s">
        <v>2</v>
      </c>
      <c r="E51" t="s">
        <v>2</v>
      </c>
      <c r="F51">
        <v>0</v>
      </c>
      <c r="G51" t="s">
        <v>2</v>
      </c>
      <c r="H51" t="s">
        <v>2</v>
      </c>
      <c r="I51" t="s">
        <v>2</v>
      </c>
      <c r="J51">
        <v>3.0000000000000001E-3</v>
      </c>
      <c r="K51" t="s">
        <v>2</v>
      </c>
      <c r="L51">
        <v>2E-3</v>
      </c>
      <c r="M51" t="s">
        <v>2</v>
      </c>
      <c r="N51">
        <v>3.0000000000000001E-3</v>
      </c>
      <c r="O51" t="s">
        <v>2</v>
      </c>
      <c r="P51">
        <v>0.20899999999999999</v>
      </c>
      <c r="Q51" t="s">
        <v>2</v>
      </c>
      <c r="R51" t="s">
        <v>2</v>
      </c>
      <c r="S51" t="s">
        <v>2</v>
      </c>
      <c r="T51" t="s">
        <v>2</v>
      </c>
      <c r="U51">
        <v>3.6999999999999998E-2</v>
      </c>
      <c r="V51" t="s">
        <v>2</v>
      </c>
      <c r="W51">
        <v>8.0000000000000002E-3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>
        <v>2.5000000000000001E-2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0.107</v>
      </c>
      <c r="AU51">
        <v>2.8000000000000001E-2</v>
      </c>
      <c r="AV51" t="s">
        <v>2</v>
      </c>
      <c r="AW51" t="s">
        <v>2</v>
      </c>
      <c r="AX51" t="s">
        <v>2</v>
      </c>
      <c r="AY51">
        <v>1E-3</v>
      </c>
      <c r="AZ51">
        <v>3.0000000000000001E-3</v>
      </c>
      <c r="BA51">
        <v>5.0000000000000001E-3</v>
      </c>
      <c r="BB51">
        <v>5.0000000000000001E-3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0.308</v>
      </c>
      <c r="CB51" t="s">
        <v>2</v>
      </c>
      <c r="CC51" t="s">
        <v>2</v>
      </c>
      <c r="CG51" s="9">
        <f t="shared" si="0"/>
        <v>0.74399999999999999</v>
      </c>
      <c r="CH51">
        <f>+AZ$82</f>
        <v>1.361</v>
      </c>
      <c r="CI51" s="10">
        <f t="shared" si="1"/>
        <v>0.13385812520333468</v>
      </c>
      <c r="CJ51" s="7">
        <f t="shared" si="2"/>
        <v>-0.1284270644541213</v>
      </c>
    </row>
    <row r="52" spans="2:88">
      <c r="B52" t="s">
        <v>52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4.0000000000000001E-3</v>
      </c>
      <c r="K52" t="s">
        <v>2</v>
      </c>
      <c r="L52">
        <v>2E-3</v>
      </c>
      <c r="M52" t="s">
        <v>2</v>
      </c>
      <c r="N52">
        <v>4.0000000000000001E-3</v>
      </c>
      <c r="O52" t="s">
        <v>2</v>
      </c>
      <c r="P52">
        <v>0.34200000000000003</v>
      </c>
      <c r="Q52" t="s">
        <v>2</v>
      </c>
      <c r="R52" t="s">
        <v>2</v>
      </c>
      <c r="S52" t="s">
        <v>2</v>
      </c>
      <c r="T52" t="s">
        <v>2</v>
      </c>
      <c r="U52">
        <v>0.112</v>
      </c>
      <c r="V52" t="s">
        <v>2</v>
      </c>
      <c r="W52">
        <v>8.9999999999999993E-3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0.03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0.19900000000000001</v>
      </c>
      <c r="AU52">
        <v>3.1E-2</v>
      </c>
      <c r="AV52" t="s">
        <v>2</v>
      </c>
      <c r="AW52" t="s">
        <v>2</v>
      </c>
      <c r="AX52" t="s">
        <v>2</v>
      </c>
      <c r="AY52">
        <v>1E-3</v>
      </c>
      <c r="AZ52">
        <v>3.0000000000000001E-3</v>
      </c>
      <c r="BA52">
        <v>5.0000000000000001E-3</v>
      </c>
      <c r="BB52">
        <v>5.0000000000000001E-3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0.52200000000000002</v>
      </c>
      <c r="CB52" t="s">
        <v>2</v>
      </c>
      <c r="CC52" t="s">
        <v>2</v>
      </c>
      <c r="CG52" s="9">
        <f t="shared" si="0"/>
        <v>1.2690000000000001</v>
      </c>
      <c r="CH52">
        <f>+BA$82</f>
        <v>2.3170000000000002</v>
      </c>
      <c r="CI52" s="10">
        <f t="shared" si="1"/>
        <v>0.36492603378997562</v>
      </c>
      <c r="CJ52" s="7">
        <f t="shared" si="2"/>
        <v>0.10346162209470482</v>
      </c>
    </row>
    <row r="53" spans="2:88">
      <c r="B53" t="s">
        <v>53</v>
      </c>
      <c r="C53" t="s">
        <v>2</v>
      </c>
      <c r="D53" t="s">
        <v>2</v>
      </c>
      <c r="E53" t="s">
        <v>2</v>
      </c>
      <c r="F53">
        <v>2E-3</v>
      </c>
      <c r="G53" t="s">
        <v>2</v>
      </c>
      <c r="H53" t="s">
        <v>2</v>
      </c>
      <c r="I53" t="s">
        <v>2</v>
      </c>
      <c r="J53">
        <v>5.6000000000000001E-2</v>
      </c>
      <c r="K53" t="s">
        <v>2</v>
      </c>
      <c r="L53">
        <v>3.2000000000000001E-2</v>
      </c>
      <c r="M53" t="s">
        <v>2</v>
      </c>
      <c r="N53">
        <v>5.3999999999999999E-2</v>
      </c>
      <c r="O53" t="s">
        <v>2</v>
      </c>
      <c r="P53">
        <v>0.184</v>
      </c>
      <c r="Q53" t="s">
        <v>2</v>
      </c>
      <c r="R53" t="s">
        <v>2</v>
      </c>
      <c r="S53" t="s">
        <v>2</v>
      </c>
      <c r="T53" t="s">
        <v>2</v>
      </c>
      <c r="U53">
        <v>0.112</v>
      </c>
      <c r="V53" t="s">
        <v>2</v>
      </c>
      <c r="W53">
        <v>8.5000000000000006E-2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3.6999999999999998E-2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0.107</v>
      </c>
      <c r="AU53">
        <v>6.0999999999999999E-2</v>
      </c>
      <c r="AV53" t="s">
        <v>2</v>
      </c>
      <c r="AW53" t="s">
        <v>2</v>
      </c>
      <c r="AX53" t="s">
        <v>2</v>
      </c>
      <c r="AY53">
        <v>1.2E-2</v>
      </c>
      <c r="AZ53">
        <v>3.6999999999999998E-2</v>
      </c>
      <c r="BA53">
        <v>6.4000000000000001E-2</v>
      </c>
      <c r="BB53">
        <v>7.2999999999999995E-2</v>
      </c>
      <c r="BC53" t="s">
        <v>2</v>
      </c>
      <c r="BD53">
        <v>6.9000000000000006E-2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0.61699999999999999</v>
      </c>
      <c r="CB53" t="s">
        <v>2</v>
      </c>
      <c r="CC53" t="s">
        <v>2</v>
      </c>
      <c r="CG53" s="9">
        <f t="shared" si="0"/>
        <v>1.6019999999999999</v>
      </c>
      <c r="CH53">
        <f>+BB$82</f>
        <v>2.7759999999999998</v>
      </c>
      <c r="CI53" s="10">
        <f t="shared" si="1"/>
        <v>0.44341946178281727</v>
      </c>
      <c r="CJ53" s="7">
        <f t="shared" si="2"/>
        <v>0.20466251174821881</v>
      </c>
    </row>
    <row r="54" spans="2:88">
      <c r="B54" t="s">
        <v>54</v>
      </c>
      <c r="C54" t="s">
        <v>2</v>
      </c>
      <c r="D54" t="s">
        <v>2</v>
      </c>
      <c r="E54">
        <v>0.188</v>
      </c>
      <c r="F54" t="s">
        <v>2</v>
      </c>
      <c r="G54" t="s">
        <v>2</v>
      </c>
      <c r="H54" t="s">
        <v>2</v>
      </c>
      <c r="I54">
        <v>8.9999999999999993E-3</v>
      </c>
      <c r="J54" t="s">
        <v>2</v>
      </c>
      <c r="K54" t="s">
        <v>2</v>
      </c>
      <c r="L54" t="s">
        <v>2</v>
      </c>
      <c r="M54">
        <v>0.221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>
        <v>0.188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>
        <v>9.8000000000000004E-2</v>
      </c>
      <c r="AD54" t="s">
        <v>2</v>
      </c>
      <c r="AE54" t="s">
        <v>2</v>
      </c>
      <c r="AF54" t="s">
        <v>2</v>
      </c>
      <c r="AG54">
        <v>6.5000000000000002E-2</v>
      </c>
      <c r="AH54" t="s">
        <v>2</v>
      </c>
      <c r="AI54" t="s">
        <v>2</v>
      </c>
      <c r="AJ54" t="s">
        <v>2</v>
      </c>
      <c r="AK54">
        <v>0.151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 t="s">
        <v>2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 t="s">
        <v>2</v>
      </c>
      <c r="CB54" t="s">
        <v>2</v>
      </c>
      <c r="CC54">
        <v>1.8340000000000001</v>
      </c>
      <c r="CG54" s="9">
        <f t="shared" si="0"/>
        <v>2.7540000000000004</v>
      </c>
      <c r="CH54">
        <f>+BC$82</f>
        <v>9.2349999999999994</v>
      </c>
      <c r="CI54" s="10">
        <f t="shared" si="1"/>
        <v>0.96543689977626024</v>
      </c>
      <c r="CJ54" s="7">
        <f t="shared" si="2"/>
        <v>0.43996393592090494</v>
      </c>
    </row>
    <row r="55" spans="2:88">
      <c r="B55" t="s">
        <v>55</v>
      </c>
      <c r="C55" t="s">
        <v>2</v>
      </c>
      <c r="D55" t="s">
        <v>2</v>
      </c>
      <c r="E55">
        <v>2.1999999999999999E-2</v>
      </c>
      <c r="F55">
        <v>1.0999999999999999E-2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>
        <v>3.9E-2</v>
      </c>
      <c r="V55" t="s">
        <v>2</v>
      </c>
      <c r="W55" t="s">
        <v>2</v>
      </c>
      <c r="X55" t="s">
        <v>2</v>
      </c>
      <c r="Y55">
        <v>0.94499999999999995</v>
      </c>
      <c r="Z55" t="s">
        <v>2</v>
      </c>
      <c r="AA55">
        <v>7.6999999999999999E-2</v>
      </c>
      <c r="AB55" t="s">
        <v>2</v>
      </c>
      <c r="AC55" t="s">
        <v>2</v>
      </c>
      <c r="AD55" t="s">
        <v>2</v>
      </c>
      <c r="AE55" t="s">
        <v>2</v>
      </c>
      <c r="AF55">
        <v>7.1999999999999995E-2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>
        <v>0.13700000000000001</v>
      </c>
      <c r="AU55">
        <v>8.1000000000000003E-2</v>
      </c>
      <c r="AV55" t="s">
        <v>2</v>
      </c>
      <c r="AW55" t="s">
        <v>2</v>
      </c>
      <c r="AX55">
        <v>0.44800000000000001</v>
      </c>
      <c r="AY55">
        <v>2.1000000000000001E-2</v>
      </c>
      <c r="AZ55" t="s">
        <v>2</v>
      </c>
      <c r="BA55" t="s">
        <v>2</v>
      </c>
      <c r="BB55" t="s">
        <v>2</v>
      </c>
      <c r="BC55" t="s">
        <v>2</v>
      </c>
      <c r="BD55">
        <v>0.68100000000000005</v>
      </c>
      <c r="BE55" t="s">
        <v>2</v>
      </c>
      <c r="BF55" t="s">
        <v>2</v>
      </c>
      <c r="BG55" t="s">
        <v>2</v>
      </c>
      <c r="BH55">
        <v>5.8999999999999997E-2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>
        <v>3.556</v>
      </c>
      <c r="CB55" t="s">
        <v>2</v>
      </c>
      <c r="CC55" t="s">
        <v>2</v>
      </c>
      <c r="CG55" s="9">
        <f t="shared" si="0"/>
        <v>6.149</v>
      </c>
      <c r="CH55">
        <f>+BD$82</f>
        <v>18.28</v>
      </c>
      <c r="CI55" s="10">
        <f t="shared" si="1"/>
        <v>1.2619761913978127</v>
      </c>
      <c r="CJ55" s="7">
        <f t="shared" si="2"/>
        <v>0.78880449304464839</v>
      </c>
    </row>
    <row r="56" spans="2:88">
      <c r="B56" t="s">
        <v>56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>
        <v>0.13700000000000001</v>
      </c>
      <c r="I56">
        <v>8.0000000000000002E-3</v>
      </c>
      <c r="J56" t="s">
        <v>2</v>
      </c>
      <c r="K56">
        <v>8.3000000000000004E-2</v>
      </c>
      <c r="L56" t="s">
        <v>2</v>
      </c>
      <c r="M56">
        <v>8.4000000000000005E-2</v>
      </c>
      <c r="N56" t="s">
        <v>2</v>
      </c>
      <c r="O56">
        <v>0.19600000000000001</v>
      </c>
      <c r="P56" t="s">
        <v>2</v>
      </c>
      <c r="Q56">
        <v>0.08</v>
      </c>
      <c r="R56" t="s">
        <v>2</v>
      </c>
      <c r="S56">
        <v>0.05</v>
      </c>
      <c r="T56">
        <v>0.11</v>
      </c>
      <c r="U56" t="s">
        <v>2</v>
      </c>
      <c r="V56">
        <v>0.125</v>
      </c>
      <c r="W56" t="s">
        <v>2</v>
      </c>
      <c r="X56">
        <v>6.2E-2</v>
      </c>
      <c r="Y56" t="s">
        <v>2</v>
      </c>
      <c r="Z56" t="s">
        <v>2</v>
      </c>
      <c r="AA56" t="s">
        <v>2</v>
      </c>
      <c r="AB56" t="s">
        <v>2</v>
      </c>
      <c r="AC56">
        <v>0.154</v>
      </c>
      <c r="AD56">
        <v>9.1999999999999998E-2</v>
      </c>
      <c r="AE56">
        <v>0.27800000000000002</v>
      </c>
      <c r="AF56" t="s">
        <v>2</v>
      </c>
      <c r="AG56">
        <v>0.1</v>
      </c>
      <c r="AH56" t="s">
        <v>2</v>
      </c>
      <c r="AI56">
        <v>0.13400000000000001</v>
      </c>
      <c r="AJ56" t="s">
        <v>2</v>
      </c>
      <c r="AK56">
        <v>0.10100000000000001</v>
      </c>
      <c r="AL56" t="s">
        <v>2</v>
      </c>
      <c r="AM56" t="s">
        <v>2</v>
      </c>
      <c r="AN56" t="s">
        <v>2</v>
      </c>
      <c r="AO56">
        <v>0.18099999999999999</v>
      </c>
      <c r="AP56" t="s">
        <v>2</v>
      </c>
      <c r="AQ56">
        <v>0.14000000000000001</v>
      </c>
      <c r="AR56" t="s">
        <v>2</v>
      </c>
      <c r="AS56">
        <v>0.16400000000000001</v>
      </c>
      <c r="AT56">
        <v>0.11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t="s">
        <v>2</v>
      </c>
      <c r="BC56" t="s">
        <v>2</v>
      </c>
      <c r="BD56" t="s">
        <v>2</v>
      </c>
      <c r="BE56">
        <v>0.109</v>
      </c>
      <c r="BF56">
        <v>1.2E-2</v>
      </c>
      <c r="BG56">
        <v>0.01</v>
      </c>
      <c r="BH56" t="s">
        <v>2</v>
      </c>
      <c r="BI56">
        <v>0.13400000000000001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 t="s">
        <v>2</v>
      </c>
      <c r="CB56" t="s">
        <v>2</v>
      </c>
      <c r="CC56">
        <v>2.2010000000000001</v>
      </c>
      <c r="CG56" s="9">
        <f t="shared" si="0"/>
        <v>4.8550000000000004</v>
      </c>
      <c r="CH56">
        <f>+BE$82</f>
        <v>9.4909999999999997</v>
      </c>
      <c r="CI56" s="10">
        <f t="shared" si="1"/>
        <v>0.97731197339692599</v>
      </c>
      <c r="CJ56" s="7">
        <f t="shared" si="2"/>
        <v>0.68618923424402367</v>
      </c>
    </row>
    <row r="57" spans="2:88">
      <c r="B57" t="s">
        <v>57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1.7000000000000001E-2</v>
      </c>
      <c r="I57">
        <v>4.0000000000000001E-3</v>
      </c>
      <c r="J57" t="s">
        <v>2</v>
      </c>
      <c r="K57">
        <v>6.3E-2</v>
      </c>
      <c r="L57" t="s">
        <v>2</v>
      </c>
      <c r="M57">
        <v>5.3999999999999999E-2</v>
      </c>
      <c r="N57" t="s">
        <v>2</v>
      </c>
      <c r="O57">
        <v>5.5E-2</v>
      </c>
      <c r="P57" t="s">
        <v>2</v>
      </c>
      <c r="Q57">
        <v>2.9000000000000001E-2</v>
      </c>
      <c r="R57" t="s">
        <v>2</v>
      </c>
      <c r="S57">
        <v>2.7E-2</v>
      </c>
      <c r="T57">
        <v>4.3999999999999997E-2</v>
      </c>
      <c r="U57" t="s">
        <v>2</v>
      </c>
      <c r="V57">
        <v>5.0999999999999997E-2</v>
      </c>
      <c r="W57" t="s">
        <v>2</v>
      </c>
      <c r="X57">
        <v>2.5999999999999999E-2</v>
      </c>
      <c r="Y57" t="s">
        <v>2</v>
      </c>
      <c r="Z57" t="s">
        <v>2</v>
      </c>
      <c r="AA57" t="s">
        <v>2</v>
      </c>
      <c r="AB57" t="s">
        <v>2</v>
      </c>
      <c r="AC57">
        <v>5.0999999999999997E-2</v>
      </c>
      <c r="AD57">
        <v>5.8999999999999997E-2</v>
      </c>
      <c r="AE57">
        <v>6.4000000000000001E-2</v>
      </c>
      <c r="AF57" t="s">
        <v>2</v>
      </c>
      <c r="AG57">
        <v>6.3E-2</v>
      </c>
      <c r="AH57" t="s">
        <v>2</v>
      </c>
      <c r="AI57">
        <v>4.4999999999999998E-2</v>
      </c>
      <c r="AJ57" t="s">
        <v>2</v>
      </c>
      <c r="AK57">
        <v>4.2999999999999997E-2</v>
      </c>
      <c r="AL57" t="s">
        <v>2</v>
      </c>
      <c r="AM57" t="s">
        <v>2</v>
      </c>
      <c r="AN57" t="s">
        <v>2</v>
      </c>
      <c r="AO57">
        <v>4.8000000000000001E-2</v>
      </c>
      <c r="AP57" t="s">
        <v>2</v>
      </c>
      <c r="AQ57">
        <v>5.3999999999999999E-2</v>
      </c>
      <c r="AR57" t="s">
        <v>2</v>
      </c>
      <c r="AS57">
        <v>0.02</v>
      </c>
      <c r="AT57">
        <v>4.2999999999999997E-2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0.04</v>
      </c>
      <c r="BF57">
        <v>8.0000000000000002E-3</v>
      </c>
      <c r="BG57">
        <v>6.0000000000000001E-3</v>
      </c>
      <c r="BH57" t="s">
        <v>2</v>
      </c>
      <c r="BI57">
        <v>4.2000000000000003E-2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1.4710000000000001</v>
      </c>
      <c r="CG57" s="9">
        <f t="shared" si="0"/>
        <v>2.4270000000000005</v>
      </c>
      <c r="CH57">
        <f>+BF$82</f>
        <v>7.1870000000000003</v>
      </c>
      <c r="CI57" s="10">
        <f t="shared" si="1"/>
        <v>0.85654764485674784</v>
      </c>
      <c r="CJ57" s="7">
        <f t="shared" si="2"/>
        <v>0.38506977633193484</v>
      </c>
    </row>
    <row r="58" spans="2:88">
      <c r="B58" t="s">
        <v>58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1.7000000000000001E-2</v>
      </c>
      <c r="I58">
        <v>4.0000000000000001E-3</v>
      </c>
      <c r="J58" t="s">
        <v>2</v>
      </c>
      <c r="K58">
        <v>6.3E-2</v>
      </c>
      <c r="L58" t="s">
        <v>2</v>
      </c>
      <c r="M58">
        <v>5.7000000000000002E-2</v>
      </c>
      <c r="N58" t="s">
        <v>2</v>
      </c>
      <c r="O58">
        <v>5.5E-2</v>
      </c>
      <c r="P58" t="s">
        <v>2</v>
      </c>
      <c r="Q58">
        <v>2.9000000000000001E-2</v>
      </c>
      <c r="R58" t="s">
        <v>2</v>
      </c>
      <c r="S58">
        <v>2.7E-2</v>
      </c>
      <c r="T58">
        <v>4.3999999999999997E-2</v>
      </c>
      <c r="U58" t="s">
        <v>2</v>
      </c>
      <c r="V58">
        <v>0.05</v>
      </c>
      <c r="W58" t="s">
        <v>2</v>
      </c>
      <c r="X58">
        <v>2.5999999999999999E-2</v>
      </c>
      <c r="Y58" t="s">
        <v>2</v>
      </c>
      <c r="Z58" t="s">
        <v>2</v>
      </c>
      <c r="AA58" t="s">
        <v>2</v>
      </c>
      <c r="AB58" t="s">
        <v>2</v>
      </c>
      <c r="AC58">
        <v>5.0999999999999997E-2</v>
      </c>
      <c r="AD58">
        <v>6.0999999999999999E-2</v>
      </c>
      <c r="AE58">
        <v>6.3E-2</v>
      </c>
      <c r="AF58" t="s">
        <v>2</v>
      </c>
      <c r="AG58">
        <v>5.6000000000000001E-2</v>
      </c>
      <c r="AH58" t="s">
        <v>2</v>
      </c>
      <c r="AI58">
        <v>4.4999999999999998E-2</v>
      </c>
      <c r="AJ58" t="s">
        <v>2</v>
      </c>
      <c r="AK58">
        <v>4.2999999999999997E-2</v>
      </c>
      <c r="AL58" t="s">
        <v>2</v>
      </c>
      <c r="AM58" t="s">
        <v>2</v>
      </c>
      <c r="AN58" t="s">
        <v>2</v>
      </c>
      <c r="AO58">
        <v>4.8000000000000001E-2</v>
      </c>
      <c r="AP58" t="s">
        <v>2</v>
      </c>
      <c r="AQ58">
        <v>5.3999999999999999E-2</v>
      </c>
      <c r="AR58" t="s">
        <v>2</v>
      </c>
      <c r="AS58">
        <v>0.02</v>
      </c>
      <c r="AT58">
        <v>4.2000000000000003E-2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0.04</v>
      </c>
      <c r="BF58">
        <v>8.0000000000000002E-3</v>
      </c>
      <c r="BG58">
        <v>6.0000000000000001E-3</v>
      </c>
      <c r="BH58" t="s">
        <v>2</v>
      </c>
      <c r="BI58">
        <v>4.2000000000000003E-2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1.161</v>
      </c>
      <c r="CG58" s="9">
        <f t="shared" si="0"/>
        <v>2.1120000000000001</v>
      </c>
      <c r="CH58">
        <f>+BG$82</f>
        <v>5.6660000000000004</v>
      </c>
      <c r="CI58" s="10">
        <f t="shared" si="1"/>
        <v>0.7532765701844184</v>
      </c>
      <c r="CJ58" s="7">
        <f t="shared" si="2"/>
        <v>0.32469391386177465</v>
      </c>
    </row>
    <row r="59" spans="2:88">
      <c r="B59" t="s">
        <v>59</v>
      </c>
      <c r="C59" t="s">
        <v>2</v>
      </c>
      <c r="D59" t="s">
        <v>2</v>
      </c>
      <c r="E59">
        <v>0.04</v>
      </c>
      <c r="F59">
        <v>1.6E-2</v>
      </c>
      <c r="G59">
        <v>1.7000000000000001E-2</v>
      </c>
      <c r="H59" t="s">
        <v>2</v>
      </c>
      <c r="I59" t="s">
        <v>2</v>
      </c>
      <c r="J59">
        <v>0</v>
      </c>
      <c r="K59" t="s">
        <v>2</v>
      </c>
      <c r="L59">
        <v>1E-3</v>
      </c>
      <c r="M59" t="s">
        <v>2</v>
      </c>
      <c r="N59">
        <v>3.0000000000000001E-3</v>
      </c>
      <c r="O59" t="s">
        <v>2</v>
      </c>
      <c r="P59">
        <v>7.0999999999999994E-2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>
        <v>1.7000000000000001E-2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>
        <v>2E-3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 t="s">
        <v>2</v>
      </c>
      <c r="BF59" t="s">
        <v>2</v>
      </c>
      <c r="BG59" t="s">
        <v>2</v>
      </c>
      <c r="BH59">
        <v>8.9999999999999993E-3</v>
      </c>
      <c r="BI59" t="s">
        <v>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>
        <v>0.46100000000000002</v>
      </c>
      <c r="CB59" t="s">
        <v>2</v>
      </c>
      <c r="CC59" t="s">
        <v>2</v>
      </c>
      <c r="CG59" s="9">
        <f t="shared" si="0"/>
        <v>0.63700000000000001</v>
      </c>
      <c r="CH59">
        <f>+BH$82</f>
        <v>2.5190000000000001</v>
      </c>
      <c r="CI59" s="10">
        <f t="shared" si="1"/>
        <v>0.40122816749811308</v>
      </c>
      <c r="CJ59" s="7">
        <f t="shared" si="2"/>
        <v>-0.19586056766464957</v>
      </c>
    </row>
    <row r="60" spans="2:88">
      <c r="B60" t="s">
        <v>60</v>
      </c>
      <c r="C60" t="s">
        <v>2</v>
      </c>
      <c r="D60" t="s">
        <v>2</v>
      </c>
      <c r="E60" t="s">
        <v>2</v>
      </c>
      <c r="F60" t="s">
        <v>2</v>
      </c>
      <c r="G60">
        <v>3.0000000000000001E-3</v>
      </c>
      <c r="H60">
        <v>7.4999999999999997E-2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>
        <v>0.75600000000000001</v>
      </c>
      <c r="P60" t="s">
        <v>2</v>
      </c>
      <c r="Q60">
        <v>2.1339999999999999</v>
      </c>
      <c r="R60" t="s">
        <v>2</v>
      </c>
      <c r="S60">
        <v>1.085</v>
      </c>
      <c r="T60">
        <v>0.40699999999999997</v>
      </c>
      <c r="U60" t="s">
        <v>2</v>
      </c>
      <c r="V60">
        <v>0.248</v>
      </c>
      <c r="W60" t="s">
        <v>2</v>
      </c>
      <c r="X60">
        <v>0.22900000000000001</v>
      </c>
      <c r="Y60" t="s">
        <v>2</v>
      </c>
      <c r="Z60" t="s">
        <v>2</v>
      </c>
      <c r="AA60" t="s">
        <v>2</v>
      </c>
      <c r="AB60" t="s">
        <v>2</v>
      </c>
      <c r="AC60">
        <v>0.42399999999999999</v>
      </c>
      <c r="AD60">
        <v>0.43099999999999999</v>
      </c>
      <c r="AE60">
        <v>0.57399999999999995</v>
      </c>
      <c r="AF60" t="s">
        <v>2</v>
      </c>
      <c r="AG60" t="s">
        <v>2</v>
      </c>
      <c r="AH60" t="s">
        <v>2</v>
      </c>
      <c r="AI60">
        <v>0.16400000000000001</v>
      </c>
      <c r="AJ60">
        <v>0.82199999999999995</v>
      </c>
      <c r="AK60">
        <v>0.45500000000000002</v>
      </c>
      <c r="AL60">
        <v>1.9E-2</v>
      </c>
      <c r="AM60" t="s">
        <v>2</v>
      </c>
      <c r="AN60" t="s">
        <v>2</v>
      </c>
      <c r="AO60">
        <v>0.621</v>
      </c>
      <c r="AP60">
        <v>3.0390000000000001</v>
      </c>
      <c r="AQ60">
        <v>0.97</v>
      </c>
      <c r="AR60">
        <v>0.128</v>
      </c>
      <c r="AS60">
        <v>0.185</v>
      </c>
      <c r="AT60">
        <v>0.26600000000000001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>
        <v>0.53300000000000003</v>
      </c>
      <c r="BD60" t="s">
        <v>2</v>
      </c>
      <c r="BE60" t="s">
        <v>2</v>
      </c>
      <c r="BF60" t="s">
        <v>2</v>
      </c>
      <c r="BG60" t="s">
        <v>2</v>
      </c>
      <c r="BH60" t="s">
        <v>2</v>
      </c>
      <c r="BI60">
        <v>2.778</v>
      </c>
      <c r="BJ60" t="s">
        <v>2</v>
      </c>
      <c r="BK60">
        <v>0.92100000000000004</v>
      </c>
      <c r="BL60">
        <v>1.0999999999999999E-2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 t="s">
        <v>2</v>
      </c>
      <c r="CB60" t="s">
        <v>2</v>
      </c>
      <c r="CC60">
        <v>15.726000000000001</v>
      </c>
      <c r="CG60" s="9">
        <f t="shared" si="0"/>
        <v>33.003999999999998</v>
      </c>
      <c r="CH60">
        <f>+BI$82</f>
        <v>99.113</v>
      </c>
      <c r="CI60" s="10">
        <f t="shared" si="1"/>
        <v>1.9961306217706989</v>
      </c>
      <c r="CJ60" s="7">
        <f t="shared" si="2"/>
        <v>1.5185665784431179</v>
      </c>
    </row>
    <row r="61" spans="2:88">
      <c r="B61" t="s">
        <v>61</v>
      </c>
      <c r="C61">
        <v>8.0000000000000002E-3</v>
      </c>
      <c r="D61">
        <v>0.18099999999999999</v>
      </c>
      <c r="E61">
        <v>0.13300000000000001</v>
      </c>
      <c r="F61" t="s">
        <v>2</v>
      </c>
      <c r="G61">
        <v>1.0999999999999999E-2</v>
      </c>
      <c r="H61">
        <v>1.621</v>
      </c>
      <c r="I61">
        <v>0</v>
      </c>
      <c r="J61" t="s">
        <v>2</v>
      </c>
      <c r="K61">
        <v>11.461</v>
      </c>
      <c r="L61" t="s">
        <v>2</v>
      </c>
      <c r="M61">
        <v>8.2000000000000003E-2</v>
      </c>
      <c r="N61" t="s">
        <v>2</v>
      </c>
      <c r="O61" t="s">
        <v>2</v>
      </c>
      <c r="P61" t="s">
        <v>2</v>
      </c>
      <c r="Q61" t="s">
        <v>2</v>
      </c>
      <c r="R61">
        <v>2.8530000000000002</v>
      </c>
      <c r="S61">
        <v>2.0310000000000001</v>
      </c>
      <c r="T61" t="s">
        <v>2</v>
      </c>
      <c r="U61" t="s">
        <v>2</v>
      </c>
      <c r="V61">
        <v>0.8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  <c r="AB61" t="s">
        <v>2</v>
      </c>
      <c r="AC61">
        <v>1.238</v>
      </c>
      <c r="AD61" t="s">
        <v>2</v>
      </c>
      <c r="AE61">
        <v>3.6999999999999998E-2</v>
      </c>
      <c r="AF61" t="s">
        <v>2</v>
      </c>
      <c r="AG61">
        <v>3.0619999999999998</v>
      </c>
      <c r="AH61" t="s">
        <v>2</v>
      </c>
      <c r="AI61" t="s">
        <v>2</v>
      </c>
      <c r="AJ61" t="s">
        <v>2</v>
      </c>
      <c r="AK61">
        <v>0.32100000000000001</v>
      </c>
      <c r="AL61">
        <v>1E-3</v>
      </c>
      <c r="AM61" t="s">
        <v>2</v>
      </c>
      <c r="AN61" t="s">
        <v>2</v>
      </c>
      <c r="AO61" t="s">
        <v>2</v>
      </c>
      <c r="AP61" t="s">
        <v>2</v>
      </c>
      <c r="AQ61">
        <v>0.45100000000000001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 t="s">
        <v>2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 t="s">
        <v>2</v>
      </c>
      <c r="BJ61">
        <v>0.70099999999999996</v>
      </c>
      <c r="BK61" t="s">
        <v>2</v>
      </c>
      <c r="BL61" t="s">
        <v>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49.13</v>
      </c>
      <c r="CG61" s="9">
        <f t="shared" si="0"/>
        <v>74.122000000000014</v>
      </c>
      <c r="CH61">
        <f>+BJ$82</f>
        <v>272.31599999999997</v>
      </c>
      <c r="CI61" s="10">
        <f t="shared" si="1"/>
        <v>2.4350731591790016</v>
      </c>
      <c r="CJ61" s="7">
        <f t="shared" si="2"/>
        <v>1.8699471291741852</v>
      </c>
    </row>
    <row r="62" spans="2:88">
      <c r="B62" t="s">
        <v>62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>
        <v>1.0999999999999999E-2</v>
      </c>
      <c r="J62" t="s">
        <v>2</v>
      </c>
      <c r="K62" t="s">
        <v>2</v>
      </c>
      <c r="L62" t="s">
        <v>2</v>
      </c>
      <c r="M62">
        <v>0.09</v>
      </c>
      <c r="N62" t="s">
        <v>2</v>
      </c>
      <c r="O62">
        <v>9.4E-2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>
        <v>0.14000000000000001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  <c r="AO62" t="s">
        <v>2</v>
      </c>
      <c r="AP62" t="s">
        <v>2</v>
      </c>
      <c r="AQ62">
        <v>7.8E-2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 t="s">
        <v>2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0.77500000000000002</v>
      </c>
      <c r="CG62" s="9">
        <f t="shared" si="0"/>
        <v>1.1880000000000002</v>
      </c>
      <c r="CH62">
        <f>+BK$82</f>
        <v>3.5579999999999998</v>
      </c>
      <c r="CI62" s="10">
        <f t="shared" si="1"/>
        <v>0.55120594374790621</v>
      </c>
      <c r="CJ62" s="7">
        <f t="shared" si="2"/>
        <v>7.48164406451748E-2</v>
      </c>
    </row>
    <row r="63" spans="2:88">
      <c r="B63" t="s">
        <v>63</v>
      </c>
      <c r="C63">
        <v>2.4E-2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1E-3</v>
      </c>
      <c r="J63" t="s">
        <v>2</v>
      </c>
      <c r="K63" t="s">
        <v>2</v>
      </c>
      <c r="L63" t="s">
        <v>2</v>
      </c>
      <c r="M63">
        <v>1.4999999999999999E-2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0.05</v>
      </c>
      <c r="CG63" s="9">
        <f t="shared" si="0"/>
        <v>0.09</v>
      </c>
      <c r="CH63">
        <f>+BL$82</f>
        <v>0.29899999999999999</v>
      </c>
      <c r="CI63" s="10">
        <f t="shared" si="1"/>
        <v>-0.52432881167557033</v>
      </c>
      <c r="CJ63" s="7">
        <f t="shared" si="2"/>
        <v>-1.0457574905606752</v>
      </c>
    </row>
    <row r="64" spans="2:88">
      <c r="B64" t="s">
        <v>86</v>
      </c>
      <c r="C64" t="s">
        <v>2</v>
      </c>
      <c r="D64" t="s">
        <v>2</v>
      </c>
      <c r="E64">
        <v>0.29199999999999998</v>
      </c>
      <c r="F64" t="s">
        <v>2</v>
      </c>
      <c r="G64">
        <v>5.0000000000000001E-3</v>
      </c>
      <c r="H64">
        <v>0.47299999999999998</v>
      </c>
      <c r="I64">
        <v>1.2999999999999999E-2</v>
      </c>
      <c r="J64" t="s">
        <v>2</v>
      </c>
      <c r="K64">
        <v>0.30399999999999999</v>
      </c>
      <c r="L64" t="s">
        <v>2</v>
      </c>
      <c r="M64">
        <v>1.3220000000000001</v>
      </c>
      <c r="N64" t="s">
        <v>2</v>
      </c>
      <c r="O64">
        <v>2.0680000000000001</v>
      </c>
      <c r="P64" t="s">
        <v>2</v>
      </c>
      <c r="Q64">
        <v>3.0209999999999999</v>
      </c>
      <c r="R64">
        <v>4.9859999999999998</v>
      </c>
      <c r="S64">
        <v>0.68600000000000005</v>
      </c>
      <c r="T64">
        <v>1.1180000000000001</v>
      </c>
      <c r="U64" t="s">
        <v>2</v>
      </c>
      <c r="V64">
        <v>1.68</v>
      </c>
      <c r="W64" t="s">
        <v>2</v>
      </c>
      <c r="X64">
        <v>0.35599999999999998</v>
      </c>
      <c r="Y64" t="s">
        <v>2</v>
      </c>
      <c r="Z64" t="s">
        <v>2</v>
      </c>
      <c r="AA64" t="s">
        <v>2</v>
      </c>
      <c r="AB64" t="s">
        <v>2</v>
      </c>
      <c r="AC64">
        <v>1.319</v>
      </c>
      <c r="AD64">
        <v>0.82399999999999995</v>
      </c>
      <c r="AE64" t="s">
        <v>2</v>
      </c>
      <c r="AF64" t="s">
        <v>2</v>
      </c>
      <c r="AG64">
        <v>0.96</v>
      </c>
      <c r="AH64" t="s">
        <v>2</v>
      </c>
      <c r="AI64">
        <v>0.124</v>
      </c>
      <c r="AJ64">
        <v>0.74399999999999999</v>
      </c>
      <c r="AK64">
        <v>1.1180000000000001</v>
      </c>
      <c r="AL64">
        <v>0.105</v>
      </c>
      <c r="AM64" t="s">
        <v>2</v>
      </c>
      <c r="AN64" t="s">
        <v>2</v>
      </c>
      <c r="AO64">
        <v>0.60199999999999998</v>
      </c>
      <c r="AP64">
        <v>5.65</v>
      </c>
      <c r="AQ64">
        <v>4.6740000000000004</v>
      </c>
      <c r="AR64">
        <v>0.17899999999999999</v>
      </c>
      <c r="AS64">
        <v>2.1539999999999999</v>
      </c>
      <c r="AT64">
        <v>0.376</v>
      </c>
      <c r="AU64" t="s">
        <v>2</v>
      </c>
      <c r="AV64">
        <v>7.5019999999999998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>
        <v>0.59899999999999998</v>
      </c>
      <c r="BD64" t="s">
        <v>2</v>
      </c>
      <c r="BE64">
        <v>1.339</v>
      </c>
      <c r="BF64">
        <v>0.75</v>
      </c>
      <c r="BG64">
        <v>0.59099999999999997</v>
      </c>
      <c r="BH64" t="s">
        <v>2</v>
      </c>
      <c r="BI64" t="s">
        <v>2</v>
      </c>
      <c r="BJ64" t="s">
        <v>2</v>
      </c>
      <c r="BK64">
        <v>6.9000000000000006E-2</v>
      </c>
      <c r="BL64" t="s">
        <v>2</v>
      </c>
      <c r="BM64">
        <v>19.986000000000001</v>
      </c>
      <c r="BN64" t="s">
        <v>2</v>
      </c>
      <c r="BO64" t="s">
        <v>2</v>
      </c>
      <c r="BP64">
        <v>143.798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218.95599999999999</v>
      </c>
      <c r="CG64" s="9">
        <f t="shared" si="0"/>
        <v>428.74299999999999</v>
      </c>
      <c r="CH64">
        <f>+BM$82</f>
        <v>928.04300000000001</v>
      </c>
      <c r="CI64" s="10">
        <f t="shared" si="1"/>
        <v>2.9675680993116194</v>
      </c>
      <c r="CJ64" s="7">
        <f t="shared" si="2"/>
        <v>2.632197042470791</v>
      </c>
    </row>
    <row r="65" spans="2:88">
      <c r="B65" t="s">
        <v>65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>
        <v>1.2E-2</v>
      </c>
      <c r="M65" t="s">
        <v>2</v>
      </c>
      <c r="N65">
        <v>0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>
        <v>7.2999999999999995E-2</v>
      </c>
      <c r="X65" t="s">
        <v>2</v>
      </c>
      <c r="Y65">
        <v>0.16800000000000001</v>
      </c>
      <c r="Z65">
        <v>0.47299999999999998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>
        <v>0.08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>
        <v>8.9999999999999993E-3</v>
      </c>
      <c r="AN65">
        <v>4.3999999999999997E-2</v>
      </c>
      <c r="AO65" t="s">
        <v>2</v>
      </c>
      <c r="AP65" t="s">
        <v>2</v>
      </c>
      <c r="AQ65" t="s">
        <v>2</v>
      </c>
      <c r="AR65" t="s">
        <v>2</v>
      </c>
      <c r="AS65" t="s">
        <v>2</v>
      </c>
      <c r="AT65">
        <v>0.05</v>
      </c>
      <c r="AU65">
        <v>9.1999999999999998E-2</v>
      </c>
      <c r="AV65" t="s">
        <v>2</v>
      </c>
      <c r="AW65">
        <v>0.32300000000000001</v>
      </c>
      <c r="AX65">
        <v>0.222</v>
      </c>
      <c r="AY65">
        <v>6.3E-2</v>
      </c>
      <c r="AZ65" t="s">
        <v>2</v>
      </c>
      <c r="BA65" t="s">
        <v>2</v>
      </c>
      <c r="BB65" t="s">
        <v>2</v>
      </c>
      <c r="BC65" t="s">
        <v>2</v>
      </c>
      <c r="BD65">
        <v>0.311</v>
      </c>
      <c r="BE65" t="s">
        <v>2</v>
      </c>
      <c r="BF65" t="s">
        <v>2</v>
      </c>
      <c r="BG65" t="s">
        <v>2</v>
      </c>
      <c r="BH65" t="s">
        <v>2</v>
      </c>
      <c r="BI65" t="s">
        <v>2</v>
      </c>
      <c r="BJ65" t="s">
        <v>2</v>
      </c>
      <c r="BK65" t="s">
        <v>2</v>
      </c>
      <c r="BL65" t="s">
        <v>2</v>
      </c>
      <c r="BM65" t="s">
        <v>2</v>
      </c>
      <c r="BN65" t="s">
        <v>2</v>
      </c>
      <c r="BO65" t="s">
        <v>2</v>
      </c>
      <c r="BP65" t="s">
        <v>2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>
        <v>1.7410000000000001</v>
      </c>
      <c r="CB65" t="s">
        <v>2</v>
      </c>
      <c r="CC65" t="s">
        <v>2</v>
      </c>
      <c r="CG65" s="9">
        <f t="shared" si="0"/>
        <v>3.661</v>
      </c>
      <c r="CH65">
        <f>+BN$82</f>
        <v>7.3460000000000001</v>
      </c>
      <c r="CI65" s="10">
        <f t="shared" si="1"/>
        <v>0.86605092400927497</v>
      </c>
      <c r="CJ65" s="7">
        <f t="shared" si="2"/>
        <v>0.56359972888153109</v>
      </c>
    </row>
    <row r="66" spans="2:88">
      <c r="B66" t="s">
        <v>87</v>
      </c>
      <c r="C66" t="s">
        <v>2</v>
      </c>
      <c r="D66" t="s">
        <v>2</v>
      </c>
      <c r="E66">
        <v>8.6999999999999994E-2</v>
      </c>
      <c r="F66" t="s">
        <v>2</v>
      </c>
      <c r="G66" t="s">
        <v>2</v>
      </c>
      <c r="H66" t="s">
        <v>2</v>
      </c>
      <c r="I66" t="s">
        <v>2</v>
      </c>
      <c r="J66">
        <v>0.10199999999999999</v>
      </c>
      <c r="K66" t="s">
        <v>2</v>
      </c>
      <c r="L66">
        <v>1.0999999999999999E-2</v>
      </c>
      <c r="M66" t="s">
        <v>2</v>
      </c>
      <c r="N66">
        <v>0.04</v>
      </c>
      <c r="O66" t="s">
        <v>2</v>
      </c>
      <c r="P66">
        <v>0.64200000000000002</v>
      </c>
      <c r="Q66" t="s">
        <v>2</v>
      </c>
      <c r="R66" t="s">
        <v>2</v>
      </c>
      <c r="S66" t="s">
        <v>2</v>
      </c>
      <c r="T66" t="s">
        <v>2</v>
      </c>
      <c r="U66">
        <v>0.03</v>
      </c>
      <c r="V66" t="s">
        <v>2</v>
      </c>
      <c r="W66">
        <v>0.34499999999999997</v>
      </c>
      <c r="X66" t="s">
        <v>2</v>
      </c>
      <c r="Y66" t="s">
        <v>2</v>
      </c>
      <c r="Z66">
        <v>0.54900000000000004</v>
      </c>
      <c r="AA66">
        <v>0.33400000000000002</v>
      </c>
      <c r="AB66">
        <v>0.14099999999999999</v>
      </c>
      <c r="AC66" t="s">
        <v>2</v>
      </c>
      <c r="AD66" t="s">
        <v>2</v>
      </c>
      <c r="AE66" t="s">
        <v>2</v>
      </c>
      <c r="AF66">
        <v>0.151</v>
      </c>
      <c r="AG66" t="s">
        <v>2</v>
      </c>
      <c r="AH66">
        <v>8.2000000000000003E-2</v>
      </c>
      <c r="AI66" t="s">
        <v>2</v>
      </c>
      <c r="AJ66" t="s">
        <v>2</v>
      </c>
      <c r="AK66" t="s">
        <v>2</v>
      </c>
      <c r="AL66" t="s">
        <v>2</v>
      </c>
      <c r="AM66">
        <v>0.53200000000000003</v>
      </c>
      <c r="AN66">
        <v>9.5000000000000001E-2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0.28599999999999998</v>
      </c>
      <c r="AU66">
        <v>0.35199999999999998</v>
      </c>
      <c r="AV66" t="s">
        <v>2</v>
      </c>
      <c r="AW66">
        <v>0.27500000000000002</v>
      </c>
      <c r="AX66">
        <v>0.56100000000000005</v>
      </c>
      <c r="AY66">
        <v>7.0000000000000001E-3</v>
      </c>
      <c r="AZ66">
        <v>1E-3</v>
      </c>
      <c r="BA66">
        <v>2E-3</v>
      </c>
      <c r="BB66">
        <v>3.0000000000000001E-3</v>
      </c>
      <c r="BC66" t="s">
        <v>2</v>
      </c>
      <c r="BD66">
        <v>0.94699999999999995</v>
      </c>
      <c r="BE66" t="s">
        <v>2</v>
      </c>
      <c r="BF66" t="s">
        <v>2</v>
      </c>
      <c r="BG66" t="s">
        <v>2</v>
      </c>
      <c r="BH66">
        <v>0.127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>
        <v>0.42599999999999999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4.9630000000000001</v>
      </c>
      <c r="CB66" t="s">
        <v>2</v>
      </c>
      <c r="CC66" t="s">
        <v>2</v>
      </c>
      <c r="CG66" s="9">
        <f t="shared" si="0"/>
        <v>11.091000000000001</v>
      </c>
      <c r="CH66">
        <f>+BO$82</f>
        <v>21.419</v>
      </c>
      <c r="CI66" s="10">
        <f t="shared" si="1"/>
        <v>1.3307991908366485</v>
      </c>
      <c r="CJ66" s="7">
        <f t="shared" si="2"/>
        <v>1.0449707052927693</v>
      </c>
    </row>
    <row r="67" spans="2:88">
      <c r="B67" t="s">
        <v>67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>
        <v>0.72499999999999998</v>
      </c>
      <c r="I67">
        <v>1.6E-2</v>
      </c>
      <c r="J67" t="s">
        <v>2</v>
      </c>
      <c r="K67" t="s">
        <v>2</v>
      </c>
      <c r="L67" t="s">
        <v>2</v>
      </c>
      <c r="M67">
        <v>2.6459999999999999</v>
      </c>
      <c r="N67" t="s">
        <v>2</v>
      </c>
      <c r="O67">
        <v>1.403</v>
      </c>
      <c r="P67" t="s">
        <v>2</v>
      </c>
      <c r="Q67">
        <v>1.5629999999999999</v>
      </c>
      <c r="R67">
        <v>4.6589999999999998</v>
      </c>
      <c r="S67" t="s">
        <v>2</v>
      </c>
      <c r="T67">
        <v>1.1910000000000001</v>
      </c>
      <c r="U67" t="s">
        <v>2</v>
      </c>
      <c r="V67">
        <v>2.4769999999999999</v>
      </c>
      <c r="W67" t="s">
        <v>2</v>
      </c>
      <c r="X67">
        <v>6.3E-2</v>
      </c>
      <c r="Y67" t="s">
        <v>2</v>
      </c>
      <c r="Z67" t="s">
        <v>2</v>
      </c>
      <c r="AA67" t="s">
        <v>2</v>
      </c>
      <c r="AB67" t="s">
        <v>2</v>
      </c>
      <c r="AC67">
        <v>4.8460000000000001</v>
      </c>
      <c r="AD67">
        <v>1.411</v>
      </c>
      <c r="AE67" t="s">
        <v>2</v>
      </c>
      <c r="AF67" t="s">
        <v>2</v>
      </c>
      <c r="AG67">
        <v>10.233000000000001</v>
      </c>
      <c r="AH67" t="s">
        <v>2</v>
      </c>
      <c r="AI67">
        <v>0.307</v>
      </c>
      <c r="AJ67">
        <v>1.1559999999999999</v>
      </c>
      <c r="AK67">
        <v>3.7509999999999999</v>
      </c>
      <c r="AL67">
        <v>0.05</v>
      </c>
      <c r="AM67" t="s">
        <v>2</v>
      </c>
      <c r="AN67" t="s">
        <v>2</v>
      </c>
      <c r="AO67">
        <v>0.90900000000000003</v>
      </c>
      <c r="AP67">
        <v>2.573</v>
      </c>
      <c r="AQ67">
        <v>2.831</v>
      </c>
      <c r="AR67">
        <v>0.111</v>
      </c>
      <c r="AS67">
        <v>4.8019999999999996</v>
      </c>
      <c r="AT67">
        <v>0.22</v>
      </c>
      <c r="AU67" t="s">
        <v>2</v>
      </c>
      <c r="AV67">
        <v>4.6669999999999998</v>
      </c>
      <c r="AW67" t="s">
        <v>2</v>
      </c>
      <c r="AX67" t="s">
        <v>2</v>
      </c>
      <c r="AY67" t="s">
        <v>2</v>
      </c>
      <c r="AZ67" t="s">
        <v>2</v>
      </c>
      <c r="BA67" t="s">
        <v>2</v>
      </c>
      <c r="BB67" t="s">
        <v>2</v>
      </c>
      <c r="BC67">
        <v>0.47699999999999998</v>
      </c>
      <c r="BD67" t="s">
        <v>2</v>
      </c>
      <c r="BE67">
        <v>0.82899999999999996</v>
      </c>
      <c r="BF67">
        <v>0.46600000000000003</v>
      </c>
      <c r="BG67">
        <v>0.36799999999999999</v>
      </c>
      <c r="BH67" t="s">
        <v>2</v>
      </c>
      <c r="BI67">
        <v>10.301</v>
      </c>
      <c r="BJ67">
        <v>2.39</v>
      </c>
      <c r="BK67">
        <v>8.5999999999999993E-2</v>
      </c>
      <c r="BL67" t="s">
        <v>2</v>
      </c>
      <c r="BM67">
        <v>115.369</v>
      </c>
      <c r="BN67" t="s">
        <v>2</v>
      </c>
      <c r="BO67" t="s">
        <v>2</v>
      </c>
      <c r="BP67">
        <v>154.13800000000001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 t="s">
        <v>2</v>
      </c>
      <c r="CB67" t="s">
        <v>2</v>
      </c>
      <c r="CC67">
        <v>1959.097</v>
      </c>
      <c r="CG67" s="9">
        <f t="shared" ref="CG67:CG82" si="3">+SUM(C67:CC67)</f>
        <v>2296.1309999999999</v>
      </c>
      <c r="CH67">
        <f>+BP$82</f>
        <v>5600.683</v>
      </c>
      <c r="CI67" s="10">
        <f t="shared" ref="CI67:CI80" si="4">+LOG(CH67)</f>
        <v>3.7482409921926103</v>
      </c>
      <c r="CJ67" s="7">
        <f t="shared" ref="CJ67:CJ80" si="5">+LOG(CG67)</f>
        <v>3.3609966620160781</v>
      </c>
    </row>
    <row r="68" spans="2:88">
      <c r="B68" t="s">
        <v>68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>
        <v>8.0000000000000002E-3</v>
      </c>
      <c r="K68" t="s">
        <v>2</v>
      </c>
      <c r="L68">
        <v>8.0000000000000002E-3</v>
      </c>
      <c r="M68" t="s">
        <v>2</v>
      </c>
      <c r="N68">
        <v>1.2E-2</v>
      </c>
      <c r="O68" t="s">
        <v>2</v>
      </c>
      <c r="P68">
        <v>2.9000000000000001E-2</v>
      </c>
      <c r="Q68" t="s">
        <v>2</v>
      </c>
      <c r="R68" t="s">
        <v>2</v>
      </c>
      <c r="S68" t="s">
        <v>2</v>
      </c>
      <c r="T68" t="s">
        <v>2</v>
      </c>
      <c r="U68">
        <v>0.47799999999999998</v>
      </c>
      <c r="V68" t="s">
        <v>2</v>
      </c>
      <c r="W68">
        <v>0.11</v>
      </c>
      <c r="X68" t="s">
        <v>2</v>
      </c>
      <c r="Y68">
        <v>0.32200000000000001</v>
      </c>
      <c r="Z68">
        <v>0.32600000000000001</v>
      </c>
      <c r="AA68">
        <v>7.2999999999999995E-2</v>
      </c>
      <c r="AB68">
        <v>7.0000000000000001E-3</v>
      </c>
      <c r="AC68" t="s">
        <v>2</v>
      </c>
      <c r="AD68" t="s">
        <v>2</v>
      </c>
      <c r="AE68" t="s">
        <v>2</v>
      </c>
      <c r="AF68">
        <v>0.14399999999999999</v>
      </c>
      <c r="AG68" t="s">
        <v>2</v>
      </c>
      <c r="AH68">
        <v>0.69599999999999995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  <c r="AN68" t="s">
        <v>2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>
        <v>4.8000000000000001E-2</v>
      </c>
      <c r="AV68" t="s">
        <v>2</v>
      </c>
      <c r="AW68">
        <v>0.67100000000000004</v>
      </c>
      <c r="AX68">
        <v>0.11899999999999999</v>
      </c>
      <c r="AY68">
        <v>5.0000000000000001E-3</v>
      </c>
      <c r="AZ68">
        <v>0.157</v>
      </c>
      <c r="BA68">
        <v>0.26700000000000002</v>
      </c>
      <c r="BB68">
        <v>0.31900000000000001</v>
      </c>
      <c r="BC68" t="s">
        <v>2</v>
      </c>
      <c r="BD68">
        <v>0.98399999999999999</v>
      </c>
      <c r="BE68" t="s">
        <v>2</v>
      </c>
      <c r="BF68" t="s">
        <v>2</v>
      </c>
      <c r="BG68" t="s">
        <v>2</v>
      </c>
      <c r="BH68" t="s">
        <v>2</v>
      </c>
      <c r="BI68" t="s">
        <v>2</v>
      </c>
      <c r="BJ68" t="s">
        <v>2</v>
      </c>
      <c r="BK68" t="s">
        <v>2</v>
      </c>
      <c r="BL68" t="s">
        <v>2</v>
      </c>
      <c r="BM68" t="s">
        <v>2</v>
      </c>
      <c r="BN68" t="s">
        <v>2</v>
      </c>
      <c r="BO68" t="s">
        <v>2</v>
      </c>
      <c r="BP68" t="s">
        <v>2</v>
      </c>
      <c r="BQ68" t="s">
        <v>2</v>
      </c>
      <c r="BR68" t="s">
        <v>2</v>
      </c>
      <c r="BS68">
        <v>1.4810000000000001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>
        <v>15.542</v>
      </c>
      <c r="CB68" t="s">
        <v>2</v>
      </c>
      <c r="CC68" t="s">
        <v>2</v>
      </c>
      <c r="CG68" s="9">
        <f t="shared" si="3"/>
        <v>21.805999999999997</v>
      </c>
      <c r="CH68">
        <f>+BQ$82</f>
        <v>52.753</v>
      </c>
      <c r="CI68" s="10">
        <f t="shared" si="4"/>
        <v>1.7222471624796505</v>
      </c>
      <c r="CJ68" s="7">
        <f t="shared" si="5"/>
        <v>1.3385760077498079</v>
      </c>
    </row>
    <row r="69" spans="2:88">
      <c r="B69" t="s">
        <v>69</v>
      </c>
      <c r="C69" t="s">
        <v>2</v>
      </c>
      <c r="D69" t="s">
        <v>2</v>
      </c>
      <c r="E69" t="s">
        <v>2</v>
      </c>
      <c r="F69" t="s">
        <v>2</v>
      </c>
      <c r="G69">
        <v>1.6E-2</v>
      </c>
      <c r="H69" t="s">
        <v>2</v>
      </c>
      <c r="I69">
        <v>6.0000000000000001E-3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>
        <v>0.38500000000000001</v>
      </c>
      <c r="P69" t="s">
        <v>2</v>
      </c>
      <c r="Q69">
        <v>0.75900000000000001</v>
      </c>
      <c r="R69">
        <v>1.474</v>
      </c>
      <c r="S69" t="s">
        <v>2</v>
      </c>
      <c r="T69">
        <v>0.53300000000000003</v>
      </c>
      <c r="U69" t="s">
        <v>2</v>
      </c>
      <c r="V69">
        <v>0.30299999999999999</v>
      </c>
      <c r="W69" t="s">
        <v>2</v>
      </c>
      <c r="X69">
        <v>6.7000000000000004E-2</v>
      </c>
      <c r="Y69" t="s">
        <v>2</v>
      </c>
      <c r="Z69" t="s">
        <v>2</v>
      </c>
      <c r="AA69" t="s">
        <v>2</v>
      </c>
      <c r="AB69" t="s">
        <v>2</v>
      </c>
      <c r="AC69">
        <v>2.0299999999999998</v>
      </c>
      <c r="AD69">
        <v>0.57599999999999996</v>
      </c>
      <c r="AE69">
        <v>0.75900000000000001</v>
      </c>
      <c r="AF69" t="s">
        <v>2</v>
      </c>
      <c r="AG69" t="s">
        <v>2</v>
      </c>
      <c r="AH69" t="s">
        <v>2</v>
      </c>
      <c r="AI69">
        <v>6.4000000000000001E-2</v>
      </c>
      <c r="AJ69">
        <v>0.28999999999999998</v>
      </c>
      <c r="AK69" t="s">
        <v>2</v>
      </c>
      <c r="AL69">
        <v>2.5000000000000001E-2</v>
      </c>
      <c r="AM69" t="s">
        <v>2</v>
      </c>
      <c r="AN69" t="s">
        <v>2</v>
      </c>
      <c r="AO69">
        <v>0.59299999999999997</v>
      </c>
      <c r="AP69">
        <v>0.91100000000000003</v>
      </c>
      <c r="AQ69">
        <v>0.81899999999999995</v>
      </c>
      <c r="AR69">
        <v>4.2000000000000003E-2</v>
      </c>
      <c r="AS69">
        <v>1.3620000000000001</v>
      </c>
      <c r="AT69">
        <v>0.11700000000000001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 t="s">
        <v>2</v>
      </c>
      <c r="BC69">
        <v>0.188</v>
      </c>
      <c r="BD69" t="s">
        <v>2</v>
      </c>
      <c r="BE69">
        <v>0.53100000000000003</v>
      </c>
      <c r="BF69">
        <v>0.54</v>
      </c>
      <c r="BG69">
        <v>0.42499999999999999</v>
      </c>
      <c r="BH69" t="s">
        <v>2</v>
      </c>
      <c r="BI69">
        <v>5.7539999999999996</v>
      </c>
      <c r="BJ69" t="s">
        <v>2</v>
      </c>
      <c r="BK69">
        <v>0.111</v>
      </c>
      <c r="BL69">
        <v>0.03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 t="s">
        <v>2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 t="s">
        <v>2</v>
      </c>
      <c r="CB69" t="s">
        <v>2</v>
      </c>
      <c r="CC69">
        <v>15.271000000000001</v>
      </c>
      <c r="CG69" s="9">
        <f t="shared" si="3"/>
        <v>33.981000000000009</v>
      </c>
      <c r="CH69">
        <f>+BR$82</f>
        <v>67.816999999999993</v>
      </c>
      <c r="CI69" s="10">
        <f t="shared" si="4"/>
        <v>1.8313385741140977</v>
      </c>
      <c r="CJ69" s="7">
        <f t="shared" si="5"/>
        <v>1.5312361552302485</v>
      </c>
    </row>
    <row r="70" spans="2:88">
      <c r="B70" t="s">
        <v>70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>
        <v>2.3E-2</v>
      </c>
      <c r="O70" t="s">
        <v>2</v>
      </c>
      <c r="P70">
        <v>0.253</v>
      </c>
      <c r="Q70" t="s">
        <v>2</v>
      </c>
      <c r="R70" t="s">
        <v>2</v>
      </c>
      <c r="S70" t="s">
        <v>2</v>
      </c>
      <c r="T70" t="s">
        <v>2</v>
      </c>
      <c r="U70">
        <v>8.5000000000000006E-2</v>
      </c>
      <c r="V70" t="s">
        <v>2</v>
      </c>
      <c r="W70" t="s">
        <v>2</v>
      </c>
      <c r="X70" t="s">
        <v>2</v>
      </c>
      <c r="Y70">
        <v>0.23499999999999999</v>
      </c>
      <c r="Z70">
        <v>0.25700000000000001</v>
      </c>
      <c r="AA70">
        <v>0.1</v>
      </c>
      <c r="AB70">
        <v>2E-3</v>
      </c>
      <c r="AC70" t="s">
        <v>2</v>
      </c>
      <c r="AD70" t="s">
        <v>2</v>
      </c>
      <c r="AE70" t="s">
        <v>2</v>
      </c>
      <c r="AF70">
        <v>6.4000000000000001E-2</v>
      </c>
      <c r="AG70" t="s">
        <v>2</v>
      </c>
      <c r="AH70">
        <v>0.122</v>
      </c>
      <c r="AI70" t="s">
        <v>2</v>
      </c>
      <c r="AJ70" t="s">
        <v>2</v>
      </c>
      <c r="AK70" t="s">
        <v>2</v>
      </c>
      <c r="AL70" t="s">
        <v>2</v>
      </c>
      <c r="AM70">
        <v>3.0000000000000001E-3</v>
      </c>
      <c r="AN70">
        <v>1E-3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>
        <v>4.8000000000000001E-2</v>
      </c>
      <c r="AU70">
        <v>0.30199999999999999</v>
      </c>
      <c r="AV70" t="s">
        <v>2</v>
      </c>
      <c r="AW70">
        <v>1.9990000000000001</v>
      </c>
      <c r="AX70">
        <v>0.161</v>
      </c>
      <c r="AY70" t="s">
        <v>2</v>
      </c>
      <c r="AZ70">
        <v>0.23200000000000001</v>
      </c>
      <c r="BA70">
        <v>0.39400000000000002</v>
      </c>
      <c r="BB70">
        <v>0.47199999999999998</v>
      </c>
      <c r="BC70" t="s">
        <v>2</v>
      </c>
      <c r="BD70">
        <v>0.79800000000000004</v>
      </c>
      <c r="BE70" t="s">
        <v>2</v>
      </c>
      <c r="BF70" t="s">
        <v>2</v>
      </c>
      <c r="BG70" t="s">
        <v>2</v>
      </c>
      <c r="BH70" t="s">
        <v>2</v>
      </c>
      <c r="BI70" t="s">
        <v>2</v>
      </c>
      <c r="BJ70" t="s">
        <v>2</v>
      </c>
      <c r="BK70" t="s">
        <v>2</v>
      </c>
      <c r="BL70" t="s">
        <v>2</v>
      </c>
      <c r="BM70" t="s">
        <v>2</v>
      </c>
      <c r="BN70">
        <v>0.46400000000000002</v>
      </c>
      <c r="BO70">
        <v>1.2470000000000001</v>
      </c>
      <c r="BP70" t="s">
        <v>2</v>
      </c>
      <c r="BQ70">
        <v>3.238</v>
      </c>
      <c r="BR70" t="s">
        <v>2</v>
      </c>
      <c r="BS70">
        <v>1.1759999999999999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>
        <v>12.771000000000001</v>
      </c>
      <c r="CB70" t="s">
        <v>2</v>
      </c>
      <c r="CC70" t="s">
        <v>2</v>
      </c>
      <c r="CG70" s="9">
        <f t="shared" si="3"/>
        <v>24.447000000000003</v>
      </c>
      <c r="CH70">
        <f>+BS$82</f>
        <v>59.091000000000001</v>
      </c>
      <c r="CI70" s="10">
        <f t="shared" si="4"/>
        <v>1.7715213396294733</v>
      </c>
      <c r="CJ70" s="7">
        <f t="shared" si="5"/>
        <v>1.3882255725236985</v>
      </c>
    </row>
    <row r="71" spans="2:88">
      <c r="B71" t="s">
        <v>71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>
        <v>0.01</v>
      </c>
      <c r="K71" t="s">
        <v>2</v>
      </c>
      <c r="L71" t="s">
        <v>2</v>
      </c>
      <c r="M71" t="s">
        <v>2</v>
      </c>
      <c r="N71">
        <v>2E-3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>
        <v>1.3220000000000001</v>
      </c>
      <c r="AA71" t="s">
        <v>2</v>
      </c>
      <c r="AB71">
        <v>6.0000000000000001E-3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>
        <v>6.3E-2</v>
      </c>
      <c r="AI71" t="s">
        <v>2</v>
      </c>
      <c r="AJ71" t="s">
        <v>2</v>
      </c>
      <c r="AK71" t="s">
        <v>2</v>
      </c>
      <c r="AL71" t="s">
        <v>2</v>
      </c>
      <c r="AM71">
        <v>0.252</v>
      </c>
      <c r="AN71" t="s">
        <v>2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>
        <v>0.34799999999999998</v>
      </c>
      <c r="AV71" t="s">
        <v>2</v>
      </c>
      <c r="AW71">
        <v>0.94599999999999995</v>
      </c>
      <c r="AX71">
        <v>0.47199999999999998</v>
      </c>
      <c r="AY71" t="s">
        <v>2</v>
      </c>
      <c r="AZ71">
        <v>3.1E-2</v>
      </c>
      <c r="BA71">
        <v>5.1999999999999998E-2</v>
      </c>
      <c r="BB71">
        <v>6.3E-2</v>
      </c>
      <c r="BC71" t="s">
        <v>2</v>
      </c>
      <c r="BD71">
        <v>1.3069999999999999</v>
      </c>
      <c r="BE71" t="s">
        <v>2</v>
      </c>
      <c r="BF71" t="s">
        <v>2</v>
      </c>
      <c r="BG71" t="s">
        <v>2</v>
      </c>
      <c r="BH71">
        <v>0.38800000000000001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0.246</v>
      </c>
      <c r="BO71" t="s">
        <v>2</v>
      </c>
      <c r="BP71" t="s">
        <v>2</v>
      </c>
      <c r="BQ71" t="s">
        <v>2</v>
      </c>
      <c r="BR71" t="s">
        <v>2</v>
      </c>
      <c r="BS71">
        <v>6.8000000000000005E-2</v>
      </c>
      <c r="BT71">
        <v>0.82599999999999996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6.1719999999999997</v>
      </c>
      <c r="CB71" t="s">
        <v>2</v>
      </c>
      <c r="CC71" t="s">
        <v>2</v>
      </c>
      <c r="CG71" s="9">
        <f t="shared" si="3"/>
        <v>12.574</v>
      </c>
      <c r="CH71">
        <f>+BT$82</f>
        <v>27.832000000000001</v>
      </c>
      <c r="CI71" s="10">
        <f t="shared" si="4"/>
        <v>1.4445444157395326</v>
      </c>
      <c r="CJ71" s="7">
        <f t="shared" si="5"/>
        <v>1.0994734560141686</v>
      </c>
    </row>
    <row r="72" spans="2:88">
      <c r="B72" t="s">
        <v>72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>
        <v>5.9429999999999996</v>
      </c>
      <c r="I72">
        <v>8.0000000000000002E-3</v>
      </c>
      <c r="J72" t="s">
        <v>2</v>
      </c>
      <c r="K72">
        <v>7.4409999999999998</v>
      </c>
      <c r="L72" t="s">
        <v>2</v>
      </c>
      <c r="M72" t="s">
        <v>2</v>
      </c>
      <c r="N72" t="s">
        <v>2</v>
      </c>
      <c r="O72">
        <v>7.8E-2</v>
      </c>
      <c r="P72" t="s">
        <v>2</v>
      </c>
      <c r="Q72" t="s">
        <v>2</v>
      </c>
      <c r="R72">
        <v>6.3959999999999999</v>
      </c>
      <c r="S72">
        <v>13.012</v>
      </c>
      <c r="T72">
        <v>0.28000000000000003</v>
      </c>
      <c r="U72" t="s">
        <v>2</v>
      </c>
      <c r="V72">
        <v>1.4770000000000001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>
        <v>1.952</v>
      </c>
      <c r="AD72" t="s">
        <v>2</v>
      </c>
      <c r="AE72">
        <v>0.308</v>
      </c>
      <c r="AF72" t="s">
        <v>2</v>
      </c>
      <c r="AG72">
        <v>24.161999999999999</v>
      </c>
      <c r="AH72" t="s">
        <v>2</v>
      </c>
      <c r="AI72" t="s">
        <v>2</v>
      </c>
      <c r="AJ72" t="s">
        <v>2</v>
      </c>
      <c r="AK72">
        <v>1.87</v>
      </c>
      <c r="AL72">
        <v>0.152</v>
      </c>
      <c r="AM72" t="s">
        <v>2</v>
      </c>
      <c r="AN72" t="s">
        <v>2</v>
      </c>
      <c r="AO72">
        <v>0.436</v>
      </c>
      <c r="AP72">
        <v>0.95</v>
      </c>
      <c r="AQ72">
        <v>1.917</v>
      </c>
      <c r="AR72" t="s">
        <v>2</v>
      </c>
      <c r="AS72">
        <v>2.9969999999999999</v>
      </c>
      <c r="AT72" t="s">
        <v>2</v>
      </c>
      <c r="AU72" t="s">
        <v>2</v>
      </c>
      <c r="AV72">
        <v>27.495000000000001</v>
      </c>
      <c r="AW72" t="s">
        <v>2</v>
      </c>
      <c r="AX72" t="s">
        <v>2</v>
      </c>
      <c r="AY72" t="s">
        <v>2</v>
      </c>
      <c r="AZ72" t="s">
        <v>2</v>
      </c>
      <c r="BA72" t="s">
        <v>2</v>
      </c>
      <c r="BB72" t="s">
        <v>2</v>
      </c>
      <c r="BC72">
        <v>0.85899999999999999</v>
      </c>
      <c r="BD72" t="s">
        <v>2</v>
      </c>
      <c r="BE72">
        <v>0.32900000000000001</v>
      </c>
      <c r="BF72">
        <v>0.186</v>
      </c>
      <c r="BG72">
        <v>0.14699999999999999</v>
      </c>
      <c r="BH72" t="s">
        <v>2</v>
      </c>
      <c r="BI72" t="s">
        <v>2</v>
      </c>
      <c r="BJ72">
        <v>58.728000000000002</v>
      </c>
      <c r="BK72">
        <v>0.122</v>
      </c>
      <c r="BL72" t="s">
        <v>2</v>
      </c>
      <c r="BM72">
        <v>69.995999999999995</v>
      </c>
      <c r="BN72" t="s">
        <v>2</v>
      </c>
      <c r="BO72" t="s">
        <v>2</v>
      </c>
      <c r="BP72" t="s">
        <v>2</v>
      </c>
      <c r="BQ72" t="s">
        <v>2</v>
      </c>
      <c r="BR72">
        <v>4.3499999999999996</v>
      </c>
      <c r="BS72" t="s">
        <v>2</v>
      </c>
      <c r="BT72" t="s">
        <v>2</v>
      </c>
      <c r="BU72">
        <v>49.695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 t="s">
        <v>2</v>
      </c>
      <c r="CB72" t="s">
        <v>2</v>
      </c>
      <c r="CC72">
        <v>359.69799999999998</v>
      </c>
      <c r="CG72" s="9">
        <f t="shared" si="3"/>
        <v>640.98399999999992</v>
      </c>
      <c r="CH72">
        <f>+BU$82</f>
        <v>1700.674</v>
      </c>
      <c r="CI72" s="10">
        <f t="shared" si="4"/>
        <v>3.2306210722428585</v>
      </c>
      <c r="CJ72" s="7">
        <f t="shared" si="5"/>
        <v>2.8068471889596358</v>
      </c>
    </row>
    <row r="73" spans="2:88">
      <c r="B73" t="s">
        <v>88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>
        <v>4.2000000000000003E-2</v>
      </c>
      <c r="X73" t="s">
        <v>2</v>
      </c>
      <c r="Y73" t="s">
        <v>2</v>
      </c>
      <c r="Z73" t="s">
        <v>2</v>
      </c>
      <c r="AA73">
        <v>0.16600000000000001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2</v>
      </c>
      <c r="AM73">
        <v>0.19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 t="s">
        <v>2</v>
      </c>
      <c r="BD73">
        <v>1</v>
      </c>
      <c r="BE73" t="s">
        <v>2</v>
      </c>
      <c r="BF73" t="s">
        <v>2</v>
      </c>
      <c r="BG73" t="s">
        <v>2</v>
      </c>
      <c r="BH73">
        <v>1.2749999999999999</v>
      </c>
      <c r="BI73" t="s">
        <v>2</v>
      </c>
      <c r="BJ73" t="s">
        <v>2</v>
      </c>
      <c r="BK73" t="s">
        <v>2</v>
      </c>
      <c r="BL73" t="s">
        <v>2</v>
      </c>
      <c r="BM73" t="s">
        <v>2</v>
      </c>
      <c r="BN73">
        <v>0.41</v>
      </c>
      <c r="BO73" t="s">
        <v>2</v>
      </c>
      <c r="BP73" t="s">
        <v>2</v>
      </c>
      <c r="BQ73" t="s">
        <v>2</v>
      </c>
      <c r="BR73" t="s">
        <v>2</v>
      </c>
      <c r="BS73" t="s">
        <v>2</v>
      </c>
      <c r="BT73">
        <v>24.02</v>
      </c>
      <c r="BU73" t="s">
        <v>2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>
        <v>85.757000000000005</v>
      </c>
      <c r="CB73" t="s">
        <v>2</v>
      </c>
      <c r="CC73" t="s">
        <v>2</v>
      </c>
      <c r="CG73" s="9">
        <f t="shared" si="3"/>
        <v>112.86000000000001</v>
      </c>
      <c r="CH73">
        <f>+BV$82</f>
        <v>0</v>
      </c>
      <c r="CI73" s="10"/>
      <c r="CJ73" s="7"/>
    </row>
    <row r="74" spans="2:88">
      <c r="B74" t="s">
        <v>74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>
        <v>9.7000000000000003E-2</v>
      </c>
      <c r="Q74" t="s">
        <v>2</v>
      </c>
      <c r="R74" t="s">
        <v>2</v>
      </c>
      <c r="S74" t="s">
        <v>2</v>
      </c>
      <c r="T74" t="s">
        <v>2</v>
      </c>
      <c r="U74">
        <v>8.5000000000000006E-2</v>
      </c>
      <c r="V74" t="s">
        <v>2</v>
      </c>
      <c r="W74" t="s">
        <v>2</v>
      </c>
      <c r="X74" t="s">
        <v>2</v>
      </c>
      <c r="Y74">
        <v>0.36699999999999999</v>
      </c>
      <c r="Z74" t="s">
        <v>2</v>
      </c>
      <c r="AA74" t="s">
        <v>2</v>
      </c>
      <c r="AB74">
        <v>3.0000000000000001E-3</v>
      </c>
      <c r="AC74" t="s">
        <v>2</v>
      </c>
      <c r="AD74" t="s">
        <v>2</v>
      </c>
      <c r="AE74" t="s">
        <v>2</v>
      </c>
      <c r="AF74" t="s">
        <v>2</v>
      </c>
      <c r="AG74" t="s">
        <v>2</v>
      </c>
      <c r="AH74">
        <v>3.9E-2</v>
      </c>
      <c r="AI74" t="s">
        <v>2</v>
      </c>
      <c r="AJ74" t="s">
        <v>2</v>
      </c>
      <c r="AK74" t="s">
        <v>2</v>
      </c>
      <c r="AL74" t="s">
        <v>2</v>
      </c>
      <c r="AM74">
        <v>3.4000000000000002E-2</v>
      </c>
      <c r="AN74">
        <v>1.7999999999999999E-2</v>
      </c>
      <c r="AO74" t="s">
        <v>2</v>
      </c>
      <c r="AP74" t="s">
        <v>2</v>
      </c>
      <c r="AQ74" t="s">
        <v>2</v>
      </c>
      <c r="AR74" t="s">
        <v>2</v>
      </c>
      <c r="AS74" t="s">
        <v>2</v>
      </c>
      <c r="AT74">
        <v>1.677</v>
      </c>
      <c r="AU74">
        <v>0.16300000000000001</v>
      </c>
      <c r="AV74" t="s">
        <v>2</v>
      </c>
      <c r="AW74">
        <v>6.2039999999999997</v>
      </c>
      <c r="AX74">
        <v>2.0569999999999999</v>
      </c>
      <c r="AY74">
        <v>0.16</v>
      </c>
      <c r="AZ74">
        <v>0.3</v>
      </c>
      <c r="BA74">
        <v>0.51100000000000001</v>
      </c>
      <c r="BB74">
        <v>0.61299999999999999</v>
      </c>
      <c r="BC74" t="s">
        <v>2</v>
      </c>
      <c r="BD74">
        <v>4.8070000000000004</v>
      </c>
      <c r="BE74" t="s">
        <v>2</v>
      </c>
      <c r="BF74" t="s">
        <v>2</v>
      </c>
      <c r="BG74" t="s">
        <v>2</v>
      </c>
      <c r="BH74">
        <v>0.12</v>
      </c>
      <c r="BI74" t="s">
        <v>2</v>
      </c>
      <c r="BJ74" t="s">
        <v>2</v>
      </c>
      <c r="BK74" t="s">
        <v>2</v>
      </c>
      <c r="BL74" t="s">
        <v>2</v>
      </c>
      <c r="BM74" t="s">
        <v>2</v>
      </c>
      <c r="BN74">
        <v>1.5840000000000001</v>
      </c>
      <c r="BO74">
        <v>10.917999999999999</v>
      </c>
      <c r="BP74" t="s">
        <v>2</v>
      </c>
      <c r="BQ74">
        <v>2.5099999999999998</v>
      </c>
      <c r="BR74" t="s">
        <v>2</v>
      </c>
      <c r="BS74">
        <v>2.004</v>
      </c>
      <c r="BT74" t="s">
        <v>2</v>
      </c>
      <c r="BU74" t="s">
        <v>2</v>
      </c>
      <c r="BV74" t="s">
        <v>2</v>
      </c>
      <c r="BW74" t="s">
        <v>2</v>
      </c>
      <c r="BX74" t="s">
        <v>2</v>
      </c>
      <c r="BY74" t="s">
        <v>2</v>
      </c>
      <c r="BZ74" t="s">
        <v>2</v>
      </c>
      <c r="CA74">
        <v>300.40100000000001</v>
      </c>
      <c r="CB74" t="s">
        <v>2</v>
      </c>
      <c r="CC74" t="s">
        <v>2</v>
      </c>
      <c r="CG74" s="9">
        <f t="shared" si="3"/>
        <v>334.67200000000003</v>
      </c>
      <c r="CH74">
        <f>+BW$82</f>
        <v>0</v>
      </c>
      <c r="CI74" s="10"/>
      <c r="CJ74" s="7"/>
    </row>
    <row r="75" spans="2:88">
      <c r="B75" t="s">
        <v>89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>
        <v>5.9429999999999996</v>
      </c>
      <c r="AH75" t="s">
        <v>2</v>
      </c>
      <c r="AI75">
        <v>0.23300000000000001</v>
      </c>
      <c r="AJ75" t="s">
        <v>2</v>
      </c>
      <c r="AK75" t="s">
        <v>2</v>
      </c>
      <c r="AL75" t="s">
        <v>2</v>
      </c>
      <c r="AM75" t="s">
        <v>2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>
        <v>38.808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  <c r="BF75" t="s">
        <v>2</v>
      </c>
      <c r="BG75" t="s">
        <v>2</v>
      </c>
      <c r="BH75" t="s">
        <v>2</v>
      </c>
      <c r="BI75" t="s">
        <v>2</v>
      </c>
      <c r="BJ75">
        <v>158.125</v>
      </c>
      <c r="BK75" t="s">
        <v>2</v>
      </c>
      <c r="BL75" t="s">
        <v>2</v>
      </c>
      <c r="BM75" t="s">
        <v>2</v>
      </c>
      <c r="BN75" t="s">
        <v>2</v>
      </c>
      <c r="BO75" t="s">
        <v>2</v>
      </c>
      <c r="BP75" t="s">
        <v>2</v>
      </c>
      <c r="BQ75" t="s">
        <v>2</v>
      </c>
      <c r="BR75">
        <v>20.792999999999999</v>
      </c>
      <c r="BS75" t="s">
        <v>2</v>
      </c>
      <c r="BT75" t="s">
        <v>2</v>
      </c>
      <c r="BU75">
        <v>1482.8710000000001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 t="s">
        <v>2</v>
      </c>
      <c r="CB75" t="s">
        <v>2</v>
      </c>
      <c r="CC75">
        <v>17113.96</v>
      </c>
      <c r="CG75" s="9">
        <f t="shared" si="3"/>
        <v>18820.733</v>
      </c>
      <c r="CH75">
        <f>+BX$82</f>
        <v>0</v>
      </c>
      <c r="CI75" s="10"/>
      <c r="CJ75" s="7"/>
    </row>
    <row r="76" spans="2:88">
      <c r="B76" t="s">
        <v>76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>
        <v>1.6E-2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0.52800000000000002</v>
      </c>
      <c r="AF76" t="s">
        <v>2</v>
      </c>
      <c r="AG76" t="s">
        <v>2</v>
      </c>
      <c r="AH76" t="s">
        <v>2</v>
      </c>
      <c r="AI76">
        <v>6.8000000000000005E-2</v>
      </c>
      <c r="AJ76" t="s">
        <v>2</v>
      </c>
      <c r="AK76">
        <v>0.69699999999999995</v>
      </c>
      <c r="AL76" t="s">
        <v>2</v>
      </c>
      <c r="AM76" t="s">
        <v>2</v>
      </c>
      <c r="AN76" t="s">
        <v>2</v>
      </c>
      <c r="AO76" t="s">
        <v>2</v>
      </c>
      <c r="AP76" t="s">
        <v>2</v>
      </c>
      <c r="AQ76" t="s">
        <v>2</v>
      </c>
      <c r="AR76">
        <v>1.7000000000000001E-2</v>
      </c>
      <c r="AS76" t="s">
        <v>2</v>
      </c>
      <c r="AT76">
        <v>0.73499999999999999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t="s">
        <v>2</v>
      </c>
      <c r="BC76">
        <v>1.1399999999999999</v>
      </c>
      <c r="BD76" t="s">
        <v>2</v>
      </c>
      <c r="BE76">
        <v>0.17799999999999999</v>
      </c>
      <c r="BF76">
        <v>0.17799999999999999</v>
      </c>
      <c r="BG76">
        <v>0.14000000000000001</v>
      </c>
      <c r="BH76" t="s">
        <v>2</v>
      </c>
      <c r="BI76">
        <v>37.512</v>
      </c>
      <c r="BJ76" t="s">
        <v>2</v>
      </c>
      <c r="BK76">
        <v>0.79400000000000004</v>
      </c>
      <c r="BL76">
        <v>4.9000000000000002E-2</v>
      </c>
      <c r="BM76">
        <v>70.888000000000005</v>
      </c>
      <c r="BN76" t="s">
        <v>2</v>
      </c>
      <c r="BO76" t="s">
        <v>2</v>
      </c>
      <c r="BP76">
        <v>115.373</v>
      </c>
      <c r="BQ76" t="s">
        <v>2</v>
      </c>
      <c r="BR76">
        <v>8.2360000000000007</v>
      </c>
      <c r="BS76" t="s">
        <v>2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 t="s">
        <v>2</v>
      </c>
      <c r="CB76" t="s">
        <v>2</v>
      </c>
      <c r="CC76">
        <v>210.19900000000001</v>
      </c>
      <c r="CG76" s="9">
        <f t="shared" si="3"/>
        <v>446.74799999999999</v>
      </c>
      <c r="CH76">
        <f>+BY$82</f>
        <v>0</v>
      </c>
      <c r="CI76" s="10"/>
      <c r="CJ76" s="7"/>
    </row>
    <row r="77" spans="2:88">
      <c r="B77" t="s">
        <v>77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>
        <v>0.23200000000000001</v>
      </c>
      <c r="AE77" t="s">
        <v>2</v>
      </c>
      <c r="AF77" t="s">
        <v>2</v>
      </c>
      <c r="AG77" t="s">
        <v>2</v>
      </c>
      <c r="AH77" t="s">
        <v>2</v>
      </c>
      <c r="AI77" t="s">
        <v>2</v>
      </c>
      <c r="AJ77">
        <v>0.497</v>
      </c>
      <c r="AK77">
        <v>3.3450000000000002</v>
      </c>
      <c r="AL77" t="s">
        <v>2</v>
      </c>
      <c r="AM77" t="s">
        <v>2</v>
      </c>
      <c r="AN77" t="s">
        <v>2</v>
      </c>
      <c r="AO77" t="s">
        <v>2</v>
      </c>
      <c r="AP77">
        <v>0.42699999999999999</v>
      </c>
      <c r="AQ77">
        <v>1.7010000000000001</v>
      </c>
      <c r="AR77">
        <v>2.5000000000000001E-2</v>
      </c>
      <c r="AS77">
        <v>0.38100000000000001</v>
      </c>
      <c r="AT77">
        <v>2.0640000000000001</v>
      </c>
      <c r="AU77" t="s">
        <v>2</v>
      </c>
      <c r="AV77">
        <v>2.4609999999999999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>
        <v>4.7869999999999999</v>
      </c>
      <c r="BD77" t="s">
        <v>2</v>
      </c>
      <c r="BE77">
        <v>2.5779999999999998</v>
      </c>
      <c r="BF77">
        <v>1.5229999999999999</v>
      </c>
      <c r="BG77">
        <v>1.2010000000000001</v>
      </c>
      <c r="BH77" t="s">
        <v>2</v>
      </c>
      <c r="BI77">
        <v>41.033000000000001</v>
      </c>
      <c r="BJ77">
        <v>10.378</v>
      </c>
      <c r="BK77">
        <v>1.0449999999999999</v>
      </c>
      <c r="BL77">
        <v>0.20799999999999999</v>
      </c>
      <c r="BM77">
        <v>312.31299999999999</v>
      </c>
      <c r="BN77" t="s">
        <v>2</v>
      </c>
      <c r="BO77" t="s">
        <v>2</v>
      </c>
      <c r="BP77">
        <v>166.66300000000001</v>
      </c>
      <c r="BQ77" t="s">
        <v>2</v>
      </c>
      <c r="BR77">
        <v>16.356999999999999</v>
      </c>
      <c r="BS77" t="s">
        <v>2</v>
      </c>
      <c r="BT77" t="s">
        <v>2</v>
      </c>
      <c r="BU77" t="s">
        <v>2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2591.4810000000002</v>
      </c>
      <c r="CG77" s="9">
        <f t="shared" si="3"/>
        <v>3160.7000000000003</v>
      </c>
      <c r="CH77">
        <f>+BZ$82</f>
        <v>0</v>
      </c>
      <c r="CI77" s="10"/>
      <c r="CJ77" s="7"/>
    </row>
    <row r="78" spans="2:88">
      <c r="B78" t="s">
        <v>78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>
        <v>2.3E-2</v>
      </c>
      <c r="Q78" t="s">
        <v>2</v>
      </c>
      <c r="R78" t="s">
        <v>2</v>
      </c>
      <c r="S78" t="s">
        <v>2</v>
      </c>
      <c r="T78" t="s">
        <v>2</v>
      </c>
      <c r="U78">
        <v>0.05</v>
      </c>
      <c r="V78" t="s">
        <v>2</v>
      </c>
      <c r="W78">
        <v>6.8000000000000005E-2</v>
      </c>
      <c r="X78" t="s">
        <v>2</v>
      </c>
      <c r="Y78" t="s">
        <v>2</v>
      </c>
      <c r="Z78" t="s">
        <v>2</v>
      </c>
      <c r="AA78">
        <v>4.0000000000000001E-3</v>
      </c>
      <c r="AB78">
        <v>0.01</v>
      </c>
      <c r="AC78" t="s">
        <v>2</v>
      </c>
      <c r="AD78" t="s">
        <v>2</v>
      </c>
      <c r="AE78" t="s">
        <v>2</v>
      </c>
      <c r="AF78">
        <v>9.4E-2</v>
      </c>
      <c r="AG78" t="s">
        <v>2</v>
      </c>
      <c r="AH78">
        <v>0.09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>
        <v>2.8000000000000001E-2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>
        <v>1.365</v>
      </c>
      <c r="AV78" t="s">
        <v>2</v>
      </c>
      <c r="AW78">
        <v>0.94299999999999995</v>
      </c>
      <c r="AX78">
        <v>1.679</v>
      </c>
      <c r="AY78">
        <v>9.9000000000000005E-2</v>
      </c>
      <c r="AZ78">
        <v>0.59699999999999998</v>
      </c>
      <c r="BA78">
        <v>1.0169999999999999</v>
      </c>
      <c r="BB78">
        <v>1.2210000000000001</v>
      </c>
      <c r="BC78" t="s">
        <v>2</v>
      </c>
      <c r="BD78">
        <v>7.3769999999999998</v>
      </c>
      <c r="BE78" t="s">
        <v>2</v>
      </c>
      <c r="BF78" t="s">
        <v>2</v>
      </c>
      <c r="BG78" t="s">
        <v>2</v>
      </c>
      <c r="BH78">
        <v>0.51800000000000002</v>
      </c>
      <c r="BI78" t="s">
        <v>2</v>
      </c>
      <c r="BJ78" t="s">
        <v>2</v>
      </c>
      <c r="BK78" t="s">
        <v>2</v>
      </c>
      <c r="BL78" t="s">
        <v>2</v>
      </c>
      <c r="BM78" t="s">
        <v>2</v>
      </c>
      <c r="BN78">
        <v>4.641</v>
      </c>
      <c r="BO78">
        <v>8.8290000000000006</v>
      </c>
      <c r="BP78" t="s">
        <v>2</v>
      </c>
      <c r="BQ78">
        <v>47.005000000000003</v>
      </c>
      <c r="BR78" t="s">
        <v>2</v>
      </c>
      <c r="BS78">
        <v>54.360999999999997</v>
      </c>
      <c r="BT78">
        <v>2.9870000000000001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306.74900000000002</v>
      </c>
      <c r="CG78" s="9">
        <f t="shared" si="3"/>
        <v>439.755</v>
      </c>
      <c r="CH78">
        <f>+CA$82</f>
        <v>439.75299999999999</v>
      </c>
      <c r="CI78" s="10">
        <f t="shared" si="4"/>
        <v>2.6432088109015321</v>
      </c>
      <c r="CJ78" s="7">
        <f t="shared" si="5"/>
        <v>2.6432107860716583</v>
      </c>
    </row>
    <row r="79" spans="2:88">
      <c r="B79" t="s">
        <v>79</v>
      </c>
      <c r="C79">
        <v>0</v>
      </c>
      <c r="D79">
        <v>7.0000000000000001E-3</v>
      </c>
      <c r="E79">
        <v>5.7000000000000002E-2</v>
      </c>
      <c r="F79" t="s">
        <v>2</v>
      </c>
      <c r="G79">
        <v>5.7000000000000002E-2</v>
      </c>
      <c r="H79">
        <v>5.3999999999999999E-2</v>
      </c>
      <c r="I79">
        <v>3.5000000000000003E-2</v>
      </c>
      <c r="J79" t="s">
        <v>2</v>
      </c>
      <c r="K79">
        <v>0.31900000000000001</v>
      </c>
      <c r="L79" t="s">
        <v>2</v>
      </c>
      <c r="M79">
        <v>0.14799999999999999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>
        <v>7.4999999999999997E-2</v>
      </c>
      <c r="U79" t="s">
        <v>2</v>
      </c>
      <c r="V79" t="s">
        <v>2</v>
      </c>
      <c r="W79" t="s">
        <v>2</v>
      </c>
      <c r="X79">
        <v>1.7999999999999999E-2</v>
      </c>
      <c r="Y79" t="s">
        <v>2</v>
      </c>
      <c r="Z79" t="s">
        <v>2</v>
      </c>
      <c r="AA79" t="s">
        <v>2</v>
      </c>
      <c r="AB79" t="s">
        <v>2</v>
      </c>
      <c r="AC79">
        <v>7.0999999999999994E-2</v>
      </c>
      <c r="AD79" t="s">
        <v>2</v>
      </c>
      <c r="AE79" t="s">
        <v>2</v>
      </c>
      <c r="AF79" t="s">
        <v>2</v>
      </c>
      <c r="AG79">
        <v>6.9000000000000006E-2</v>
      </c>
      <c r="AH79" t="s">
        <v>2</v>
      </c>
      <c r="AI79">
        <v>5.0000000000000001E-3</v>
      </c>
      <c r="AJ79" t="s">
        <v>2</v>
      </c>
      <c r="AK79">
        <v>6.0999999999999999E-2</v>
      </c>
      <c r="AL79" t="s">
        <v>2</v>
      </c>
      <c r="AM79" t="s">
        <v>2</v>
      </c>
      <c r="AN79" t="s">
        <v>2</v>
      </c>
      <c r="AO79" t="s">
        <v>2</v>
      </c>
      <c r="AP79" t="s">
        <v>2</v>
      </c>
      <c r="AQ79">
        <v>8.8999999999999996E-2</v>
      </c>
      <c r="AR79" t="s">
        <v>2</v>
      </c>
      <c r="AS79">
        <v>4.1000000000000002E-2</v>
      </c>
      <c r="AT79">
        <v>4.8000000000000001E-2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 t="s">
        <v>2</v>
      </c>
      <c r="BD79" t="s">
        <v>2</v>
      </c>
      <c r="BE79" t="s">
        <v>2</v>
      </c>
      <c r="BF79" t="s">
        <v>2</v>
      </c>
      <c r="BG79" t="s">
        <v>2</v>
      </c>
      <c r="BH79" t="s">
        <v>2</v>
      </c>
      <c r="BI79" t="s">
        <v>2</v>
      </c>
      <c r="BJ79" t="s">
        <v>2</v>
      </c>
      <c r="BK79" t="s">
        <v>2</v>
      </c>
      <c r="BL79" t="s">
        <v>2</v>
      </c>
      <c r="BM79" t="s">
        <v>2</v>
      </c>
      <c r="BN79" t="s">
        <v>2</v>
      </c>
      <c r="BO79" t="s">
        <v>2</v>
      </c>
      <c r="BP79" t="s">
        <v>2</v>
      </c>
      <c r="BQ79" t="s">
        <v>2</v>
      </c>
      <c r="BR79" t="s">
        <v>2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>
        <v>0.17899999999999999</v>
      </c>
      <c r="CG79" s="9">
        <f t="shared" si="3"/>
        <v>1.333</v>
      </c>
      <c r="CH79">
        <f>+CB$82</f>
        <v>1.3340000000000001</v>
      </c>
      <c r="CI79" s="10">
        <f t="shared" si="4"/>
        <v>0.12515582958053018</v>
      </c>
      <c r="CJ79" s="7">
        <f t="shared" si="5"/>
        <v>0.1248301494138592</v>
      </c>
    </row>
    <row r="80" spans="2:88">
      <c r="B80" t="s">
        <v>80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>
        <v>0.3</v>
      </c>
      <c r="I80">
        <v>1.2E-2</v>
      </c>
      <c r="J80" t="s">
        <v>2</v>
      </c>
      <c r="K80">
        <v>0.76500000000000001</v>
      </c>
      <c r="L80" t="s">
        <v>2</v>
      </c>
      <c r="M80">
        <v>1.242</v>
      </c>
      <c r="N80" t="s">
        <v>2</v>
      </c>
      <c r="O80" t="s">
        <v>2</v>
      </c>
      <c r="P80" t="s">
        <v>2</v>
      </c>
      <c r="Q80">
        <v>8.3000000000000004E-2</v>
      </c>
      <c r="R80" t="s">
        <v>2</v>
      </c>
      <c r="S80">
        <v>2.2770000000000001</v>
      </c>
      <c r="T80">
        <v>0.06</v>
      </c>
      <c r="U80" t="s">
        <v>2</v>
      </c>
      <c r="V80">
        <v>2.0179999999999998</v>
      </c>
      <c r="W80" t="s">
        <v>2</v>
      </c>
      <c r="X80">
        <v>5.3999999999999999E-2</v>
      </c>
      <c r="Y80" t="s">
        <v>2</v>
      </c>
      <c r="Z80" t="s">
        <v>2</v>
      </c>
      <c r="AA80" t="s">
        <v>2</v>
      </c>
      <c r="AB80" t="s">
        <v>2</v>
      </c>
      <c r="AC80">
        <v>1.9330000000000001</v>
      </c>
      <c r="AD80">
        <v>0.152</v>
      </c>
      <c r="AE80">
        <v>0.40200000000000002</v>
      </c>
      <c r="AF80" t="s">
        <v>2</v>
      </c>
      <c r="AG80">
        <v>6.7110000000000003</v>
      </c>
      <c r="AH80" t="s">
        <v>2</v>
      </c>
      <c r="AI80">
        <v>3.9E-2</v>
      </c>
      <c r="AJ80">
        <v>0.33500000000000002</v>
      </c>
      <c r="AK80">
        <v>0.82199999999999995</v>
      </c>
      <c r="AL80">
        <v>7.4999999999999997E-2</v>
      </c>
      <c r="AM80" t="s">
        <v>2</v>
      </c>
      <c r="AN80" t="s">
        <v>2</v>
      </c>
      <c r="AO80">
        <v>1.0960000000000001</v>
      </c>
      <c r="AP80">
        <v>3.9969999999999999</v>
      </c>
      <c r="AQ80">
        <v>1.48</v>
      </c>
      <c r="AR80">
        <v>0.193</v>
      </c>
      <c r="AS80">
        <v>4.4569999999999999</v>
      </c>
      <c r="AT80" t="s">
        <v>2</v>
      </c>
      <c r="AU80" t="s">
        <v>2</v>
      </c>
      <c r="AV80">
        <v>6.7489999999999997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>
        <v>0.65400000000000003</v>
      </c>
      <c r="BD80" t="s">
        <v>2</v>
      </c>
      <c r="BE80">
        <v>3.5179999999999998</v>
      </c>
      <c r="BF80">
        <v>3.5169999999999999</v>
      </c>
      <c r="BG80">
        <v>2.7719999999999998</v>
      </c>
      <c r="BH80" t="s">
        <v>2</v>
      </c>
      <c r="BI80">
        <v>1.516</v>
      </c>
      <c r="BJ80">
        <v>39.758000000000003</v>
      </c>
      <c r="BK80">
        <v>0.41</v>
      </c>
      <c r="BL80" t="s">
        <v>2</v>
      </c>
      <c r="BM80">
        <v>339.49</v>
      </c>
      <c r="BN80" t="s">
        <v>2</v>
      </c>
      <c r="BO80" t="s">
        <v>2</v>
      </c>
      <c r="BP80">
        <v>5020.7120000000004</v>
      </c>
      <c r="BQ80" t="s">
        <v>2</v>
      </c>
      <c r="BR80">
        <v>18.079999999999998</v>
      </c>
      <c r="BS80" t="s">
        <v>2</v>
      </c>
      <c r="BT80" t="s">
        <v>2</v>
      </c>
      <c r="BU80">
        <v>168.108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 t="s">
        <v>2</v>
      </c>
      <c r="CG80" s="9">
        <f t="shared" si="3"/>
        <v>5633.7870000000003</v>
      </c>
      <c r="CH80">
        <f>+CC$82</f>
        <v>22929.59</v>
      </c>
      <c r="CI80" s="10">
        <f t="shared" si="4"/>
        <v>4.3603962892554726</v>
      </c>
      <c r="CJ80" s="7">
        <f t="shared" si="5"/>
        <v>3.7508004233254177</v>
      </c>
    </row>
    <row r="81" spans="2:88">
      <c r="B81" t="s">
        <v>81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>
        <v>0</v>
      </c>
      <c r="CB81">
        <v>0</v>
      </c>
      <c r="CC81">
        <v>0</v>
      </c>
      <c r="CG81" s="9">
        <f t="shared" si="3"/>
        <v>0</v>
      </c>
      <c r="CH81">
        <f>+CD$82</f>
        <v>0</v>
      </c>
      <c r="CI81" s="10"/>
      <c r="CJ81" s="7"/>
    </row>
    <row r="82" spans="2:88">
      <c r="B82" t="s">
        <v>82</v>
      </c>
      <c r="C82">
        <v>1.887</v>
      </c>
      <c r="D82">
        <v>1.2130000000000001</v>
      </c>
      <c r="E82">
        <v>3.2280000000000002</v>
      </c>
      <c r="F82">
        <v>6.3E-2</v>
      </c>
      <c r="G82">
        <v>0.41899999999999998</v>
      </c>
      <c r="H82">
        <v>16.329000000000001</v>
      </c>
      <c r="I82">
        <v>0.35099999999999998</v>
      </c>
      <c r="J82">
        <v>0.29399999999999998</v>
      </c>
      <c r="K82">
        <v>31.009</v>
      </c>
      <c r="L82">
        <v>8.1000000000000003E-2</v>
      </c>
      <c r="M82">
        <v>8.0969999999999995</v>
      </c>
      <c r="N82">
        <v>0.158</v>
      </c>
      <c r="O82">
        <v>5.5069999999999997</v>
      </c>
      <c r="P82">
        <v>2.3450000000000002</v>
      </c>
      <c r="Q82">
        <v>8.0340000000000007</v>
      </c>
      <c r="R82">
        <v>25.158999999999999</v>
      </c>
      <c r="S82">
        <v>25.562000000000001</v>
      </c>
      <c r="T82">
        <v>4.3970000000000002</v>
      </c>
      <c r="U82">
        <v>1.1890000000000001</v>
      </c>
      <c r="V82">
        <v>11.957000000000001</v>
      </c>
      <c r="W82">
        <v>0.89900000000000002</v>
      </c>
      <c r="X82">
        <v>0.90100000000000002</v>
      </c>
      <c r="Y82">
        <v>2.0369999999999999</v>
      </c>
      <c r="Z82">
        <v>2.927</v>
      </c>
      <c r="AA82">
        <v>0.90300000000000002</v>
      </c>
      <c r="AB82">
        <v>0.17199999999999999</v>
      </c>
      <c r="AC82">
        <v>15.581</v>
      </c>
      <c r="AD82">
        <v>3.8370000000000002</v>
      </c>
      <c r="AE82">
        <v>3.5049999999999999</v>
      </c>
      <c r="AF82">
        <v>0.69699999999999995</v>
      </c>
      <c r="AG82">
        <v>57.204999999999998</v>
      </c>
      <c r="AH82">
        <v>1.0920000000000001</v>
      </c>
      <c r="AI82">
        <v>1.276</v>
      </c>
      <c r="AJ82">
        <v>3.8439999999999999</v>
      </c>
      <c r="AK82">
        <v>14.973000000000001</v>
      </c>
      <c r="AL82">
        <v>0.42899999999999999</v>
      </c>
      <c r="AM82">
        <v>1.0289999999999999</v>
      </c>
      <c r="AN82">
        <v>0.193</v>
      </c>
      <c r="AO82">
        <v>4.5330000000000004</v>
      </c>
      <c r="AP82">
        <v>17.547000000000001</v>
      </c>
      <c r="AQ82">
        <v>15.545</v>
      </c>
      <c r="AR82">
        <v>0.69499999999999995</v>
      </c>
      <c r="AS82">
        <v>16.582999999999998</v>
      </c>
      <c r="AT82">
        <v>6.8579999999999997</v>
      </c>
      <c r="AU82">
        <v>2.9119999999999999</v>
      </c>
      <c r="AV82">
        <v>88.088999999999999</v>
      </c>
      <c r="AW82">
        <v>11.361000000000001</v>
      </c>
      <c r="AX82">
        <v>5.72</v>
      </c>
      <c r="AY82">
        <v>0.36799999999999999</v>
      </c>
      <c r="AZ82">
        <v>1.361</v>
      </c>
      <c r="BA82">
        <v>2.3170000000000002</v>
      </c>
      <c r="BB82">
        <v>2.7759999999999998</v>
      </c>
      <c r="BC82">
        <v>9.2349999999999994</v>
      </c>
      <c r="BD82">
        <v>18.28</v>
      </c>
      <c r="BE82">
        <v>9.4909999999999997</v>
      </c>
      <c r="BF82">
        <v>7.1870000000000003</v>
      </c>
      <c r="BG82">
        <v>5.6660000000000004</v>
      </c>
      <c r="BH82">
        <v>2.5190000000000001</v>
      </c>
      <c r="BI82">
        <v>99.113</v>
      </c>
      <c r="BJ82">
        <v>272.31599999999997</v>
      </c>
      <c r="BK82">
        <v>3.5579999999999998</v>
      </c>
      <c r="BL82">
        <v>0.29899999999999999</v>
      </c>
      <c r="BM82">
        <v>928.04300000000001</v>
      </c>
      <c r="BN82">
        <v>7.3460000000000001</v>
      </c>
      <c r="BO82">
        <v>21.419</v>
      </c>
      <c r="BP82">
        <v>5600.683</v>
      </c>
      <c r="BQ82">
        <v>52.753</v>
      </c>
      <c r="BR82">
        <v>67.816999999999993</v>
      </c>
      <c r="BS82">
        <v>59.091000000000001</v>
      </c>
      <c r="BT82">
        <v>27.832000000000001</v>
      </c>
      <c r="BU82">
        <v>1700.674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439.75299999999999</v>
      </c>
      <c r="CB82">
        <v>1.3340000000000001</v>
      </c>
      <c r="CC82">
        <v>22929.59</v>
      </c>
      <c r="CG82" s="9">
        <f t="shared" si="3"/>
        <v>32699.442999999999</v>
      </c>
      <c r="CH82">
        <f>+CE$82</f>
        <v>0</v>
      </c>
      <c r="CI82" s="10"/>
      <c r="CJ82" s="7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J82"/>
  <sheetViews>
    <sheetView topLeftCell="BP14" workbookViewId="0">
      <selection activeCell="CI2" sqref="CI2:CJ80"/>
    </sheetView>
  </sheetViews>
  <sheetFormatPr baseColWidth="10" defaultRowHeight="15" x14ac:dyDescent="0"/>
  <cols>
    <col min="87" max="87" width="11.5" bestFit="1" customWidth="1"/>
  </cols>
  <sheetData>
    <row r="1" spans="2:88">
      <c r="B1" t="s">
        <v>0</v>
      </c>
    </row>
    <row r="2" spans="2:88">
      <c r="B2" t="s">
        <v>1</v>
      </c>
      <c r="C2">
        <v>8.9999999999999993E-3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>
        <v>0.52700000000000002</v>
      </c>
      <c r="CG2" s="9">
        <f>+SUM(C2:CC2)</f>
        <v>0.53600000000000003</v>
      </c>
      <c r="CH2">
        <f>+C82</f>
        <v>2.4590000000000001</v>
      </c>
      <c r="CI2" s="10">
        <f>+LOG(CH2)</f>
        <v>0.39075852873871719</v>
      </c>
      <c r="CJ2" s="7">
        <f>+LOG(CG2)</f>
        <v>-0.27083521030722996</v>
      </c>
    </row>
    <row r="3" spans="2:88">
      <c r="B3" t="s">
        <v>3</v>
      </c>
      <c r="C3">
        <v>8.7999999999999995E-2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>
        <v>9.2999999999999999E-2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0.249</v>
      </c>
      <c r="CG3" s="9">
        <f t="shared" ref="CG3:CG66" si="0">+SUM(C3:CC3)</f>
        <v>0.43</v>
      </c>
      <c r="CH3">
        <f>+D$82</f>
        <v>1.7829999999999999</v>
      </c>
      <c r="CI3" s="10">
        <f t="shared" ref="CI3:CI66" si="1">+LOG(CH3)</f>
        <v>0.25115134317535459</v>
      </c>
      <c r="CJ3" s="7">
        <f t="shared" ref="CJ3:CJ66" si="2">+LOG(CG3)</f>
        <v>-0.36653154442041347</v>
      </c>
    </row>
    <row r="4" spans="2:88">
      <c r="B4" t="s">
        <v>4</v>
      </c>
      <c r="C4">
        <v>1E-3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1.004</v>
      </c>
      <c r="CG4" s="9">
        <f t="shared" si="0"/>
        <v>1.0049999999999999</v>
      </c>
      <c r="CH4">
        <f>+E$82</f>
        <v>5.0620000000000003</v>
      </c>
      <c r="CI4" s="10">
        <f t="shared" si="1"/>
        <v>0.70432214082223543</v>
      </c>
      <c r="CJ4" s="7">
        <f t="shared" si="2"/>
        <v>2.1660617565076304E-3</v>
      </c>
    </row>
    <row r="5" spans="2:88">
      <c r="B5" t="s">
        <v>83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>
        <v>4.0000000000000001E-3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>
        <v>1.7000000000000001E-2</v>
      </c>
      <c r="CB5" t="s">
        <v>2</v>
      </c>
      <c r="CC5" t="s">
        <v>2</v>
      </c>
      <c r="CG5" s="9">
        <f t="shared" si="0"/>
        <v>2.1000000000000001E-2</v>
      </c>
      <c r="CH5">
        <f>+F$82</f>
        <v>0.10199999999999999</v>
      </c>
      <c r="CI5" s="10">
        <f t="shared" si="1"/>
        <v>-0.99139982823808248</v>
      </c>
      <c r="CJ5" s="7">
        <f t="shared" si="2"/>
        <v>-1.6777807052660807</v>
      </c>
    </row>
    <row r="6" spans="2:88">
      <c r="B6" t="s">
        <v>6</v>
      </c>
      <c r="C6">
        <v>0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>
        <v>0.123</v>
      </c>
      <c r="CG6" s="9">
        <f t="shared" si="0"/>
        <v>0.123</v>
      </c>
      <c r="CH6">
        <f>+G$82</f>
        <v>0.61699999999999999</v>
      </c>
      <c r="CI6" s="10">
        <f t="shared" si="1"/>
        <v>-0.20971483596675833</v>
      </c>
      <c r="CJ6" s="7">
        <f t="shared" si="2"/>
        <v>-0.91009488856060206</v>
      </c>
    </row>
    <row r="7" spans="2:88">
      <c r="B7" t="s">
        <v>7</v>
      </c>
      <c r="C7">
        <v>0.29099999999999998</v>
      </c>
      <c r="D7">
        <v>0.35399999999999998</v>
      </c>
      <c r="E7">
        <v>0.24199999999999999</v>
      </c>
      <c r="F7" t="s">
        <v>2</v>
      </c>
      <c r="G7">
        <v>4.4999999999999998E-2</v>
      </c>
      <c r="H7">
        <v>0.14399999999999999</v>
      </c>
      <c r="I7" t="s">
        <v>2</v>
      </c>
      <c r="J7" t="s">
        <v>2</v>
      </c>
      <c r="K7">
        <v>0.63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>
        <v>0.70199999999999996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>
        <v>0.90700000000000003</v>
      </c>
      <c r="AH7" t="s">
        <v>2</v>
      </c>
      <c r="AI7" t="s">
        <v>2</v>
      </c>
      <c r="AJ7" t="s">
        <v>2</v>
      </c>
      <c r="AK7">
        <v>0.22700000000000001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2.7770000000000001</v>
      </c>
      <c r="CG7" s="9">
        <f t="shared" si="0"/>
        <v>6.319</v>
      </c>
      <c r="CH7">
        <f>+H$82</f>
        <v>28.295000000000002</v>
      </c>
      <c r="CI7" s="10">
        <f t="shared" si="1"/>
        <v>1.4517096982713469</v>
      </c>
      <c r="CJ7" s="7">
        <f t="shared" si="2"/>
        <v>0.80064835536398804</v>
      </c>
    </row>
    <row r="8" spans="2:88">
      <c r="B8" t="s">
        <v>8</v>
      </c>
      <c r="C8">
        <v>1E-3</v>
      </c>
      <c r="D8" t="s">
        <v>2</v>
      </c>
      <c r="E8" t="s">
        <v>2</v>
      </c>
      <c r="F8" t="s">
        <v>2</v>
      </c>
      <c r="G8">
        <v>0</v>
      </c>
      <c r="H8" t="s">
        <v>2</v>
      </c>
      <c r="I8" t="s">
        <v>2</v>
      </c>
      <c r="J8" t="s">
        <v>2</v>
      </c>
      <c r="K8">
        <v>0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0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9.8000000000000004E-2</v>
      </c>
      <c r="CG8" s="9">
        <f t="shared" si="0"/>
        <v>9.9000000000000005E-2</v>
      </c>
      <c r="CH8">
        <f>+I$82</f>
        <v>0.55200000000000005</v>
      </c>
      <c r="CI8" s="10">
        <f t="shared" si="1"/>
        <v>-0.25806092227080107</v>
      </c>
      <c r="CJ8" s="7">
        <f t="shared" si="2"/>
        <v>-1.0043648054024501</v>
      </c>
    </row>
    <row r="9" spans="2:88">
      <c r="B9" t="s">
        <v>9</v>
      </c>
      <c r="C9" t="s">
        <v>2</v>
      </c>
      <c r="D9" t="s">
        <v>2</v>
      </c>
      <c r="E9" t="s">
        <v>2</v>
      </c>
      <c r="F9">
        <v>3.0000000000000001E-3</v>
      </c>
      <c r="G9">
        <v>0.01</v>
      </c>
      <c r="H9" t="s">
        <v>2</v>
      </c>
      <c r="I9" t="s">
        <v>2</v>
      </c>
      <c r="J9" t="s">
        <v>2</v>
      </c>
      <c r="K9" t="s">
        <v>2</v>
      </c>
      <c r="L9">
        <v>0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>
        <v>8.2000000000000003E-2</v>
      </c>
      <c r="CB9" t="s">
        <v>2</v>
      </c>
      <c r="CC9" t="s">
        <v>2</v>
      </c>
      <c r="CG9" s="9">
        <f t="shared" si="0"/>
        <v>9.5000000000000001E-2</v>
      </c>
      <c r="CH9">
        <f>+J$82</f>
        <v>0.49399999999999999</v>
      </c>
      <c r="CI9" s="10">
        <f t="shared" si="1"/>
        <v>-0.30627305107635305</v>
      </c>
      <c r="CJ9" s="7">
        <f t="shared" si="2"/>
        <v>-1.0222763947111522</v>
      </c>
    </row>
    <row r="10" spans="2:88">
      <c r="B10" t="s">
        <v>84</v>
      </c>
      <c r="C10" t="s">
        <v>2</v>
      </c>
      <c r="D10" t="s">
        <v>2</v>
      </c>
      <c r="E10">
        <v>6.9000000000000006E-2</v>
      </c>
      <c r="F10" t="s">
        <v>2</v>
      </c>
      <c r="G10" t="s">
        <v>2</v>
      </c>
      <c r="H10">
        <v>0.28899999999999998</v>
      </c>
      <c r="I10" t="s">
        <v>2</v>
      </c>
      <c r="J10" t="s">
        <v>2</v>
      </c>
      <c r="K10">
        <v>0.14599999999999999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>
        <v>0.42399999999999999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>
        <v>1.46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>
        <v>8.1199999999999992</v>
      </c>
      <c r="CG10" s="9">
        <f t="shared" si="0"/>
        <v>10.507999999999999</v>
      </c>
      <c r="CH10">
        <f>+K$82</f>
        <v>54.244999999999997</v>
      </c>
      <c r="CI10" s="10">
        <f t="shared" si="1"/>
        <v>1.7343597135346958</v>
      </c>
      <c r="CJ10" s="7">
        <f t="shared" si="2"/>
        <v>1.0215200641140327</v>
      </c>
    </row>
    <row r="11" spans="2:88">
      <c r="B11" t="s">
        <v>11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>
        <v>1.2999999999999999E-2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>
        <v>2.1000000000000001E-2</v>
      </c>
      <c r="CB11" t="s">
        <v>2</v>
      </c>
      <c r="CC11" t="s">
        <v>2</v>
      </c>
      <c r="CG11" s="9">
        <f t="shared" si="0"/>
        <v>3.4000000000000002E-2</v>
      </c>
      <c r="CH11">
        <f>+L$82</f>
        <v>0.16500000000000001</v>
      </c>
      <c r="CI11" s="10">
        <f t="shared" si="1"/>
        <v>-0.78251605578609373</v>
      </c>
      <c r="CJ11" s="7">
        <f t="shared" si="2"/>
        <v>-1.4685210829577449</v>
      </c>
    </row>
    <row r="12" spans="2:88">
      <c r="B12" t="s">
        <v>12</v>
      </c>
      <c r="C12">
        <v>0.496</v>
      </c>
      <c r="D12" t="s">
        <v>2</v>
      </c>
      <c r="E12">
        <v>2.5999999999999999E-2</v>
      </c>
      <c r="F12" t="s">
        <v>2</v>
      </c>
      <c r="G12">
        <v>8.0000000000000002E-3</v>
      </c>
      <c r="H12">
        <v>1.2490000000000001</v>
      </c>
      <c r="I12">
        <v>2.8000000000000001E-2</v>
      </c>
      <c r="J12" t="s">
        <v>2</v>
      </c>
      <c r="K12">
        <v>0.36599999999999999</v>
      </c>
      <c r="L12" t="s">
        <v>2</v>
      </c>
      <c r="M12">
        <v>0.11600000000000001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>
        <v>2.1139999999999999</v>
      </c>
      <c r="CG12" s="9">
        <f t="shared" si="0"/>
        <v>4.4030000000000005</v>
      </c>
      <c r="CH12">
        <f>+M$82</f>
        <v>14.86</v>
      </c>
      <c r="CI12" s="10">
        <f t="shared" si="1"/>
        <v>1.1720188094245565</v>
      </c>
      <c r="CJ12" s="7">
        <f t="shared" si="2"/>
        <v>0.64374868545952579</v>
      </c>
    </row>
    <row r="13" spans="2:88">
      <c r="B13" t="s">
        <v>13</v>
      </c>
      <c r="C13" t="s">
        <v>2</v>
      </c>
      <c r="D13" t="s">
        <v>2</v>
      </c>
      <c r="E13">
        <v>1.4E-2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>
        <v>3.7999999999999999E-2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>
        <v>6.7000000000000004E-2</v>
      </c>
      <c r="CB13" t="s">
        <v>2</v>
      </c>
      <c r="CC13" t="s">
        <v>2</v>
      </c>
      <c r="CG13" s="9">
        <f t="shared" si="0"/>
        <v>0.11899999999999999</v>
      </c>
      <c r="CH13">
        <f>+N$82</f>
        <v>0.33100000000000002</v>
      </c>
      <c r="CI13" s="10">
        <f t="shared" si="1"/>
        <v>-0.48017200622428124</v>
      </c>
      <c r="CJ13" s="7">
        <f t="shared" si="2"/>
        <v>-0.9244530386074693</v>
      </c>
    </row>
    <row r="14" spans="2:88">
      <c r="B14" t="s">
        <v>14</v>
      </c>
      <c r="C14" t="s">
        <v>2</v>
      </c>
      <c r="D14">
        <v>0.18099999999999999</v>
      </c>
      <c r="E14" t="s">
        <v>2</v>
      </c>
      <c r="F14" t="s">
        <v>2</v>
      </c>
      <c r="G14" t="s">
        <v>2</v>
      </c>
      <c r="H14" t="s">
        <v>2</v>
      </c>
      <c r="I14">
        <v>8.0000000000000002E-3</v>
      </c>
      <c r="J14" t="s">
        <v>2</v>
      </c>
      <c r="K14">
        <v>0.10100000000000001</v>
      </c>
      <c r="L14" t="s">
        <v>2</v>
      </c>
      <c r="M14">
        <v>9.8000000000000004E-2</v>
      </c>
      <c r="N14" t="s">
        <v>2</v>
      </c>
      <c r="O14">
        <v>2.1000000000000001E-2</v>
      </c>
      <c r="P14" t="s">
        <v>2</v>
      </c>
      <c r="Q14" t="s">
        <v>2</v>
      </c>
      <c r="R14" t="s">
        <v>2</v>
      </c>
      <c r="S14" t="s">
        <v>2</v>
      </c>
      <c r="T14">
        <v>0.74199999999999999</v>
      </c>
      <c r="U14" t="s">
        <v>2</v>
      </c>
      <c r="V14">
        <v>0.19500000000000001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 t="s">
        <v>2</v>
      </c>
      <c r="CB14" t="s">
        <v>2</v>
      </c>
      <c r="CC14">
        <v>1.528</v>
      </c>
      <c r="CG14" s="9">
        <f t="shared" si="0"/>
        <v>2.8740000000000001</v>
      </c>
      <c r="CH14">
        <f>+O$82</f>
        <v>11.138999999999999</v>
      </c>
      <c r="CI14" s="10">
        <f t="shared" si="1"/>
        <v>1.0468462039458213</v>
      </c>
      <c r="CJ14" s="7">
        <f t="shared" si="2"/>
        <v>0.45848676379820685</v>
      </c>
    </row>
    <row r="15" spans="2:88">
      <c r="B15" t="s">
        <v>15</v>
      </c>
      <c r="C15" t="s">
        <v>2</v>
      </c>
      <c r="D15" t="s">
        <v>2</v>
      </c>
      <c r="E15">
        <v>3.5000000000000003E-2</v>
      </c>
      <c r="F15">
        <v>6.0000000000000001E-3</v>
      </c>
      <c r="G15">
        <v>5.0000000000000001E-3</v>
      </c>
      <c r="H15" t="s">
        <v>2</v>
      </c>
      <c r="I15" t="s">
        <v>2</v>
      </c>
      <c r="J15" t="s">
        <v>2</v>
      </c>
      <c r="K15" t="s">
        <v>2</v>
      </c>
      <c r="L15">
        <v>2E-3</v>
      </c>
      <c r="M15" t="s">
        <v>2</v>
      </c>
      <c r="N15" t="s">
        <v>2</v>
      </c>
      <c r="O15" t="s">
        <v>2</v>
      </c>
      <c r="P15">
        <v>1.0999999999999999E-2</v>
      </c>
      <c r="Q15" t="s">
        <v>2</v>
      </c>
      <c r="R15" t="s">
        <v>2</v>
      </c>
      <c r="S15" t="s">
        <v>2</v>
      </c>
      <c r="T15" t="s">
        <v>2</v>
      </c>
      <c r="U15">
        <v>4.9000000000000002E-2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>
        <v>0.745</v>
      </c>
      <c r="CB15" t="s">
        <v>2</v>
      </c>
      <c r="CC15" t="s">
        <v>2</v>
      </c>
      <c r="CG15" s="9">
        <f t="shared" si="0"/>
        <v>0.85299999999999998</v>
      </c>
      <c r="CH15">
        <f>+P$82</f>
        <v>4.4020000000000001</v>
      </c>
      <c r="CI15" s="10">
        <f t="shared" si="1"/>
        <v>0.64365003821732913</v>
      </c>
      <c r="CJ15" s="7">
        <f t="shared" si="2"/>
        <v>-6.905096883247698E-2</v>
      </c>
    </row>
    <row r="16" spans="2:88">
      <c r="B16" t="s">
        <v>16</v>
      </c>
      <c r="C16">
        <v>0.112</v>
      </c>
      <c r="D16" t="s">
        <v>2</v>
      </c>
      <c r="E16" t="s">
        <v>2</v>
      </c>
      <c r="F16" t="s">
        <v>2</v>
      </c>
      <c r="G16" t="s">
        <v>2</v>
      </c>
      <c r="H16">
        <v>1.6890000000000001</v>
      </c>
      <c r="I16" t="s">
        <v>2</v>
      </c>
      <c r="J16" t="s">
        <v>2</v>
      </c>
      <c r="K16" t="s">
        <v>2</v>
      </c>
      <c r="L16" t="s">
        <v>2</v>
      </c>
      <c r="M16">
        <v>0.56100000000000005</v>
      </c>
      <c r="N16" t="s">
        <v>2</v>
      </c>
      <c r="O16">
        <v>0.161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 t="s">
        <v>2</v>
      </c>
      <c r="CB16" t="s">
        <v>2</v>
      </c>
      <c r="CC16">
        <v>0.92100000000000004</v>
      </c>
      <c r="CG16" s="9">
        <f t="shared" si="0"/>
        <v>3.444</v>
      </c>
      <c r="CH16">
        <f>+Q$82</f>
        <v>15.071</v>
      </c>
      <c r="CI16" s="10">
        <f t="shared" si="1"/>
        <v>1.1781420698377441</v>
      </c>
      <c r="CJ16" s="7">
        <f t="shared" si="2"/>
        <v>0.53706314278161715</v>
      </c>
    </row>
    <row r="17" spans="2:88">
      <c r="B17" t="s">
        <v>17</v>
      </c>
      <c r="C17">
        <v>2.9000000000000001E-2</v>
      </c>
      <c r="D17">
        <v>0.08</v>
      </c>
      <c r="E17" t="s">
        <v>2</v>
      </c>
      <c r="F17" t="s">
        <v>2</v>
      </c>
      <c r="G17" t="s">
        <v>2</v>
      </c>
      <c r="H17">
        <v>0.53700000000000003</v>
      </c>
      <c r="I17">
        <v>7.0000000000000001E-3</v>
      </c>
      <c r="J17" t="s">
        <v>2</v>
      </c>
      <c r="K17">
        <v>1.583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>
        <v>0.105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>
        <v>0.121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8.0850000000000009</v>
      </c>
      <c r="CG17" s="9">
        <f t="shared" si="0"/>
        <v>10.547000000000001</v>
      </c>
      <c r="CH17">
        <f>+R$82</f>
        <v>51.610999999999997</v>
      </c>
      <c r="CI17" s="10">
        <f t="shared" si="1"/>
        <v>1.7127422739173552</v>
      </c>
      <c r="CJ17" s="7">
        <f t="shared" si="2"/>
        <v>1.0231289460104958</v>
      </c>
    </row>
    <row r="18" spans="2:88">
      <c r="B18" t="s">
        <v>18</v>
      </c>
      <c r="C18">
        <v>0.21299999999999999</v>
      </c>
      <c r="D18">
        <v>0.222</v>
      </c>
      <c r="E18">
        <v>0.29599999999999999</v>
      </c>
      <c r="F18" t="s">
        <v>2</v>
      </c>
      <c r="G18" t="s">
        <v>2</v>
      </c>
      <c r="H18">
        <v>1.3859999999999999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>
        <v>0.315</v>
      </c>
      <c r="T18">
        <v>0.245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>
        <v>1.288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9.6750000000000007</v>
      </c>
      <c r="CG18" s="9">
        <f t="shared" si="0"/>
        <v>13.64</v>
      </c>
      <c r="CH18">
        <f>+S$82</f>
        <v>49.595999999999997</v>
      </c>
      <c r="CI18" s="10">
        <f t="shared" si="1"/>
        <v>1.6954466513293329</v>
      </c>
      <c r="CJ18" s="7">
        <f t="shared" si="2"/>
        <v>1.1348143703204601</v>
      </c>
    </row>
    <row r="19" spans="2:88">
      <c r="B19" t="s">
        <v>19</v>
      </c>
      <c r="C19" t="s">
        <v>2</v>
      </c>
      <c r="D19" t="s">
        <v>2</v>
      </c>
      <c r="E19">
        <v>0.121</v>
      </c>
      <c r="F19" t="s">
        <v>2</v>
      </c>
      <c r="G19">
        <v>1.9E-2</v>
      </c>
      <c r="H19" t="s">
        <v>2</v>
      </c>
      <c r="I19">
        <v>0.13500000000000001</v>
      </c>
      <c r="J19" t="s">
        <v>2</v>
      </c>
      <c r="K19">
        <v>0.189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>
        <v>0.23499999999999999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>
        <v>0.16500000000000001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1.038</v>
      </c>
      <c r="CG19" s="9">
        <f t="shared" si="0"/>
        <v>1.9020000000000001</v>
      </c>
      <c r="CH19">
        <f>+T$82</f>
        <v>8.4890000000000008</v>
      </c>
      <c r="CI19" s="10">
        <f t="shared" si="1"/>
        <v>0.92885653358191078</v>
      </c>
      <c r="CJ19" s="7">
        <f t="shared" si="2"/>
        <v>0.27921051260139518</v>
      </c>
    </row>
    <row r="20" spans="2:88">
      <c r="B20" t="s">
        <v>20</v>
      </c>
      <c r="C20" t="s">
        <v>2</v>
      </c>
      <c r="D20" t="s">
        <v>2</v>
      </c>
      <c r="E20">
        <v>0.05</v>
      </c>
      <c r="F20" t="s">
        <v>2</v>
      </c>
      <c r="G20">
        <v>8.9999999999999993E-3</v>
      </c>
      <c r="H20" t="s">
        <v>2</v>
      </c>
      <c r="I20" t="s">
        <v>2</v>
      </c>
      <c r="J20">
        <v>0.03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>
        <v>0.32500000000000001</v>
      </c>
      <c r="CB20" t="s">
        <v>2</v>
      </c>
      <c r="CC20" t="s">
        <v>2</v>
      </c>
      <c r="CG20" s="9">
        <f t="shared" si="0"/>
        <v>0.41400000000000003</v>
      </c>
      <c r="CH20">
        <f>+U$82</f>
        <v>2.2210000000000001</v>
      </c>
      <c r="CI20" s="10">
        <f t="shared" si="1"/>
        <v>0.34654855854847399</v>
      </c>
      <c r="CJ20" s="7">
        <f t="shared" si="2"/>
        <v>-0.38299965887910103</v>
      </c>
    </row>
    <row r="21" spans="2:88">
      <c r="B21" t="s">
        <v>21</v>
      </c>
      <c r="C21" t="s">
        <v>2</v>
      </c>
      <c r="D21" t="s">
        <v>2</v>
      </c>
      <c r="E21">
        <v>0.41299999999999998</v>
      </c>
      <c r="F21" t="s">
        <v>2</v>
      </c>
      <c r="G21">
        <v>8.9999999999999993E-3</v>
      </c>
      <c r="H21" t="s">
        <v>2</v>
      </c>
      <c r="I21" t="s">
        <v>2</v>
      </c>
      <c r="J21" t="s">
        <v>2</v>
      </c>
      <c r="K21">
        <v>0.97099999999999997</v>
      </c>
      <c r="L21" t="s">
        <v>2</v>
      </c>
      <c r="M21">
        <v>0.20799999999999999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>
        <v>1.2569999999999999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>
        <v>1.05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 t="s">
        <v>2</v>
      </c>
      <c r="CB21" t="s">
        <v>2</v>
      </c>
      <c r="CC21">
        <v>4.165</v>
      </c>
      <c r="CG21" s="9">
        <f t="shared" si="0"/>
        <v>8.0730000000000004</v>
      </c>
      <c r="CH21">
        <f>+V$82</f>
        <v>22.934000000000001</v>
      </c>
      <c r="CI21" s="10">
        <f t="shared" si="1"/>
        <v>1.360479808171942</v>
      </c>
      <c r="CJ21" s="7">
        <f t="shared" si="2"/>
        <v>0.90703495248341703</v>
      </c>
    </row>
    <row r="22" spans="2:88">
      <c r="B22" t="s">
        <v>22</v>
      </c>
      <c r="C22" t="s">
        <v>2</v>
      </c>
      <c r="D22" t="s">
        <v>2</v>
      </c>
      <c r="E22">
        <v>7.9000000000000001E-2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>
        <v>3.0000000000000001E-3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>
        <v>0.29499999999999998</v>
      </c>
      <c r="CB22" t="s">
        <v>2</v>
      </c>
      <c r="CC22" t="s">
        <v>2</v>
      </c>
      <c r="CG22" s="9">
        <f t="shared" si="0"/>
        <v>0.377</v>
      </c>
      <c r="CH22">
        <f>+W$82</f>
        <v>1.788</v>
      </c>
      <c r="CI22" s="10">
        <f t="shared" si="1"/>
        <v>0.25236751445989886</v>
      </c>
      <c r="CJ22" s="7">
        <f t="shared" si="2"/>
        <v>-0.42365864979420714</v>
      </c>
    </row>
    <row r="23" spans="2:88">
      <c r="B23" t="s">
        <v>23</v>
      </c>
      <c r="C23">
        <v>1.0999999999999999E-2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>
        <v>2.3E-2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 t="s">
        <v>2</v>
      </c>
      <c r="CB23" t="s">
        <v>2</v>
      </c>
      <c r="CC23">
        <v>0.21</v>
      </c>
      <c r="CG23" s="9">
        <f t="shared" si="0"/>
        <v>0.24399999999999999</v>
      </c>
      <c r="CH23">
        <f>+X$82</f>
        <v>1.6120000000000001</v>
      </c>
      <c r="CI23" s="10">
        <f t="shared" si="1"/>
        <v>0.20736503746907187</v>
      </c>
      <c r="CJ23" s="7">
        <f t="shared" si="2"/>
        <v>-0.61261017366127057</v>
      </c>
    </row>
    <row r="24" spans="2:88">
      <c r="B24" t="s">
        <v>24</v>
      </c>
      <c r="C24" t="s">
        <v>2</v>
      </c>
      <c r="D24" t="s">
        <v>2</v>
      </c>
      <c r="E24" t="s">
        <v>2</v>
      </c>
      <c r="F24">
        <v>4.0000000000000001E-3</v>
      </c>
      <c r="G24" t="s">
        <v>2</v>
      </c>
      <c r="H24" t="s">
        <v>2</v>
      </c>
      <c r="I24" t="s">
        <v>2</v>
      </c>
      <c r="J24">
        <v>1.7000000000000001E-2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>
        <v>1.2999999999999999E-2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>
        <v>0.68899999999999995</v>
      </c>
      <c r="CB24" t="s">
        <v>2</v>
      </c>
      <c r="CC24" t="s">
        <v>2</v>
      </c>
      <c r="CG24" s="9">
        <f t="shared" si="0"/>
        <v>0.72299999999999998</v>
      </c>
      <c r="CH24">
        <f>+Y$82</f>
        <v>3.7309999999999999</v>
      </c>
      <c r="CI24" s="10">
        <f t="shared" si="1"/>
        <v>0.5718252490408291</v>
      </c>
      <c r="CJ24" s="7">
        <f t="shared" si="2"/>
        <v>-0.14086170270546919</v>
      </c>
    </row>
    <row r="25" spans="2:88">
      <c r="B25" t="s">
        <v>25</v>
      </c>
      <c r="C25" t="s">
        <v>2</v>
      </c>
      <c r="D25" t="s">
        <v>2</v>
      </c>
      <c r="E25">
        <v>0.123</v>
      </c>
      <c r="F25" t="s">
        <v>2</v>
      </c>
      <c r="G25" t="s">
        <v>2</v>
      </c>
      <c r="H25" t="s">
        <v>2</v>
      </c>
      <c r="I25" t="s">
        <v>2</v>
      </c>
      <c r="J25">
        <v>1E-3</v>
      </c>
      <c r="K25" t="s">
        <v>2</v>
      </c>
      <c r="L25" t="s">
        <v>2</v>
      </c>
      <c r="M25" t="s">
        <v>2</v>
      </c>
      <c r="N25">
        <v>2E-3</v>
      </c>
      <c r="O25" t="s">
        <v>2</v>
      </c>
      <c r="P25">
        <v>3.2000000000000001E-2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>
        <v>1.9E-2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2.3E-2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>
        <v>3.1E-2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1.0089999999999999</v>
      </c>
      <c r="CB25" t="s">
        <v>2</v>
      </c>
      <c r="CC25" t="s">
        <v>2</v>
      </c>
      <c r="CG25" s="9">
        <f t="shared" si="0"/>
        <v>1.2399999999999998</v>
      </c>
      <c r="CH25">
        <f>+Z$82</f>
        <v>5.89</v>
      </c>
      <c r="CI25" s="10">
        <f t="shared" si="1"/>
        <v>0.77011529478710161</v>
      </c>
      <c r="CJ25" s="7">
        <f t="shared" si="2"/>
        <v>9.3421685162234994E-2</v>
      </c>
    </row>
    <row r="26" spans="2:88">
      <c r="B26" t="s">
        <v>26</v>
      </c>
      <c r="C26" t="s">
        <v>2</v>
      </c>
      <c r="D26" t="s">
        <v>2</v>
      </c>
      <c r="E26">
        <v>8.5999999999999993E-2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>
        <v>2.3E-2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0.26300000000000001</v>
      </c>
      <c r="CB26" t="s">
        <v>2</v>
      </c>
      <c r="CC26" t="s">
        <v>2</v>
      </c>
      <c r="CG26" s="9">
        <f t="shared" si="0"/>
        <v>0.372</v>
      </c>
      <c r="CH26">
        <f>+AA$82</f>
        <v>1.7589999999999999</v>
      </c>
      <c r="CI26" s="10">
        <f t="shared" si="1"/>
        <v>0.24526583945746125</v>
      </c>
      <c r="CJ26" s="7">
        <f t="shared" si="2"/>
        <v>-0.42945706011810247</v>
      </c>
    </row>
    <row r="27" spans="2:88">
      <c r="B27" t="s">
        <v>27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>
        <v>2.1999999999999999E-2</v>
      </c>
      <c r="Q27" t="s">
        <v>2</v>
      </c>
      <c r="R27" t="s">
        <v>2</v>
      </c>
      <c r="S27" t="s">
        <v>2</v>
      </c>
      <c r="T27" t="s">
        <v>2</v>
      </c>
      <c r="U27">
        <v>2E-3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6.6000000000000003E-2</v>
      </c>
      <c r="CB27" t="s">
        <v>2</v>
      </c>
      <c r="CC27" t="s">
        <v>2</v>
      </c>
      <c r="CG27" s="9">
        <f t="shared" si="0"/>
        <v>0.09</v>
      </c>
      <c r="CH27">
        <f>+AB$82</f>
        <v>0.36299999999999999</v>
      </c>
      <c r="CI27" s="10">
        <f t="shared" si="1"/>
        <v>-0.44009337496388751</v>
      </c>
      <c r="CJ27" s="7">
        <f t="shared" si="2"/>
        <v>-1.0457574905606752</v>
      </c>
    </row>
    <row r="28" spans="2:88">
      <c r="B28" t="s">
        <v>28</v>
      </c>
      <c r="C28">
        <v>0.32500000000000001</v>
      </c>
      <c r="D28" t="s">
        <v>2</v>
      </c>
      <c r="E28" t="s">
        <v>2</v>
      </c>
      <c r="F28" t="s">
        <v>2</v>
      </c>
      <c r="G28">
        <v>1.2999999999999999E-2</v>
      </c>
      <c r="H28" t="s">
        <v>2</v>
      </c>
      <c r="I28">
        <v>4.5999999999999999E-2</v>
      </c>
      <c r="J28" t="s">
        <v>2</v>
      </c>
      <c r="K28">
        <v>0.156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>
        <v>0.38700000000000001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>
        <v>0.14299999999999999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>
        <v>0.59099999999999997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 t="s">
        <v>2</v>
      </c>
      <c r="CB28" t="s">
        <v>2</v>
      </c>
      <c r="CC28">
        <v>4.0570000000000004</v>
      </c>
      <c r="CG28" s="9">
        <f t="shared" si="0"/>
        <v>5.718</v>
      </c>
      <c r="CH28">
        <f>+AC$82</f>
        <v>28.757999999999999</v>
      </c>
      <c r="CI28" s="10">
        <f t="shared" si="1"/>
        <v>1.4587586793754315</v>
      </c>
      <c r="CJ28" s="7">
        <f t="shared" si="2"/>
        <v>0.75724415102197007</v>
      </c>
    </row>
    <row r="29" spans="2:88">
      <c r="B29" t="s">
        <v>29</v>
      </c>
      <c r="C29" t="s">
        <v>2</v>
      </c>
      <c r="D29" t="s">
        <v>2</v>
      </c>
      <c r="E29">
        <v>3.9E-2</v>
      </c>
      <c r="F29" t="s">
        <v>2</v>
      </c>
      <c r="G29">
        <v>2.5999999999999999E-2</v>
      </c>
      <c r="H29" t="s">
        <v>2</v>
      </c>
      <c r="I29">
        <v>1.6E-2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>
        <v>0.72599999999999998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>
        <v>0.89600000000000002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1.071</v>
      </c>
      <c r="CG29" s="9">
        <f t="shared" si="0"/>
        <v>2.774</v>
      </c>
      <c r="CH29">
        <f>+AD$82</f>
        <v>7.6029999999999998</v>
      </c>
      <c r="CI29" s="10">
        <f t="shared" si="1"/>
        <v>0.88098499048675338</v>
      </c>
      <c r="CJ29" s="7">
        <f t="shared" si="2"/>
        <v>0.44310645673726606</v>
      </c>
    </row>
    <row r="30" spans="2:88">
      <c r="B30" t="s">
        <v>30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>
        <v>8.9999999999999993E-3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1.0529999999999999</v>
      </c>
      <c r="CG30" s="9">
        <f t="shared" si="0"/>
        <v>1.0619999999999998</v>
      </c>
      <c r="CH30">
        <f>+AE$82</f>
        <v>5.9059999999999997</v>
      </c>
      <c r="CI30" s="10">
        <f t="shared" si="1"/>
        <v>0.77129344262905963</v>
      </c>
      <c r="CJ30" s="7">
        <f t="shared" si="2"/>
        <v>2.6124516745450192E-2</v>
      </c>
    </row>
    <row r="31" spans="2:88">
      <c r="B31" t="s">
        <v>31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>
        <v>2.5999999999999999E-2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>
        <v>0.20699999999999999</v>
      </c>
      <c r="CB31" t="s">
        <v>2</v>
      </c>
      <c r="CC31" t="s">
        <v>2</v>
      </c>
      <c r="CG31" s="9">
        <f t="shared" si="0"/>
        <v>0.23299999999999998</v>
      </c>
      <c r="CH31">
        <f>+AF$82</f>
        <v>1.294</v>
      </c>
      <c r="CI31" s="10">
        <f t="shared" si="1"/>
        <v>0.11193427633268159</v>
      </c>
      <c r="CJ31" s="7">
        <f t="shared" si="2"/>
        <v>-0.63264407897398101</v>
      </c>
    </row>
    <row r="32" spans="2:88">
      <c r="B32" t="s">
        <v>32</v>
      </c>
      <c r="C32">
        <v>0.309</v>
      </c>
      <c r="D32" t="s">
        <v>2</v>
      </c>
      <c r="E32">
        <v>0.36499999999999999</v>
      </c>
      <c r="F32" t="s">
        <v>2</v>
      </c>
      <c r="G32">
        <v>0.06</v>
      </c>
      <c r="H32" t="s">
        <v>2</v>
      </c>
      <c r="I32" t="s">
        <v>2</v>
      </c>
      <c r="J32" t="s">
        <v>2</v>
      </c>
      <c r="K32">
        <v>0.73299999999999998</v>
      </c>
      <c r="L32" t="s">
        <v>2</v>
      </c>
      <c r="M32">
        <v>0.59899999999999998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>
        <v>2.97</v>
      </c>
      <c r="T32" t="s">
        <v>2</v>
      </c>
      <c r="U32" t="s">
        <v>2</v>
      </c>
      <c r="V32">
        <v>0.46400000000000002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>
        <v>0.27</v>
      </c>
      <c r="AD32" t="s">
        <v>2</v>
      </c>
      <c r="AE32" t="s">
        <v>2</v>
      </c>
      <c r="AF32" t="s">
        <v>2</v>
      </c>
      <c r="AG32">
        <v>0.51100000000000001</v>
      </c>
      <c r="AH32" t="s">
        <v>2</v>
      </c>
      <c r="AI32" t="s">
        <v>2</v>
      </c>
      <c r="AJ32" t="s">
        <v>2</v>
      </c>
      <c r="AK32">
        <v>0.65600000000000003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 t="s">
        <v>2</v>
      </c>
      <c r="CB32" t="s">
        <v>2</v>
      </c>
      <c r="CC32">
        <v>19.016999999999999</v>
      </c>
      <c r="CG32" s="9">
        <f t="shared" si="0"/>
        <v>25.954000000000001</v>
      </c>
      <c r="CH32">
        <f>+AG$82</f>
        <v>109.95699999999999</v>
      </c>
      <c r="CI32" s="10">
        <f t="shared" si="1"/>
        <v>2.0412228823062155</v>
      </c>
      <c r="CJ32" s="7">
        <f t="shared" si="2"/>
        <v>1.4142043002983427</v>
      </c>
    </row>
    <row r="33" spans="2:88">
      <c r="B33" t="s">
        <v>33</v>
      </c>
      <c r="C33" t="s">
        <v>2</v>
      </c>
      <c r="D33" t="s">
        <v>2</v>
      </c>
      <c r="E33">
        <v>0.01</v>
      </c>
      <c r="F33" t="s">
        <v>2</v>
      </c>
      <c r="G33">
        <v>2.1999999999999999E-2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>
        <v>3.3000000000000002E-2</v>
      </c>
      <c r="X33" t="s">
        <v>2</v>
      </c>
      <c r="Y33" t="s">
        <v>2</v>
      </c>
      <c r="Z33" t="s">
        <v>2</v>
      </c>
      <c r="AA33">
        <v>3.9E-2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>
        <v>2.5000000000000001E-2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>
        <v>0.376</v>
      </c>
      <c r="CB33" t="s">
        <v>2</v>
      </c>
      <c r="CC33" t="s">
        <v>2</v>
      </c>
      <c r="CG33" s="9">
        <f t="shared" si="0"/>
        <v>0.505</v>
      </c>
      <c r="CH33">
        <f>+AH$82</f>
        <v>2.262</v>
      </c>
      <c r="CI33" s="10">
        <f t="shared" si="1"/>
        <v>0.35449260058943649</v>
      </c>
      <c r="CJ33" s="7">
        <f t="shared" si="2"/>
        <v>-0.29670862188133862</v>
      </c>
    </row>
    <row r="34" spans="2:88">
      <c r="B34" t="s">
        <v>34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>
        <v>8.9999999999999993E-3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>
        <v>1.0999999999999999E-2</v>
      </c>
      <c r="P34" t="s">
        <v>2</v>
      </c>
      <c r="Q34" t="s">
        <v>2</v>
      </c>
      <c r="R34" t="s">
        <v>2</v>
      </c>
      <c r="S34" t="s">
        <v>2</v>
      </c>
      <c r="T34">
        <v>8.1000000000000003E-2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>
        <v>3.4000000000000002E-2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>
        <v>0.32900000000000001</v>
      </c>
      <c r="CG34" s="9">
        <f t="shared" si="0"/>
        <v>0.46400000000000002</v>
      </c>
      <c r="CH34">
        <f>+AI$82</f>
        <v>2.4</v>
      </c>
      <c r="CI34" s="10">
        <f t="shared" si="1"/>
        <v>0.38021124171160603</v>
      </c>
      <c r="CJ34" s="7">
        <f t="shared" si="2"/>
        <v>-0.33348201944511913</v>
      </c>
    </row>
    <row r="35" spans="2:88">
      <c r="B35" t="s">
        <v>35</v>
      </c>
      <c r="C35">
        <v>0.03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4.0000000000000001E-3</v>
      </c>
      <c r="J35" t="s">
        <v>2</v>
      </c>
      <c r="K35">
        <v>3.7999999999999999E-2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>
        <v>4.2999999999999997E-2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>
        <v>2.1000000000000001E-2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>
        <v>4.5999999999999999E-2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1.208</v>
      </c>
      <c r="CG35" s="9">
        <f t="shared" si="0"/>
        <v>1.39</v>
      </c>
      <c r="CH35">
        <f>+AJ$82</f>
        <v>7.0910000000000002</v>
      </c>
      <c r="CI35" s="10">
        <f t="shared" si="1"/>
        <v>0.85070748537453722</v>
      </c>
      <c r="CJ35" s="7">
        <f t="shared" si="2"/>
        <v>0.14301480025409505</v>
      </c>
    </row>
    <row r="36" spans="2:88">
      <c r="B36" t="s">
        <v>85</v>
      </c>
      <c r="C36" t="s">
        <v>2</v>
      </c>
      <c r="D36">
        <v>7.3999999999999996E-2</v>
      </c>
      <c r="E36" t="s">
        <v>2</v>
      </c>
      <c r="F36" t="s">
        <v>2</v>
      </c>
      <c r="G36">
        <v>1.2E-2</v>
      </c>
      <c r="H36" t="s">
        <v>2</v>
      </c>
      <c r="I36">
        <v>4.0000000000000001E-3</v>
      </c>
      <c r="J36" t="s">
        <v>2</v>
      </c>
      <c r="K36">
        <v>0.19</v>
      </c>
      <c r="L36" t="s">
        <v>2</v>
      </c>
      <c r="M36">
        <v>0.30099999999999999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0.254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>
        <v>0.22</v>
      </c>
      <c r="AH36" t="s">
        <v>2</v>
      </c>
      <c r="AI36" t="s">
        <v>2</v>
      </c>
      <c r="AJ36" t="s">
        <v>2</v>
      </c>
      <c r="AK36">
        <v>9.5000000000000001E-2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4.3310000000000004</v>
      </c>
      <c r="CG36" s="9">
        <f t="shared" si="0"/>
        <v>5.4809999999999999</v>
      </c>
      <c r="CH36">
        <f>+AK$82</f>
        <v>27.167999999999999</v>
      </c>
      <c r="CI36" s="10">
        <f t="shared" si="1"/>
        <v>1.4340576685638586</v>
      </c>
      <c r="CJ36" s="7">
        <f t="shared" si="2"/>
        <v>0.73885980207220026</v>
      </c>
    </row>
    <row r="37" spans="2:88">
      <c r="B37" t="s">
        <v>37</v>
      </c>
      <c r="C37" t="s">
        <v>2</v>
      </c>
      <c r="D37" t="s">
        <v>2</v>
      </c>
      <c r="E37" t="s">
        <v>2</v>
      </c>
      <c r="F37" t="s">
        <v>2</v>
      </c>
      <c r="G37">
        <v>4.0000000000000001E-3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>
        <v>7.0000000000000001E-3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>
        <v>3.0000000000000001E-3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0.128</v>
      </c>
      <c r="CG37" s="9">
        <f t="shared" si="0"/>
        <v>0.14200000000000002</v>
      </c>
      <c r="CH37">
        <f>+AL$82</f>
        <v>0.78100000000000003</v>
      </c>
      <c r="CI37" s="10">
        <f t="shared" si="1"/>
        <v>-0.10734896612269966</v>
      </c>
      <c r="CJ37" s="7">
        <f t="shared" si="2"/>
        <v>-0.8477116556169435</v>
      </c>
    </row>
    <row r="38" spans="2:88">
      <c r="B38" t="s">
        <v>38</v>
      </c>
      <c r="C38" t="s">
        <v>2</v>
      </c>
      <c r="D38" t="s">
        <v>2</v>
      </c>
      <c r="E38">
        <v>6.7000000000000004E-2</v>
      </c>
      <c r="F38">
        <v>3.3000000000000002E-2</v>
      </c>
      <c r="G38">
        <v>4.4999999999999998E-2</v>
      </c>
      <c r="H38" t="s">
        <v>2</v>
      </c>
      <c r="I38" t="s">
        <v>2</v>
      </c>
      <c r="J38" t="s">
        <v>2</v>
      </c>
      <c r="K38" t="s">
        <v>2</v>
      </c>
      <c r="L38">
        <v>1E-3</v>
      </c>
      <c r="M38" t="s">
        <v>2</v>
      </c>
      <c r="N38">
        <v>2.1000000000000001E-2</v>
      </c>
      <c r="O38" t="s">
        <v>2</v>
      </c>
      <c r="P38">
        <v>2.7E-2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>
        <v>0.108</v>
      </c>
      <c r="X38" t="s">
        <v>2</v>
      </c>
      <c r="Y38" t="s">
        <v>2</v>
      </c>
      <c r="Z38" t="s">
        <v>2</v>
      </c>
      <c r="AA38">
        <v>5.3999999999999999E-2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>
        <v>2E-3</v>
      </c>
      <c r="AN38">
        <v>7.0000000000000001E-3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 t="s">
        <v>2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>
        <v>0.41499999999999998</v>
      </c>
      <c r="CB38" t="s">
        <v>2</v>
      </c>
      <c r="CC38" t="s">
        <v>2</v>
      </c>
      <c r="CG38" s="9">
        <f t="shared" si="0"/>
        <v>0.78</v>
      </c>
      <c r="CH38">
        <f>+AM$82</f>
        <v>1.998</v>
      </c>
      <c r="CI38" s="10">
        <f t="shared" si="1"/>
        <v>0.30059548388996349</v>
      </c>
      <c r="CJ38" s="7">
        <f t="shared" si="2"/>
        <v>-0.10790539730951958</v>
      </c>
    </row>
    <row r="39" spans="2:88">
      <c r="B39" t="s">
        <v>39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>
        <v>8.9999999999999993E-3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  <c r="AN39" t="s">
        <v>2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>
        <v>7.0000000000000001E-3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0.08</v>
      </c>
      <c r="CB39" t="s">
        <v>2</v>
      </c>
      <c r="CC39" t="s">
        <v>2</v>
      </c>
      <c r="CG39" s="9">
        <f t="shared" si="0"/>
        <v>9.6000000000000002E-2</v>
      </c>
      <c r="CH39">
        <f>+AN$82</f>
        <v>0.39900000000000002</v>
      </c>
      <c r="CI39" s="10">
        <f t="shared" si="1"/>
        <v>-0.39902710431325172</v>
      </c>
      <c r="CJ39" s="7">
        <f t="shared" si="2"/>
        <v>-1.0177287669604316</v>
      </c>
    </row>
    <row r="40" spans="2:88">
      <c r="B40" t="s">
        <v>40</v>
      </c>
      <c r="C40" t="s">
        <v>2</v>
      </c>
      <c r="D40" t="s">
        <v>2</v>
      </c>
      <c r="E40">
        <v>0.128</v>
      </c>
      <c r="F40" t="s">
        <v>2</v>
      </c>
      <c r="G40">
        <v>1.9E-2</v>
      </c>
      <c r="H40">
        <v>0.114</v>
      </c>
      <c r="I40">
        <v>8.9999999999999993E-3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>
        <v>0.13800000000000001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>
        <v>9.5000000000000001E-2</v>
      </c>
      <c r="AU40" t="s">
        <v>2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 t="s">
        <v>2</v>
      </c>
      <c r="CB40" t="s">
        <v>2</v>
      </c>
      <c r="CC40">
        <v>1.2809999999999999</v>
      </c>
      <c r="CG40" s="9">
        <f t="shared" si="0"/>
        <v>1.7839999999999998</v>
      </c>
      <c r="CH40">
        <f>+AO$82</f>
        <v>8.6150000000000002</v>
      </c>
      <c r="CI40" s="10">
        <f t="shared" si="1"/>
        <v>0.93525528178404727</v>
      </c>
      <c r="CJ40" s="7">
        <f t="shared" si="2"/>
        <v>0.2513948500401042</v>
      </c>
    </row>
    <row r="41" spans="2:88">
      <c r="B41" t="s">
        <v>41</v>
      </c>
      <c r="C41">
        <v>0.113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>
        <v>1.2E-2</v>
      </c>
      <c r="J41" t="s">
        <v>2</v>
      </c>
      <c r="K41" t="s">
        <v>2</v>
      </c>
      <c r="L41" t="s">
        <v>2</v>
      </c>
      <c r="M41">
        <v>1.429</v>
      </c>
      <c r="N41" t="s">
        <v>2</v>
      </c>
      <c r="O41">
        <v>0.182</v>
      </c>
      <c r="P41" t="s">
        <v>2</v>
      </c>
      <c r="Q41">
        <v>0.35599999999999998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>
        <v>0.68600000000000005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6.0000000000000001E-3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5.4050000000000002</v>
      </c>
      <c r="CG41" s="9">
        <f t="shared" si="0"/>
        <v>8.1890000000000001</v>
      </c>
      <c r="CH41">
        <f>+AP$82</f>
        <v>33.99</v>
      </c>
      <c r="CI41" s="10">
        <f t="shared" si="1"/>
        <v>1.5313511645830598</v>
      </c>
      <c r="CJ41" s="7">
        <f t="shared" si="2"/>
        <v>0.9132308711135606</v>
      </c>
    </row>
    <row r="42" spans="2:88">
      <c r="B42" t="s">
        <v>42</v>
      </c>
      <c r="C42" t="s">
        <v>2</v>
      </c>
      <c r="D42" t="s">
        <v>2</v>
      </c>
      <c r="E42">
        <v>0.112</v>
      </c>
      <c r="F42" t="s">
        <v>2</v>
      </c>
      <c r="G42">
        <v>2.1999999999999999E-2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>
        <v>0.13500000000000001</v>
      </c>
      <c r="R42" t="s">
        <v>2</v>
      </c>
      <c r="S42">
        <v>0.33200000000000002</v>
      </c>
      <c r="T42" t="s">
        <v>2</v>
      </c>
      <c r="U42" t="s">
        <v>2</v>
      </c>
      <c r="V42">
        <v>0.27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0.19500000000000001</v>
      </c>
      <c r="AD42" t="s">
        <v>2</v>
      </c>
      <c r="AE42">
        <v>0.371</v>
      </c>
      <c r="AF42" t="s">
        <v>2</v>
      </c>
      <c r="AG42">
        <v>0.20100000000000001</v>
      </c>
      <c r="AH42" t="s">
        <v>2</v>
      </c>
      <c r="AI42">
        <v>9.1999999999999998E-2</v>
      </c>
      <c r="AJ42" t="s">
        <v>2</v>
      </c>
      <c r="AK42">
        <v>0.106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>
        <v>0.28999999999999998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4.6589999999999998</v>
      </c>
      <c r="CG42" s="9">
        <f t="shared" si="0"/>
        <v>6.7850000000000001</v>
      </c>
      <c r="CH42">
        <f>+AQ$82</f>
        <v>31</v>
      </c>
      <c r="CI42" s="10">
        <f t="shared" si="1"/>
        <v>1.4913616938342726</v>
      </c>
      <c r="CJ42" s="7">
        <f t="shared" si="2"/>
        <v>0.83154985199575593</v>
      </c>
    </row>
    <row r="43" spans="2:88">
      <c r="B43" t="s">
        <v>43</v>
      </c>
      <c r="C43">
        <v>2.1999999999999999E-2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4.2999999999999997E-2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 t="s">
        <v>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0.186</v>
      </c>
      <c r="CG43" s="9">
        <f t="shared" si="0"/>
        <v>0.251</v>
      </c>
      <c r="CH43">
        <f>+AR$82</f>
        <v>1.2689999999999999</v>
      </c>
      <c r="CI43" s="10">
        <f t="shared" si="1"/>
        <v>0.10346162209470475</v>
      </c>
      <c r="CJ43" s="7">
        <f t="shared" si="2"/>
        <v>-0.60032627851896181</v>
      </c>
    </row>
    <row r="44" spans="2:88">
      <c r="B44" t="s">
        <v>44</v>
      </c>
      <c r="C44" t="s">
        <v>2</v>
      </c>
      <c r="D44" t="s">
        <v>2</v>
      </c>
      <c r="E44">
        <v>0.105</v>
      </c>
      <c r="F44" t="s">
        <v>2</v>
      </c>
      <c r="G44">
        <v>2.5000000000000001E-2</v>
      </c>
      <c r="H44" t="s">
        <v>2</v>
      </c>
      <c r="I44">
        <v>2.1999999999999999E-2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>
        <v>0.19</v>
      </c>
      <c r="P44" t="s">
        <v>2</v>
      </c>
      <c r="Q44" t="s">
        <v>2</v>
      </c>
      <c r="R44" t="s">
        <v>2</v>
      </c>
      <c r="S44">
        <v>0.25900000000000001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>
        <v>0.221</v>
      </c>
      <c r="AD44" t="s">
        <v>2</v>
      </c>
      <c r="AE44">
        <v>0.125</v>
      </c>
      <c r="AF44" t="s">
        <v>2</v>
      </c>
      <c r="AG44">
        <v>0.32500000000000001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>
        <v>3.4000000000000002E-2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4.2069999999999999</v>
      </c>
      <c r="CG44" s="9">
        <f t="shared" si="0"/>
        <v>5.5129999999999999</v>
      </c>
      <c r="CH44">
        <f>+AS$82</f>
        <v>31.137</v>
      </c>
      <c r="CI44" s="10">
        <f t="shared" si="1"/>
        <v>1.4932767666711169</v>
      </c>
      <c r="CJ44" s="7">
        <f t="shared" si="2"/>
        <v>0.74138799247926901</v>
      </c>
    </row>
    <row r="45" spans="2:88">
      <c r="B45" t="s">
        <v>45</v>
      </c>
      <c r="C45">
        <v>2.4E-2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2.0329999999999999</v>
      </c>
      <c r="CG45" s="9">
        <f t="shared" si="0"/>
        <v>2.0569999999999999</v>
      </c>
      <c r="CH45">
        <f>+AT$82</f>
        <v>11.944000000000001</v>
      </c>
      <c r="CI45" s="10">
        <f t="shared" si="1"/>
        <v>1.077149794716969</v>
      </c>
      <c r="CJ45" s="7">
        <f t="shared" si="2"/>
        <v>0.313234291694724</v>
      </c>
    </row>
    <row r="46" spans="2:88">
      <c r="B46" t="s">
        <v>46</v>
      </c>
      <c r="C46" t="s">
        <v>2</v>
      </c>
      <c r="D46" t="s">
        <v>2</v>
      </c>
      <c r="E46">
        <v>0.315</v>
      </c>
      <c r="F46" t="s">
        <v>2</v>
      </c>
      <c r="G46">
        <v>2.8000000000000001E-2</v>
      </c>
      <c r="H46" t="s">
        <v>2</v>
      </c>
      <c r="I46" t="s">
        <v>2</v>
      </c>
      <c r="J46" t="s">
        <v>2</v>
      </c>
      <c r="K46" t="s">
        <v>2</v>
      </c>
      <c r="L46">
        <v>2E-3</v>
      </c>
      <c r="M46" t="s">
        <v>2</v>
      </c>
      <c r="N46" t="s">
        <v>2</v>
      </c>
      <c r="O46" t="s">
        <v>2</v>
      </c>
      <c r="P46">
        <v>0.22600000000000001</v>
      </c>
      <c r="Q46" t="s">
        <v>2</v>
      </c>
      <c r="R46" t="s">
        <v>2</v>
      </c>
      <c r="S46" t="s">
        <v>2</v>
      </c>
      <c r="T46" t="s">
        <v>2</v>
      </c>
      <c r="U46">
        <v>1.4999999999999999E-2</v>
      </c>
      <c r="V46" t="s">
        <v>2</v>
      </c>
      <c r="W46">
        <v>6.0000000000000001E-3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>
        <v>4.2999999999999997E-2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>
        <v>0.747</v>
      </c>
      <c r="CB46" t="s">
        <v>2</v>
      </c>
      <c r="CC46" t="s">
        <v>2</v>
      </c>
      <c r="CG46" s="9">
        <f t="shared" si="0"/>
        <v>1.3820000000000001</v>
      </c>
      <c r="CH46">
        <f>+AU$82</f>
        <v>5.7489999999999997</v>
      </c>
      <c r="CI46" s="10">
        <f t="shared" si="1"/>
        <v>0.75959230864597482</v>
      </c>
      <c r="CJ46" s="7">
        <f t="shared" si="2"/>
        <v>0.14050804303817965</v>
      </c>
    </row>
    <row r="47" spans="2:88">
      <c r="B47" t="s">
        <v>47</v>
      </c>
      <c r="C47">
        <v>0.33600000000000002</v>
      </c>
      <c r="D47">
        <v>0.51300000000000001</v>
      </c>
      <c r="E47">
        <v>0.28100000000000003</v>
      </c>
      <c r="F47" t="s">
        <v>2</v>
      </c>
      <c r="G47">
        <v>4.4999999999999998E-2</v>
      </c>
      <c r="H47">
        <v>6.2619999999999996</v>
      </c>
      <c r="I47" t="s">
        <v>2</v>
      </c>
      <c r="J47" t="s">
        <v>2</v>
      </c>
      <c r="K47">
        <v>12.653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>
        <v>9.9139999999999997</v>
      </c>
      <c r="S47">
        <v>6.548</v>
      </c>
      <c r="T47" t="s">
        <v>2</v>
      </c>
      <c r="U47" t="s">
        <v>2</v>
      </c>
      <c r="V47">
        <v>0.85199999999999998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>
        <v>0.89200000000000002</v>
      </c>
      <c r="AD47" t="s">
        <v>2</v>
      </c>
      <c r="AE47">
        <v>0.09</v>
      </c>
      <c r="AF47" t="s">
        <v>2</v>
      </c>
      <c r="AG47">
        <v>3.7269999999999999</v>
      </c>
      <c r="AH47" t="s">
        <v>2</v>
      </c>
      <c r="AI47" t="s">
        <v>2</v>
      </c>
      <c r="AJ47" t="s">
        <v>2</v>
      </c>
      <c r="AK47">
        <v>0.92200000000000004</v>
      </c>
      <c r="AL47">
        <v>4.0000000000000001E-3</v>
      </c>
      <c r="AM47" t="s">
        <v>2</v>
      </c>
      <c r="AN47" t="s">
        <v>2</v>
      </c>
      <c r="AO47" t="s">
        <v>2</v>
      </c>
      <c r="AP47" t="s">
        <v>2</v>
      </c>
      <c r="AQ47">
        <v>0.60499999999999998</v>
      </c>
      <c r="AR47" t="s">
        <v>2</v>
      </c>
      <c r="AS47" t="s">
        <v>2</v>
      </c>
      <c r="AT47" t="s">
        <v>2</v>
      </c>
      <c r="AU47" t="s">
        <v>2</v>
      </c>
      <c r="AV47">
        <v>1.004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>
        <v>5.7430000000000003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 t="s">
        <v>2</v>
      </c>
      <c r="CB47" t="s">
        <v>2</v>
      </c>
      <c r="CC47">
        <v>38.811999999999998</v>
      </c>
      <c r="CG47" s="9">
        <f t="shared" si="0"/>
        <v>89.202999999999989</v>
      </c>
      <c r="CH47">
        <f>+AV$82</f>
        <v>169.87200000000001</v>
      </c>
      <c r="CI47" s="10">
        <f t="shared" si="1"/>
        <v>2.230121800013102</v>
      </c>
      <c r="CJ47" s="7">
        <f t="shared" si="2"/>
        <v>1.9503794604471625</v>
      </c>
    </row>
    <row r="48" spans="2:88">
      <c r="B48" t="s">
        <v>48</v>
      </c>
      <c r="C48" t="s">
        <v>2</v>
      </c>
      <c r="D48" t="s">
        <v>2</v>
      </c>
      <c r="E48">
        <v>0.53500000000000003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>
        <v>1.0999999999999999E-2</v>
      </c>
      <c r="O48" t="s">
        <v>2</v>
      </c>
      <c r="P48">
        <v>0.63400000000000001</v>
      </c>
      <c r="Q48" t="s">
        <v>2</v>
      </c>
      <c r="R48" t="s">
        <v>2</v>
      </c>
      <c r="S48" t="s">
        <v>2</v>
      </c>
      <c r="T48" t="s">
        <v>2</v>
      </c>
      <c r="U48">
        <v>0.17599999999999999</v>
      </c>
      <c r="V48" t="s">
        <v>2</v>
      </c>
      <c r="W48">
        <v>9.0999999999999998E-2</v>
      </c>
      <c r="X48" t="s">
        <v>2</v>
      </c>
      <c r="Y48" t="s">
        <v>2</v>
      </c>
      <c r="Z48" t="s">
        <v>2</v>
      </c>
      <c r="AA48">
        <v>0.17499999999999999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 t="s">
        <v>2</v>
      </c>
      <c r="AQ48" t="s">
        <v>2</v>
      </c>
      <c r="AR48" t="s">
        <v>2</v>
      </c>
      <c r="AS48" t="s">
        <v>2</v>
      </c>
      <c r="AT48" t="s">
        <v>2</v>
      </c>
      <c r="AU48" t="s">
        <v>2</v>
      </c>
      <c r="AV48" t="s">
        <v>2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 t="s">
        <v>2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>
        <v>4.8369999999999997</v>
      </c>
      <c r="CB48" t="s">
        <v>2</v>
      </c>
      <c r="CC48" t="s">
        <v>2</v>
      </c>
      <c r="CG48" s="9">
        <f t="shared" si="0"/>
        <v>6.4589999999999996</v>
      </c>
      <c r="CH48">
        <f>+AW$82</f>
        <v>21.870999999999999</v>
      </c>
      <c r="CI48" s="10">
        <f t="shared" si="1"/>
        <v>1.3398686405846514</v>
      </c>
      <c r="CJ48" s="7">
        <f t="shared" si="2"/>
        <v>0.81016528454314962</v>
      </c>
    </row>
    <row r="49" spans="2:88">
      <c r="B49" t="s">
        <v>49</v>
      </c>
      <c r="C49" t="s">
        <v>2</v>
      </c>
      <c r="D49" t="s">
        <v>2</v>
      </c>
      <c r="E49">
        <v>0.124</v>
      </c>
      <c r="F49" t="s">
        <v>2</v>
      </c>
      <c r="G49" t="s">
        <v>2</v>
      </c>
      <c r="H49" t="s">
        <v>2</v>
      </c>
      <c r="I49" t="s">
        <v>2</v>
      </c>
      <c r="J49">
        <v>7.9000000000000001E-2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>
        <v>0.16300000000000001</v>
      </c>
      <c r="AU49">
        <v>2.3E-2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2.0659999999999998</v>
      </c>
      <c r="CB49" t="s">
        <v>2</v>
      </c>
      <c r="CC49" t="s">
        <v>2</v>
      </c>
      <c r="CG49" s="9">
        <f t="shared" si="0"/>
        <v>2.4550000000000001</v>
      </c>
      <c r="CH49">
        <f>+AX$82</f>
        <v>11.236000000000001</v>
      </c>
      <c r="CI49" s="10">
        <f t="shared" si="1"/>
        <v>1.0506117305295406</v>
      </c>
      <c r="CJ49" s="7">
        <f t="shared" si="2"/>
        <v>0.39005149645898729</v>
      </c>
    </row>
    <row r="50" spans="2:88">
      <c r="B50" t="s">
        <v>50</v>
      </c>
      <c r="C50" t="s">
        <v>2</v>
      </c>
      <c r="D50" t="s">
        <v>2</v>
      </c>
      <c r="E50" t="s">
        <v>2</v>
      </c>
      <c r="F50">
        <v>5.0000000000000001E-3</v>
      </c>
      <c r="G50" t="s">
        <v>2</v>
      </c>
      <c r="H50" t="s">
        <v>2</v>
      </c>
      <c r="I50" t="s">
        <v>2</v>
      </c>
      <c r="J50">
        <v>4.2000000000000003E-2</v>
      </c>
      <c r="K50" t="s">
        <v>2</v>
      </c>
      <c r="L50">
        <v>1.2999999999999999E-2</v>
      </c>
      <c r="M50" t="s">
        <v>2</v>
      </c>
      <c r="N50">
        <v>4.0000000000000001E-3</v>
      </c>
      <c r="O50" t="s">
        <v>2</v>
      </c>
      <c r="P50">
        <v>2.1999999999999999E-2</v>
      </c>
      <c r="Q50" t="s">
        <v>2</v>
      </c>
      <c r="R50" t="s">
        <v>2</v>
      </c>
      <c r="S50" t="s">
        <v>2</v>
      </c>
      <c r="T50" t="s">
        <v>2</v>
      </c>
      <c r="U50">
        <v>2.1000000000000001E-2</v>
      </c>
      <c r="V50" t="s">
        <v>2</v>
      </c>
      <c r="W50">
        <v>3.9E-2</v>
      </c>
      <c r="X50" t="s">
        <v>2</v>
      </c>
      <c r="Y50" t="s">
        <v>2</v>
      </c>
      <c r="Z50" t="s">
        <v>2</v>
      </c>
      <c r="AA50">
        <v>2.5999999999999999E-2</v>
      </c>
      <c r="AB50">
        <v>8.0000000000000002E-3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>
        <v>1.6E-2</v>
      </c>
      <c r="AN50">
        <v>7.0000000000000001E-3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2.4E-2</v>
      </c>
      <c r="AU50">
        <v>6.0000000000000001E-3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0.11600000000000001</v>
      </c>
      <c r="CB50" t="s">
        <v>2</v>
      </c>
      <c r="CC50" t="s">
        <v>2</v>
      </c>
      <c r="CG50" s="9">
        <f t="shared" si="0"/>
        <v>0.34900000000000003</v>
      </c>
      <c r="CH50">
        <f>+AY$82</f>
        <v>0.73799999999999999</v>
      </c>
      <c r="CI50" s="10">
        <f t="shared" si="1"/>
        <v>-0.13194363817695845</v>
      </c>
      <c r="CJ50" s="7">
        <f t="shared" si="2"/>
        <v>-0.45717457304082004</v>
      </c>
    </row>
    <row r="51" spans="2:88">
      <c r="B51" t="s">
        <v>51</v>
      </c>
      <c r="C51" t="s">
        <v>2</v>
      </c>
      <c r="D51" t="s">
        <v>2</v>
      </c>
      <c r="E51" t="s">
        <v>2</v>
      </c>
      <c r="F51">
        <v>0</v>
      </c>
      <c r="G51" t="s">
        <v>2</v>
      </c>
      <c r="H51" t="s">
        <v>2</v>
      </c>
      <c r="I51" t="s">
        <v>2</v>
      </c>
      <c r="J51">
        <v>6.0000000000000001E-3</v>
      </c>
      <c r="K51" t="s">
        <v>2</v>
      </c>
      <c r="L51">
        <v>4.0000000000000001E-3</v>
      </c>
      <c r="M51" t="s">
        <v>2</v>
      </c>
      <c r="N51">
        <v>7.0000000000000001E-3</v>
      </c>
      <c r="O51" t="s">
        <v>2</v>
      </c>
      <c r="P51">
        <v>0.42099999999999999</v>
      </c>
      <c r="Q51" t="s">
        <v>2</v>
      </c>
      <c r="R51" t="s">
        <v>2</v>
      </c>
      <c r="S51" t="s">
        <v>2</v>
      </c>
      <c r="T51" t="s">
        <v>2</v>
      </c>
      <c r="U51">
        <v>7.5999999999999998E-2</v>
      </c>
      <c r="V51" t="s">
        <v>2</v>
      </c>
      <c r="W51">
        <v>1.7000000000000001E-2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>
        <v>4.9000000000000002E-2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0.25900000000000001</v>
      </c>
      <c r="AU51">
        <v>6.2E-2</v>
      </c>
      <c r="AV51" t="s">
        <v>2</v>
      </c>
      <c r="AW51" t="s">
        <v>2</v>
      </c>
      <c r="AX51" t="s">
        <v>2</v>
      </c>
      <c r="AY51">
        <v>2E-3</v>
      </c>
      <c r="AZ51">
        <v>7.0000000000000001E-3</v>
      </c>
      <c r="BA51">
        <v>1.0999999999999999E-2</v>
      </c>
      <c r="BB51">
        <v>1.2999999999999999E-2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0.56399999999999995</v>
      </c>
      <c r="CB51" t="s">
        <v>2</v>
      </c>
      <c r="CC51" t="s">
        <v>2</v>
      </c>
      <c r="CG51" s="9">
        <f t="shared" si="0"/>
        <v>1.498</v>
      </c>
      <c r="CH51">
        <f>+AZ$82</f>
        <v>2.7069999999999999</v>
      </c>
      <c r="CI51" s="10">
        <f t="shared" si="1"/>
        <v>0.43248825577050637</v>
      </c>
      <c r="CJ51" s="7">
        <f t="shared" si="2"/>
        <v>0.17551181336344768</v>
      </c>
    </row>
    <row r="52" spans="2:88">
      <c r="B52" t="s">
        <v>52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7.0000000000000001E-3</v>
      </c>
      <c r="K52" t="s">
        <v>2</v>
      </c>
      <c r="L52">
        <v>5.0000000000000001E-3</v>
      </c>
      <c r="M52" t="s">
        <v>2</v>
      </c>
      <c r="N52">
        <v>8.0000000000000002E-3</v>
      </c>
      <c r="O52" t="s">
        <v>2</v>
      </c>
      <c r="P52">
        <v>0.69099999999999995</v>
      </c>
      <c r="Q52" t="s">
        <v>2</v>
      </c>
      <c r="R52" t="s">
        <v>2</v>
      </c>
      <c r="S52" t="s">
        <v>2</v>
      </c>
      <c r="T52" t="s">
        <v>2</v>
      </c>
      <c r="U52">
        <v>0.22700000000000001</v>
      </c>
      <c r="V52" t="s">
        <v>2</v>
      </c>
      <c r="W52">
        <v>1.9E-2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5.8999999999999997E-2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0.48099999999999998</v>
      </c>
      <c r="AU52">
        <v>7.0000000000000007E-2</v>
      </c>
      <c r="AV52" t="s">
        <v>2</v>
      </c>
      <c r="AW52" t="s">
        <v>2</v>
      </c>
      <c r="AX52" t="s">
        <v>2</v>
      </c>
      <c r="AY52">
        <v>2E-3</v>
      </c>
      <c r="AZ52">
        <v>7.0000000000000001E-3</v>
      </c>
      <c r="BA52">
        <v>1.0999999999999999E-2</v>
      </c>
      <c r="BB52">
        <v>1.2999999999999999E-2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0.95199999999999996</v>
      </c>
      <c r="CB52" t="s">
        <v>2</v>
      </c>
      <c r="CC52" t="s">
        <v>2</v>
      </c>
      <c r="CG52" s="9">
        <f t="shared" si="0"/>
        <v>2.5519999999999996</v>
      </c>
      <c r="CH52">
        <f>+BA$82</f>
        <v>4.6139999999999999</v>
      </c>
      <c r="CI52" s="10">
        <f t="shared" si="1"/>
        <v>0.66407759018507462</v>
      </c>
      <c r="CJ52" s="7">
        <f t="shared" si="2"/>
        <v>0.40688067004912465</v>
      </c>
    </row>
    <row r="53" spans="2:88">
      <c r="B53" t="s">
        <v>53</v>
      </c>
      <c r="C53" t="s">
        <v>2</v>
      </c>
      <c r="D53" t="s">
        <v>2</v>
      </c>
      <c r="E53" t="s">
        <v>2</v>
      </c>
      <c r="F53">
        <v>3.0000000000000001E-3</v>
      </c>
      <c r="G53" t="s">
        <v>2</v>
      </c>
      <c r="H53" t="s">
        <v>2</v>
      </c>
      <c r="I53" t="s">
        <v>2</v>
      </c>
      <c r="J53">
        <v>0.104</v>
      </c>
      <c r="K53" t="s">
        <v>2</v>
      </c>
      <c r="L53">
        <v>6.6000000000000003E-2</v>
      </c>
      <c r="M53" t="s">
        <v>2</v>
      </c>
      <c r="N53">
        <v>0.114</v>
      </c>
      <c r="O53" t="s">
        <v>2</v>
      </c>
      <c r="P53">
        <v>0.34899999999999998</v>
      </c>
      <c r="Q53" t="s">
        <v>2</v>
      </c>
      <c r="R53" t="s">
        <v>2</v>
      </c>
      <c r="S53" t="s">
        <v>2</v>
      </c>
      <c r="T53" t="s">
        <v>2</v>
      </c>
      <c r="U53">
        <v>0.214</v>
      </c>
      <c r="V53" t="s">
        <v>2</v>
      </c>
      <c r="W53">
        <v>0.17299999999999999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7.0000000000000007E-2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0.24299999999999999</v>
      </c>
      <c r="AU53">
        <v>0.13</v>
      </c>
      <c r="AV53" t="s">
        <v>2</v>
      </c>
      <c r="AW53" t="s">
        <v>2</v>
      </c>
      <c r="AX53" t="s">
        <v>2</v>
      </c>
      <c r="AY53">
        <v>2.9000000000000001E-2</v>
      </c>
      <c r="AZ53">
        <v>8.5000000000000006E-2</v>
      </c>
      <c r="BA53">
        <v>0.14499999999999999</v>
      </c>
      <c r="BB53">
        <v>0.16700000000000001</v>
      </c>
      <c r="BC53" t="s">
        <v>2</v>
      </c>
      <c r="BD53">
        <v>0.16300000000000001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1.1399999999999999</v>
      </c>
      <c r="CB53" t="s">
        <v>2</v>
      </c>
      <c r="CC53" t="s">
        <v>2</v>
      </c>
      <c r="CG53" s="9">
        <f t="shared" si="0"/>
        <v>3.1949999999999994</v>
      </c>
      <c r="CH53">
        <f>+BB$82</f>
        <v>5.4980000000000002</v>
      </c>
      <c r="CI53" s="10">
        <f t="shared" si="1"/>
        <v>0.7402047355074497</v>
      </c>
      <c r="CJ53" s="7">
        <f t="shared" si="2"/>
        <v>0.50447086249441886</v>
      </c>
    </row>
    <row r="54" spans="2:88">
      <c r="B54" t="s">
        <v>54</v>
      </c>
      <c r="C54" t="s">
        <v>2</v>
      </c>
      <c r="D54" t="s">
        <v>2</v>
      </c>
      <c r="E54">
        <v>0.33400000000000002</v>
      </c>
      <c r="F54" t="s">
        <v>2</v>
      </c>
      <c r="G54" t="s">
        <v>2</v>
      </c>
      <c r="H54" t="s">
        <v>2</v>
      </c>
      <c r="I54">
        <v>2.1000000000000001E-2</v>
      </c>
      <c r="J54" t="s">
        <v>2</v>
      </c>
      <c r="K54" t="s">
        <v>2</v>
      </c>
      <c r="L54" t="s">
        <v>2</v>
      </c>
      <c r="M54">
        <v>0.44800000000000001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>
        <v>0.40600000000000003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>
        <v>0.19800000000000001</v>
      </c>
      <c r="AD54" t="s">
        <v>2</v>
      </c>
      <c r="AE54" t="s">
        <v>2</v>
      </c>
      <c r="AF54" t="s">
        <v>2</v>
      </c>
      <c r="AG54">
        <v>0.151</v>
      </c>
      <c r="AH54" t="s">
        <v>2</v>
      </c>
      <c r="AI54" t="s">
        <v>2</v>
      </c>
      <c r="AJ54" t="s">
        <v>2</v>
      </c>
      <c r="AK54">
        <v>0.33500000000000002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 t="s">
        <v>2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 t="s">
        <v>2</v>
      </c>
      <c r="CB54" t="s">
        <v>2</v>
      </c>
      <c r="CC54">
        <v>3.31</v>
      </c>
      <c r="CG54" s="9">
        <f t="shared" si="0"/>
        <v>5.2030000000000003</v>
      </c>
      <c r="CH54">
        <f>+BC$82</f>
        <v>17.721</v>
      </c>
      <c r="CI54" s="10">
        <f t="shared" si="1"/>
        <v>1.248488225577443</v>
      </c>
      <c r="CJ54" s="7">
        <f t="shared" si="2"/>
        <v>0.71625382589603659</v>
      </c>
    </row>
    <row r="55" spans="2:88">
      <c r="B55" t="s">
        <v>55</v>
      </c>
      <c r="C55" t="s">
        <v>2</v>
      </c>
      <c r="D55" t="s">
        <v>2</v>
      </c>
      <c r="E55">
        <v>4.2999999999999997E-2</v>
      </c>
      <c r="F55">
        <v>0.02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>
        <v>8.5000000000000006E-2</v>
      </c>
      <c r="V55" t="s">
        <v>2</v>
      </c>
      <c r="W55" t="s">
        <v>2</v>
      </c>
      <c r="X55" t="s">
        <v>2</v>
      </c>
      <c r="Y55">
        <v>1.972</v>
      </c>
      <c r="Z55" t="s">
        <v>2</v>
      </c>
      <c r="AA55">
        <v>0.18</v>
      </c>
      <c r="AB55" t="s">
        <v>2</v>
      </c>
      <c r="AC55" t="s">
        <v>2</v>
      </c>
      <c r="AD55" t="s">
        <v>2</v>
      </c>
      <c r="AE55" t="s">
        <v>2</v>
      </c>
      <c r="AF55">
        <v>0.153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>
        <v>0.35499999999999998</v>
      </c>
      <c r="AU55">
        <v>0.19400000000000001</v>
      </c>
      <c r="AV55" t="s">
        <v>2</v>
      </c>
      <c r="AW55" t="s">
        <v>2</v>
      </c>
      <c r="AX55">
        <v>1.1950000000000001</v>
      </c>
      <c r="AY55">
        <v>5.7000000000000002E-2</v>
      </c>
      <c r="AZ55" t="s">
        <v>2</v>
      </c>
      <c r="BA55" t="s">
        <v>2</v>
      </c>
      <c r="BB55" t="s">
        <v>2</v>
      </c>
      <c r="BC55" t="s">
        <v>2</v>
      </c>
      <c r="BD55">
        <v>1.806</v>
      </c>
      <c r="BE55" t="s">
        <v>2</v>
      </c>
      <c r="BF55" t="s">
        <v>2</v>
      </c>
      <c r="BG55" t="s">
        <v>2</v>
      </c>
      <c r="BH55">
        <v>0.155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>
        <v>6.4169999999999998</v>
      </c>
      <c r="CB55" t="s">
        <v>2</v>
      </c>
      <c r="CC55" t="s">
        <v>2</v>
      </c>
      <c r="CG55" s="9">
        <f t="shared" si="0"/>
        <v>12.632000000000001</v>
      </c>
      <c r="CH55">
        <f>+BD$82</f>
        <v>36.401000000000003</v>
      </c>
      <c r="CI55" s="10">
        <f t="shared" si="1"/>
        <v>1.5611133146522547</v>
      </c>
      <c r="CJ55" s="7">
        <f t="shared" si="2"/>
        <v>1.1014721170002379</v>
      </c>
    </row>
    <row r="56" spans="2:88">
      <c r="B56" t="s">
        <v>56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>
        <v>0.253</v>
      </c>
      <c r="I56">
        <v>1.4999999999999999E-2</v>
      </c>
      <c r="J56" t="s">
        <v>2</v>
      </c>
      <c r="K56">
        <v>0.14699999999999999</v>
      </c>
      <c r="L56" t="s">
        <v>2</v>
      </c>
      <c r="M56">
        <v>0.157</v>
      </c>
      <c r="N56" t="s">
        <v>2</v>
      </c>
      <c r="O56">
        <v>0.38300000000000001</v>
      </c>
      <c r="P56" t="s">
        <v>2</v>
      </c>
      <c r="Q56">
        <v>0.14699999999999999</v>
      </c>
      <c r="R56" t="s">
        <v>2</v>
      </c>
      <c r="S56">
        <v>0.107</v>
      </c>
      <c r="T56">
        <v>0.20499999999999999</v>
      </c>
      <c r="U56" t="s">
        <v>2</v>
      </c>
      <c r="V56">
        <v>0.25</v>
      </c>
      <c r="W56" t="s">
        <v>2</v>
      </c>
      <c r="X56">
        <v>0.107</v>
      </c>
      <c r="Y56" t="s">
        <v>2</v>
      </c>
      <c r="Z56" t="s">
        <v>2</v>
      </c>
      <c r="AA56" t="s">
        <v>2</v>
      </c>
      <c r="AB56" t="s">
        <v>2</v>
      </c>
      <c r="AC56">
        <v>0.28000000000000003</v>
      </c>
      <c r="AD56">
        <v>0.185</v>
      </c>
      <c r="AE56">
        <v>0.48899999999999999</v>
      </c>
      <c r="AF56" t="s">
        <v>2</v>
      </c>
      <c r="AG56">
        <v>0.216</v>
      </c>
      <c r="AH56" t="s">
        <v>2</v>
      </c>
      <c r="AI56">
        <v>0.26</v>
      </c>
      <c r="AJ56" t="s">
        <v>2</v>
      </c>
      <c r="AK56">
        <v>0.20399999999999999</v>
      </c>
      <c r="AL56" t="s">
        <v>2</v>
      </c>
      <c r="AM56" t="s">
        <v>2</v>
      </c>
      <c r="AN56" t="s">
        <v>2</v>
      </c>
      <c r="AO56">
        <v>0.34300000000000003</v>
      </c>
      <c r="AP56" t="s">
        <v>2</v>
      </c>
      <c r="AQ56">
        <v>0.29499999999999998</v>
      </c>
      <c r="AR56" t="s">
        <v>2</v>
      </c>
      <c r="AS56">
        <v>0.317</v>
      </c>
      <c r="AT56">
        <v>0.246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t="s">
        <v>2</v>
      </c>
      <c r="BC56" t="s">
        <v>2</v>
      </c>
      <c r="BD56" t="s">
        <v>2</v>
      </c>
      <c r="BE56">
        <v>0.246</v>
      </c>
      <c r="BF56">
        <v>2.8000000000000001E-2</v>
      </c>
      <c r="BG56">
        <v>2.1999999999999999E-2</v>
      </c>
      <c r="BH56" t="s">
        <v>2</v>
      </c>
      <c r="BI56">
        <v>0.35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 t="s">
        <v>2</v>
      </c>
      <c r="CB56" t="s">
        <v>2</v>
      </c>
      <c r="CC56">
        <v>3.9569999999999999</v>
      </c>
      <c r="CG56" s="9">
        <f t="shared" si="0"/>
        <v>9.2090000000000014</v>
      </c>
      <c r="CH56">
        <f>+BE$82</f>
        <v>17.866</v>
      </c>
      <c r="CI56" s="10">
        <f t="shared" si="1"/>
        <v>1.2520273296527862</v>
      </c>
      <c r="CJ56" s="7">
        <f t="shared" si="2"/>
        <v>0.96421247296981927</v>
      </c>
    </row>
    <row r="57" spans="2:88">
      <c r="B57" t="s">
        <v>57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3.4000000000000002E-2</v>
      </c>
      <c r="I57">
        <v>8.0000000000000002E-3</v>
      </c>
      <c r="J57" t="s">
        <v>2</v>
      </c>
      <c r="K57">
        <v>0.11700000000000001</v>
      </c>
      <c r="L57" t="s">
        <v>2</v>
      </c>
      <c r="M57">
        <v>0.105</v>
      </c>
      <c r="N57" t="s">
        <v>2</v>
      </c>
      <c r="O57">
        <v>0.113</v>
      </c>
      <c r="P57" t="s">
        <v>2</v>
      </c>
      <c r="Q57">
        <v>5.5E-2</v>
      </c>
      <c r="R57" t="s">
        <v>2</v>
      </c>
      <c r="S57">
        <v>5.8999999999999997E-2</v>
      </c>
      <c r="T57">
        <v>8.5999999999999993E-2</v>
      </c>
      <c r="U57" t="s">
        <v>2</v>
      </c>
      <c r="V57">
        <v>0.106</v>
      </c>
      <c r="W57" t="s">
        <v>2</v>
      </c>
      <c r="X57">
        <v>4.7E-2</v>
      </c>
      <c r="Y57" t="s">
        <v>2</v>
      </c>
      <c r="Z57" t="s">
        <v>2</v>
      </c>
      <c r="AA57" t="s">
        <v>2</v>
      </c>
      <c r="AB57" t="s">
        <v>2</v>
      </c>
      <c r="AC57">
        <v>9.9000000000000005E-2</v>
      </c>
      <c r="AD57">
        <v>0.124</v>
      </c>
      <c r="AE57">
        <v>0.121</v>
      </c>
      <c r="AF57" t="s">
        <v>2</v>
      </c>
      <c r="AG57">
        <v>0.14199999999999999</v>
      </c>
      <c r="AH57" t="s">
        <v>2</v>
      </c>
      <c r="AI57">
        <v>9.1999999999999998E-2</v>
      </c>
      <c r="AJ57" t="s">
        <v>2</v>
      </c>
      <c r="AK57">
        <v>9.0999999999999998E-2</v>
      </c>
      <c r="AL57" t="s">
        <v>2</v>
      </c>
      <c r="AM57" t="s">
        <v>2</v>
      </c>
      <c r="AN57" t="s">
        <v>2</v>
      </c>
      <c r="AO57">
        <v>9.6000000000000002E-2</v>
      </c>
      <c r="AP57" t="s">
        <v>2</v>
      </c>
      <c r="AQ57">
        <v>0.11899999999999999</v>
      </c>
      <c r="AR57" t="s">
        <v>2</v>
      </c>
      <c r="AS57">
        <v>4.1000000000000002E-2</v>
      </c>
      <c r="AT57">
        <v>9.7000000000000003E-2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9.5000000000000001E-2</v>
      </c>
      <c r="BF57">
        <v>1.9E-2</v>
      </c>
      <c r="BG57">
        <v>1.4999999999999999E-2</v>
      </c>
      <c r="BH57" t="s">
        <v>2</v>
      </c>
      <c r="BI57">
        <v>0.114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3.0259999999999998</v>
      </c>
      <c r="CG57" s="9">
        <f t="shared" si="0"/>
        <v>5.020999999999999</v>
      </c>
      <c r="CH57">
        <f>+BF$82</f>
        <v>14.256</v>
      </c>
      <c r="CI57" s="10">
        <f t="shared" si="1"/>
        <v>1.1539976866927997</v>
      </c>
      <c r="CJ57" s="7">
        <f t="shared" si="2"/>
        <v>0.70079022137434688</v>
      </c>
    </row>
    <row r="58" spans="2:88">
      <c r="B58" t="s">
        <v>58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3.4000000000000002E-2</v>
      </c>
      <c r="I58">
        <v>8.0000000000000002E-3</v>
      </c>
      <c r="J58" t="s">
        <v>2</v>
      </c>
      <c r="K58">
        <v>0.115</v>
      </c>
      <c r="L58" t="s">
        <v>2</v>
      </c>
      <c r="M58">
        <v>0.11</v>
      </c>
      <c r="N58" t="s">
        <v>2</v>
      </c>
      <c r="O58">
        <v>0.111</v>
      </c>
      <c r="P58" t="s">
        <v>2</v>
      </c>
      <c r="Q58">
        <v>5.3999999999999999E-2</v>
      </c>
      <c r="R58" t="s">
        <v>2</v>
      </c>
      <c r="S58">
        <v>5.8000000000000003E-2</v>
      </c>
      <c r="T58">
        <v>8.4000000000000005E-2</v>
      </c>
      <c r="U58" t="s">
        <v>2</v>
      </c>
      <c r="V58">
        <v>0.104</v>
      </c>
      <c r="W58" t="s">
        <v>2</v>
      </c>
      <c r="X58">
        <v>4.5999999999999999E-2</v>
      </c>
      <c r="Y58" t="s">
        <v>2</v>
      </c>
      <c r="Z58" t="s">
        <v>2</v>
      </c>
      <c r="AA58" t="s">
        <v>2</v>
      </c>
      <c r="AB58" t="s">
        <v>2</v>
      </c>
      <c r="AC58">
        <v>9.7000000000000003E-2</v>
      </c>
      <c r="AD58">
        <v>0.127</v>
      </c>
      <c r="AE58">
        <v>0.11899999999999999</v>
      </c>
      <c r="AF58" t="s">
        <v>2</v>
      </c>
      <c r="AG58">
        <v>0.124</v>
      </c>
      <c r="AH58" t="s">
        <v>2</v>
      </c>
      <c r="AI58">
        <v>0.09</v>
      </c>
      <c r="AJ58" t="s">
        <v>2</v>
      </c>
      <c r="AK58">
        <v>0.09</v>
      </c>
      <c r="AL58" t="s">
        <v>2</v>
      </c>
      <c r="AM58" t="s">
        <v>2</v>
      </c>
      <c r="AN58" t="s">
        <v>2</v>
      </c>
      <c r="AO58">
        <v>9.4E-2</v>
      </c>
      <c r="AP58" t="s">
        <v>2</v>
      </c>
      <c r="AQ58">
        <v>0.11700000000000001</v>
      </c>
      <c r="AR58" t="s">
        <v>2</v>
      </c>
      <c r="AS58">
        <v>0.04</v>
      </c>
      <c r="AT58">
        <v>9.5000000000000001E-2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9.4E-2</v>
      </c>
      <c r="BF58">
        <v>1.7999999999999999E-2</v>
      </c>
      <c r="BG58">
        <v>1.4E-2</v>
      </c>
      <c r="BH58" t="s">
        <v>2</v>
      </c>
      <c r="BI58">
        <v>0.112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2.41</v>
      </c>
      <c r="CG58" s="9">
        <f t="shared" si="0"/>
        <v>4.3650000000000002</v>
      </c>
      <c r="CH58">
        <f>+BG$82</f>
        <v>11.246</v>
      </c>
      <c r="CI58" s="10">
        <f t="shared" si="1"/>
        <v>1.0509980791733842</v>
      </c>
      <c r="CJ58" s="7">
        <f t="shared" si="2"/>
        <v>0.6399842480415886</v>
      </c>
    </row>
    <row r="59" spans="2:88">
      <c r="B59" t="s">
        <v>59</v>
      </c>
      <c r="C59" t="s">
        <v>2</v>
      </c>
      <c r="D59" t="s">
        <v>2</v>
      </c>
      <c r="E59">
        <v>6.8000000000000005E-2</v>
      </c>
      <c r="F59">
        <v>2.7E-2</v>
      </c>
      <c r="G59">
        <v>2.9000000000000001E-2</v>
      </c>
      <c r="H59" t="s">
        <v>2</v>
      </c>
      <c r="I59" t="s">
        <v>2</v>
      </c>
      <c r="J59">
        <v>1E-3</v>
      </c>
      <c r="K59" t="s">
        <v>2</v>
      </c>
      <c r="L59">
        <v>1E-3</v>
      </c>
      <c r="M59" t="s">
        <v>2</v>
      </c>
      <c r="N59">
        <v>7.0000000000000001E-3</v>
      </c>
      <c r="O59" t="s">
        <v>2</v>
      </c>
      <c r="P59">
        <v>0.13500000000000001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>
        <v>3.5000000000000003E-2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>
        <v>4.0000000000000001E-3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 t="s">
        <v>2</v>
      </c>
      <c r="BF59" t="s">
        <v>2</v>
      </c>
      <c r="BG59" t="s">
        <v>2</v>
      </c>
      <c r="BH59">
        <v>0.02</v>
      </c>
      <c r="BI59" t="s">
        <v>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>
        <v>0.79900000000000004</v>
      </c>
      <c r="CB59" t="s">
        <v>2</v>
      </c>
      <c r="CC59" t="s">
        <v>2</v>
      </c>
      <c r="CG59" s="9">
        <f t="shared" si="0"/>
        <v>1.1260000000000001</v>
      </c>
      <c r="CH59">
        <f>+BH$82</f>
        <v>4.8209999999999997</v>
      </c>
      <c r="CI59" s="10">
        <f t="shared" si="1"/>
        <v>0.68313713148300692</v>
      </c>
      <c r="CJ59" s="7">
        <f t="shared" si="2"/>
        <v>5.1538390515327465E-2</v>
      </c>
    </row>
    <row r="60" spans="2:88">
      <c r="B60" t="s">
        <v>60</v>
      </c>
      <c r="C60" t="s">
        <v>2</v>
      </c>
      <c r="D60" t="s">
        <v>2</v>
      </c>
      <c r="E60" t="s">
        <v>2</v>
      </c>
      <c r="F60" t="s">
        <v>2</v>
      </c>
      <c r="G60">
        <v>5.0000000000000001E-3</v>
      </c>
      <c r="H60">
        <v>0.156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>
        <v>1.611</v>
      </c>
      <c r="P60" t="s">
        <v>2</v>
      </c>
      <c r="Q60">
        <v>4.2279999999999998</v>
      </c>
      <c r="R60" t="s">
        <v>2</v>
      </c>
      <c r="S60">
        <v>2.5339999999999998</v>
      </c>
      <c r="T60">
        <v>0.84399999999999997</v>
      </c>
      <c r="U60" t="s">
        <v>2</v>
      </c>
      <c r="V60">
        <v>0.54700000000000004</v>
      </c>
      <c r="W60" t="s">
        <v>2</v>
      </c>
      <c r="X60">
        <v>0.443</v>
      </c>
      <c r="Y60" t="s">
        <v>2</v>
      </c>
      <c r="Z60" t="s">
        <v>2</v>
      </c>
      <c r="AA60" t="s">
        <v>2</v>
      </c>
      <c r="AB60" t="s">
        <v>2</v>
      </c>
      <c r="AC60">
        <v>0.876</v>
      </c>
      <c r="AD60">
        <v>0.89900000000000002</v>
      </c>
      <c r="AE60">
        <v>1.159</v>
      </c>
      <c r="AF60" t="s">
        <v>2</v>
      </c>
      <c r="AG60" t="s">
        <v>2</v>
      </c>
      <c r="AH60" t="s">
        <v>2</v>
      </c>
      <c r="AI60">
        <v>0.35499999999999998</v>
      </c>
      <c r="AJ60">
        <v>1.708</v>
      </c>
      <c r="AK60">
        <v>1.0329999999999999</v>
      </c>
      <c r="AL60">
        <v>0.04</v>
      </c>
      <c r="AM60" t="s">
        <v>2</v>
      </c>
      <c r="AN60" t="s">
        <v>2</v>
      </c>
      <c r="AO60">
        <v>1.3240000000000001</v>
      </c>
      <c r="AP60">
        <v>6.4589999999999996</v>
      </c>
      <c r="AQ60">
        <v>2.1120000000000001</v>
      </c>
      <c r="AR60">
        <v>0.26400000000000001</v>
      </c>
      <c r="AS60">
        <v>0.40300000000000002</v>
      </c>
      <c r="AT60">
        <v>0.64700000000000002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>
        <v>1.512</v>
      </c>
      <c r="BD60" t="s">
        <v>2</v>
      </c>
      <c r="BE60" t="s">
        <v>2</v>
      </c>
      <c r="BF60" t="s">
        <v>2</v>
      </c>
      <c r="BG60" t="s">
        <v>2</v>
      </c>
      <c r="BH60" t="s">
        <v>2</v>
      </c>
      <c r="BI60">
        <v>7.5570000000000004</v>
      </c>
      <c r="BJ60" t="s">
        <v>2</v>
      </c>
      <c r="BK60">
        <v>2.1080000000000001</v>
      </c>
      <c r="BL60">
        <v>3.4000000000000002E-2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 t="s">
        <v>2</v>
      </c>
      <c r="CB60" t="s">
        <v>2</v>
      </c>
      <c r="CC60">
        <v>19.491</v>
      </c>
      <c r="CG60" s="9">
        <f t="shared" si="0"/>
        <v>58.34899999999999</v>
      </c>
      <c r="CH60">
        <f>+BI$82</f>
        <v>190.34100000000001</v>
      </c>
      <c r="CI60" s="10">
        <f t="shared" si="1"/>
        <v>2.2795323466468762</v>
      </c>
      <c r="CJ60" s="7">
        <f t="shared" si="2"/>
        <v>1.7660334173958978</v>
      </c>
    </row>
    <row r="61" spans="2:88">
      <c r="B61" t="s">
        <v>61</v>
      </c>
      <c r="C61">
        <v>1.6E-2</v>
      </c>
      <c r="D61">
        <v>0.34699999999999998</v>
      </c>
      <c r="E61">
        <v>0.252</v>
      </c>
      <c r="F61" t="s">
        <v>2</v>
      </c>
      <c r="G61">
        <v>0.02</v>
      </c>
      <c r="H61">
        <v>3.5219999999999998</v>
      </c>
      <c r="I61">
        <v>1E-3</v>
      </c>
      <c r="J61" t="s">
        <v>2</v>
      </c>
      <c r="K61">
        <v>22.530999999999999</v>
      </c>
      <c r="L61" t="s">
        <v>2</v>
      </c>
      <c r="M61">
        <v>0.17699999999999999</v>
      </c>
      <c r="N61" t="s">
        <v>2</v>
      </c>
      <c r="O61" t="s">
        <v>2</v>
      </c>
      <c r="P61" t="s">
        <v>2</v>
      </c>
      <c r="Q61" t="s">
        <v>2</v>
      </c>
      <c r="R61">
        <v>6.694</v>
      </c>
      <c r="S61">
        <v>4.91</v>
      </c>
      <c r="T61" t="s">
        <v>2</v>
      </c>
      <c r="U61" t="s">
        <v>2</v>
      </c>
      <c r="V61">
        <v>1.829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  <c r="AB61" t="s">
        <v>2</v>
      </c>
      <c r="AC61">
        <v>2.653</v>
      </c>
      <c r="AD61" t="s">
        <v>2</v>
      </c>
      <c r="AE61">
        <v>7.8E-2</v>
      </c>
      <c r="AF61" t="s">
        <v>2</v>
      </c>
      <c r="AG61">
        <v>7.548</v>
      </c>
      <c r="AH61" t="s">
        <v>2</v>
      </c>
      <c r="AI61" t="s">
        <v>2</v>
      </c>
      <c r="AJ61" t="s">
        <v>2</v>
      </c>
      <c r="AK61">
        <v>0.75700000000000001</v>
      </c>
      <c r="AL61">
        <v>3.0000000000000001E-3</v>
      </c>
      <c r="AM61" t="s">
        <v>2</v>
      </c>
      <c r="AN61" t="s">
        <v>2</v>
      </c>
      <c r="AO61" t="s">
        <v>2</v>
      </c>
      <c r="AP61" t="s">
        <v>2</v>
      </c>
      <c r="AQ61">
        <v>1.083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 t="s">
        <v>2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 t="s">
        <v>2</v>
      </c>
      <c r="BJ61">
        <v>2.1520000000000001</v>
      </c>
      <c r="BK61" t="s">
        <v>2</v>
      </c>
      <c r="BL61" t="s">
        <v>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89.027000000000001</v>
      </c>
      <c r="CG61" s="9">
        <f t="shared" si="0"/>
        <v>143.6</v>
      </c>
      <c r="CH61">
        <f>+BJ$82</f>
        <v>533.01300000000003</v>
      </c>
      <c r="CI61" s="10">
        <f t="shared" si="1"/>
        <v>2.726737801445736</v>
      </c>
      <c r="CJ61" s="7">
        <f t="shared" si="2"/>
        <v>2.1571544399062814</v>
      </c>
    </row>
    <row r="62" spans="2:88">
      <c r="B62" t="s">
        <v>62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>
        <v>1.4999999999999999E-2</v>
      </c>
      <c r="J62" t="s">
        <v>2</v>
      </c>
      <c r="K62" t="s">
        <v>2</v>
      </c>
      <c r="L62" t="s">
        <v>2</v>
      </c>
      <c r="M62">
        <v>9.2999999999999999E-2</v>
      </c>
      <c r="N62" t="s">
        <v>2</v>
      </c>
      <c r="O62">
        <v>9.7000000000000003E-2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>
        <v>0.18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  <c r="AO62" t="s">
        <v>2</v>
      </c>
      <c r="AP62" t="s">
        <v>2</v>
      </c>
      <c r="AQ62">
        <v>8.5999999999999993E-2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 t="s">
        <v>2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0.91300000000000003</v>
      </c>
      <c r="CG62" s="9">
        <f t="shared" si="0"/>
        <v>1.3839999999999999</v>
      </c>
      <c r="CH62">
        <f>+BK$82</f>
        <v>6.4139999999999997</v>
      </c>
      <c r="CI62" s="10">
        <f t="shared" si="1"/>
        <v>0.80712895559242159</v>
      </c>
      <c r="CJ62" s="7">
        <f t="shared" si="2"/>
        <v>0.14113609012073897</v>
      </c>
    </row>
    <row r="63" spans="2:88">
      <c r="B63" t="s">
        <v>63</v>
      </c>
      <c r="C63">
        <v>3.2000000000000001E-2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2E-3</v>
      </c>
      <c r="J63" t="s">
        <v>2</v>
      </c>
      <c r="K63" t="s">
        <v>2</v>
      </c>
      <c r="L63" t="s">
        <v>2</v>
      </c>
      <c r="M63">
        <v>2.1999999999999999E-2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6.3E-2</v>
      </c>
      <c r="CG63" s="9">
        <f t="shared" si="0"/>
        <v>0.11899999999999999</v>
      </c>
      <c r="CH63">
        <f>+BL$82</f>
        <v>0.55100000000000005</v>
      </c>
      <c r="CI63" s="10">
        <f t="shared" si="1"/>
        <v>-0.25884840114821489</v>
      </c>
      <c r="CJ63" s="7">
        <f t="shared" si="2"/>
        <v>-0.9244530386074693</v>
      </c>
    </row>
    <row r="64" spans="2:88">
      <c r="B64" t="s">
        <v>86</v>
      </c>
      <c r="C64" t="s">
        <v>2</v>
      </c>
      <c r="D64" t="s">
        <v>2</v>
      </c>
      <c r="E64">
        <v>0.48399999999999999</v>
      </c>
      <c r="F64" t="s">
        <v>2</v>
      </c>
      <c r="G64">
        <v>8.9999999999999993E-3</v>
      </c>
      <c r="H64">
        <v>0.90800000000000003</v>
      </c>
      <c r="I64">
        <v>2.8000000000000001E-2</v>
      </c>
      <c r="J64" t="s">
        <v>2</v>
      </c>
      <c r="K64">
        <v>0.54600000000000004</v>
      </c>
      <c r="L64" t="s">
        <v>2</v>
      </c>
      <c r="M64">
        <v>2.5449999999999999</v>
      </c>
      <c r="N64" t="s">
        <v>2</v>
      </c>
      <c r="O64">
        <v>4.4640000000000004</v>
      </c>
      <c r="P64" t="s">
        <v>2</v>
      </c>
      <c r="Q64">
        <v>5.5979999999999999</v>
      </c>
      <c r="R64">
        <v>10.503</v>
      </c>
      <c r="S64">
        <v>1.492</v>
      </c>
      <c r="T64">
        <v>2.137</v>
      </c>
      <c r="U64" t="s">
        <v>2</v>
      </c>
      <c r="V64">
        <v>3.45</v>
      </c>
      <c r="W64" t="s">
        <v>2</v>
      </c>
      <c r="X64">
        <v>0.624</v>
      </c>
      <c r="Y64" t="s">
        <v>2</v>
      </c>
      <c r="Z64" t="s">
        <v>2</v>
      </c>
      <c r="AA64" t="s">
        <v>2</v>
      </c>
      <c r="AB64" t="s">
        <v>2</v>
      </c>
      <c r="AC64">
        <v>2.5099999999999998</v>
      </c>
      <c r="AD64">
        <v>1.589</v>
      </c>
      <c r="AE64" t="s">
        <v>2</v>
      </c>
      <c r="AF64" t="s">
        <v>2</v>
      </c>
      <c r="AG64">
        <v>2.1230000000000002</v>
      </c>
      <c r="AH64" t="s">
        <v>2</v>
      </c>
      <c r="AI64">
        <v>0.247</v>
      </c>
      <c r="AJ64">
        <v>1.415</v>
      </c>
      <c r="AK64">
        <v>2.3330000000000002</v>
      </c>
      <c r="AL64">
        <v>0.20499999999999999</v>
      </c>
      <c r="AM64" t="s">
        <v>2</v>
      </c>
      <c r="AN64" t="s">
        <v>2</v>
      </c>
      <c r="AO64">
        <v>1.1659999999999999</v>
      </c>
      <c r="AP64">
        <v>10.972</v>
      </c>
      <c r="AQ64">
        <v>10.211</v>
      </c>
      <c r="AR64">
        <v>0.33800000000000002</v>
      </c>
      <c r="AS64">
        <v>4.3209999999999997</v>
      </c>
      <c r="AT64">
        <v>0.82899999999999996</v>
      </c>
      <c r="AU64" t="s">
        <v>2</v>
      </c>
      <c r="AV64">
        <v>18.757999999999999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>
        <v>1.583</v>
      </c>
      <c r="BD64" t="s">
        <v>2</v>
      </c>
      <c r="BE64">
        <v>3.1040000000000001</v>
      </c>
      <c r="BF64">
        <v>1.79</v>
      </c>
      <c r="BG64">
        <v>1.4119999999999999</v>
      </c>
      <c r="BH64" t="s">
        <v>2</v>
      </c>
      <c r="BI64" t="s">
        <v>2</v>
      </c>
      <c r="BJ64" t="s">
        <v>2</v>
      </c>
      <c r="BK64">
        <v>0.15</v>
      </c>
      <c r="BL64" t="s">
        <v>2</v>
      </c>
      <c r="BM64">
        <v>46.652000000000001</v>
      </c>
      <c r="BN64" t="s">
        <v>2</v>
      </c>
      <c r="BO64" t="s">
        <v>2</v>
      </c>
      <c r="BP64">
        <v>305.435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366.12599999999998</v>
      </c>
      <c r="CG64" s="9">
        <f t="shared" si="0"/>
        <v>816.05700000000002</v>
      </c>
      <c r="CH64">
        <f>+BM$82</f>
        <v>1747.5309999999999</v>
      </c>
      <c r="CI64" s="10">
        <f t="shared" si="1"/>
        <v>3.2424248885719535</v>
      </c>
      <c r="CJ64" s="7">
        <f t="shared" si="2"/>
        <v>2.9117204944412527</v>
      </c>
    </row>
    <row r="65" spans="2:88">
      <c r="B65" t="s">
        <v>65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>
        <v>2.4E-2</v>
      </c>
      <c r="M65" t="s">
        <v>2</v>
      </c>
      <c r="N65">
        <v>0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>
        <v>0.15</v>
      </c>
      <c r="X65" t="s">
        <v>2</v>
      </c>
      <c r="Y65">
        <v>0.311</v>
      </c>
      <c r="Z65">
        <v>1.008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>
        <v>0.15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>
        <v>0.02</v>
      </c>
      <c r="AN65">
        <v>9.8000000000000004E-2</v>
      </c>
      <c r="AO65" t="s">
        <v>2</v>
      </c>
      <c r="AP65" t="s">
        <v>2</v>
      </c>
      <c r="AQ65" t="s">
        <v>2</v>
      </c>
      <c r="AR65" t="s">
        <v>2</v>
      </c>
      <c r="AS65" t="s">
        <v>2</v>
      </c>
      <c r="AT65">
        <v>0.11600000000000001</v>
      </c>
      <c r="AU65">
        <v>0.19700000000000001</v>
      </c>
      <c r="AV65" t="s">
        <v>2</v>
      </c>
      <c r="AW65">
        <v>0.82599999999999996</v>
      </c>
      <c r="AX65">
        <v>0.53</v>
      </c>
      <c r="AY65">
        <v>0.157</v>
      </c>
      <c r="AZ65" t="s">
        <v>2</v>
      </c>
      <c r="BA65" t="s">
        <v>2</v>
      </c>
      <c r="BB65" t="s">
        <v>2</v>
      </c>
      <c r="BC65" t="s">
        <v>2</v>
      </c>
      <c r="BD65">
        <v>0.73499999999999999</v>
      </c>
      <c r="BE65" t="s">
        <v>2</v>
      </c>
      <c r="BF65" t="s">
        <v>2</v>
      </c>
      <c r="BG65" t="s">
        <v>2</v>
      </c>
      <c r="BH65" t="s">
        <v>2</v>
      </c>
      <c r="BI65" t="s">
        <v>2</v>
      </c>
      <c r="BJ65" t="s">
        <v>2</v>
      </c>
      <c r="BK65" t="s">
        <v>2</v>
      </c>
      <c r="BL65" t="s">
        <v>2</v>
      </c>
      <c r="BM65" t="s">
        <v>2</v>
      </c>
      <c r="BN65" t="s">
        <v>2</v>
      </c>
      <c r="BO65" t="s">
        <v>2</v>
      </c>
      <c r="BP65" t="s">
        <v>2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>
        <v>3.0539999999999998</v>
      </c>
      <c r="CB65" t="s">
        <v>2</v>
      </c>
      <c r="CC65" t="s">
        <v>2</v>
      </c>
      <c r="CG65" s="9">
        <f t="shared" si="0"/>
        <v>7.3759999999999994</v>
      </c>
      <c r="CH65">
        <f>+BN$82</f>
        <v>14.303000000000001</v>
      </c>
      <c r="CI65" s="10">
        <f t="shared" si="1"/>
        <v>1.1554271386397978</v>
      </c>
      <c r="CJ65" s="7">
        <f t="shared" si="2"/>
        <v>0.86782090804557288</v>
      </c>
    </row>
    <row r="66" spans="2:88">
      <c r="B66" t="s">
        <v>87</v>
      </c>
      <c r="C66" t="s">
        <v>2</v>
      </c>
      <c r="D66" t="s">
        <v>2</v>
      </c>
      <c r="E66">
        <v>0.13800000000000001</v>
      </c>
      <c r="F66" t="s">
        <v>2</v>
      </c>
      <c r="G66" t="s">
        <v>2</v>
      </c>
      <c r="H66" t="s">
        <v>2</v>
      </c>
      <c r="I66" t="s">
        <v>2</v>
      </c>
      <c r="J66">
        <v>0.17499999999999999</v>
      </c>
      <c r="K66" t="s">
        <v>2</v>
      </c>
      <c r="L66">
        <v>2.1000000000000001E-2</v>
      </c>
      <c r="M66" t="s">
        <v>2</v>
      </c>
      <c r="N66">
        <v>7.8E-2</v>
      </c>
      <c r="O66" t="s">
        <v>2</v>
      </c>
      <c r="P66">
        <v>1.1339999999999999</v>
      </c>
      <c r="Q66" t="s">
        <v>2</v>
      </c>
      <c r="R66" t="s">
        <v>2</v>
      </c>
      <c r="S66" t="s">
        <v>2</v>
      </c>
      <c r="T66" t="s">
        <v>2</v>
      </c>
      <c r="U66">
        <v>5.2999999999999999E-2</v>
      </c>
      <c r="V66" t="s">
        <v>2</v>
      </c>
      <c r="W66">
        <v>0.65500000000000003</v>
      </c>
      <c r="X66" t="s">
        <v>2</v>
      </c>
      <c r="Y66" t="s">
        <v>2</v>
      </c>
      <c r="Z66">
        <v>1.083</v>
      </c>
      <c r="AA66">
        <v>0.64200000000000002</v>
      </c>
      <c r="AB66">
        <v>0.29499999999999998</v>
      </c>
      <c r="AC66" t="s">
        <v>2</v>
      </c>
      <c r="AD66" t="s">
        <v>2</v>
      </c>
      <c r="AE66" t="s">
        <v>2</v>
      </c>
      <c r="AF66">
        <v>0.26300000000000001</v>
      </c>
      <c r="AG66" t="s">
        <v>2</v>
      </c>
      <c r="AH66">
        <v>0.161</v>
      </c>
      <c r="AI66" t="s">
        <v>2</v>
      </c>
      <c r="AJ66" t="s">
        <v>2</v>
      </c>
      <c r="AK66" t="s">
        <v>2</v>
      </c>
      <c r="AL66" t="s">
        <v>2</v>
      </c>
      <c r="AM66">
        <v>1.0860000000000001</v>
      </c>
      <c r="AN66">
        <v>0.19800000000000001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0.60699999999999998</v>
      </c>
      <c r="AU66">
        <v>0.7</v>
      </c>
      <c r="AV66" t="s">
        <v>2</v>
      </c>
      <c r="AW66">
        <v>0.65100000000000002</v>
      </c>
      <c r="AX66">
        <v>1.236</v>
      </c>
      <c r="AY66">
        <v>1.4999999999999999E-2</v>
      </c>
      <c r="AZ66">
        <v>3.0000000000000001E-3</v>
      </c>
      <c r="BA66">
        <v>5.0000000000000001E-3</v>
      </c>
      <c r="BB66">
        <v>6.0000000000000001E-3</v>
      </c>
      <c r="BC66" t="s">
        <v>2</v>
      </c>
      <c r="BD66">
        <v>2.0720000000000001</v>
      </c>
      <c r="BE66" t="s">
        <v>2</v>
      </c>
      <c r="BF66" t="s">
        <v>2</v>
      </c>
      <c r="BG66" t="s">
        <v>2</v>
      </c>
      <c r="BH66">
        <v>0.27300000000000002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>
        <v>0.99099999999999999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8.8640000000000008</v>
      </c>
      <c r="CB66" t="s">
        <v>2</v>
      </c>
      <c r="CC66" t="s">
        <v>2</v>
      </c>
      <c r="CG66" s="9">
        <f t="shared" si="0"/>
        <v>21.405000000000001</v>
      </c>
      <c r="CH66">
        <f>+BO$82</f>
        <v>40.975999999999999</v>
      </c>
      <c r="CI66" s="10">
        <f t="shared" si="1"/>
        <v>1.6125295611243544</v>
      </c>
      <c r="CJ66" s="7">
        <f t="shared" si="2"/>
        <v>1.3305152321703282</v>
      </c>
    </row>
    <row r="67" spans="2:88">
      <c r="B67" t="s">
        <v>67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>
        <v>1.476</v>
      </c>
      <c r="I67">
        <v>3.5999999999999997E-2</v>
      </c>
      <c r="J67" t="s">
        <v>2</v>
      </c>
      <c r="K67" t="s">
        <v>2</v>
      </c>
      <c r="L67" t="s">
        <v>2</v>
      </c>
      <c r="M67">
        <v>5.3659999999999997</v>
      </c>
      <c r="N67" t="s">
        <v>2</v>
      </c>
      <c r="O67">
        <v>2.9660000000000002</v>
      </c>
      <c r="P67" t="s">
        <v>2</v>
      </c>
      <c r="Q67">
        <v>3.0459999999999998</v>
      </c>
      <c r="R67">
        <v>10.384</v>
      </c>
      <c r="S67" t="s">
        <v>2</v>
      </c>
      <c r="T67">
        <v>2.42</v>
      </c>
      <c r="U67" t="s">
        <v>2</v>
      </c>
      <c r="V67">
        <v>5.3810000000000002</v>
      </c>
      <c r="W67" t="s">
        <v>2</v>
      </c>
      <c r="X67">
        <v>0.11799999999999999</v>
      </c>
      <c r="Y67" t="s">
        <v>2</v>
      </c>
      <c r="Z67" t="s">
        <v>2</v>
      </c>
      <c r="AA67" t="s">
        <v>2</v>
      </c>
      <c r="AB67" t="s">
        <v>2</v>
      </c>
      <c r="AC67">
        <v>9.7080000000000002</v>
      </c>
      <c r="AD67">
        <v>3.07</v>
      </c>
      <c r="AE67" t="s">
        <v>2</v>
      </c>
      <c r="AF67" t="s">
        <v>2</v>
      </c>
      <c r="AG67">
        <v>23.939</v>
      </c>
      <c r="AH67" t="s">
        <v>2</v>
      </c>
      <c r="AI67">
        <v>0.65</v>
      </c>
      <c r="AJ67">
        <v>2.331</v>
      </c>
      <c r="AK67">
        <v>8.2919999999999998</v>
      </c>
      <c r="AL67">
        <v>0.10299999999999999</v>
      </c>
      <c r="AM67" t="s">
        <v>2</v>
      </c>
      <c r="AN67" t="s">
        <v>2</v>
      </c>
      <c r="AO67">
        <v>1.891</v>
      </c>
      <c r="AP67">
        <v>5.8710000000000004</v>
      </c>
      <c r="AQ67">
        <v>6.4489999999999998</v>
      </c>
      <c r="AR67">
        <v>0.223</v>
      </c>
      <c r="AS67">
        <v>10.211</v>
      </c>
      <c r="AT67">
        <v>0.51500000000000001</v>
      </c>
      <c r="AU67" t="s">
        <v>2</v>
      </c>
      <c r="AV67">
        <v>12.342000000000001</v>
      </c>
      <c r="AW67" t="s">
        <v>2</v>
      </c>
      <c r="AX67" t="s">
        <v>2</v>
      </c>
      <c r="AY67" t="s">
        <v>2</v>
      </c>
      <c r="AZ67" t="s">
        <v>2</v>
      </c>
      <c r="BA67" t="s">
        <v>2</v>
      </c>
      <c r="BB67" t="s">
        <v>2</v>
      </c>
      <c r="BC67">
        <v>1.333</v>
      </c>
      <c r="BD67" t="s">
        <v>2</v>
      </c>
      <c r="BE67">
        <v>2.0329999999999999</v>
      </c>
      <c r="BF67">
        <v>1.1779999999999999</v>
      </c>
      <c r="BG67">
        <v>0.92900000000000005</v>
      </c>
      <c r="BH67" t="s">
        <v>2</v>
      </c>
      <c r="BI67">
        <v>29.03</v>
      </c>
      <c r="BJ67">
        <v>7.0259999999999998</v>
      </c>
      <c r="BK67">
        <v>0.19800000000000001</v>
      </c>
      <c r="BL67" t="s">
        <v>2</v>
      </c>
      <c r="BM67">
        <v>303.20299999999997</v>
      </c>
      <c r="BN67" t="s">
        <v>2</v>
      </c>
      <c r="BO67" t="s">
        <v>2</v>
      </c>
      <c r="BP67">
        <v>368.90699999999998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 t="s">
        <v>2</v>
      </c>
      <c r="CB67" t="s">
        <v>2</v>
      </c>
      <c r="CC67">
        <v>3772.4079999999999</v>
      </c>
      <c r="CG67" s="9">
        <f t="shared" ref="CG67:CG82" si="3">+SUM(C67:CC67)</f>
        <v>4603.0329999999994</v>
      </c>
      <c r="CH67">
        <f>+BP$82</f>
        <v>10930.47</v>
      </c>
      <c r="CI67" s="10">
        <f t="shared" ref="CI67:CI80" si="4">+LOG(CH67)</f>
        <v>4.0386388366082553</v>
      </c>
      <c r="CJ67" s="7">
        <f t="shared" ref="CJ67:CJ80" si="5">+LOG(CG67)</f>
        <v>3.6630440884430788</v>
      </c>
    </row>
    <row r="68" spans="2:88">
      <c r="B68" t="s">
        <v>68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>
        <v>1.6E-2</v>
      </c>
      <c r="K68" t="s">
        <v>2</v>
      </c>
      <c r="L68">
        <v>1.6E-2</v>
      </c>
      <c r="M68" t="s">
        <v>2</v>
      </c>
      <c r="N68">
        <v>2.5999999999999999E-2</v>
      </c>
      <c r="O68" t="s">
        <v>2</v>
      </c>
      <c r="P68">
        <v>5.7000000000000002E-2</v>
      </c>
      <c r="Q68" t="s">
        <v>2</v>
      </c>
      <c r="R68" t="s">
        <v>2</v>
      </c>
      <c r="S68" t="s">
        <v>2</v>
      </c>
      <c r="T68" t="s">
        <v>2</v>
      </c>
      <c r="U68">
        <v>0.93799999999999994</v>
      </c>
      <c r="V68" t="s">
        <v>2</v>
      </c>
      <c r="W68">
        <v>0.23100000000000001</v>
      </c>
      <c r="X68" t="s">
        <v>2</v>
      </c>
      <c r="Y68">
        <v>0.60799999999999998</v>
      </c>
      <c r="Z68">
        <v>0.71399999999999997</v>
      </c>
      <c r="AA68">
        <v>0.155</v>
      </c>
      <c r="AB68">
        <v>1.6E-2</v>
      </c>
      <c r="AC68" t="s">
        <v>2</v>
      </c>
      <c r="AD68" t="s">
        <v>2</v>
      </c>
      <c r="AE68" t="s">
        <v>2</v>
      </c>
      <c r="AF68">
        <v>0.27700000000000002</v>
      </c>
      <c r="AG68" t="s">
        <v>2</v>
      </c>
      <c r="AH68">
        <v>1.514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  <c r="AN68" t="s">
        <v>2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>
        <v>0.107</v>
      </c>
      <c r="AV68" t="s">
        <v>2</v>
      </c>
      <c r="AW68">
        <v>1.764</v>
      </c>
      <c r="AX68">
        <v>0.29099999999999998</v>
      </c>
      <c r="AY68">
        <v>1.2999999999999999E-2</v>
      </c>
      <c r="AZ68">
        <v>0.36799999999999999</v>
      </c>
      <c r="BA68">
        <v>0.628</v>
      </c>
      <c r="BB68">
        <v>0.748</v>
      </c>
      <c r="BC68" t="s">
        <v>2</v>
      </c>
      <c r="BD68">
        <v>2.3929999999999998</v>
      </c>
      <c r="BE68" t="s">
        <v>2</v>
      </c>
      <c r="BF68" t="s">
        <v>2</v>
      </c>
      <c r="BG68" t="s">
        <v>2</v>
      </c>
      <c r="BH68" t="s">
        <v>2</v>
      </c>
      <c r="BI68" t="s">
        <v>2</v>
      </c>
      <c r="BJ68" t="s">
        <v>2</v>
      </c>
      <c r="BK68" t="s">
        <v>2</v>
      </c>
      <c r="BL68" t="s">
        <v>2</v>
      </c>
      <c r="BM68" t="s">
        <v>2</v>
      </c>
      <c r="BN68" t="s">
        <v>2</v>
      </c>
      <c r="BO68" t="s">
        <v>2</v>
      </c>
      <c r="BP68" t="s">
        <v>2</v>
      </c>
      <c r="BQ68" t="s">
        <v>2</v>
      </c>
      <c r="BR68" t="s">
        <v>2</v>
      </c>
      <c r="BS68">
        <v>3.28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>
        <v>29.15</v>
      </c>
      <c r="CB68" t="s">
        <v>2</v>
      </c>
      <c r="CC68" t="s">
        <v>2</v>
      </c>
      <c r="CG68" s="9">
        <f t="shared" si="3"/>
        <v>43.309999999999995</v>
      </c>
      <c r="CH68">
        <f>+BQ$82</f>
        <v>102.521</v>
      </c>
      <c r="CI68" s="10">
        <f t="shared" si="4"/>
        <v>2.0108128336843079</v>
      </c>
      <c r="CJ68" s="7">
        <f t="shared" si="5"/>
        <v>1.6365881837298422</v>
      </c>
    </row>
    <row r="69" spans="2:88">
      <c r="B69" t="s">
        <v>69</v>
      </c>
      <c r="C69" t="s">
        <v>2</v>
      </c>
      <c r="D69" t="s">
        <v>2</v>
      </c>
      <c r="E69" t="s">
        <v>2</v>
      </c>
      <c r="F69" t="s">
        <v>2</v>
      </c>
      <c r="G69">
        <v>2.4E-2</v>
      </c>
      <c r="H69" t="s">
        <v>2</v>
      </c>
      <c r="I69">
        <v>1.2E-2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>
        <v>0.69899999999999995</v>
      </c>
      <c r="P69" t="s">
        <v>2</v>
      </c>
      <c r="Q69">
        <v>1.276</v>
      </c>
      <c r="R69">
        <v>2.8370000000000002</v>
      </c>
      <c r="S69" t="s">
        <v>2</v>
      </c>
      <c r="T69">
        <v>0.93899999999999995</v>
      </c>
      <c r="U69" t="s">
        <v>2</v>
      </c>
      <c r="V69">
        <v>0.56899999999999995</v>
      </c>
      <c r="W69" t="s">
        <v>2</v>
      </c>
      <c r="X69">
        <v>0.112</v>
      </c>
      <c r="Y69" t="s">
        <v>2</v>
      </c>
      <c r="Z69" t="s">
        <v>2</v>
      </c>
      <c r="AA69" t="s">
        <v>2</v>
      </c>
      <c r="AB69" t="s">
        <v>2</v>
      </c>
      <c r="AC69">
        <v>3.484</v>
      </c>
      <c r="AD69">
        <v>1.0840000000000001</v>
      </c>
      <c r="AE69">
        <v>1.2929999999999999</v>
      </c>
      <c r="AF69" t="s">
        <v>2</v>
      </c>
      <c r="AG69" t="s">
        <v>2</v>
      </c>
      <c r="AH69" t="s">
        <v>2</v>
      </c>
      <c r="AI69">
        <v>0.11799999999999999</v>
      </c>
      <c r="AJ69">
        <v>0.50900000000000001</v>
      </c>
      <c r="AK69" t="s">
        <v>2</v>
      </c>
      <c r="AL69">
        <v>4.4999999999999998E-2</v>
      </c>
      <c r="AM69" t="s">
        <v>2</v>
      </c>
      <c r="AN69" t="s">
        <v>2</v>
      </c>
      <c r="AO69">
        <v>1.115</v>
      </c>
      <c r="AP69">
        <v>1.792</v>
      </c>
      <c r="AQ69">
        <v>1.613</v>
      </c>
      <c r="AR69">
        <v>7.2999999999999995E-2</v>
      </c>
      <c r="AS69">
        <v>2.5070000000000001</v>
      </c>
      <c r="AT69">
        <v>0.23799999999999999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 t="s">
        <v>2</v>
      </c>
      <c r="BC69">
        <v>0.45300000000000001</v>
      </c>
      <c r="BD69" t="s">
        <v>2</v>
      </c>
      <c r="BE69">
        <v>1.087</v>
      </c>
      <c r="BF69">
        <v>1.1779999999999999</v>
      </c>
      <c r="BG69">
        <v>0.92900000000000005</v>
      </c>
      <c r="BH69" t="s">
        <v>2</v>
      </c>
      <c r="BI69">
        <v>13.680999999999999</v>
      </c>
      <c r="BJ69" t="s">
        <v>2</v>
      </c>
      <c r="BK69">
        <v>0.221</v>
      </c>
      <c r="BL69">
        <v>7.5999999999999998E-2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 t="s">
        <v>2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 t="s">
        <v>2</v>
      </c>
      <c r="CB69" t="s">
        <v>2</v>
      </c>
      <c r="CC69">
        <v>27.024000000000001</v>
      </c>
      <c r="CG69" s="9">
        <f t="shared" si="3"/>
        <v>64.988</v>
      </c>
      <c r="CH69">
        <f>+BR$82</f>
        <v>125.869</v>
      </c>
      <c r="CI69" s="10">
        <f t="shared" si="4"/>
        <v>2.0999187818417373</v>
      </c>
      <c r="CJ69" s="7">
        <f t="shared" si="5"/>
        <v>1.812833171798137</v>
      </c>
    </row>
    <row r="70" spans="2:88">
      <c r="B70" t="s">
        <v>70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>
        <v>4.4999999999999998E-2</v>
      </c>
      <c r="O70" t="s">
        <v>2</v>
      </c>
      <c r="P70">
        <v>0.44800000000000001</v>
      </c>
      <c r="Q70" t="s">
        <v>2</v>
      </c>
      <c r="R70" t="s">
        <v>2</v>
      </c>
      <c r="S70" t="s">
        <v>2</v>
      </c>
      <c r="T70" t="s">
        <v>2</v>
      </c>
      <c r="U70">
        <v>0.152</v>
      </c>
      <c r="V70" t="s">
        <v>2</v>
      </c>
      <c r="W70" t="s">
        <v>2</v>
      </c>
      <c r="X70" t="s">
        <v>2</v>
      </c>
      <c r="Y70">
        <v>0.40500000000000003</v>
      </c>
      <c r="Z70">
        <v>0.50900000000000001</v>
      </c>
      <c r="AA70">
        <v>0.193</v>
      </c>
      <c r="AB70">
        <v>5.0000000000000001E-3</v>
      </c>
      <c r="AC70" t="s">
        <v>2</v>
      </c>
      <c r="AD70" t="s">
        <v>2</v>
      </c>
      <c r="AE70" t="s">
        <v>2</v>
      </c>
      <c r="AF70">
        <v>0.111</v>
      </c>
      <c r="AG70" t="s">
        <v>2</v>
      </c>
      <c r="AH70">
        <v>0.24</v>
      </c>
      <c r="AI70" t="s">
        <v>2</v>
      </c>
      <c r="AJ70" t="s">
        <v>2</v>
      </c>
      <c r="AK70" t="s">
        <v>2</v>
      </c>
      <c r="AL70" t="s">
        <v>2</v>
      </c>
      <c r="AM70">
        <v>7.0000000000000001E-3</v>
      </c>
      <c r="AN70">
        <v>2E-3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>
        <v>0.10299999999999999</v>
      </c>
      <c r="AU70">
        <v>0.60299999999999998</v>
      </c>
      <c r="AV70" t="s">
        <v>2</v>
      </c>
      <c r="AW70">
        <v>4.7480000000000002</v>
      </c>
      <c r="AX70">
        <v>0.35499999999999998</v>
      </c>
      <c r="AY70" t="s">
        <v>2</v>
      </c>
      <c r="AZ70">
        <v>0.49299999999999999</v>
      </c>
      <c r="BA70">
        <v>0.83899999999999997</v>
      </c>
      <c r="BB70">
        <v>1</v>
      </c>
      <c r="BC70" t="s">
        <v>2</v>
      </c>
      <c r="BD70">
        <v>1.752</v>
      </c>
      <c r="BE70" t="s">
        <v>2</v>
      </c>
      <c r="BF70" t="s">
        <v>2</v>
      </c>
      <c r="BG70" t="s">
        <v>2</v>
      </c>
      <c r="BH70" t="s">
        <v>2</v>
      </c>
      <c r="BI70" t="s">
        <v>2</v>
      </c>
      <c r="BJ70" t="s">
        <v>2</v>
      </c>
      <c r="BK70" t="s">
        <v>2</v>
      </c>
      <c r="BL70" t="s">
        <v>2</v>
      </c>
      <c r="BM70" t="s">
        <v>2</v>
      </c>
      <c r="BN70">
        <v>0.99199999999999999</v>
      </c>
      <c r="BO70">
        <v>2.9129999999999998</v>
      </c>
      <c r="BP70" t="s">
        <v>2</v>
      </c>
      <c r="BQ70">
        <v>6.3970000000000002</v>
      </c>
      <c r="BR70" t="s">
        <v>2</v>
      </c>
      <c r="BS70">
        <v>2.3559999999999999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>
        <v>23.798999999999999</v>
      </c>
      <c r="CB70" t="s">
        <v>2</v>
      </c>
      <c r="CC70" t="s">
        <v>2</v>
      </c>
      <c r="CG70" s="9">
        <f t="shared" si="3"/>
        <v>48.467000000000006</v>
      </c>
      <c r="CH70">
        <f>+BS$82</f>
        <v>117.27200000000001</v>
      </c>
      <c r="CI70" s="10">
        <f t="shared" si="4"/>
        <v>2.0691943318335602</v>
      </c>
      <c r="CJ70" s="7">
        <f t="shared" si="5"/>
        <v>1.685446138687734</v>
      </c>
    </row>
    <row r="71" spans="2:88">
      <c r="B71" t="s">
        <v>71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>
        <v>1.7000000000000001E-2</v>
      </c>
      <c r="K71" t="s">
        <v>2</v>
      </c>
      <c r="L71" t="s">
        <v>2</v>
      </c>
      <c r="M71" t="s">
        <v>2</v>
      </c>
      <c r="N71">
        <v>5.0000000000000001E-3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>
        <v>2.5750000000000002</v>
      </c>
      <c r="AA71" t="s">
        <v>2</v>
      </c>
      <c r="AB71">
        <v>1.2999999999999999E-2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>
        <v>0.121</v>
      </c>
      <c r="AI71" t="s">
        <v>2</v>
      </c>
      <c r="AJ71" t="s">
        <v>2</v>
      </c>
      <c r="AK71" t="s">
        <v>2</v>
      </c>
      <c r="AL71" t="s">
        <v>2</v>
      </c>
      <c r="AM71">
        <v>0.50800000000000001</v>
      </c>
      <c r="AN71" t="s">
        <v>2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>
        <v>0.68300000000000005</v>
      </c>
      <c r="AV71" t="s">
        <v>2</v>
      </c>
      <c r="AW71">
        <v>2.2120000000000002</v>
      </c>
      <c r="AX71">
        <v>1.0269999999999999</v>
      </c>
      <c r="AY71" t="s">
        <v>2</v>
      </c>
      <c r="AZ71">
        <v>6.4000000000000001E-2</v>
      </c>
      <c r="BA71">
        <v>0.11</v>
      </c>
      <c r="BB71">
        <v>0.13100000000000001</v>
      </c>
      <c r="BC71" t="s">
        <v>2</v>
      </c>
      <c r="BD71">
        <v>2.8260000000000001</v>
      </c>
      <c r="BE71" t="s">
        <v>2</v>
      </c>
      <c r="BF71" t="s">
        <v>2</v>
      </c>
      <c r="BG71" t="s">
        <v>2</v>
      </c>
      <c r="BH71">
        <v>0.82699999999999996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0.51800000000000002</v>
      </c>
      <c r="BO71" t="s">
        <v>2</v>
      </c>
      <c r="BP71" t="s">
        <v>2</v>
      </c>
      <c r="BQ71" t="s">
        <v>2</v>
      </c>
      <c r="BR71" t="s">
        <v>2</v>
      </c>
      <c r="BS71">
        <v>0.13500000000000001</v>
      </c>
      <c r="BT71">
        <v>1.796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10.176</v>
      </c>
      <c r="CB71" t="s">
        <v>2</v>
      </c>
      <c r="CC71" t="s">
        <v>2</v>
      </c>
      <c r="CG71" s="9">
        <f t="shared" si="3"/>
        <v>23.744</v>
      </c>
      <c r="CH71">
        <f>+BT$82</f>
        <v>51.668999999999997</v>
      </c>
      <c r="CI71" s="10">
        <f t="shared" si="4"/>
        <v>1.713230056306944</v>
      </c>
      <c r="CJ71" s="7">
        <f t="shared" si="5"/>
        <v>1.3755538835989329</v>
      </c>
    </row>
    <row r="72" spans="2:88">
      <c r="B72" t="s">
        <v>72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>
        <v>9.6340000000000003</v>
      </c>
      <c r="I72">
        <v>1.4E-2</v>
      </c>
      <c r="J72" t="s">
        <v>2</v>
      </c>
      <c r="K72">
        <v>11.361000000000001</v>
      </c>
      <c r="L72" t="s">
        <v>2</v>
      </c>
      <c r="M72" t="s">
        <v>2</v>
      </c>
      <c r="N72" t="s">
        <v>2</v>
      </c>
      <c r="O72">
        <v>0.13100000000000001</v>
      </c>
      <c r="P72" t="s">
        <v>2</v>
      </c>
      <c r="Q72" t="s">
        <v>2</v>
      </c>
      <c r="R72">
        <v>11.28</v>
      </c>
      <c r="S72">
        <v>23.65</v>
      </c>
      <c r="T72">
        <v>0.45100000000000001</v>
      </c>
      <c r="U72" t="s">
        <v>2</v>
      </c>
      <c r="V72">
        <v>2.536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>
        <v>3.121</v>
      </c>
      <c r="AD72" t="s">
        <v>2</v>
      </c>
      <c r="AE72">
        <v>0.48099999999999998</v>
      </c>
      <c r="AF72" t="s">
        <v>2</v>
      </c>
      <c r="AG72">
        <v>44.73</v>
      </c>
      <c r="AH72" t="s">
        <v>2</v>
      </c>
      <c r="AI72" t="s">
        <v>2</v>
      </c>
      <c r="AJ72" t="s">
        <v>2</v>
      </c>
      <c r="AK72">
        <v>3.2909999999999999</v>
      </c>
      <c r="AL72">
        <v>0.253</v>
      </c>
      <c r="AM72" t="s">
        <v>2</v>
      </c>
      <c r="AN72" t="s">
        <v>2</v>
      </c>
      <c r="AO72">
        <v>0.72099999999999997</v>
      </c>
      <c r="AP72">
        <v>1.7130000000000001</v>
      </c>
      <c r="AQ72">
        <v>3.4540000000000002</v>
      </c>
      <c r="AR72" t="s">
        <v>2</v>
      </c>
      <c r="AS72">
        <v>5.0780000000000003</v>
      </c>
      <c r="AT72" t="s">
        <v>2</v>
      </c>
      <c r="AU72" t="s">
        <v>2</v>
      </c>
      <c r="AV72">
        <v>57.533999999999999</v>
      </c>
      <c r="AW72" t="s">
        <v>2</v>
      </c>
      <c r="AX72" t="s">
        <v>2</v>
      </c>
      <c r="AY72" t="s">
        <v>2</v>
      </c>
      <c r="AZ72" t="s">
        <v>2</v>
      </c>
      <c r="BA72" t="s">
        <v>2</v>
      </c>
      <c r="BB72" t="s">
        <v>2</v>
      </c>
      <c r="BC72">
        <v>1.8979999999999999</v>
      </c>
      <c r="BD72" t="s">
        <v>2</v>
      </c>
      <c r="BE72">
        <v>0.63900000000000001</v>
      </c>
      <c r="BF72">
        <v>0.372</v>
      </c>
      <c r="BG72">
        <v>0.29399999999999998</v>
      </c>
      <c r="BH72" t="s">
        <v>2</v>
      </c>
      <c r="BI72" t="s">
        <v>2</v>
      </c>
      <c r="BJ72">
        <v>136.06100000000001</v>
      </c>
      <c r="BK72">
        <v>0.222</v>
      </c>
      <c r="BL72" t="s">
        <v>2</v>
      </c>
      <c r="BM72">
        <v>145.499</v>
      </c>
      <c r="BN72" t="s">
        <v>2</v>
      </c>
      <c r="BO72" t="s">
        <v>2</v>
      </c>
      <c r="BP72" t="s">
        <v>2</v>
      </c>
      <c r="BQ72" t="s">
        <v>2</v>
      </c>
      <c r="BR72">
        <v>9.8179999999999996</v>
      </c>
      <c r="BS72" t="s">
        <v>2</v>
      </c>
      <c r="BT72" t="s">
        <v>2</v>
      </c>
      <c r="BU72">
        <v>115.30800000000001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 t="s">
        <v>2</v>
      </c>
      <c r="CB72" t="s">
        <v>2</v>
      </c>
      <c r="CC72">
        <v>625.88499999999999</v>
      </c>
      <c r="CG72" s="9">
        <f t="shared" si="3"/>
        <v>1215.4290000000001</v>
      </c>
      <c r="CH72">
        <f>+BU$82</f>
        <v>3176.6120000000001</v>
      </c>
      <c r="CI72" s="10">
        <f t="shared" si="4"/>
        <v>3.5019641721612786</v>
      </c>
      <c r="CJ72" s="7">
        <f t="shared" si="5"/>
        <v>3.0847295943526847</v>
      </c>
    </row>
    <row r="73" spans="2:88">
      <c r="B73" t="s">
        <v>88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>
        <v>6.5000000000000002E-2</v>
      </c>
      <c r="X73" t="s">
        <v>2</v>
      </c>
      <c r="Y73" t="s">
        <v>2</v>
      </c>
      <c r="Z73" t="s">
        <v>2</v>
      </c>
      <c r="AA73">
        <v>0.26100000000000001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2</v>
      </c>
      <c r="AM73">
        <v>0.314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 t="s">
        <v>2</v>
      </c>
      <c r="BD73">
        <v>1.746</v>
      </c>
      <c r="BE73" t="s">
        <v>2</v>
      </c>
      <c r="BF73" t="s">
        <v>2</v>
      </c>
      <c r="BG73" t="s">
        <v>2</v>
      </c>
      <c r="BH73">
        <v>2.2000000000000002</v>
      </c>
      <c r="BI73" t="s">
        <v>2</v>
      </c>
      <c r="BJ73" t="s">
        <v>2</v>
      </c>
      <c r="BK73" t="s">
        <v>2</v>
      </c>
      <c r="BL73" t="s">
        <v>2</v>
      </c>
      <c r="BM73" t="s">
        <v>2</v>
      </c>
      <c r="BN73">
        <v>0.70599999999999996</v>
      </c>
      <c r="BO73" t="s">
        <v>2</v>
      </c>
      <c r="BP73" t="s">
        <v>2</v>
      </c>
      <c r="BQ73" t="s">
        <v>2</v>
      </c>
      <c r="BR73" t="s">
        <v>2</v>
      </c>
      <c r="BS73" t="s">
        <v>2</v>
      </c>
      <c r="BT73">
        <v>43.274999999999999</v>
      </c>
      <c r="BU73" t="s">
        <v>2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>
        <v>156.31700000000001</v>
      </c>
      <c r="CB73" t="s">
        <v>2</v>
      </c>
      <c r="CC73" t="s">
        <v>2</v>
      </c>
      <c r="CG73" s="9">
        <f t="shared" si="3"/>
        <v>204.88400000000001</v>
      </c>
      <c r="CH73">
        <f>+BV$82</f>
        <v>0</v>
      </c>
      <c r="CI73" s="10"/>
      <c r="CJ73" s="7"/>
    </row>
    <row r="74" spans="2:88">
      <c r="B74" t="s">
        <v>74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>
        <v>0.115</v>
      </c>
      <c r="Q74" t="s">
        <v>2</v>
      </c>
      <c r="R74" t="s">
        <v>2</v>
      </c>
      <c r="S74" t="s">
        <v>2</v>
      </c>
      <c r="T74" t="s">
        <v>2</v>
      </c>
      <c r="U74">
        <v>0.10100000000000001</v>
      </c>
      <c r="V74" t="s">
        <v>2</v>
      </c>
      <c r="W74" t="s">
        <v>2</v>
      </c>
      <c r="X74" t="s">
        <v>2</v>
      </c>
      <c r="Y74">
        <v>0.436</v>
      </c>
      <c r="Z74" t="s">
        <v>2</v>
      </c>
      <c r="AA74" t="s">
        <v>2</v>
      </c>
      <c r="AB74">
        <v>4.0000000000000001E-3</v>
      </c>
      <c r="AC74" t="s">
        <v>2</v>
      </c>
      <c r="AD74" t="s">
        <v>2</v>
      </c>
      <c r="AE74" t="s">
        <v>2</v>
      </c>
      <c r="AF74" t="s">
        <v>2</v>
      </c>
      <c r="AG74" t="s">
        <v>2</v>
      </c>
      <c r="AH74">
        <v>4.9000000000000002E-2</v>
      </c>
      <c r="AI74" t="s">
        <v>2</v>
      </c>
      <c r="AJ74" t="s">
        <v>2</v>
      </c>
      <c r="AK74" t="s">
        <v>2</v>
      </c>
      <c r="AL74" t="s">
        <v>2</v>
      </c>
      <c r="AM74">
        <v>4.4999999999999998E-2</v>
      </c>
      <c r="AN74">
        <v>2.4E-2</v>
      </c>
      <c r="AO74" t="s">
        <v>2</v>
      </c>
      <c r="AP74" t="s">
        <v>2</v>
      </c>
      <c r="AQ74" t="s">
        <v>2</v>
      </c>
      <c r="AR74" t="s">
        <v>2</v>
      </c>
      <c r="AS74" t="s">
        <v>2</v>
      </c>
      <c r="AT74">
        <v>2.4550000000000001</v>
      </c>
      <c r="AU74">
        <v>0.20599999999999999</v>
      </c>
      <c r="AV74" t="s">
        <v>2</v>
      </c>
      <c r="AW74">
        <v>9.423</v>
      </c>
      <c r="AX74">
        <v>2.883</v>
      </c>
      <c r="AY74">
        <v>0.23200000000000001</v>
      </c>
      <c r="AZ74">
        <v>0.40699999999999997</v>
      </c>
      <c r="BA74">
        <v>0.69299999999999995</v>
      </c>
      <c r="BB74">
        <v>0.83</v>
      </c>
      <c r="BC74" t="s">
        <v>2</v>
      </c>
      <c r="BD74">
        <v>6.6319999999999997</v>
      </c>
      <c r="BE74" t="s">
        <v>2</v>
      </c>
      <c r="BF74" t="s">
        <v>2</v>
      </c>
      <c r="BG74" t="s">
        <v>2</v>
      </c>
      <c r="BH74">
        <v>0.16400000000000001</v>
      </c>
      <c r="BI74" t="s">
        <v>2</v>
      </c>
      <c r="BJ74" t="s">
        <v>2</v>
      </c>
      <c r="BK74" t="s">
        <v>2</v>
      </c>
      <c r="BL74" t="s">
        <v>2</v>
      </c>
      <c r="BM74" t="s">
        <v>2</v>
      </c>
      <c r="BN74">
        <v>2.157</v>
      </c>
      <c r="BO74">
        <v>16.449000000000002</v>
      </c>
      <c r="BP74" t="s">
        <v>2</v>
      </c>
      <c r="BQ74">
        <v>3.1890000000000001</v>
      </c>
      <c r="BR74" t="s">
        <v>2</v>
      </c>
      <c r="BS74">
        <v>2.5640000000000001</v>
      </c>
      <c r="BT74" t="s">
        <v>2</v>
      </c>
      <c r="BU74" t="s">
        <v>2</v>
      </c>
      <c r="BV74" t="s">
        <v>2</v>
      </c>
      <c r="BW74" t="s">
        <v>2</v>
      </c>
      <c r="BX74" t="s">
        <v>2</v>
      </c>
      <c r="BY74" t="s">
        <v>2</v>
      </c>
      <c r="BZ74" t="s">
        <v>2</v>
      </c>
      <c r="CA74">
        <v>563.87599999999998</v>
      </c>
      <c r="CB74" t="s">
        <v>2</v>
      </c>
      <c r="CC74" t="s">
        <v>2</v>
      </c>
      <c r="CG74" s="9">
        <f t="shared" si="3"/>
        <v>612.93399999999997</v>
      </c>
      <c r="CH74">
        <f>+BW$82</f>
        <v>0</v>
      </c>
      <c r="CI74" s="10"/>
      <c r="CJ74" s="7"/>
    </row>
    <row r="75" spans="2:88">
      <c r="B75" t="s">
        <v>89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>
        <v>8.3350000000000009</v>
      </c>
      <c r="AH75" t="s">
        <v>2</v>
      </c>
      <c r="AI75">
        <v>0.312</v>
      </c>
      <c r="AJ75" t="s">
        <v>2</v>
      </c>
      <c r="AK75" t="s">
        <v>2</v>
      </c>
      <c r="AL75" t="s">
        <v>2</v>
      </c>
      <c r="AM75" t="s">
        <v>2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>
        <v>62.084000000000003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  <c r="BF75" t="s">
        <v>2</v>
      </c>
      <c r="BG75" t="s">
        <v>2</v>
      </c>
      <c r="BH75" t="s">
        <v>2</v>
      </c>
      <c r="BI75" t="s">
        <v>2</v>
      </c>
      <c r="BJ75">
        <v>269.976</v>
      </c>
      <c r="BK75" t="s">
        <v>2</v>
      </c>
      <c r="BL75" t="s">
        <v>2</v>
      </c>
      <c r="BM75" t="s">
        <v>2</v>
      </c>
      <c r="BN75" t="s">
        <v>2</v>
      </c>
      <c r="BO75" t="s">
        <v>2</v>
      </c>
      <c r="BP75" t="s">
        <v>2</v>
      </c>
      <c r="BQ75" t="s">
        <v>2</v>
      </c>
      <c r="BR75">
        <v>35.472999999999999</v>
      </c>
      <c r="BS75" t="s">
        <v>2</v>
      </c>
      <c r="BT75" t="s">
        <v>2</v>
      </c>
      <c r="BU75">
        <v>2658.6640000000002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 t="s">
        <v>2</v>
      </c>
      <c r="CB75" t="s">
        <v>2</v>
      </c>
      <c r="CC75">
        <v>31455.53</v>
      </c>
      <c r="CG75" s="9">
        <f t="shared" si="3"/>
        <v>34490.373999999996</v>
      </c>
      <c r="CH75">
        <f>+BX$82</f>
        <v>0</v>
      </c>
      <c r="CI75" s="10"/>
      <c r="CJ75" s="7"/>
    </row>
    <row r="76" spans="2:88">
      <c r="B76" t="s">
        <v>76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>
        <v>2.3E-2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0.79600000000000004</v>
      </c>
      <c r="AF76" t="s">
        <v>2</v>
      </c>
      <c r="AG76" t="s">
        <v>2</v>
      </c>
      <c r="AH76" t="s">
        <v>2</v>
      </c>
      <c r="AI76">
        <v>0.106</v>
      </c>
      <c r="AJ76" t="s">
        <v>2</v>
      </c>
      <c r="AK76">
        <v>1.1319999999999999</v>
      </c>
      <c r="AL76" t="s">
        <v>2</v>
      </c>
      <c r="AM76" t="s">
        <v>2</v>
      </c>
      <c r="AN76" t="s">
        <v>2</v>
      </c>
      <c r="AO76" t="s">
        <v>2</v>
      </c>
      <c r="AP76" t="s">
        <v>2</v>
      </c>
      <c r="AQ76" t="s">
        <v>2</v>
      </c>
      <c r="AR76">
        <v>2.5999999999999999E-2</v>
      </c>
      <c r="AS76" t="s">
        <v>2</v>
      </c>
      <c r="AT76">
        <v>1.3129999999999999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t="s">
        <v>2</v>
      </c>
      <c r="BC76">
        <v>2.242</v>
      </c>
      <c r="BD76" t="s">
        <v>2</v>
      </c>
      <c r="BE76">
        <v>0.314</v>
      </c>
      <c r="BF76">
        <v>0.317</v>
      </c>
      <c r="BG76">
        <v>0.251</v>
      </c>
      <c r="BH76" t="s">
        <v>2</v>
      </c>
      <c r="BI76">
        <v>74.361000000000004</v>
      </c>
      <c r="BJ76" t="s">
        <v>2</v>
      </c>
      <c r="BK76">
        <v>1.3580000000000001</v>
      </c>
      <c r="BL76">
        <v>0.10299999999999999</v>
      </c>
      <c r="BM76">
        <v>130.417</v>
      </c>
      <c r="BN76" t="s">
        <v>2</v>
      </c>
      <c r="BO76" t="s">
        <v>2</v>
      </c>
      <c r="BP76">
        <v>196.273</v>
      </c>
      <c r="BQ76" t="s">
        <v>2</v>
      </c>
      <c r="BR76">
        <v>16.317</v>
      </c>
      <c r="BS76" t="s">
        <v>2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 t="s">
        <v>2</v>
      </c>
      <c r="CB76" t="s">
        <v>2</v>
      </c>
      <c r="CC76">
        <v>396.84100000000001</v>
      </c>
      <c r="CG76" s="9">
        <f t="shared" si="3"/>
        <v>822.19</v>
      </c>
      <c r="CH76">
        <f>+BY$82</f>
        <v>0</v>
      </c>
      <c r="CI76" s="10"/>
      <c r="CJ76" s="7"/>
    </row>
    <row r="77" spans="2:88">
      <c r="B77" t="s">
        <v>77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>
        <v>0.27100000000000002</v>
      </c>
      <c r="AE77" t="s">
        <v>2</v>
      </c>
      <c r="AF77" t="s">
        <v>2</v>
      </c>
      <c r="AG77" t="s">
        <v>2</v>
      </c>
      <c r="AH77" t="s">
        <v>2</v>
      </c>
      <c r="AI77" t="s">
        <v>2</v>
      </c>
      <c r="AJ77">
        <v>0.57599999999999996</v>
      </c>
      <c r="AK77">
        <v>4.157</v>
      </c>
      <c r="AL77" t="s">
        <v>2</v>
      </c>
      <c r="AM77" t="s">
        <v>2</v>
      </c>
      <c r="AN77" t="s">
        <v>2</v>
      </c>
      <c r="AO77" t="s">
        <v>2</v>
      </c>
      <c r="AP77">
        <v>0.50700000000000001</v>
      </c>
      <c r="AQ77">
        <v>2.0680000000000001</v>
      </c>
      <c r="AR77">
        <v>2.9000000000000001E-2</v>
      </c>
      <c r="AS77">
        <v>0.45400000000000001</v>
      </c>
      <c r="AT77">
        <v>2.82</v>
      </c>
      <c r="AU77" t="s">
        <v>2</v>
      </c>
      <c r="AV77">
        <v>3.528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>
        <v>7.2030000000000003</v>
      </c>
      <c r="BD77" t="s">
        <v>2</v>
      </c>
      <c r="BE77">
        <v>3.4950000000000001</v>
      </c>
      <c r="BF77">
        <v>2.0779999999999998</v>
      </c>
      <c r="BG77">
        <v>1.641</v>
      </c>
      <c r="BH77" t="s">
        <v>2</v>
      </c>
      <c r="BI77">
        <v>61.631999999999998</v>
      </c>
      <c r="BJ77">
        <v>15.83</v>
      </c>
      <c r="BK77">
        <v>1.387</v>
      </c>
      <c r="BL77">
        <v>0.33500000000000002</v>
      </c>
      <c r="BM77">
        <v>440.88799999999998</v>
      </c>
      <c r="BN77" t="s">
        <v>2</v>
      </c>
      <c r="BO77" t="s">
        <v>2</v>
      </c>
      <c r="BP77">
        <v>216.96799999999999</v>
      </c>
      <c r="BQ77" t="s">
        <v>2</v>
      </c>
      <c r="BR77">
        <v>25.010999999999999</v>
      </c>
      <c r="BS77" t="s">
        <v>2</v>
      </c>
      <c r="BT77" t="s">
        <v>2</v>
      </c>
      <c r="BU77" t="s">
        <v>2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5008.7579999999998</v>
      </c>
      <c r="CG77" s="9">
        <f t="shared" si="3"/>
        <v>5799.6359999999995</v>
      </c>
      <c r="CH77">
        <f>+BZ$82</f>
        <v>0</v>
      </c>
      <c r="CI77" s="10"/>
      <c r="CJ77" s="7"/>
    </row>
    <row r="78" spans="2:88">
      <c r="B78" t="s">
        <v>78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>
        <v>0.04</v>
      </c>
      <c r="Q78" t="s">
        <v>2</v>
      </c>
      <c r="R78" t="s">
        <v>2</v>
      </c>
      <c r="S78" t="s">
        <v>2</v>
      </c>
      <c r="T78" t="s">
        <v>2</v>
      </c>
      <c r="U78">
        <v>8.7999999999999995E-2</v>
      </c>
      <c r="V78" t="s">
        <v>2</v>
      </c>
      <c r="W78">
        <v>0.129</v>
      </c>
      <c r="X78" t="s">
        <v>2</v>
      </c>
      <c r="Y78" t="s">
        <v>2</v>
      </c>
      <c r="Z78" t="s">
        <v>2</v>
      </c>
      <c r="AA78">
        <v>7.0000000000000001E-3</v>
      </c>
      <c r="AB78">
        <v>2.1999999999999999E-2</v>
      </c>
      <c r="AC78" t="s">
        <v>2</v>
      </c>
      <c r="AD78" t="s">
        <v>2</v>
      </c>
      <c r="AE78" t="s">
        <v>2</v>
      </c>
      <c r="AF78">
        <v>0.16200000000000001</v>
      </c>
      <c r="AG78" t="s">
        <v>2</v>
      </c>
      <c r="AH78">
        <v>0.17699999999999999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>
        <v>5.8000000000000003E-2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>
        <v>2.7240000000000002</v>
      </c>
      <c r="AV78" t="s">
        <v>2</v>
      </c>
      <c r="AW78">
        <v>2.2450000000000001</v>
      </c>
      <c r="AX78">
        <v>3.7189999999999999</v>
      </c>
      <c r="AY78">
        <v>0.23</v>
      </c>
      <c r="AZ78">
        <v>1.274</v>
      </c>
      <c r="BA78">
        <v>2.1709999999999998</v>
      </c>
      <c r="BB78">
        <v>2.59</v>
      </c>
      <c r="BC78" t="s">
        <v>2</v>
      </c>
      <c r="BD78">
        <v>16.277000000000001</v>
      </c>
      <c r="BE78" t="s">
        <v>2</v>
      </c>
      <c r="BF78" t="s">
        <v>2</v>
      </c>
      <c r="BG78" t="s">
        <v>2</v>
      </c>
      <c r="BH78">
        <v>1.125</v>
      </c>
      <c r="BI78" t="s">
        <v>2</v>
      </c>
      <c r="BJ78" t="s">
        <v>2</v>
      </c>
      <c r="BK78" t="s">
        <v>2</v>
      </c>
      <c r="BL78" t="s">
        <v>2</v>
      </c>
      <c r="BM78" t="s">
        <v>2</v>
      </c>
      <c r="BN78">
        <v>9.9309999999999992</v>
      </c>
      <c r="BO78">
        <v>20.623000000000001</v>
      </c>
      <c r="BP78" t="s">
        <v>2</v>
      </c>
      <c r="BQ78">
        <v>92.933999999999997</v>
      </c>
      <c r="BR78" t="s">
        <v>2</v>
      </c>
      <c r="BS78">
        <v>108.93600000000001</v>
      </c>
      <c r="BT78">
        <v>6.5970000000000004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545.47299999999996</v>
      </c>
      <c r="CG78" s="9">
        <f t="shared" si="3"/>
        <v>817.53199999999993</v>
      </c>
      <c r="CH78">
        <f>+CA$82</f>
        <v>817.53099999999995</v>
      </c>
      <c r="CI78" s="10">
        <f t="shared" si="4"/>
        <v>2.9125042296793344</v>
      </c>
      <c r="CJ78" s="7">
        <f t="shared" si="5"/>
        <v>2.9125047609059376</v>
      </c>
    </row>
    <row r="79" spans="2:88">
      <c r="B79" t="s">
        <v>79</v>
      </c>
      <c r="C79">
        <v>1E-3</v>
      </c>
      <c r="D79">
        <v>1.2E-2</v>
      </c>
      <c r="E79">
        <v>0.107</v>
      </c>
      <c r="F79" t="s">
        <v>2</v>
      </c>
      <c r="G79">
        <v>0.10299999999999999</v>
      </c>
      <c r="H79">
        <v>0.11</v>
      </c>
      <c r="I79">
        <v>6.3E-2</v>
      </c>
      <c r="J79" t="s">
        <v>2</v>
      </c>
      <c r="K79">
        <v>0.48399999999999999</v>
      </c>
      <c r="L79" t="s">
        <v>2</v>
      </c>
      <c r="M79">
        <v>0.316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>
        <v>0.155</v>
      </c>
      <c r="U79" t="s">
        <v>2</v>
      </c>
      <c r="V79" t="s">
        <v>2</v>
      </c>
      <c r="W79" t="s">
        <v>2</v>
      </c>
      <c r="X79">
        <v>3.3000000000000002E-2</v>
      </c>
      <c r="Y79" t="s">
        <v>2</v>
      </c>
      <c r="Z79" t="s">
        <v>2</v>
      </c>
      <c r="AA79" t="s">
        <v>2</v>
      </c>
      <c r="AB79" t="s">
        <v>2</v>
      </c>
      <c r="AC79">
        <v>0.14499999999999999</v>
      </c>
      <c r="AD79" t="s">
        <v>2</v>
      </c>
      <c r="AE79" t="s">
        <v>2</v>
      </c>
      <c r="AF79" t="s">
        <v>2</v>
      </c>
      <c r="AG79">
        <v>0.16200000000000001</v>
      </c>
      <c r="AH79" t="s">
        <v>2</v>
      </c>
      <c r="AI79">
        <v>0.01</v>
      </c>
      <c r="AJ79" t="s">
        <v>2</v>
      </c>
      <c r="AK79">
        <v>0.13500000000000001</v>
      </c>
      <c r="AL79" t="s">
        <v>2</v>
      </c>
      <c r="AM79" t="s">
        <v>2</v>
      </c>
      <c r="AN79" t="s">
        <v>2</v>
      </c>
      <c r="AO79" t="s">
        <v>2</v>
      </c>
      <c r="AP79" t="s">
        <v>2</v>
      </c>
      <c r="AQ79">
        <v>0.219</v>
      </c>
      <c r="AR79" t="s">
        <v>2</v>
      </c>
      <c r="AS79">
        <v>8.7999999999999995E-2</v>
      </c>
      <c r="AT79">
        <v>0.113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 t="s">
        <v>2</v>
      </c>
      <c r="BD79" t="s">
        <v>2</v>
      </c>
      <c r="BE79" t="s">
        <v>2</v>
      </c>
      <c r="BF79" t="s">
        <v>2</v>
      </c>
      <c r="BG79" t="s">
        <v>2</v>
      </c>
      <c r="BH79" t="s">
        <v>2</v>
      </c>
      <c r="BI79" t="s">
        <v>2</v>
      </c>
      <c r="BJ79" t="s">
        <v>2</v>
      </c>
      <c r="BK79" t="s">
        <v>2</v>
      </c>
      <c r="BL79" t="s">
        <v>2</v>
      </c>
      <c r="BM79" t="s">
        <v>2</v>
      </c>
      <c r="BN79" t="s">
        <v>2</v>
      </c>
      <c r="BO79" t="s">
        <v>2</v>
      </c>
      <c r="BP79" t="s">
        <v>2</v>
      </c>
      <c r="BQ79" t="s">
        <v>2</v>
      </c>
      <c r="BR79" t="s">
        <v>2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>
        <v>0.09</v>
      </c>
      <c r="CG79" s="9">
        <f t="shared" si="3"/>
        <v>2.3459999999999996</v>
      </c>
      <c r="CH79">
        <f>+CB$82</f>
        <v>2.3460000000000001</v>
      </c>
      <c r="CI79" s="10">
        <f t="shared" si="4"/>
        <v>0.37032800777951047</v>
      </c>
      <c r="CJ79" s="7">
        <f t="shared" si="5"/>
        <v>0.37032800777951036</v>
      </c>
    </row>
    <row r="80" spans="2:88">
      <c r="B80" t="s">
        <v>80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>
        <v>0.498</v>
      </c>
      <c r="I80">
        <v>2.1000000000000001E-2</v>
      </c>
      <c r="J80" t="s">
        <v>2</v>
      </c>
      <c r="K80">
        <v>1.1879999999999999</v>
      </c>
      <c r="L80" t="s">
        <v>2</v>
      </c>
      <c r="M80">
        <v>2.1579999999999999</v>
      </c>
      <c r="N80" t="s">
        <v>2</v>
      </c>
      <c r="O80" t="s">
        <v>2</v>
      </c>
      <c r="P80" t="s">
        <v>2</v>
      </c>
      <c r="Q80">
        <v>0.13300000000000001</v>
      </c>
      <c r="R80" t="s">
        <v>2</v>
      </c>
      <c r="S80">
        <v>4.2919999999999998</v>
      </c>
      <c r="T80">
        <v>0.1</v>
      </c>
      <c r="U80" t="s">
        <v>2</v>
      </c>
      <c r="V80">
        <v>3.5920000000000001</v>
      </c>
      <c r="W80" t="s">
        <v>2</v>
      </c>
      <c r="X80">
        <v>8.2000000000000003E-2</v>
      </c>
      <c r="Y80" t="s">
        <v>2</v>
      </c>
      <c r="Z80" t="s">
        <v>2</v>
      </c>
      <c r="AA80" t="s">
        <v>2</v>
      </c>
      <c r="AB80" t="s">
        <v>2</v>
      </c>
      <c r="AC80">
        <v>3.1680000000000001</v>
      </c>
      <c r="AD80">
        <v>0.254</v>
      </c>
      <c r="AE80">
        <v>0.63900000000000001</v>
      </c>
      <c r="AF80" t="s">
        <v>2</v>
      </c>
      <c r="AG80">
        <v>12.859</v>
      </c>
      <c r="AH80" t="s">
        <v>2</v>
      </c>
      <c r="AI80">
        <v>6.7000000000000004E-2</v>
      </c>
      <c r="AJ80">
        <v>0.55100000000000005</v>
      </c>
      <c r="AK80">
        <v>1.4830000000000001</v>
      </c>
      <c r="AL80">
        <v>0.128</v>
      </c>
      <c r="AM80" t="s">
        <v>2</v>
      </c>
      <c r="AN80" t="s">
        <v>2</v>
      </c>
      <c r="AO80">
        <v>1.8640000000000001</v>
      </c>
      <c r="AP80">
        <v>6.6769999999999996</v>
      </c>
      <c r="AQ80">
        <v>2.569</v>
      </c>
      <c r="AR80">
        <v>0.315</v>
      </c>
      <c r="AS80">
        <v>7.6749999999999998</v>
      </c>
      <c r="AT80" t="s">
        <v>2</v>
      </c>
      <c r="AU80" t="s">
        <v>2</v>
      </c>
      <c r="AV80">
        <v>14.621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>
        <v>1.4970000000000001</v>
      </c>
      <c r="BD80" t="s">
        <v>2</v>
      </c>
      <c r="BE80">
        <v>6.7590000000000003</v>
      </c>
      <c r="BF80">
        <v>7.2779999999999996</v>
      </c>
      <c r="BG80">
        <v>5.74</v>
      </c>
      <c r="BH80" t="s">
        <v>2</v>
      </c>
      <c r="BI80">
        <v>3.5030000000000001</v>
      </c>
      <c r="BJ80">
        <v>95.935000000000002</v>
      </c>
      <c r="BK80">
        <v>0.77100000000000002</v>
      </c>
      <c r="BL80" t="s">
        <v>2</v>
      </c>
      <c r="BM80">
        <v>680.87300000000005</v>
      </c>
      <c r="BN80" t="s">
        <v>2</v>
      </c>
      <c r="BO80" t="s">
        <v>2</v>
      </c>
      <c r="BP80">
        <v>9842.8880000000008</v>
      </c>
      <c r="BQ80" t="s">
        <v>2</v>
      </c>
      <c r="BR80">
        <v>39.249000000000002</v>
      </c>
      <c r="BS80" t="s">
        <v>2</v>
      </c>
      <c r="BT80" t="s">
        <v>2</v>
      </c>
      <c r="BU80">
        <v>402.64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 t="s">
        <v>2</v>
      </c>
      <c r="CG80" s="9">
        <f t="shared" si="3"/>
        <v>11152.067000000001</v>
      </c>
      <c r="CH80">
        <f>+CC$82</f>
        <v>42448.74</v>
      </c>
      <c r="CI80" s="10">
        <f t="shared" si="4"/>
        <v>4.6278648036690528</v>
      </c>
      <c r="CJ80" s="7">
        <f t="shared" si="5"/>
        <v>4.0473553699399885</v>
      </c>
    </row>
    <row r="81" spans="2:88">
      <c r="B81" t="s">
        <v>81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>
        <v>0</v>
      </c>
      <c r="CB81">
        <v>0</v>
      </c>
      <c r="CC81">
        <v>0</v>
      </c>
      <c r="CG81" s="9">
        <f t="shared" si="3"/>
        <v>0</v>
      </c>
      <c r="CH81">
        <f>+CD$82</f>
        <v>0</v>
      </c>
      <c r="CI81" s="10"/>
      <c r="CJ81" s="7"/>
    </row>
    <row r="82" spans="2:88">
      <c r="B82" t="s">
        <v>82</v>
      </c>
      <c r="C82">
        <v>2.4590000000000001</v>
      </c>
      <c r="D82">
        <v>1.7829999999999999</v>
      </c>
      <c r="E82">
        <v>5.0620000000000003</v>
      </c>
      <c r="F82">
        <v>0.10199999999999999</v>
      </c>
      <c r="G82">
        <v>0.61699999999999999</v>
      </c>
      <c r="H82">
        <v>28.295000000000002</v>
      </c>
      <c r="I82">
        <v>0.55200000000000005</v>
      </c>
      <c r="J82">
        <v>0.49399999999999999</v>
      </c>
      <c r="K82">
        <v>54.244999999999997</v>
      </c>
      <c r="L82">
        <v>0.16500000000000001</v>
      </c>
      <c r="M82">
        <v>14.86</v>
      </c>
      <c r="N82">
        <v>0.33100000000000002</v>
      </c>
      <c r="O82">
        <v>11.138999999999999</v>
      </c>
      <c r="P82">
        <v>4.4020000000000001</v>
      </c>
      <c r="Q82">
        <v>15.071</v>
      </c>
      <c r="R82">
        <v>51.610999999999997</v>
      </c>
      <c r="S82">
        <v>49.595999999999997</v>
      </c>
      <c r="T82">
        <v>8.4890000000000008</v>
      </c>
      <c r="U82">
        <v>2.2210000000000001</v>
      </c>
      <c r="V82">
        <v>22.934000000000001</v>
      </c>
      <c r="W82">
        <v>1.788</v>
      </c>
      <c r="X82">
        <v>1.6120000000000001</v>
      </c>
      <c r="Y82">
        <v>3.7309999999999999</v>
      </c>
      <c r="Z82">
        <v>5.89</v>
      </c>
      <c r="AA82">
        <v>1.7589999999999999</v>
      </c>
      <c r="AB82">
        <v>0.36299999999999999</v>
      </c>
      <c r="AC82">
        <v>28.757999999999999</v>
      </c>
      <c r="AD82">
        <v>7.6029999999999998</v>
      </c>
      <c r="AE82">
        <v>5.9059999999999997</v>
      </c>
      <c r="AF82">
        <v>1.294</v>
      </c>
      <c r="AG82">
        <v>109.95699999999999</v>
      </c>
      <c r="AH82">
        <v>2.262</v>
      </c>
      <c r="AI82">
        <v>2.4</v>
      </c>
      <c r="AJ82">
        <v>7.0910000000000002</v>
      </c>
      <c r="AK82">
        <v>27.167999999999999</v>
      </c>
      <c r="AL82">
        <v>0.78100000000000003</v>
      </c>
      <c r="AM82">
        <v>1.998</v>
      </c>
      <c r="AN82">
        <v>0.39900000000000002</v>
      </c>
      <c r="AO82">
        <v>8.6150000000000002</v>
      </c>
      <c r="AP82">
        <v>33.99</v>
      </c>
      <c r="AQ82">
        <v>31</v>
      </c>
      <c r="AR82">
        <v>1.2689999999999999</v>
      </c>
      <c r="AS82">
        <v>31.137</v>
      </c>
      <c r="AT82">
        <v>11.944000000000001</v>
      </c>
      <c r="AU82">
        <v>5.7489999999999997</v>
      </c>
      <c r="AV82">
        <v>169.87200000000001</v>
      </c>
      <c r="AW82">
        <v>21.870999999999999</v>
      </c>
      <c r="AX82">
        <v>11.236000000000001</v>
      </c>
      <c r="AY82">
        <v>0.73799999999999999</v>
      </c>
      <c r="AZ82">
        <v>2.7069999999999999</v>
      </c>
      <c r="BA82">
        <v>4.6139999999999999</v>
      </c>
      <c r="BB82">
        <v>5.4980000000000002</v>
      </c>
      <c r="BC82">
        <v>17.721</v>
      </c>
      <c r="BD82">
        <v>36.401000000000003</v>
      </c>
      <c r="BE82">
        <v>17.866</v>
      </c>
      <c r="BF82">
        <v>14.256</v>
      </c>
      <c r="BG82">
        <v>11.246</v>
      </c>
      <c r="BH82">
        <v>4.8209999999999997</v>
      </c>
      <c r="BI82">
        <v>190.34100000000001</v>
      </c>
      <c r="BJ82">
        <v>533.01300000000003</v>
      </c>
      <c r="BK82">
        <v>6.4139999999999997</v>
      </c>
      <c r="BL82">
        <v>0.55100000000000005</v>
      </c>
      <c r="BM82">
        <v>1747.5309999999999</v>
      </c>
      <c r="BN82">
        <v>14.303000000000001</v>
      </c>
      <c r="BO82">
        <v>40.975999999999999</v>
      </c>
      <c r="BP82">
        <v>10930.47</v>
      </c>
      <c r="BQ82">
        <v>102.521</v>
      </c>
      <c r="BR82">
        <v>125.869</v>
      </c>
      <c r="BS82">
        <v>117.27200000000001</v>
      </c>
      <c r="BT82">
        <v>51.668999999999997</v>
      </c>
      <c r="BU82">
        <v>3176.6120000000001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817.53099999999995</v>
      </c>
      <c r="CB82">
        <v>2.3460000000000001</v>
      </c>
      <c r="CC82">
        <v>42448.74</v>
      </c>
      <c r="CG82" s="9">
        <f t="shared" si="3"/>
        <v>61233.898000000001</v>
      </c>
      <c r="CH82">
        <f>+CE$82</f>
        <v>0</v>
      </c>
      <c r="CI82" s="10"/>
      <c r="CJ82" s="7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J82"/>
  <sheetViews>
    <sheetView topLeftCell="CB14" workbookViewId="0">
      <selection activeCell="CI2" sqref="CI2:CJ80"/>
    </sheetView>
  </sheetViews>
  <sheetFormatPr baseColWidth="10" defaultRowHeight="15" x14ac:dyDescent="0"/>
  <cols>
    <col min="87" max="87" width="11.5" bestFit="1" customWidth="1"/>
  </cols>
  <sheetData>
    <row r="1" spans="2:88">
      <c r="B1" t="s">
        <v>0</v>
      </c>
    </row>
    <row r="2" spans="2:88">
      <c r="B2" t="s">
        <v>1</v>
      </c>
      <c r="C2">
        <v>8.0000000000000002E-3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>
        <v>0.6</v>
      </c>
      <c r="CG2" s="9">
        <f>+SUM(C2:CC2)</f>
        <v>0.60799999999999998</v>
      </c>
      <c r="CH2">
        <f>+C82</f>
        <v>3.4060000000000001</v>
      </c>
      <c r="CI2" s="10">
        <f>+LOG(CH2)</f>
        <v>0.53224464362658219</v>
      </c>
      <c r="CJ2" s="7">
        <f>+LOG(CG2)</f>
        <v>-0.21609642072726507</v>
      </c>
    </row>
    <row r="3" spans="2:88">
      <c r="B3" t="s">
        <v>3</v>
      </c>
      <c r="C3">
        <v>0.13800000000000001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>
        <v>0.14399999999999999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0.372</v>
      </c>
      <c r="CG3" s="9">
        <f t="shared" ref="CG3:CG66" si="0">+SUM(C3:CC3)</f>
        <v>0.65400000000000003</v>
      </c>
      <c r="CH3">
        <f>+D$82</f>
        <v>2.1070000000000002</v>
      </c>
      <c r="CI3" s="10">
        <f t="shared" ref="CI3:CI66" si="1">+LOG(CH3)</f>
        <v>0.32366453560810021</v>
      </c>
      <c r="CJ3" s="7">
        <f t="shared" ref="CJ3:CJ66" si="2">+LOG(CG3)</f>
        <v>-0.18442225167573273</v>
      </c>
    </row>
    <row r="4" spans="2:88">
      <c r="B4" t="s">
        <v>4</v>
      </c>
      <c r="C4">
        <v>1E-3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1.1599999999999999</v>
      </c>
      <c r="CG4" s="9">
        <f t="shared" si="0"/>
        <v>1.1609999999999998</v>
      </c>
      <c r="CH4">
        <f>+E$82</f>
        <v>5.8570000000000002</v>
      </c>
      <c r="CI4" s="10">
        <f t="shared" si="1"/>
        <v>0.76767522402796007</v>
      </c>
      <c r="CJ4" s="7">
        <f t="shared" si="2"/>
        <v>6.4832219738573768E-2</v>
      </c>
    </row>
    <row r="5" spans="2:88">
      <c r="B5" t="s">
        <v>83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>
        <v>6.0000000000000001E-3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>
        <v>1.9E-2</v>
      </c>
      <c r="CB5" t="s">
        <v>2</v>
      </c>
      <c r="CC5" t="s">
        <v>2</v>
      </c>
      <c r="CG5" s="9">
        <f t="shared" si="0"/>
        <v>2.5000000000000001E-2</v>
      </c>
      <c r="CH5">
        <f>+F$82</f>
        <v>0.11</v>
      </c>
      <c r="CI5" s="10">
        <f t="shared" si="1"/>
        <v>-0.95860731484177497</v>
      </c>
      <c r="CJ5" s="7">
        <f t="shared" si="2"/>
        <v>-1.6020599913279623</v>
      </c>
    </row>
    <row r="6" spans="2:88">
      <c r="B6" t="s">
        <v>6</v>
      </c>
      <c r="C6">
        <v>0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>
        <v>0.152</v>
      </c>
      <c r="CG6" s="9">
        <f t="shared" si="0"/>
        <v>0.152</v>
      </c>
      <c r="CH6">
        <f>+G$82</f>
        <v>0.76200000000000001</v>
      </c>
      <c r="CI6" s="10">
        <f t="shared" si="1"/>
        <v>-0.1180450286603995</v>
      </c>
      <c r="CJ6" s="7">
        <f t="shared" si="2"/>
        <v>-0.81815641205522749</v>
      </c>
    </row>
    <row r="7" spans="2:88">
      <c r="B7" t="s">
        <v>7</v>
      </c>
      <c r="C7">
        <v>0.54700000000000004</v>
      </c>
      <c r="D7">
        <v>0.67300000000000004</v>
      </c>
      <c r="E7">
        <v>0.42699999999999999</v>
      </c>
      <c r="F7" t="s">
        <v>2</v>
      </c>
      <c r="G7">
        <v>7.8E-2</v>
      </c>
      <c r="H7">
        <v>0.27200000000000002</v>
      </c>
      <c r="I7" t="s">
        <v>2</v>
      </c>
      <c r="J7" t="s">
        <v>2</v>
      </c>
      <c r="K7">
        <v>1.169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>
        <v>1.2450000000000001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>
        <v>1.633</v>
      </c>
      <c r="AH7" t="s">
        <v>2</v>
      </c>
      <c r="AI7" t="s">
        <v>2</v>
      </c>
      <c r="AJ7" t="s">
        <v>2</v>
      </c>
      <c r="AK7">
        <v>0.42399999999999999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6.2110000000000003</v>
      </c>
      <c r="CG7" s="9">
        <f t="shared" si="0"/>
        <v>12.679000000000002</v>
      </c>
      <c r="CH7">
        <f>+H$82</f>
        <v>26.065000000000001</v>
      </c>
      <c r="CI7" s="10">
        <f t="shared" si="1"/>
        <v>1.4160577292630379</v>
      </c>
      <c r="CJ7" s="7">
        <f t="shared" si="2"/>
        <v>1.1030850018416145</v>
      </c>
    </row>
    <row r="8" spans="2:88">
      <c r="B8" t="s">
        <v>8</v>
      </c>
      <c r="C8">
        <v>2E-3</v>
      </c>
      <c r="D8" t="s">
        <v>2</v>
      </c>
      <c r="E8" t="s">
        <v>2</v>
      </c>
      <c r="F8" t="s">
        <v>2</v>
      </c>
      <c r="G8">
        <v>1E-3</v>
      </c>
      <c r="H8" t="s">
        <v>2</v>
      </c>
      <c r="I8" t="s">
        <v>2</v>
      </c>
      <c r="J8" t="s">
        <v>2</v>
      </c>
      <c r="K8">
        <v>1E-3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1E-3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0.17299999999999999</v>
      </c>
      <c r="CG8" s="9">
        <f t="shared" si="0"/>
        <v>0.17799999999999999</v>
      </c>
      <c r="CH8">
        <f>+I$82</f>
        <v>0.96</v>
      </c>
      <c r="CI8" s="10">
        <f t="shared" si="1"/>
        <v>-1.7728766960431602E-2</v>
      </c>
      <c r="CJ8" s="7">
        <f t="shared" si="2"/>
        <v>-0.74957999769110606</v>
      </c>
    </row>
    <row r="9" spans="2:88">
      <c r="B9" t="s">
        <v>9</v>
      </c>
      <c r="C9" t="s">
        <v>2</v>
      </c>
      <c r="D9" t="s">
        <v>2</v>
      </c>
      <c r="E9" t="s">
        <v>2</v>
      </c>
      <c r="F9">
        <v>4.0000000000000001E-3</v>
      </c>
      <c r="G9">
        <v>1.6E-2</v>
      </c>
      <c r="H9" t="s">
        <v>2</v>
      </c>
      <c r="I9" t="s">
        <v>2</v>
      </c>
      <c r="J9" t="s">
        <v>2</v>
      </c>
      <c r="K9" t="s">
        <v>2</v>
      </c>
      <c r="L9">
        <v>0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>
        <v>9.4E-2</v>
      </c>
      <c r="CB9" t="s">
        <v>2</v>
      </c>
      <c r="CC9" t="s">
        <v>2</v>
      </c>
      <c r="CG9" s="9">
        <f t="shared" si="0"/>
        <v>0.114</v>
      </c>
      <c r="CH9">
        <f>+J$82</f>
        <v>0.51700000000000002</v>
      </c>
      <c r="CI9" s="10">
        <f t="shared" si="1"/>
        <v>-0.2865094569060575</v>
      </c>
      <c r="CJ9" s="7">
        <f t="shared" si="2"/>
        <v>-0.94309514866352739</v>
      </c>
    </row>
    <row r="10" spans="2:88">
      <c r="B10" t="s">
        <v>84</v>
      </c>
      <c r="C10" t="s">
        <v>2</v>
      </c>
      <c r="D10" t="s">
        <v>2</v>
      </c>
      <c r="E10">
        <v>0.114</v>
      </c>
      <c r="F10" t="s">
        <v>2</v>
      </c>
      <c r="G10" t="s">
        <v>2</v>
      </c>
      <c r="H10">
        <v>0.47899999999999998</v>
      </c>
      <c r="I10" t="s">
        <v>2</v>
      </c>
      <c r="J10" t="s">
        <v>2</v>
      </c>
      <c r="K10">
        <v>0.255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>
        <v>0.68300000000000005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>
        <v>2.427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>
        <v>9.5869999999999997</v>
      </c>
      <c r="CG10" s="9">
        <f t="shared" si="0"/>
        <v>13.545</v>
      </c>
      <c r="CH10">
        <f>+K$82</f>
        <v>53.219000000000001</v>
      </c>
      <c r="CI10" s="10">
        <f t="shared" si="1"/>
        <v>1.7260667097763971</v>
      </c>
      <c r="CJ10" s="7">
        <f t="shared" si="2"/>
        <v>1.1317790093691871</v>
      </c>
    </row>
    <row r="11" spans="2:88">
      <c r="B11" t="s">
        <v>11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>
        <v>2.5000000000000001E-2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>
        <v>4.8000000000000001E-2</v>
      </c>
      <c r="CB11" t="s">
        <v>2</v>
      </c>
      <c r="CC11" t="s">
        <v>2</v>
      </c>
      <c r="CG11" s="9">
        <f t="shared" si="0"/>
        <v>7.3000000000000009E-2</v>
      </c>
      <c r="CH11">
        <f>+L$82</f>
        <v>0.13</v>
      </c>
      <c r="CI11" s="10">
        <f t="shared" si="1"/>
        <v>-0.88605664769316317</v>
      </c>
      <c r="CJ11" s="7">
        <f t="shared" si="2"/>
        <v>-1.1366771398795441</v>
      </c>
    </row>
    <row r="12" spans="2:88">
      <c r="B12" t="s">
        <v>12</v>
      </c>
      <c r="C12">
        <v>0.67600000000000005</v>
      </c>
      <c r="D12" t="s">
        <v>2</v>
      </c>
      <c r="E12">
        <v>3.3000000000000002E-2</v>
      </c>
      <c r="F12" t="s">
        <v>2</v>
      </c>
      <c r="G12">
        <v>8.9999999999999993E-3</v>
      </c>
      <c r="H12">
        <v>1.6639999999999999</v>
      </c>
      <c r="I12">
        <v>5.6000000000000001E-2</v>
      </c>
      <c r="J12" t="s">
        <v>2</v>
      </c>
      <c r="K12">
        <v>0.496</v>
      </c>
      <c r="L12" t="s">
        <v>2</v>
      </c>
      <c r="M12">
        <v>0.155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>
        <v>3.395</v>
      </c>
      <c r="CG12" s="9">
        <f t="shared" si="0"/>
        <v>6.484</v>
      </c>
      <c r="CH12">
        <f>+M$82</f>
        <v>13.208</v>
      </c>
      <c r="CI12" s="10">
        <f t="shared" si="1"/>
        <v>1.1208370602547373</v>
      </c>
      <c r="CJ12" s="7">
        <f t="shared" si="2"/>
        <v>0.81184300617647731</v>
      </c>
    </row>
    <row r="13" spans="2:88">
      <c r="B13" t="s">
        <v>13</v>
      </c>
      <c r="C13" t="s">
        <v>2</v>
      </c>
      <c r="D13" t="s">
        <v>2</v>
      </c>
      <c r="E13">
        <v>0.01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>
        <v>0.03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>
        <v>5.6000000000000001E-2</v>
      </c>
      <c r="CB13" t="s">
        <v>2</v>
      </c>
      <c r="CC13" t="s">
        <v>2</v>
      </c>
      <c r="CG13" s="9">
        <f t="shared" si="0"/>
        <v>9.6000000000000002E-2</v>
      </c>
      <c r="CH13">
        <f>+N$82</f>
        <v>0.223</v>
      </c>
      <c r="CI13" s="10">
        <f t="shared" si="1"/>
        <v>-0.65169513695183934</v>
      </c>
      <c r="CJ13" s="7">
        <f t="shared" si="2"/>
        <v>-1.0177287669604316</v>
      </c>
    </row>
    <row r="14" spans="2:88">
      <c r="B14" t="s">
        <v>14</v>
      </c>
      <c r="C14" t="s">
        <v>2</v>
      </c>
      <c r="D14">
        <v>0.20300000000000001</v>
      </c>
      <c r="E14" t="s">
        <v>2</v>
      </c>
      <c r="F14" t="s">
        <v>2</v>
      </c>
      <c r="G14" t="s">
        <v>2</v>
      </c>
      <c r="H14" t="s">
        <v>2</v>
      </c>
      <c r="I14">
        <v>1.4999999999999999E-2</v>
      </c>
      <c r="J14" t="s">
        <v>2</v>
      </c>
      <c r="K14">
        <v>0.11</v>
      </c>
      <c r="L14" t="s">
        <v>2</v>
      </c>
      <c r="M14">
        <v>0.105</v>
      </c>
      <c r="N14" t="s">
        <v>2</v>
      </c>
      <c r="O14">
        <v>2.3E-2</v>
      </c>
      <c r="P14" t="s">
        <v>2</v>
      </c>
      <c r="Q14" t="s">
        <v>2</v>
      </c>
      <c r="R14" t="s">
        <v>2</v>
      </c>
      <c r="S14" t="s">
        <v>2</v>
      </c>
      <c r="T14">
        <v>1.268</v>
      </c>
      <c r="U14" t="s">
        <v>2</v>
      </c>
      <c r="V14">
        <v>0.20799999999999999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 t="s">
        <v>2</v>
      </c>
      <c r="CB14" t="s">
        <v>2</v>
      </c>
      <c r="CC14">
        <v>2.39</v>
      </c>
      <c r="CG14" s="9">
        <f t="shared" si="0"/>
        <v>4.3220000000000001</v>
      </c>
      <c r="CH14">
        <f>+O$82</f>
        <v>9.532</v>
      </c>
      <c r="CI14" s="10">
        <f t="shared" si="1"/>
        <v>0.97918403367441853</v>
      </c>
      <c r="CJ14" s="7">
        <f t="shared" si="2"/>
        <v>0.6356847625472225</v>
      </c>
    </row>
    <row r="15" spans="2:88">
      <c r="B15" t="s">
        <v>15</v>
      </c>
      <c r="C15" t="s">
        <v>2</v>
      </c>
      <c r="D15" t="s">
        <v>2</v>
      </c>
      <c r="E15">
        <v>6.9000000000000006E-2</v>
      </c>
      <c r="F15">
        <v>1.2999999999999999E-2</v>
      </c>
      <c r="G15">
        <v>0.01</v>
      </c>
      <c r="H15" t="s">
        <v>2</v>
      </c>
      <c r="I15" t="s">
        <v>2</v>
      </c>
      <c r="J15" t="s">
        <v>2</v>
      </c>
      <c r="K15" t="s">
        <v>2</v>
      </c>
      <c r="L15">
        <v>5.0000000000000001E-3</v>
      </c>
      <c r="M15" t="s">
        <v>2</v>
      </c>
      <c r="N15" t="s">
        <v>2</v>
      </c>
      <c r="O15" t="s">
        <v>2</v>
      </c>
      <c r="P15">
        <v>2.5000000000000001E-2</v>
      </c>
      <c r="Q15" t="s">
        <v>2</v>
      </c>
      <c r="R15" t="s">
        <v>2</v>
      </c>
      <c r="S15" t="s">
        <v>2</v>
      </c>
      <c r="T15" t="s">
        <v>2</v>
      </c>
      <c r="U15">
        <v>0.106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>
        <v>0.76100000000000001</v>
      </c>
      <c r="CB15" t="s">
        <v>2</v>
      </c>
      <c r="CC15" t="s">
        <v>2</v>
      </c>
      <c r="CG15" s="9">
        <f t="shared" si="0"/>
        <v>0.98899999999999999</v>
      </c>
      <c r="CH15">
        <f>+P$82</f>
        <v>3.6720000000000002</v>
      </c>
      <c r="CI15" s="10">
        <f t="shared" si="1"/>
        <v>0.5649026725292049</v>
      </c>
      <c r="CJ15" s="7">
        <f t="shared" si="2"/>
        <v>-4.8037084028205992E-3</v>
      </c>
    </row>
    <row r="16" spans="2:88">
      <c r="B16" t="s">
        <v>16</v>
      </c>
      <c r="C16">
        <v>0.20699999999999999</v>
      </c>
      <c r="D16" t="s">
        <v>2</v>
      </c>
      <c r="E16" t="s">
        <v>2</v>
      </c>
      <c r="F16" t="s">
        <v>2</v>
      </c>
      <c r="G16" t="s">
        <v>2</v>
      </c>
      <c r="H16">
        <v>3.1909999999999998</v>
      </c>
      <c r="I16" t="s">
        <v>2</v>
      </c>
      <c r="J16" t="s">
        <v>2</v>
      </c>
      <c r="K16" t="s">
        <v>2</v>
      </c>
      <c r="L16" t="s">
        <v>2</v>
      </c>
      <c r="M16">
        <v>1.0069999999999999</v>
      </c>
      <c r="N16" t="s">
        <v>2</v>
      </c>
      <c r="O16">
        <v>0.28599999999999998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 t="s">
        <v>2</v>
      </c>
      <c r="CB16" t="s">
        <v>2</v>
      </c>
      <c r="CC16">
        <v>3.238</v>
      </c>
      <c r="CG16" s="9">
        <f t="shared" si="0"/>
        <v>7.9289999999999985</v>
      </c>
      <c r="CH16">
        <f>+Q$82</f>
        <v>14.961</v>
      </c>
      <c r="CI16" s="10">
        <f t="shared" si="1"/>
        <v>1.1749606229380254</v>
      </c>
      <c r="CJ16" s="7">
        <f t="shared" si="2"/>
        <v>0.89921841785137269</v>
      </c>
    </row>
    <row r="17" spans="2:88">
      <c r="B17" t="s">
        <v>17</v>
      </c>
      <c r="C17">
        <v>5.8999999999999997E-2</v>
      </c>
      <c r="D17">
        <v>0.16800000000000001</v>
      </c>
      <c r="E17" t="s">
        <v>2</v>
      </c>
      <c r="F17" t="s">
        <v>2</v>
      </c>
      <c r="G17" t="s">
        <v>2</v>
      </c>
      <c r="H17">
        <v>1.1319999999999999</v>
      </c>
      <c r="I17">
        <v>2.1000000000000001E-2</v>
      </c>
      <c r="J17" t="s">
        <v>2</v>
      </c>
      <c r="K17">
        <v>3.3660000000000001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>
        <v>0.20699999999999999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>
        <v>0.25700000000000001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11.472</v>
      </c>
      <c r="CG17" s="9">
        <f t="shared" si="0"/>
        <v>16.681999999999999</v>
      </c>
      <c r="CH17">
        <f>+R$82</f>
        <v>39.231999999999999</v>
      </c>
      <c r="CI17" s="10">
        <f t="shared" si="1"/>
        <v>1.5936404485023021</v>
      </c>
      <c r="CJ17" s="7">
        <f t="shared" si="2"/>
        <v>1.2222481168589314</v>
      </c>
    </row>
    <row r="18" spans="2:88">
      <c r="B18" t="s">
        <v>18</v>
      </c>
      <c r="C18">
        <v>0.189</v>
      </c>
      <c r="D18">
        <v>0.20499999999999999</v>
      </c>
      <c r="E18">
        <v>0.26300000000000001</v>
      </c>
      <c r="F18" t="s">
        <v>2</v>
      </c>
      <c r="G18" t="s">
        <v>2</v>
      </c>
      <c r="H18">
        <v>1.2729999999999999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>
        <v>0.27</v>
      </c>
      <c r="T18">
        <v>0.22500000000000001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>
        <v>1.141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8.4239999999999995</v>
      </c>
      <c r="CG18" s="9">
        <f t="shared" si="0"/>
        <v>11.99</v>
      </c>
      <c r="CH18">
        <f>+S$82</f>
        <v>41.094999999999999</v>
      </c>
      <c r="CI18" s="10">
        <f t="shared" si="1"/>
        <v>1.6137889847834919</v>
      </c>
      <c r="CJ18" s="7">
        <f t="shared" si="2"/>
        <v>1.0788191830988487</v>
      </c>
    </row>
    <row r="19" spans="2:88">
      <c r="B19" t="s">
        <v>19</v>
      </c>
      <c r="C19" t="s">
        <v>2</v>
      </c>
      <c r="D19" t="s">
        <v>2</v>
      </c>
      <c r="E19">
        <v>0.21199999999999999</v>
      </c>
      <c r="F19" t="s">
        <v>2</v>
      </c>
      <c r="G19">
        <v>3.3000000000000002E-2</v>
      </c>
      <c r="H19" t="s">
        <v>2</v>
      </c>
      <c r="I19">
        <v>0.23200000000000001</v>
      </c>
      <c r="J19" t="s">
        <v>2</v>
      </c>
      <c r="K19">
        <v>0.35799999999999998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>
        <v>0.41499999999999998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>
        <v>0.32100000000000001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1.8560000000000001</v>
      </c>
      <c r="CG19" s="9">
        <f t="shared" si="0"/>
        <v>3.427</v>
      </c>
      <c r="CH19">
        <f>+T$82</f>
        <v>7.673</v>
      </c>
      <c r="CI19" s="10">
        <f t="shared" si="1"/>
        <v>0.88496519820073272</v>
      </c>
      <c r="CJ19" s="7">
        <f t="shared" si="2"/>
        <v>0.53491410442986698</v>
      </c>
    </row>
    <row r="20" spans="2:88">
      <c r="B20" t="s">
        <v>20</v>
      </c>
      <c r="C20" t="s">
        <v>2</v>
      </c>
      <c r="D20" t="s">
        <v>2</v>
      </c>
      <c r="E20">
        <v>0.11</v>
      </c>
      <c r="F20" t="s">
        <v>2</v>
      </c>
      <c r="G20">
        <v>1.9E-2</v>
      </c>
      <c r="H20" t="s">
        <v>2</v>
      </c>
      <c r="I20" t="s">
        <v>2</v>
      </c>
      <c r="J20">
        <v>7.2999999999999995E-2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>
        <v>0.41899999999999998</v>
      </c>
      <c r="CB20" t="s">
        <v>2</v>
      </c>
      <c r="CC20" t="s">
        <v>2</v>
      </c>
      <c r="CG20" s="9">
        <f t="shared" si="0"/>
        <v>0.621</v>
      </c>
      <c r="CH20">
        <f>+U$82</f>
        <v>1.7490000000000001</v>
      </c>
      <c r="CI20" s="10">
        <f t="shared" si="1"/>
        <v>0.24278980947867654</v>
      </c>
      <c r="CJ20" s="7">
        <f t="shared" si="2"/>
        <v>-0.20690839982341983</v>
      </c>
    </row>
    <row r="21" spans="2:88">
      <c r="B21" t="s">
        <v>21</v>
      </c>
      <c r="C21" t="s">
        <v>2</v>
      </c>
      <c r="D21" t="s">
        <v>2</v>
      </c>
      <c r="E21">
        <v>0.40899999999999997</v>
      </c>
      <c r="F21" t="s">
        <v>2</v>
      </c>
      <c r="G21">
        <v>8.0000000000000002E-3</v>
      </c>
      <c r="H21" t="s">
        <v>2</v>
      </c>
      <c r="I21" t="s">
        <v>2</v>
      </c>
      <c r="J21" t="s">
        <v>2</v>
      </c>
      <c r="K21">
        <v>1.024</v>
      </c>
      <c r="L21" t="s">
        <v>2</v>
      </c>
      <c r="M21">
        <v>0.20599999999999999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>
        <v>1.208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>
        <v>1.0740000000000001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 t="s">
        <v>2</v>
      </c>
      <c r="CB21" t="s">
        <v>2</v>
      </c>
      <c r="CC21">
        <v>4.6550000000000002</v>
      </c>
      <c r="CG21" s="9">
        <f t="shared" si="0"/>
        <v>8.5839999999999996</v>
      </c>
      <c r="CH21">
        <f>+V$82</f>
        <v>19.384</v>
      </c>
      <c r="CI21" s="10">
        <f t="shared" si="1"/>
        <v>1.2874434011294498</v>
      </c>
      <c r="CJ21" s="7">
        <f t="shared" si="2"/>
        <v>0.9336897089578946</v>
      </c>
    </row>
    <row r="22" spans="2:88">
      <c r="B22" t="s">
        <v>22</v>
      </c>
      <c r="C22" t="s">
        <v>2</v>
      </c>
      <c r="D22" t="s">
        <v>2</v>
      </c>
      <c r="E22">
        <v>0.154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>
        <v>5.0000000000000001E-3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>
        <v>0.373</v>
      </c>
      <c r="CB22" t="s">
        <v>2</v>
      </c>
      <c r="CC22" t="s">
        <v>2</v>
      </c>
      <c r="CG22" s="9">
        <f t="shared" si="0"/>
        <v>0.53200000000000003</v>
      </c>
      <c r="CH22">
        <f>+W$82</f>
        <v>1.393</v>
      </c>
      <c r="CI22" s="10">
        <f t="shared" si="1"/>
        <v>0.14395111642396349</v>
      </c>
      <c r="CJ22" s="7">
        <f t="shared" si="2"/>
        <v>-0.27408836770495182</v>
      </c>
    </row>
    <row r="23" spans="2:88">
      <c r="B23" t="s">
        <v>23</v>
      </c>
      <c r="C23">
        <v>1.7000000000000001E-2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>
        <v>3.5000000000000003E-2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 t="s">
        <v>2</v>
      </c>
      <c r="CB23" t="s">
        <v>2</v>
      </c>
      <c r="CC23">
        <v>0.22600000000000001</v>
      </c>
      <c r="CG23" s="9">
        <f t="shared" si="0"/>
        <v>0.27800000000000002</v>
      </c>
      <c r="CH23">
        <f>+X$82</f>
        <v>1.5129999999999999</v>
      </c>
      <c r="CI23" s="10">
        <f t="shared" si="1"/>
        <v>0.17983892802318668</v>
      </c>
      <c r="CJ23" s="7">
        <f t="shared" si="2"/>
        <v>-0.55595520408192367</v>
      </c>
    </row>
    <row r="24" spans="2:88">
      <c r="B24" t="s">
        <v>24</v>
      </c>
      <c r="C24" t="s">
        <v>2</v>
      </c>
      <c r="D24" t="s">
        <v>2</v>
      </c>
      <c r="E24" t="s">
        <v>2</v>
      </c>
      <c r="F24">
        <v>8.9999999999999993E-3</v>
      </c>
      <c r="G24" t="s">
        <v>2</v>
      </c>
      <c r="H24" t="s">
        <v>2</v>
      </c>
      <c r="I24" t="s">
        <v>2</v>
      </c>
      <c r="J24">
        <v>3.5999999999999997E-2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>
        <v>2.8000000000000001E-2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>
        <v>0.59799999999999998</v>
      </c>
      <c r="CB24" t="s">
        <v>2</v>
      </c>
      <c r="CC24" t="s">
        <v>2</v>
      </c>
      <c r="CG24" s="9">
        <f t="shared" si="0"/>
        <v>0.67099999999999993</v>
      </c>
      <c r="CH24">
        <f>+Y$82</f>
        <v>2.956</v>
      </c>
      <c r="CI24" s="10">
        <f t="shared" si="1"/>
        <v>0.47070442972278814</v>
      </c>
      <c r="CJ24" s="7">
        <f t="shared" si="2"/>
        <v>-0.17327747983100797</v>
      </c>
    </row>
    <row r="25" spans="2:88">
      <c r="B25" t="s">
        <v>25</v>
      </c>
      <c r="C25" t="s">
        <v>2</v>
      </c>
      <c r="D25" t="s">
        <v>2</v>
      </c>
      <c r="E25">
        <v>0.21</v>
      </c>
      <c r="F25" t="s">
        <v>2</v>
      </c>
      <c r="G25" t="s">
        <v>2</v>
      </c>
      <c r="H25" t="s">
        <v>2</v>
      </c>
      <c r="I25" t="s">
        <v>2</v>
      </c>
      <c r="J25">
        <v>2E-3</v>
      </c>
      <c r="K25" t="s">
        <v>2</v>
      </c>
      <c r="L25" t="s">
        <v>2</v>
      </c>
      <c r="M25" t="s">
        <v>2</v>
      </c>
      <c r="N25">
        <v>4.0000000000000001E-3</v>
      </c>
      <c r="O25" t="s">
        <v>2</v>
      </c>
      <c r="P25">
        <v>6.3E-2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>
        <v>3.6999999999999998E-2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4.3999999999999997E-2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>
        <v>5.6000000000000001E-2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1.0980000000000001</v>
      </c>
      <c r="CB25" t="s">
        <v>2</v>
      </c>
      <c r="CC25" t="s">
        <v>2</v>
      </c>
      <c r="CG25" s="9">
        <f t="shared" si="0"/>
        <v>1.514</v>
      </c>
      <c r="CH25">
        <f>+Z$82</f>
        <v>4.319</v>
      </c>
      <c r="CI25" s="10">
        <f t="shared" si="1"/>
        <v>0.63538320404749848</v>
      </c>
      <c r="CJ25" s="7">
        <f t="shared" si="2"/>
        <v>0.18012587516405396</v>
      </c>
    </row>
    <row r="26" spans="2:88">
      <c r="B26" t="s">
        <v>26</v>
      </c>
      <c r="C26" t="s">
        <v>2</v>
      </c>
      <c r="D26" t="s">
        <v>2</v>
      </c>
      <c r="E26">
        <v>0.16700000000000001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>
        <v>5.0999999999999997E-2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0.38700000000000001</v>
      </c>
      <c r="CB26" t="s">
        <v>2</v>
      </c>
      <c r="CC26" t="s">
        <v>2</v>
      </c>
      <c r="CG26" s="9">
        <f t="shared" si="0"/>
        <v>0.60499999999999998</v>
      </c>
      <c r="CH26">
        <f>+AA$82</f>
        <v>1.397</v>
      </c>
      <c r="CI26" s="10">
        <f t="shared" si="1"/>
        <v>0.14519640611418191</v>
      </c>
      <c r="CJ26" s="7">
        <f t="shared" si="2"/>
        <v>-0.21824462534753111</v>
      </c>
    </row>
    <row r="27" spans="2:88">
      <c r="B27" t="s">
        <v>27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>
        <v>2.5000000000000001E-2</v>
      </c>
      <c r="Q27" t="s">
        <v>2</v>
      </c>
      <c r="R27" t="s">
        <v>2</v>
      </c>
      <c r="S27" t="s">
        <v>2</v>
      </c>
      <c r="T27" t="s">
        <v>2</v>
      </c>
      <c r="U27">
        <v>2E-3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7.0999999999999994E-2</v>
      </c>
      <c r="CB27" t="s">
        <v>2</v>
      </c>
      <c r="CC27" t="s">
        <v>2</v>
      </c>
      <c r="CG27" s="9">
        <f t="shared" si="0"/>
        <v>9.8000000000000004E-2</v>
      </c>
      <c r="CH27">
        <f>+AB$82</f>
        <v>0.25</v>
      </c>
      <c r="CI27" s="10">
        <f t="shared" si="1"/>
        <v>-0.6020599913279624</v>
      </c>
      <c r="CJ27" s="7">
        <f t="shared" si="2"/>
        <v>-1.0087739243075051</v>
      </c>
    </row>
    <row r="28" spans="2:88">
      <c r="B28" t="s">
        <v>28</v>
      </c>
      <c r="C28">
        <v>0.53800000000000003</v>
      </c>
      <c r="D28" t="s">
        <v>2</v>
      </c>
      <c r="E28" t="s">
        <v>2</v>
      </c>
      <c r="F28" t="s">
        <v>2</v>
      </c>
      <c r="G28">
        <v>2.3E-2</v>
      </c>
      <c r="H28" t="s">
        <v>2</v>
      </c>
      <c r="I28">
        <v>9.5000000000000001E-2</v>
      </c>
      <c r="J28" t="s">
        <v>2</v>
      </c>
      <c r="K28">
        <v>0.33700000000000002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>
        <v>0.66500000000000004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>
        <v>0.26200000000000001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>
        <v>1.0920000000000001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 t="s">
        <v>2</v>
      </c>
      <c r="CB28" t="s">
        <v>2</v>
      </c>
      <c r="CC28">
        <v>5.181</v>
      </c>
      <c r="CG28" s="9">
        <f t="shared" si="0"/>
        <v>8.1930000000000014</v>
      </c>
      <c r="CH28">
        <f>+AC$82</f>
        <v>24.843</v>
      </c>
      <c r="CI28" s="10">
        <f t="shared" si="1"/>
        <v>1.3952040393618497</v>
      </c>
      <c r="CJ28" s="7">
        <f t="shared" si="2"/>
        <v>0.91344295485939586</v>
      </c>
    </row>
    <row r="29" spans="2:88">
      <c r="B29" t="s">
        <v>29</v>
      </c>
      <c r="C29" t="s">
        <v>2</v>
      </c>
      <c r="D29" t="s">
        <v>2</v>
      </c>
      <c r="E29">
        <v>3.6999999999999998E-2</v>
      </c>
      <c r="F29" t="s">
        <v>2</v>
      </c>
      <c r="G29">
        <v>2.4E-2</v>
      </c>
      <c r="H29" t="s">
        <v>2</v>
      </c>
      <c r="I29">
        <v>2.5999999999999999E-2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>
        <v>0.72399999999999998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>
        <v>0.88700000000000001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1.63</v>
      </c>
      <c r="CG29" s="9">
        <f t="shared" si="0"/>
        <v>3.3279999999999998</v>
      </c>
      <c r="CH29">
        <f>+AD$82</f>
        <v>5.6479999999999997</v>
      </c>
      <c r="CI29" s="10">
        <f t="shared" si="1"/>
        <v>0.75189468804374737</v>
      </c>
      <c r="CJ29" s="7">
        <f t="shared" si="2"/>
        <v>0.5221833176186863</v>
      </c>
    </row>
    <row r="30" spans="2:88">
      <c r="B30" t="s">
        <v>30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>
        <v>2.7E-2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1.474</v>
      </c>
      <c r="CG30" s="9">
        <f t="shared" si="0"/>
        <v>1.5009999999999999</v>
      </c>
      <c r="CH30">
        <f>+AE$82</f>
        <v>5.92</v>
      </c>
      <c r="CI30" s="10">
        <f t="shared" si="1"/>
        <v>0.77232170672291978</v>
      </c>
      <c r="CJ30" s="7">
        <f t="shared" si="2"/>
        <v>0.17638069224327035</v>
      </c>
    </row>
    <row r="31" spans="2:88">
      <c r="B31" t="s">
        <v>31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>
        <v>6.4000000000000001E-2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>
        <v>0.251</v>
      </c>
      <c r="CB31" t="s">
        <v>2</v>
      </c>
      <c r="CC31" t="s">
        <v>2</v>
      </c>
      <c r="CG31" s="9">
        <f t="shared" si="0"/>
        <v>0.315</v>
      </c>
      <c r="CH31">
        <f>+AF$82</f>
        <v>0.98799999999999999</v>
      </c>
      <c r="CI31" s="10">
        <f t="shared" si="1"/>
        <v>-5.2430554123718831E-3</v>
      </c>
      <c r="CJ31" s="7">
        <f t="shared" si="2"/>
        <v>-0.50168944621039946</v>
      </c>
    </row>
    <row r="32" spans="2:88">
      <c r="B32" t="s">
        <v>32</v>
      </c>
      <c r="C32">
        <v>0.435</v>
      </c>
      <c r="D32" t="s">
        <v>2</v>
      </c>
      <c r="E32">
        <v>0.49099999999999999</v>
      </c>
      <c r="F32" t="s">
        <v>2</v>
      </c>
      <c r="G32">
        <v>7.9000000000000001E-2</v>
      </c>
      <c r="H32" t="s">
        <v>2</v>
      </c>
      <c r="I32" t="s">
        <v>2</v>
      </c>
      <c r="J32" t="s">
        <v>2</v>
      </c>
      <c r="K32">
        <v>1.0740000000000001</v>
      </c>
      <c r="L32" t="s">
        <v>2</v>
      </c>
      <c r="M32">
        <v>0.83299999999999996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>
        <v>3.923</v>
      </c>
      <c r="T32" t="s">
        <v>2</v>
      </c>
      <c r="U32" t="s">
        <v>2</v>
      </c>
      <c r="V32">
        <v>0.628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>
        <v>0.39400000000000002</v>
      </c>
      <c r="AD32" t="s">
        <v>2</v>
      </c>
      <c r="AE32" t="s">
        <v>2</v>
      </c>
      <c r="AF32" t="s">
        <v>2</v>
      </c>
      <c r="AG32">
        <v>0.71099999999999997</v>
      </c>
      <c r="AH32" t="s">
        <v>2</v>
      </c>
      <c r="AI32" t="s">
        <v>2</v>
      </c>
      <c r="AJ32" t="s">
        <v>2</v>
      </c>
      <c r="AK32">
        <v>0.93500000000000005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 t="s">
        <v>2</v>
      </c>
      <c r="CB32" t="s">
        <v>2</v>
      </c>
      <c r="CC32">
        <v>21.233000000000001</v>
      </c>
      <c r="CG32" s="9">
        <f t="shared" si="0"/>
        <v>30.736000000000001</v>
      </c>
      <c r="CH32">
        <f>+AG$82</f>
        <v>85.831999999999994</v>
      </c>
      <c r="CI32" s="10">
        <f t="shared" si="1"/>
        <v>1.9336492322830992</v>
      </c>
      <c r="CJ32" s="7">
        <f t="shared" si="2"/>
        <v>1.4876473475176184</v>
      </c>
    </row>
    <row r="33" spans="2:88">
      <c r="B33" t="s">
        <v>33</v>
      </c>
      <c r="C33" t="s">
        <v>2</v>
      </c>
      <c r="D33" t="s">
        <v>2</v>
      </c>
      <c r="E33">
        <v>1.4E-2</v>
      </c>
      <c r="F33" t="s">
        <v>2</v>
      </c>
      <c r="G33">
        <v>2.9000000000000001E-2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>
        <v>4.9000000000000002E-2</v>
      </c>
      <c r="X33" t="s">
        <v>2</v>
      </c>
      <c r="Y33" t="s">
        <v>2</v>
      </c>
      <c r="Z33" t="s">
        <v>2</v>
      </c>
      <c r="AA33">
        <v>0.06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>
        <v>3.5000000000000003E-2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>
        <v>0.44500000000000001</v>
      </c>
      <c r="CB33" t="s">
        <v>2</v>
      </c>
      <c r="CC33" t="s">
        <v>2</v>
      </c>
      <c r="CG33" s="9">
        <f t="shared" si="0"/>
        <v>0.63200000000000001</v>
      </c>
      <c r="CH33">
        <f>+AH$82</f>
        <v>1.5620000000000001</v>
      </c>
      <c r="CI33" s="10">
        <f t="shared" si="1"/>
        <v>0.19368102954128152</v>
      </c>
      <c r="CJ33" s="7">
        <f t="shared" si="2"/>
        <v>-0.19928292171761497</v>
      </c>
    </row>
    <row r="34" spans="2:88">
      <c r="B34" t="s">
        <v>34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>
        <v>2.7E-2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>
        <v>2.3E-2</v>
      </c>
      <c r="P34" t="s">
        <v>2</v>
      </c>
      <c r="Q34" t="s">
        <v>2</v>
      </c>
      <c r="R34" t="s">
        <v>2</v>
      </c>
      <c r="S34" t="s">
        <v>2</v>
      </c>
      <c r="T34">
        <v>0.186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>
        <v>7.8E-2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>
        <v>0.52200000000000002</v>
      </c>
      <c r="CG34" s="9">
        <f t="shared" si="0"/>
        <v>0.83600000000000008</v>
      </c>
      <c r="CH34">
        <f>+AI$82</f>
        <v>2.073</v>
      </c>
      <c r="CI34" s="10">
        <f t="shared" si="1"/>
        <v>0.31659930209386083</v>
      </c>
      <c r="CJ34" s="7">
        <f t="shared" si="2"/>
        <v>-7.7793722560983561E-2</v>
      </c>
    </row>
    <row r="35" spans="2:88">
      <c r="B35" t="s">
        <v>35</v>
      </c>
      <c r="C35">
        <v>6.3E-2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1.4E-2</v>
      </c>
      <c r="J35" t="s">
        <v>2</v>
      </c>
      <c r="K35">
        <v>8.3000000000000004E-2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>
        <v>8.7999999999999995E-2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>
        <v>4.4999999999999998E-2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>
        <v>9.9000000000000005E-2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1.319</v>
      </c>
      <c r="CG35" s="9">
        <f t="shared" si="0"/>
        <v>1.7109999999999999</v>
      </c>
      <c r="CH35">
        <f>+AJ$82</f>
        <v>6.4160000000000004</v>
      </c>
      <c r="CI35" s="10">
        <f t="shared" si="1"/>
        <v>0.80726435527610707</v>
      </c>
      <c r="CJ35" s="7">
        <f t="shared" si="2"/>
        <v>0.23325000954110023</v>
      </c>
    </row>
    <row r="36" spans="2:88">
      <c r="B36" t="s">
        <v>85</v>
      </c>
      <c r="C36" t="s">
        <v>2</v>
      </c>
      <c r="D36">
        <v>0.14599999999999999</v>
      </c>
      <c r="E36" t="s">
        <v>2</v>
      </c>
      <c r="F36" t="s">
        <v>2</v>
      </c>
      <c r="G36">
        <v>2.1000000000000001E-2</v>
      </c>
      <c r="H36" t="s">
        <v>2</v>
      </c>
      <c r="I36">
        <v>0.01</v>
      </c>
      <c r="J36" t="s">
        <v>2</v>
      </c>
      <c r="K36">
        <v>0.36499999999999999</v>
      </c>
      <c r="L36" t="s">
        <v>2</v>
      </c>
      <c r="M36">
        <v>0.56999999999999995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0.46700000000000003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>
        <v>0.41499999999999998</v>
      </c>
      <c r="AH36" t="s">
        <v>2</v>
      </c>
      <c r="AI36" t="s">
        <v>2</v>
      </c>
      <c r="AJ36" t="s">
        <v>2</v>
      </c>
      <c r="AK36">
        <v>0.184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5.0309999999999997</v>
      </c>
      <c r="CG36" s="9">
        <f t="shared" si="0"/>
        <v>7.2089999999999996</v>
      </c>
      <c r="CH36">
        <f>+AK$82</f>
        <v>23.018999999999998</v>
      </c>
      <c r="CI36" s="10">
        <f t="shared" si="1"/>
        <v>1.3620864529203951</v>
      </c>
      <c r="CJ36" s="7">
        <f t="shared" si="2"/>
        <v>0.85787502552356254</v>
      </c>
    </row>
    <row r="37" spans="2:88">
      <c r="B37" t="s">
        <v>37</v>
      </c>
      <c r="C37" t="s">
        <v>2</v>
      </c>
      <c r="D37" t="s">
        <v>2</v>
      </c>
      <c r="E37" t="s">
        <v>2</v>
      </c>
      <c r="F37" t="s">
        <v>2</v>
      </c>
      <c r="G37">
        <v>8.0000000000000002E-3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>
        <v>1.4999999999999999E-2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>
        <v>7.0000000000000001E-3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0.13700000000000001</v>
      </c>
      <c r="CG37" s="9">
        <f t="shared" si="0"/>
        <v>0.16700000000000001</v>
      </c>
      <c r="CH37">
        <f>+AL$82</f>
        <v>0.63400000000000001</v>
      </c>
      <c r="CI37" s="10">
        <f t="shared" si="1"/>
        <v>-0.19791074211826731</v>
      </c>
      <c r="CJ37" s="7">
        <f t="shared" si="2"/>
        <v>-0.77728352885241669</v>
      </c>
    </row>
    <row r="38" spans="2:88">
      <c r="B38" t="s">
        <v>38</v>
      </c>
      <c r="C38" t="s">
        <v>2</v>
      </c>
      <c r="D38" t="s">
        <v>2</v>
      </c>
      <c r="E38">
        <v>4.2000000000000003E-2</v>
      </c>
      <c r="F38">
        <v>2.1999999999999999E-2</v>
      </c>
      <c r="G38">
        <v>2.8000000000000001E-2</v>
      </c>
      <c r="H38" t="s">
        <v>2</v>
      </c>
      <c r="I38" t="s">
        <v>2</v>
      </c>
      <c r="J38" t="s">
        <v>2</v>
      </c>
      <c r="K38" t="s">
        <v>2</v>
      </c>
      <c r="L38">
        <v>1E-3</v>
      </c>
      <c r="M38" t="s">
        <v>2</v>
      </c>
      <c r="N38">
        <v>1.2E-2</v>
      </c>
      <c r="O38" t="s">
        <v>2</v>
      </c>
      <c r="P38">
        <v>1.7999999999999999E-2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>
        <v>7.0999999999999994E-2</v>
      </c>
      <c r="X38" t="s">
        <v>2</v>
      </c>
      <c r="Y38" t="s">
        <v>2</v>
      </c>
      <c r="Z38" t="s">
        <v>2</v>
      </c>
      <c r="AA38">
        <v>3.5999999999999997E-2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>
        <v>1E-3</v>
      </c>
      <c r="AN38">
        <v>4.0000000000000001E-3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 t="s">
        <v>2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>
        <v>0.27200000000000002</v>
      </c>
      <c r="CB38" t="s">
        <v>2</v>
      </c>
      <c r="CC38" t="s">
        <v>2</v>
      </c>
      <c r="CG38" s="9">
        <f t="shared" si="0"/>
        <v>0.50700000000000001</v>
      </c>
      <c r="CH38">
        <f>+AM$82</f>
        <v>1.329</v>
      </c>
      <c r="CI38" s="10">
        <f t="shared" si="1"/>
        <v>0.12352498094273198</v>
      </c>
      <c r="CJ38" s="7">
        <f t="shared" si="2"/>
        <v>-0.29499204066666401</v>
      </c>
    </row>
    <row r="39" spans="2:88">
      <c r="B39" t="s">
        <v>39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>
        <v>1.2999999999999999E-2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  <c r="AN39" t="s">
        <v>2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>
        <v>8.9999999999999993E-3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0.106</v>
      </c>
      <c r="CB39" t="s">
        <v>2</v>
      </c>
      <c r="CC39" t="s">
        <v>2</v>
      </c>
      <c r="CG39" s="9">
        <f t="shared" si="0"/>
        <v>0.128</v>
      </c>
      <c r="CH39">
        <f>+AN$82</f>
        <v>0.28000000000000003</v>
      </c>
      <c r="CI39" s="10">
        <f t="shared" si="1"/>
        <v>-0.55284196865778079</v>
      </c>
      <c r="CJ39" s="7">
        <f t="shared" si="2"/>
        <v>-0.89279003035213167</v>
      </c>
    </row>
    <row r="40" spans="2:88">
      <c r="B40" t="s">
        <v>40</v>
      </c>
      <c r="C40" t="s">
        <v>2</v>
      </c>
      <c r="D40" t="s">
        <v>2</v>
      </c>
      <c r="E40">
        <v>0.22600000000000001</v>
      </c>
      <c r="F40" t="s">
        <v>2</v>
      </c>
      <c r="G40">
        <v>3.5999999999999997E-2</v>
      </c>
      <c r="H40">
        <v>0.23100000000000001</v>
      </c>
      <c r="I40">
        <v>2.8000000000000001E-2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>
        <v>0.26300000000000001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>
        <v>0.189</v>
      </c>
      <c r="AU40" t="s">
        <v>2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 t="s">
        <v>2</v>
      </c>
      <c r="CB40" t="s">
        <v>2</v>
      </c>
      <c r="CC40">
        <v>1.6910000000000001</v>
      </c>
      <c r="CG40" s="9">
        <f t="shared" si="0"/>
        <v>2.6640000000000001</v>
      </c>
      <c r="CH40">
        <f>+AO$82</f>
        <v>7.423</v>
      </c>
      <c r="CI40" s="10">
        <f t="shared" si="1"/>
        <v>0.87057946055268487</v>
      </c>
      <c r="CJ40" s="7">
        <f t="shared" si="2"/>
        <v>0.4255342204982635</v>
      </c>
    </row>
    <row r="41" spans="2:88">
      <c r="B41" t="s">
        <v>41</v>
      </c>
      <c r="C41">
        <v>0.155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>
        <v>2.5999999999999999E-2</v>
      </c>
      <c r="J41" t="s">
        <v>2</v>
      </c>
      <c r="K41" t="s">
        <v>2</v>
      </c>
      <c r="L41" t="s">
        <v>2</v>
      </c>
      <c r="M41">
        <v>1.9219999999999999</v>
      </c>
      <c r="N41" t="s">
        <v>2</v>
      </c>
      <c r="O41">
        <v>0.24199999999999999</v>
      </c>
      <c r="P41" t="s">
        <v>2</v>
      </c>
      <c r="Q41">
        <v>0.47899999999999998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>
        <v>1.089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8.0000000000000002E-3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6.5190000000000001</v>
      </c>
      <c r="CG41" s="9">
        <f t="shared" si="0"/>
        <v>10.44</v>
      </c>
      <c r="CH41">
        <f>+AP$82</f>
        <v>28.308</v>
      </c>
      <c r="CI41" s="10">
        <f t="shared" si="1"/>
        <v>1.4519091869332204</v>
      </c>
      <c r="CJ41" s="7">
        <f t="shared" si="2"/>
        <v>1.0187004986662433</v>
      </c>
    </row>
    <row r="42" spans="2:88">
      <c r="B42" t="s">
        <v>42</v>
      </c>
      <c r="C42" t="s">
        <v>2</v>
      </c>
      <c r="D42" t="s">
        <v>2</v>
      </c>
      <c r="E42">
        <v>0.20300000000000001</v>
      </c>
      <c r="F42" t="s">
        <v>2</v>
      </c>
      <c r="G42">
        <v>3.5000000000000003E-2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>
        <v>0.24099999999999999</v>
      </c>
      <c r="R42" t="s">
        <v>2</v>
      </c>
      <c r="S42">
        <v>0.55200000000000005</v>
      </c>
      <c r="T42" t="s">
        <v>2</v>
      </c>
      <c r="U42" t="s">
        <v>2</v>
      </c>
      <c r="V42">
        <v>0.45400000000000001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0.34100000000000003</v>
      </c>
      <c r="AD42" t="s">
        <v>2</v>
      </c>
      <c r="AE42">
        <v>0.65500000000000003</v>
      </c>
      <c r="AF42" t="s">
        <v>2</v>
      </c>
      <c r="AG42">
        <v>0.35</v>
      </c>
      <c r="AH42" t="s">
        <v>2</v>
      </c>
      <c r="AI42">
        <v>0.16</v>
      </c>
      <c r="AJ42" t="s">
        <v>2</v>
      </c>
      <c r="AK42">
        <v>0.184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>
        <v>0.495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6.0860000000000003</v>
      </c>
      <c r="CG42" s="9">
        <f t="shared" si="0"/>
        <v>9.7560000000000002</v>
      </c>
      <c r="CH42">
        <f>+AQ$82</f>
        <v>24.055</v>
      </c>
      <c r="CI42" s="10">
        <f t="shared" si="1"/>
        <v>1.3812053612385831</v>
      </c>
      <c r="CJ42" s="7">
        <f t="shared" si="2"/>
        <v>0.98927179164169299</v>
      </c>
    </row>
    <row r="43" spans="2:88">
      <c r="B43" t="s">
        <v>43</v>
      </c>
      <c r="C43">
        <v>0.04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8.4000000000000005E-2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 t="s">
        <v>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0.23</v>
      </c>
      <c r="CG43" s="9">
        <f t="shared" si="0"/>
        <v>0.35399999999999998</v>
      </c>
      <c r="CH43">
        <f>+AR$82</f>
        <v>1.149</v>
      </c>
      <c r="CI43" s="10">
        <f t="shared" si="1"/>
        <v>6.0320028688285184E-2</v>
      </c>
      <c r="CJ43" s="7">
        <f t="shared" si="2"/>
        <v>-0.45099673797421219</v>
      </c>
    </row>
    <row r="44" spans="2:88">
      <c r="B44" t="s">
        <v>44</v>
      </c>
      <c r="C44" t="s">
        <v>2</v>
      </c>
      <c r="D44" t="s">
        <v>2</v>
      </c>
      <c r="E44">
        <v>0.249</v>
      </c>
      <c r="F44" t="s">
        <v>2</v>
      </c>
      <c r="G44">
        <v>5.7000000000000002E-2</v>
      </c>
      <c r="H44" t="s">
        <v>2</v>
      </c>
      <c r="I44">
        <v>6.7000000000000004E-2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>
        <v>0.48699999999999999</v>
      </c>
      <c r="P44" t="s">
        <v>2</v>
      </c>
      <c r="Q44" t="s">
        <v>2</v>
      </c>
      <c r="R44" t="s">
        <v>2</v>
      </c>
      <c r="S44">
        <v>0.66100000000000003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>
        <v>0.56599999999999995</v>
      </c>
      <c r="AD44" t="s">
        <v>2</v>
      </c>
      <c r="AE44">
        <v>0.32900000000000001</v>
      </c>
      <c r="AF44" t="s">
        <v>2</v>
      </c>
      <c r="AG44">
        <v>0.82499999999999996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>
        <v>8.5999999999999993E-2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5.5990000000000002</v>
      </c>
      <c r="CG44" s="9">
        <f t="shared" si="0"/>
        <v>8.9260000000000002</v>
      </c>
      <c r="CH44">
        <f>+AS$82</f>
        <v>23.434999999999999</v>
      </c>
      <c r="CI44" s="10">
        <f t="shared" si="1"/>
        <v>1.369864957856229</v>
      </c>
      <c r="CJ44" s="7">
        <f t="shared" si="2"/>
        <v>0.95065688250451064</v>
      </c>
    </row>
    <row r="45" spans="2:88">
      <c r="B45" t="s">
        <v>45</v>
      </c>
      <c r="C45">
        <v>0.04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1.792</v>
      </c>
      <c r="CG45" s="9">
        <f t="shared" si="0"/>
        <v>1.8320000000000001</v>
      </c>
      <c r="CH45">
        <f>+AT$82</f>
        <v>9.7889999999999997</v>
      </c>
      <c r="CI45" s="10">
        <f t="shared" si="1"/>
        <v>0.99073832850753729</v>
      </c>
      <c r="CJ45" s="7">
        <f t="shared" si="2"/>
        <v>0.26292546933183158</v>
      </c>
    </row>
    <row r="46" spans="2:88">
      <c r="B46" t="s">
        <v>46</v>
      </c>
      <c r="C46" t="s">
        <v>2</v>
      </c>
      <c r="D46" t="s">
        <v>2</v>
      </c>
      <c r="E46">
        <v>0.48699999999999999</v>
      </c>
      <c r="F46" t="s">
        <v>2</v>
      </c>
      <c r="G46">
        <v>4.2999999999999997E-2</v>
      </c>
      <c r="H46" t="s">
        <v>2</v>
      </c>
      <c r="I46" t="s">
        <v>2</v>
      </c>
      <c r="J46" t="s">
        <v>2</v>
      </c>
      <c r="K46" t="s">
        <v>2</v>
      </c>
      <c r="L46">
        <v>4.0000000000000001E-3</v>
      </c>
      <c r="M46" t="s">
        <v>2</v>
      </c>
      <c r="N46" t="s">
        <v>2</v>
      </c>
      <c r="O46" t="s">
        <v>2</v>
      </c>
      <c r="P46">
        <v>0.39500000000000002</v>
      </c>
      <c r="Q46" t="s">
        <v>2</v>
      </c>
      <c r="R46" t="s">
        <v>2</v>
      </c>
      <c r="S46" t="s">
        <v>2</v>
      </c>
      <c r="T46" t="s">
        <v>2</v>
      </c>
      <c r="U46">
        <v>2.5999999999999999E-2</v>
      </c>
      <c r="V46" t="s">
        <v>2</v>
      </c>
      <c r="W46">
        <v>1.0999999999999999E-2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>
        <v>7.0999999999999994E-2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>
        <v>1.298</v>
      </c>
      <c r="CB46" t="s">
        <v>2</v>
      </c>
      <c r="CC46" t="s">
        <v>2</v>
      </c>
      <c r="CG46" s="9">
        <f t="shared" si="0"/>
        <v>2.335</v>
      </c>
      <c r="CH46">
        <f>+AU$82</f>
        <v>4.4580000000000002</v>
      </c>
      <c r="CI46" s="10">
        <f t="shared" si="1"/>
        <v>0.64914006414421899</v>
      </c>
      <c r="CJ46" s="7">
        <f t="shared" si="2"/>
        <v>0.36828688490213096</v>
      </c>
    </row>
    <row r="47" spans="2:88">
      <c r="B47" t="s">
        <v>47</v>
      </c>
      <c r="C47">
        <v>0.215</v>
      </c>
      <c r="D47">
        <v>0.34300000000000003</v>
      </c>
      <c r="E47">
        <v>0.182</v>
      </c>
      <c r="F47" t="s">
        <v>2</v>
      </c>
      <c r="G47">
        <v>2.8000000000000001E-2</v>
      </c>
      <c r="H47">
        <v>4.1539999999999999</v>
      </c>
      <c r="I47" t="s">
        <v>2</v>
      </c>
      <c r="J47" t="s">
        <v>2</v>
      </c>
      <c r="K47">
        <v>8.59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>
        <v>6.5830000000000002</v>
      </c>
      <c r="S47">
        <v>4.0430000000000001</v>
      </c>
      <c r="T47" t="s">
        <v>2</v>
      </c>
      <c r="U47" t="s">
        <v>2</v>
      </c>
      <c r="V47">
        <v>0.52900000000000003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>
        <v>0.60799999999999998</v>
      </c>
      <c r="AD47" t="s">
        <v>2</v>
      </c>
      <c r="AE47">
        <v>0.06</v>
      </c>
      <c r="AF47" t="s">
        <v>2</v>
      </c>
      <c r="AG47">
        <v>2.3860000000000001</v>
      </c>
      <c r="AH47" t="s">
        <v>2</v>
      </c>
      <c r="AI47" t="s">
        <v>2</v>
      </c>
      <c r="AJ47" t="s">
        <v>2</v>
      </c>
      <c r="AK47">
        <v>0.60599999999999998</v>
      </c>
      <c r="AL47">
        <v>3.0000000000000001E-3</v>
      </c>
      <c r="AM47" t="s">
        <v>2</v>
      </c>
      <c r="AN47" t="s">
        <v>2</v>
      </c>
      <c r="AO47" t="s">
        <v>2</v>
      </c>
      <c r="AP47" t="s">
        <v>2</v>
      </c>
      <c r="AQ47">
        <v>0.39</v>
      </c>
      <c r="AR47" t="s">
        <v>2</v>
      </c>
      <c r="AS47" t="s">
        <v>2</v>
      </c>
      <c r="AT47" t="s">
        <v>2</v>
      </c>
      <c r="AU47" t="s">
        <v>2</v>
      </c>
      <c r="AV47">
        <v>0.57699999999999996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>
        <v>3.47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 t="s">
        <v>2</v>
      </c>
      <c r="CB47" t="s">
        <v>2</v>
      </c>
      <c r="CC47">
        <v>22.576000000000001</v>
      </c>
      <c r="CG47" s="9">
        <f t="shared" si="0"/>
        <v>55.342999999999996</v>
      </c>
      <c r="CH47">
        <f>+AV$82</f>
        <v>114.849</v>
      </c>
      <c r="CI47" s="10">
        <f t="shared" si="1"/>
        <v>2.0601272181085579</v>
      </c>
      <c r="CJ47" s="7">
        <f t="shared" si="2"/>
        <v>1.7430626974166445</v>
      </c>
    </row>
    <row r="48" spans="2:88">
      <c r="B48" t="s">
        <v>48</v>
      </c>
      <c r="C48" t="s">
        <v>2</v>
      </c>
      <c r="D48" t="s">
        <v>2</v>
      </c>
      <c r="E48">
        <v>0.38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>
        <v>7.0000000000000001E-3</v>
      </c>
      <c r="O48" t="s">
        <v>2</v>
      </c>
      <c r="P48">
        <v>0.495</v>
      </c>
      <c r="Q48" t="s">
        <v>2</v>
      </c>
      <c r="R48" t="s">
        <v>2</v>
      </c>
      <c r="S48" t="s">
        <v>2</v>
      </c>
      <c r="T48" t="s">
        <v>2</v>
      </c>
      <c r="U48">
        <v>0.13500000000000001</v>
      </c>
      <c r="V48" t="s">
        <v>2</v>
      </c>
      <c r="W48">
        <v>6.9000000000000006E-2</v>
      </c>
      <c r="X48" t="s">
        <v>2</v>
      </c>
      <c r="Y48" t="s">
        <v>2</v>
      </c>
      <c r="Z48" t="s">
        <v>2</v>
      </c>
      <c r="AA48">
        <v>0.13300000000000001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 t="s">
        <v>2</v>
      </c>
      <c r="AQ48" t="s">
        <v>2</v>
      </c>
      <c r="AR48" t="s">
        <v>2</v>
      </c>
      <c r="AS48" t="s">
        <v>2</v>
      </c>
      <c r="AT48" t="s">
        <v>2</v>
      </c>
      <c r="AU48" t="s">
        <v>2</v>
      </c>
      <c r="AV48" t="s">
        <v>2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 t="s">
        <v>2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>
        <v>3.6579999999999999</v>
      </c>
      <c r="CB48" t="s">
        <v>2</v>
      </c>
      <c r="CC48" t="s">
        <v>2</v>
      </c>
      <c r="CG48" s="9">
        <f t="shared" si="0"/>
        <v>4.8769999999999998</v>
      </c>
      <c r="CH48">
        <f>+AW$82</f>
        <v>15.111000000000001</v>
      </c>
      <c r="CI48" s="10">
        <f t="shared" si="1"/>
        <v>1.1792932055773737</v>
      </c>
      <c r="CJ48" s="7">
        <f t="shared" si="2"/>
        <v>0.6881527555915663</v>
      </c>
    </row>
    <row r="49" spans="2:88">
      <c r="B49" t="s">
        <v>49</v>
      </c>
      <c r="C49" t="s">
        <v>2</v>
      </c>
      <c r="D49" t="s">
        <v>2</v>
      </c>
      <c r="E49">
        <v>0.188</v>
      </c>
      <c r="F49" t="s">
        <v>2</v>
      </c>
      <c r="G49" t="s">
        <v>2</v>
      </c>
      <c r="H49" t="s">
        <v>2</v>
      </c>
      <c r="I49" t="s">
        <v>2</v>
      </c>
      <c r="J49">
        <v>0.13400000000000001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>
        <v>0.26700000000000002</v>
      </c>
      <c r="AU49">
        <v>3.7999999999999999E-2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2.38</v>
      </c>
      <c r="CB49" t="s">
        <v>2</v>
      </c>
      <c r="CC49" t="s">
        <v>2</v>
      </c>
      <c r="CG49" s="9">
        <f t="shared" si="0"/>
        <v>3.0069999999999997</v>
      </c>
      <c r="CH49">
        <f>+AX$82</f>
        <v>8.4109999999999996</v>
      </c>
      <c r="CI49" s="10">
        <f t="shared" si="1"/>
        <v>0.92484763297553718</v>
      </c>
      <c r="CJ49" s="7">
        <f t="shared" si="2"/>
        <v>0.47813342810051751</v>
      </c>
    </row>
    <row r="50" spans="2:88">
      <c r="B50" t="s">
        <v>50</v>
      </c>
      <c r="C50" t="s">
        <v>2</v>
      </c>
      <c r="D50" t="s">
        <v>2</v>
      </c>
      <c r="E50" t="s">
        <v>2</v>
      </c>
      <c r="F50">
        <v>4.0000000000000001E-3</v>
      </c>
      <c r="G50" t="s">
        <v>2</v>
      </c>
      <c r="H50" t="s">
        <v>2</v>
      </c>
      <c r="I50" t="s">
        <v>2</v>
      </c>
      <c r="J50">
        <v>3.4000000000000002E-2</v>
      </c>
      <c r="K50" t="s">
        <v>2</v>
      </c>
      <c r="L50">
        <v>0.01</v>
      </c>
      <c r="M50" t="s">
        <v>2</v>
      </c>
      <c r="N50">
        <v>3.0000000000000001E-3</v>
      </c>
      <c r="O50" t="s">
        <v>2</v>
      </c>
      <c r="P50">
        <v>1.7999999999999999E-2</v>
      </c>
      <c r="Q50" t="s">
        <v>2</v>
      </c>
      <c r="R50" t="s">
        <v>2</v>
      </c>
      <c r="S50" t="s">
        <v>2</v>
      </c>
      <c r="T50" t="s">
        <v>2</v>
      </c>
      <c r="U50">
        <v>1.7000000000000001E-2</v>
      </c>
      <c r="V50" t="s">
        <v>2</v>
      </c>
      <c r="W50">
        <v>3.1E-2</v>
      </c>
      <c r="X50" t="s">
        <v>2</v>
      </c>
      <c r="Y50" t="s">
        <v>2</v>
      </c>
      <c r="Z50" t="s">
        <v>2</v>
      </c>
      <c r="AA50">
        <v>2.1000000000000001E-2</v>
      </c>
      <c r="AB50">
        <v>6.0000000000000001E-3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>
        <v>1.0999999999999999E-2</v>
      </c>
      <c r="AN50">
        <v>5.0000000000000001E-3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1.9E-2</v>
      </c>
      <c r="AU50">
        <v>5.0000000000000001E-3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0.129</v>
      </c>
      <c r="CB50" t="s">
        <v>2</v>
      </c>
      <c r="CC50" t="s">
        <v>2</v>
      </c>
      <c r="CG50" s="9">
        <f t="shared" si="0"/>
        <v>0.31300000000000006</v>
      </c>
      <c r="CH50">
        <f>+AY$82</f>
        <v>0.5</v>
      </c>
      <c r="CI50" s="10">
        <f t="shared" si="1"/>
        <v>-0.3010299956639812</v>
      </c>
      <c r="CJ50" s="7">
        <f t="shared" si="2"/>
        <v>-0.50445566245355145</v>
      </c>
    </row>
    <row r="51" spans="2:88">
      <c r="B51" t="s">
        <v>51</v>
      </c>
      <c r="C51" t="s">
        <v>2</v>
      </c>
      <c r="D51" t="s">
        <v>2</v>
      </c>
      <c r="E51" t="s">
        <v>2</v>
      </c>
      <c r="F51">
        <v>0</v>
      </c>
      <c r="G51" t="s">
        <v>2</v>
      </c>
      <c r="H51" t="s">
        <v>2</v>
      </c>
      <c r="I51" t="s">
        <v>2</v>
      </c>
      <c r="J51">
        <v>4.0000000000000001E-3</v>
      </c>
      <c r="K51" t="s">
        <v>2</v>
      </c>
      <c r="L51">
        <v>3.0000000000000001E-3</v>
      </c>
      <c r="M51" t="s">
        <v>2</v>
      </c>
      <c r="N51">
        <v>4.0000000000000001E-3</v>
      </c>
      <c r="O51" t="s">
        <v>2</v>
      </c>
      <c r="P51">
        <v>0.28799999999999998</v>
      </c>
      <c r="Q51" t="s">
        <v>2</v>
      </c>
      <c r="R51" t="s">
        <v>2</v>
      </c>
      <c r="S51" t="s">
        <v>2</v>
      </c>
      <c r="T51" t="s">
        <v>2</v>
      </c>
      <c r="U51">
        <v>5.0999999999999997E-2</v>
      </c>
      <c r="V51" t="s">
        <v>2</v>
      </c>
      <c r="W51">
        <v>1.0999999999999999E-2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>
        <v>3.4000000000000002E-2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0.17299999999999999</v>
      </c>
      <c r="AU51">
        <v>4.1000000000000002E-2</v>
      </c>
      <c r="AV51" t="s">
        <v>2</v>
      </c>
      <c r="AW51" t="s">
        <v>2</v>
      </c>
      <c r="AX51" t="s">
        <v>2</v>
      </c>
      <c r="AY51">
        <v>1E-3</v>
      </c>
      <c r="AZ51">
        <v>4.0000000000000001E-3</v>
      </c>
      <c r="BA51">
        <v>6.0000000000000001E-3</v>
      </c>
      <c r="BB51">
        <v>8.0000000000000002E-3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0.375</v>
      </c>
      <c r="CB51" t="s">
        <v>2</v>
      </c>
      <c r="CC51" t="s">
        <v>2</v>
      </c>
      <c r="CG51" s="9">
        <f t="shared" si="0"/>
        <v>1.0030000000000001</v>
      </c>
      <c r="CH51">
        <f>+AZ$82</f>
        <v>1.8180000000000001</v>
      </c>
      <c r="CI51" s="10">
        <f t="shared" si="1"/>
        <v>0.25959387888594865</v>
      </c>
      <c r="CJ51" s="7">
        <f t="shared" si="2"/>
        <v>1.300933020418168E-3</v>
      </c>
    </row>
    <row r="52" spans="2:88">
      <c r="B52" t="s">
        <v>52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5.0000000000000001E-3</v>
      </c>
      <c r="K52" t="s">
        <v>2</v>
      </c>
      <c r="L52">
        <v>3.0000000000000001E-3</v>
      </c>
      <c r="M52" t="s">
        <v>2</v>
      </c>
      <c r="N52">
        <v>5.0000000000000001E-3</v>
      </c>
      <c r="O52" t="s">
        <v>2</v>
      </c>
      <c r="P52">
        <v>0.47199999999999998</v>
      </c>
      <c r="Q52" t="s">
        <v>2</v>
      </c>
      <c r="R52" t="s">
        <v>2</v>
      </c>
      <c r="S52" t="s">
        <v>2</v>
      </c>
      <c r="T52" t="s">
        <v>2</v>
      </c>
      <c r="U52">
        <v>0.152</v>
      </c>
      <c r="V52" t="s">
        <v>2</v>
      </c>
      <c r="W52">
        <v>1.2999999999999999E-2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4.1000000000000002E-2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0.32</v>
      </c>
      <c r="AU52">
        <v>4.4999999999999998E-2</v>
      </c>
      <c r="AV52" t="s">
        <v>2</v>
      </c>
      <c r="AW52" t="s">
        <v>2</v>
      </c>
      <c r="AX52" t="s">
        <v>2</v>
      </c>
      <c r="AY52">
        <v>1E-3</v>
      </c>
      <c r="AZ52">
        <v>4.0000000000000001E-3</v>
      </c>
      <c r="BA52">
        <v>6.0000000000000001E-3</v>
      </c>
      <c r="BB52">
        <v>8.0000000000000002E-3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0.63600000000000001</v>
      </c>
      <c r="CB52" t="s">
        <v>2</v>
      </c>
      <c r="CC52" t="s">
        <v>2</v>
      </c>
      <c r="CG52" s="9">
        <f t="shared" si="0"/>
        <v>1.7109999999999999</v>
      </c>
      <c r="CH52">
        <f>+BA$82</f>
        <v>3.0979999999999999</v>
      </c>
      <c r="CI52" s="10">
        <f t="shared" si="1"/>
        <v>0.49108141342318717</v>
      </c>
      <c r="CJ52" s="7">
        <f t="shared" si="2"/>
        <v>0.23325000954110023</v>
      </c>
    </row>
    <row r="53" spans="2:88">
      <c r="B53" t="s">
        <v>53</v>
      </c>
      <c r="C53" t="s">
        <v>2</v>
      </c>
      <c r="D53" t="s">
        <v>2</v>
      </c>
      <c r="E53" t="s">
        <v>2</v>
      </c>
      <c r="F53">
        <v>2E-3</v>
      </c>
      <c r="G53" t="s">
        <v>2</v>
      </c>
      <c r="H53" t="s">
        <v>2</v>
      </c>
      <c r="I53" t="s">
        <v>2</v>
      </c>
      <c r="J53">
        <v>7.3999999999999996E-2</v>
      </c>
      <c r="K53" t="s">
        <v>2</v>
      </c>
      <c r="L53">
        <v>4.5999999999999999E-2</v>
      </c>
      <c r="M53" t="s">
        <v>2</v>
      </c>
      <c r="N53">
        <v>7.0999999999999994E-2</v>
      </c>
      <c r="O53" t="s">
        <v>2</v>
      </c>
      <c r="P53">
        <v>0.253</v>
      </c>
      <c r="Q53" t="s">
        <v>2</v>
      </c>
      <c r="R53" t="s">
        <v>2</v>
      </c>
      <c r="S53" t="s">
        <v>2</v>
      </c>
      <c r="T53" t="s">
        <v>2</v>
      </c>
      <c r="U53">
        <v>0.152</v>
      </c>
      <c r="V53" t="s">
        <v>2</v>
      </c>
      <c r="W53">
        <v>0.121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5.0999999999999997E-2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0.17100000000000001</v>
      </c>
      <c r="AU53">
        <v>8.8999999999999996E-2</v>
      </c>
      <c r="AV53" t="s">
        <v>2</v>
      </c>
      <c r="AW53" t="s">
        <v>2</v>
      </c>
      <c r="AX53" t="s">
        <v>2</v>
      </c>
      <c r="AY53">
        <v>1.7999999999999999E-2</v>
      </c>
      <c r="AZ53">
        <v>5.0999999999999997E-2</v>
      </c>
      <c r="BA53">
        <v>8.6999999999999994E-2</v>
      </c>
      <c r="BB53">
        <v>0.10100000000000001</v>
      </c>
      <c r="BC53" t="s">
        <v>2</v>
      </c>
      <c r="BD53">
        <v>0.1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0.77200000000000002</v>
      </c>
      <c r="CB53" t="s">
        <v>2</v>
      </c>
      <c r="CC53" t="s">
        <v>2</v>
      </c>
      <c r="CG53" s="9">
        <f t="shared" si="0"/>
        <v>2.1589999999999998</v>
      </c>
      <c r="CH53">
        <f>+BB$82</f>
        <v>3.7120000000000002</v>
      </c>
      <c r="CI53" s="10">
        <f t="shared" si="1"/>
        <v>0.56960796754682452</v>
      </c>
      <c r="CJ53" s="7">
        <f t="shared" si="2"/>
        <v>0.33425264233423074</v>
      </c>
    </row>
    <row r="54" spans="2:88">
      <c r="B54" t="s">
        <v>54</v>
      </c>
      <c r="C54" t="s">
        <v>2</v>
      </c>
      <c r="D54" t="s">
        <v>2</v>
      </c>
      <c r="E54">
        <v>0.27100000000000002</v>
      </c>
      <c r="F54" t="s">
        <v>2</v>
      </c>
      <c r="G54" t="s">
        <v>2</v>
      </c>
      <c r="H54" t="s">
        <v>2</v>
      </c>
      <c r="I54">
        <v>0.03</v>
      </c>
      <c r="J54" t="s">
        <v>2</v>
      </c>
      <c r="K54" t="s">
        <v>2</v>
      </c>
      <c r="L54" t="s">
        <v>2</v>
      </c>
      <c r="M54">
        <v>0.36499999999999999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>
        <v>0.32300000000000001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>
        <v>0.17199999999999999</v>
      </c>
      <c r="AD54" t="s">
        <v>2</v>
      </c>
      <c r="AE54" t="s">
        <v>2</v>
      </c>
      <c r="AF54" t="s">
        <v>2</v>
      </c>
      <c r="AG54">
        <v>0.124</v>
      </c>
      <c r="AH54" t="s">
        <v>2</v>
      </c>
      <c r="AI54" t="s">
        <v>2</v>
      </c>
      <c r="AJ54" t="s">
        <v>2</v>
      </c>
      <c r="AK54">
        <v>0.28199999999999997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 t="s">
        <v>2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 t="s">
        <v>2</v>
      </c>
      <c r="CB54" t="s">
        <v>2</v>
      </c>
      <c r="CC54">
        <v>2.758</v>
      </c>
      <c r="CG54" s="9">
        <f t="shared" si="0"/>
        <v>4.3250000000000002</v>
      </c>
      <c r="CH54">
        <f>+BC$82</f>
        <v>13.257999999999999</v>
      </c>
      <c r="CI54" s="10">
        <f t="shared" si="1"/>
        <v>1.1224780146815114</v>
      </c>
      <c r="CJ54" s="7">
        <f t="shared" si="2"/>
        <v>0.63598611180083309</v>
      </c>
    </row>
    <row r="55" spans="2:88">
      <c r="B55" t="s">
        <v>55</v>
      </c>
      <c r="C55" t="s">
        <v>2</v>
      </c>
      <c r="D55" t="s">
        <v>2</v>
      </c>
      <c r="E55">
        <v>3.2000000000000001E-2</v>
      </c>
      <c r="F55">
        <v>1.6E-2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>
        <v>6.7000000000000004E-2</v>
      </c>
      <c r="V55" t="s">
        <v>2</v>
      </c>
      <c r="W55" t="s">
        <v>2</v>
      </c>
      <c r="X55" t="s">
        <v>2</v>
      </c>
      <c r="Y55">
        <v>1.603</v>
      </c>
      <c r="Z55" t="s">
        <v>2</v>
      </c>
      <c r="AA55">
        <v>0.14099999999999999</v>
      </c>
      <c r="AB55" t="s">
        <v>2</v>
      </c>
      <c r="AC55" t="s">
        <v>2</v>
      </c>
      <c r="AD55" t="s">
        <v>2</v>
      </c>
      <c r="AE55" t="s">
        <v>2</v>
      </c>
      <c r="AF55">
        <v>0.124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>
        <v>0.27600000000000002</v>
      </c>
      <c r="AU55">
        <v>0.14899999999999999</v>
      </c>
      <c r="AV55" t="s">
        <v>2</v>
      </c>
      <c r="AW55" t="s">
        <v>2</v>
      </c>
      <c r="AX55">
        <v>0.89600000000000002</v>
      </c>
      <c r="AY55">
        <v>3.9E-2</v>
      </c>
      <c r="AZ55" t="s">
        <v>2</v>
      </c>
      <c r="BA55" t="s">
        <v>2</v>
      </c>
      <c r="BB55" t="s">
        <v>2</v>
      </c>
      <c r="BC55" t="s">
        <v>2</v>
      </c>
      <c r="BD55">
        <v>1.2410000000000001</v>
      </c>
      <c r="BE55" t="s">
        <v>2</v>
      </c>
      <c r="BF55" t="s">
        <v>2</v>
      </c>
      <c r="BG55" t="s">
        <v>2</v>
      </c>
      <c r="BH55">
        <v>0.11600000000000001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>
        <v>5.492</v>
      </c>
      <c r="CB55" t="s">
        <v>2</v>
      </c>
      <c r="CC55" t="s">
        <v>2</v>
      </c>
      <c r="CG55" s="9">
        <f t="shared" si="0"/>
        <v>10.192</v>
      </c>
      <c r="CH55">
        <f>+BD$82</f>
        <v>25.260999999999999</v>
      </c>
      <c r="CI55" s="10">
        <f t="shared" si="1"/>
        <v>1.4024505388513644</v>
      </c>
      <c r="CJ55" s="7">
        <f t="shared" si="2"/>
        <v>1.0082594149912751</v>
      </c>
    </row>
    <row r="56" spans="2:88">
      <c r="B56" t="s">
        <v>56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>
        <v>0.17699999999999999</v>
      </c>
      <c r="I56">
        <v>0.02</v>
      </c>
      <c r="J56" t="s">
        <v>2</v>
      </c>
      <c r="K56">
        <v>0.10199999999999999</v>
      </c>
      <c r="L56" t="s">
        <v>2</v>
      </c>
      <c r="M56">
        <v>0.10299999999999999</v>
      </c>
      <c r="N56" t="s">
        <v>2</v>
      </c>
      <c r="O56">
        <v>0.252</v>
      </c>
      <c r="P56" t="s">
        <v>2</v>
      </c>
      <c r="Q56">
        <v>0.155</v>
      </c>
      <c r="R56" t="s">
        <v>2</v>
      </c>
      <c r="S56">
        <v>6.8000000000000005E-2</v>
      </c>
      <c r="T56">
        <v>0.14399999999999999</v>
      </c>
      <c r="U56" t="s">
        <v>2</v>
      </c>
      <c r="V56">
        <v>0.161</v>
      </c>
      <c r="W56" t="s">
        <v>2</v>
      </c>
      <c r="X56">
        <v>7.5999999999999998E-2</v>
      </c>
      <c r="Y56" t="s">
        <v>2</v>
      </c>
      <c r="Z56" t="s">
        <v>2</v>
      </c>
      <c r="AA56" t="s">
        <v>2</v>
      </c>
      <c r="AB56" t="s">
        <v>2</v>
      </c>
      <c r="AC56">
        <v>0.20499999999999999</v>
      </c>
      <c r="AD56">
        <v>0.11700000000000001</v>
      </c>
      <c r="AE56">
        <v>0.34</v>
      </c>
      <c r="AF56" t="s">
        <v>2</v>
      </c>
      <c r="AG56">
        <v>0.14499999999999999</v>
      </c>
      <c r="AH56" t="s">
        <v>2</v>
      </c>
      <c r="AI56">
        <v>0.192</v>
      </c>
      <c r="AJ56" t="s">
        <v>2</v>
      </c>
      <c r="AK56">
        <v>0.13600000000000001</v>
      </c>
      <c r="AL56" t="s">
        <v>2</v>
      </c>
      <c r="AM56" t="s">
        <v>2</v>
      </c>
      <c r="AN56" t="s">
        <v>2</v>
      </c>
      <c r="AO56">
        <v>0.23699999999999999</v>
      </c>
      <c r="AP56" t="s">
        <v>2</v>
      </c>
      <c r="AQ56">
        <v>0.19900000000000001</v>
      </c>
      <c r="AR56" t="s">
        <v>2</v>
      </c>
      <c r="AS56">
        <v>0.23100000000000001</v>
      </c>
      <c r="AT56">
        <v>0.158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t="s">
        <v>2</v>
      </c>
      <c r="BC56" t="s">
        <v>2</v>
      </c>
      <c r="BD56" t="s">
        <v>2</v>
      </c>
      <c r="BE56">
        <v>0.14699999999999999</v>
      </c>
      <c r="BF56">
        <v>1.7000000000000001E-2</v>
      </c>
      <c r="BG56">
        <v>1.2999999999999999E-2</v>
      </c>
      <c r="BH56" t="s">
        <v>2</v>
      </c>
      <c r="BI56">
        <v>0.22500000000000001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 t="s">
        <v>2</v>
      </c>
      <c r="CB56" t="s">
        <v>2</v>
      </c>
      <c r="CC56">
        <v>2.6349999999999998</v>
      </c>
      <c r="CG56" s="9">
        <f t="shared" si="0"/>
        <v>6.254999999999999</v>
      </c>
      <c r="CH56">
        <f>+BE$82</f>
        <v>12.273999999999999</v>
      </c>
      <c r="CI56" s="10">
        <f t="shared" si="1"/>
        <v>1.0889861189479131</v>
      </c>
      <c r="CJ56" s="7">
        <f t="shared" si="2"/>
        <v>0.79622731402943869</v>
      </c>
    </row>
    <row r="57" spans="2:88">
      <c r="B57" t="s">
        <v>57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2.4E-2</v>
      </c>
      <c r="I57">
        <v>0.01</v>
      </c>
      <c r="J57" t="s">
        <v>2</v>
      </c>
      <c r="K57">
        <v>8.4000000000000005E-2</v>
      </c>
      <c r="L57" t="s">
        <v>2</v>
      </c>
      <c r="M57">
        <v>7.0000000000000007E-2</v>
      </c>
      <c r="N57" t="s">
        <v>2</v>
      </c>
      <c r="O57">
        <v>7.4999999999999997E-2</v>
      </c>
      <c r="P57" t="s">
        <v>2</v>
      </c>
      <c r="Q57">
        <v>0.04</v>
      </c>
      <c r="R57" t="s">
        <v>2</v>
      </c>
      <c r="S57">
        <v>3.9E-2</v>
      </c>
      <c r="T57">
        <v>0.06</v>
      </c>
      <c r="U57" t="s">
        <v>2</v>
      </c>
      <c r="V57">
        <v>6.9000000000000006E-2</v>
      </c>
      <c r="W57" t="s">
        <v>2</v>
      </c>
      <c r="X57">
        <v>3.4000000000000002E-2</v>
      </c>
      <c r="Y57" t="s">
        <v>2</v>
      </c>
      <c r="Z57" t="s">
        <v>2</v>
      </c>
      <c r="AA57" t="s">
        <v>2</v>
      </c>
      <c r="AB57" t="s">
        <v>2</v>
      </c>
      <c r="AC57">
        <v>7.0999999999999994E-2</v>
      </c>
      <c r="AD57">
        <v>0.08</v>
      </c>
      <c r="AE57">
        <v>8.4000000000000005E-2</v>
      </c>
      <c r="AF57" t="s">
        <v>2</v>
      </c>
      <c r="AG57">
        <v>9.6000000000000002E-2</v>
      </c>
      <c r="AH57" t="s">
        <v>2</v>
      </c>
      <c r="AI57">
        <v>6.4000000000000001E-2</v>
      </c>
      <c r="AJ57" t="s">
        <v>2</v>
      </c>
      <c r="AK57">
        <v>6.4000000000000001E-2</v>
      </c>
      <c r="AL57" t="s">
        <v>2</v>
      </c>
      <c r="AM57" t="s">
        <v>2</v>
      </c>
      <c r="AN57" t="s">
        <v>2</v>
      </c>
      <c r="AO57">
        <v>6.7000000000000004E-2</v>
      </c>
      <c r="AP57" t="s">
        <v>2</v>
      </c>
      <c r="AQ57">
        <v>8.1000000000000003E-2</v>
      </c>
      <c r="AR57" t="s">
        <v>2</v>
      </c>
      <c r="AS57">
        <v>0.03</v>
      </c>
      <c r="AT57">
        <v>6.9000000000000006E-2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5.8999999999999997E-2</v>
      </c>
      <c r="BF57">
        <v>1.0999999999999999E-2</v>
      </c>
      <c r="BG57">
        <v>8.9999999999999993E-3</v>
      </c>
      <c r="BH57" t="s">
        <v>2</v>
      </c>
      <c r="BI57">
        <v>7.3999999999999996E-2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1.9830000000000001</v>
      </c>
      <c r="CG57" s="9">
        <f t="shared" si="0"/>
        <v>3.3469999999999995</v>
      </c>
      <c r="CH57">
        <f>+BF$82</f>
        <v>9.5679999999999996</v>
      </c>
      <c r="CI57" s="10">
        <f t="shared" si="1"/>
        <v>0.98082116664433561</v>
      </c>
      <c r="CJ57" s="7">
        <f t="shared" si="2"/>
        <v>0.52465571235777708</v>
      </c>
    </row>
    <row r="58" spans="2:88">
      <c r="B58" t="s">
        <v>58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2.3E-2</v>
      </c>
      <c r="I58">
        <v>0.01</v>
      </c>
      <c r="J58" t="s">
        <v>2</v>
      </c>
      <c r="K58">
        <v>8.2000000000000003E-2</v>
      </c>
      <c r="L58" t="s">
        <v>2</v>
      </c>
      <c r="M58">
        <v>7.2999999999999995E-2</v>
      </c>
      <c r="N58" t="s">
        <v>2</v>
      </c>
      <c r="O58">
        <v>7.3999999999999996E-2</v>
      </c>
      <c r="P58" t="s">
        <v>2</v>
      </c>
      <c r="Q58">
        <v>3.9E-2</v>
      </c>
      <c r="R58" t="s">
        <v>2</v>
      </c>
      <c r="S58">
        <v>3.7999999999999999E-2</v>
      </c>
      <c r="T58">
        <v>5.8999999999999997E-2</v>
      </c>
      <c r="U58" t="s">
        <v>2</v>
      </c>
      <c r="V58">
        <v>6.8000000000000005E-2</v>
      </c>
      <c r="W58" t="s">
        <v>2</v>
      </c>
      <c r="X58">
        <v>3.3000000000000002E-2</v>
      </c>
      <c r="Y58" t="s">
        <v>2</v>
      </c>
      <c r="Z58" t="s">
        <v>2</v>
      </c>
      <c r="AA58" t="s">
        <v>2</v>
      </c>
      <c r="AB58" t="s">
        <v>2</v>
      </c>
      <c r="AC58">
        <v>6.9000000000000006E-2</v>
      </c>
      <c r="AD58">
        <v>8.1000000000000003E-2</v>
      </c>
      <c r="AE58">
        <v>8.2000000000000003E-2</v>
      </c>
      <c r="AF58" t="s">
        <v>2</v>
      </c>
      <c r="AG58">
        <v>8.3000000000000004E-2</v>
      </c>
      <c r="AH58" t="s">
        <v>2</v>
      </c>
      <c r="AI58">
        <v>6.2E-2</v>
      </c>
      <c r="AJ58" t="s">
        <v>2</v>
      </c>
      <c r="AK58">
        <v>6.2E-2</v>
      </c>
      <c r="AL58" t="s">
        <v>2</v>
      </c>
      <c r="AM58" t="s">
        <v>2</v>
      </c>
      <c r="AN58" t="s">
        <v>2</v>
      </c>
      <c r="AO58">
        <v>6.6000000000000003E-2</v>
      </c>
      <c r="AP58" t="s">
        <v>2</v>
      </c>
      <c r="AQ58">
        <v>7.9000000000000001E-2</v>
      </c>
      <c r="AR58" t="s">
        <v>2</v>
      </c>
      <c r="AS58">
        <v>2.9000000000000001E-2</v>
      </c>
      <c r="AT58">
        <v>6.7000000000000004E-2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5.7000000000000002E-2</v>
      </c>
      <c r="BF58">
        <v>1.0999999999999999E-2</v>
      </c>
      <c r="BG58">
        <v>8.9999999999999993E-3</v>
      </c>
      <c r="BH58" t="s">
        <v>2</v>
      </c>
      <c r="BI58">
        <v>7.1999999999999995E-2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1.57</v>
      </c>
      <c r="CG58" s="9">
        <f t="shared" si="0"/>
        <v>2.8979999999999997</v>
      </c>
      <c r="CH58">
        <f>+BG$82</f>
        <v>7.5369999999999999</v>
      </c>
      <c r="CI58" s="10">
        <f t="shared" si="1"/>
        <v>0.87719851527178971</v>
      </c>
      <c r="CJ58" s="7">
        <f t="shared" si="2"/>
        <v>0.46209838113515572</v>
      </c>
    </row>
    <row r="59" spans="2:88">
      <c r="B59" t="s">
        <v>59</v>
      </c>
      <c r="C59" t="s">
        <v>2</v>
      </c>
      <c r="D59" t="s">
        <v>2</v>
      </c>
      <c r="E59">
        <v>9.0999999999999998E-2</v>
      </c>
      <c r="F59">
        <v>3.9E-2</v>
      </c>
      <c r="G59">
        <v>3.6999999999999998E-2</v>
      </c>
      <c r="H59" t="s">
        <v>2</v>
      </c>
      <c r="I59" t="s">
        <v>2</v>
      </c>
      <c r="J59">
        <v>1E-3</v>
      </c>
      <c r="K59" t="s">
        <v>2</v>
      </c>
      <c r="L59">
        <v>2E-3</v>
      </c>
      <c r="M59" t="s">
        <v>2</v>
      </c>
      <c r="N59">
        <v>8.0000000000000002E-3</v>
      </c>
      <c r="O59" t="s">
        <v>2</v>
      </c>
      <c r="P59">
        <v>0.2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>
        <v>5.0999999999999997E-2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>
        <v>6.0000000000000001E-3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 t="s">
        <v>2</v>
      </c>
      <c r="BF59" t="s">
        <v>2</v>
      </c>
      <c r="BG59" t="s">
        <v>2</v>
      </c>
      <c r="BH59">
        <v>2.8000000000000001E-2</v>
      </c>
      <c r="BI59" t="s">
        <v>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>
        <v>0.90300000000000002</v>
      </c>
      <c r="CB59" t="s">
        <v>2</v>
      </c>
      <c r="CC59" t="s">
        <v>2</v>
      </c>
      <c r="CG59" s="9">
        <f t="shared" si="0"/>
        <v>1.3660000000000001</v>
      </c>
      <c r="CH59">
        <f>+BH$82</f>
        <v>3.6930000000000001</v>
      </c>
      <c r="CI59" s="10">
        <f t="shared" si="1"/>
        <v>0.56737930765097877</v>
      </c>
      <c r="CJ59" s="7">
        <f t="shared" si="2"/>
        <v>0.13545069934551379</v>
      </c>
    </row>
    <row r="60" spans="2:88">
      <c r="B60" t="s">
        <v>60</v>
      </c>
      <c r="C60" t="s">
        <v>2</v>
      </c>
      <c r="D60" t="s">
        <v>2</v>
      </c>
      <c r="E60" t="s">
        <v>2</v>
      </c>
      <c r="F60" t="s">
        <v>2</v>
      </c>
      <c r="G60">
        <v>6.0000000000000001E-3</v>
      </c>
      <c r="H60">
        <v>0.221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>
        <v>2.16</v>
      </c>
      <c r="P60" t="s">
        <v>2</v>
      </c>
      <c r="Q60">
        <v>5.9649999999999999</v>
      </c>
      <c r="R60" t="s">
        <v>2</v>
      </c>
      <c r="S60">
        <v>3.3210000000000002</v>
      </c>
      <c r="T60">
        <v>1.204</v>
      </c>
      <c r="U60" t="s">
        <v>2</v>
      </c>
      <c r="V60">
        <v>0.72499999999999998</v>
      </c>
      <c r="W60" t="s">
        <v>2</v>
      </c>
      <c r="X60">
        <v>0.625</v>
      </c>
      <c r="Y60" t="s">
        <v>2</v>
      </c>
      <c r="Z60" t="s">
        <v>2</v>
      </c>
      <c r="AA60" t="s">
        <v>2</v>
      </c>
      <c r="AB60" t="s">
        <v>2</v>
      </c>
      <c r="AC60">
        <v>1.252</v>
      </c>
      <c r="AD60">
        <v>1.2110000000000001</v>
      </c>
      <c r="AE60">
        <v>1.641</v>
      </c>
      <c r="AF60" t="s">
        <v>2</v>
      </c>
      <c r="AG60" t="s">
        <v>2</v>
      </c>
      <c r="AH60" t="s">
        <v>2</v>
      </c>
      <c r="AI60">
        <v>0.501</v>
      </c>
      <c r="AJ60">
        <v>2.4409999999999998</v>
      </c>
      <c r="AK60">
        <v>1.448</v>
      </c>
      <c r="AL60">
        <v>5.8000000000000003E-2</v>
      </c>
      <c r="AM60" t="s">
        <v>2</v>
      </c>
      <c r="AN60" t="s">
        <v>2</v>
      </c>
      <c r="AO60">
        <v>1.8839999999999999</v>
      </c>
      <c r="AP60">
        <v>8.8190000000000008</v>
      </c>
      <c r="AQ60">
        <v>2.8650000000000002</v>
      </c>
      <c r="AR60">
        <v>0.378</v>
      </c>
      <c r="AS60">
        <v>0.58699999999999997</v>
      </c>
      <c r="AT60">
        <v>0.89500000000000002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>
        <v>1.897</v>
      </c>
      <c r="BD60" t="s">
        <v>2</v>
      </c>
      <c r="BE60" t="s">
        <v>2</v>
      </c>
      <c r="BF60" t="s">
        <v>2</v>
      </c>
      <c r="BG60" t="s">
        <v>2</v>
      </c>
      <c r="BH60" t="s">
        <v>2</v>
      </c>
      <c r="BI60">
        <v>9.9710000000000001</v>
      </c>
      <c r="BJ60" t="s">
        <v>2</v>
      </c>
      <c r="BK60">
        <v>3.1749999999999998</v>
      </c>
      <c r="BL60">
        <v>4.5999999999999999E-2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 t="s">
        <v>2</v>
      </c>
      <c r="CB60" t="s">
        <v>2</v>
      </c>
      <c r="CC60">
        <v>57.098999999999997</v>
      </c>
      <c r="CG60" s="9">
        <f t="shared" si="0"/>
        <v>110.39500000000001</v>
      </c>
      <c r="CH60">
        <f>+BI$82</f>
        <v>140.83500000000001</v>
      </c>
      <c r="CI60" s="10">
        <f t="shared" si="1"/>
        <v>2.1487105981153047</v>
      </c>
      <c r="CJ60" s="7">
        <f t="shared" si="2"/>
        <v>2.0429494038136164</v>
      </c>
    </row>
    <row r="61" spans="2:88">
      <c r="B61" t="s">
        <v>61</v>
      </c>
      <c r="C61">
        <v>1.6E-2</v>
      </c>
      <c r="D61">
        <v>0.35799999999999998</v>
      </c>
      <c r="E61">
        <v>0.245</v>
      </c>
      <c r="F61" t="s">
        <v>2</v>
      </c>
      <c r="G61">
        <v>1.9E-2</v>
      </c>
      <c r="H61">
        <v>3.621</v>
      </c>
      <c r="I61">
        <v>2E-3</v>
      </c>
      <c r="J61" t="s">
        <v>2</v>
      </c>
      <c r="K61">
        <v>24.809000000000001</v>
      </c>
      <c r="L61" t="s">
        <v>2</v>
      </c>
      <c r="M61">
        <v>0.17499999999999999</v>
      </c>
      <c r="N61" t="s">
        <v>2</v>
      </c>
      <c r="O61" t="s">
        <v>2</v>
      </c>
      <c r="P61" t="s">
        <v>2</v>
      </c>
      <c r="Q61" t="s">
        <v>2</v>
      </c>
      <c r="R61">
        <v>6.8769999999999998</v>
      </c>
      <c r="S61">
        <v>4.7030000000000003</v>
      </c>
      <c r="T61" t="s">
        <v>2</v>
      </c>
      <c r="U61" t="s">
        <v>2</v>
      </c>
      <c r="V61">
        <v>1.766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  <c r="AB61" t="s">
        <v>2</v>
      </c>
      <c r="AC61">
        <v>2.766</v>
      </c>
      <c r="AD61" t="s">
        <v>2</v>
      </c>
      <c r="AE61">
        <v>0.08</v>
      </c>
      <c r="AF61" t="s">
        <v>2</v>
      </c>
      <c r="AG61">
        <v>7.4790000000000001</v>
      </c>
      <c r="AH61" t="s">
        <v>2</v>
      </c>
      <c r="AI61" t="s">
        <v>2</v>
      </c>
      <c r="AJ61" t="s">
        <v>2</v>
      </c>
      <c r="AK61">
        <v>0.76900000000000002</v>
      </c>
      <c r="AL61">
        <v>3.0000000000000001E-3</v>
      </c>
      <c r="AM61" t="s">
        <v>2</v>
      </c>
      <c r="AN61" t="s">
        <v>2</v>
      </c>
      <c r="AO61" t="s">
        <v>2</v>
      </c>
      <c r="AP61" t="s">
        <v>2</v>
      </c>
      <c r="AQ61">
        <v>1.0840000000000001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 t="s">
        <v>2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 t="s">
        <v>2</v>
      </c>
      <c r="BJ61">
        <v>2.0089999999999999</v>
      </c>
      <c r="BK61" t="s">
        <v>2</v>
      </c>
      <c r="BL61" t="s">
        <v>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90.537999999999997</v>
      </c>
      <c r="CG61" s="9">
        <f t="shared" si="0"/>
        <v>147.31899999999999</v>
      </c>
      <c r="CH61">
        <f>+BJ$82</f>
        <v>382.34500000000003</v>
      </c>
      <c r="CI61" s="10">
        <f t="shared" si="1"/>
        <v>2.582455415208595</v>
      </c>
      <c r="CJ61" s="7">
        <f t="shared" si="2"/>
        <v>2.1682587622059821</v>
      </c>
    </row>
    <row r="62" spans="2:88">
      <c r="B62" t="s">
        <v>62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>
        <v>3.9E-2</v>
      </c>
      <c r="J62" t="s">
        <v>2</v>
      </c>
      <c r="K62" t="s">
        <v>2</v>
      </c>
      <c r="L62" t="s">
        <v>2</v>
      </c>
      <c r="M62">
        <v>0.152</v>
      </c>
      <c r="N62" t="s">
        <v>2</v>
      </c>
      <c r="O62">
        <v>0.158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>
        <v>0.28299999999999997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  <c r="AO62" t="s">
        <v>2</v>
      </c>
      <c r="AP62" t="s">
        <v>2</v>
      </c>
      <c r="AQ62">
        <v>0.14099999999999999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 t="s">
        <v>2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1.222</v>
      </c>
      <c r="CG62" s="9">
        <f t="shared" si="0"/>
        <v>1.9949999999999999</v>
      </c>
      <c r="CH62">
        <f>+BK$82</f>
        <v>6.4290000000000003</v>
      </c>
      <c r="CI62" s="10">
        <f t="shared" si="1"/>
        <v>0.80814342576149112</v>
      </c>
      <c r="CJ62" s="7">
        <f t="shared" si="2"/>
        <v>0.29994290002276702</v>
      </c>
    </row>
    <row r="63" spans="2:88">
      <c r="B63" t="s">
        <v>63</v>
      </c>
      <c r="C63">
        <v>6.0999999999999999E-2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5.0000000000000001E-3</v>
      </c>
      <c r="J63" t="s">
        <v>2</v>
      </c>
      <c r="K63" t="s">
        <v>2</v>
      </c>
      <c r="L63" t="s">
        <v>2</v>
      </c>
      <c r="M63">
        <v>4.2000000000000003E-2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0.129</v>
      </c>
      <c r="CG63" s="9">
        <f t="shared" si="0"/>
        <v>0.23700000000000002</v>
      </c>
      <c r="CH63">
        <f>+BL$82</f>
        <v>0.42899999999999999</v>
      </c>
      <c r="CI63" s="10">
        <f t="shared" si="1"/>
        <v>-0.36754270781527576</v>
      </c>
      <c r="CJ63" s="7">
        <f t="shared" si="2"/>
        <v>-0.62525165398989613</v>
      </c>
    </row>
    <row r="64" spans="2:88">
      <c r="B64" t="s">
        <v>86</v>
      </c>
      <c r="C64" t="s">
        <v>2</v>
      </c>
      <c r="D64" t="s">
        <v>2</v>
      </c>
      <c r="E64">
        <v>0.34699999999999998</v>
      </c>
      <c r="F64" t="s">
        <v>2</v>
      </c>
      <c r="G64">
        <v>6.0000000000000001E-3</v>
      </c>
      <c r="H64">
        <v>0.72399999999999998</v>
      </c>
      <c r="I64">
        <v>3.6999999999999998E-2</v>
      </c>
      <c r="J64" t="s">
        <v>2</v>
      </c>
      <c r="K64">
        <v>0.41499999999999998</v>
      </c>
      <c r="L64" t="s">
        <v>2</v>
      </c>
      <c r="M64">
        <v>1.7989999999999999</v>
      </c>
      <c r="N64" t="s">
        <v>2</v>
      </c>
      <c r="O64">
        <v>3.1920000000000002</v>
      </c>
      <c r="P64" t="s">
        <v>2</v>
      </c>
      <c r="Q64">
        <v>4.7389999999999999</v>
      </c>
      <c r="R64">
        <v>7.8220000000000001</v>
      </c>
      <c r="S64">
        <v>1.02</v>
      </c>
      <c r="T64">
        <v>1.577</v>
      </c>
      <c r="U64" t="s">
        <v>2</v>
      </c>
      <c r="V64">
        <v>2.38</v>
      </c>
      <c r="W64" t="s">
        <v>2</v>
      </c>
      <c r="X64">
        <v>0.48199999999999998</v>
      </c>
      <c r="Y64" t="s">
        <v>2</v>
      </c>
      <c r="Z64" t="s">
        <v>2</v>
      </c>
      <c r="AA64" t="s">
        <v>2</v>
      </c>
      <c r="AB64" t="s">
        <v>2</v>
      </c>
      <c r="AC64">
        <v>1.746</v>
      </c>
      <c r="AD64">
        <v>1.0780000000000001</v>
      </c>
      <c r="AE64" t="s">
        <v>2</v>
      </c>
      <c r="AF64" t="s">
        <v>2</v>
      </c>
      <c r="AG64">
        <v>1.5169999999999999</v>
      </c>
      <c r="AH64" t="s">
        <v>2</v>
      </c>
      <c r="AI64">
        <v>0.18099999999999999</v>
      </c>
      <c r="AJ64">
        <v>1.0580000000000001</v>
      </c>
      <c r="AK64">
        <v>1.7190000000000001</v>
      </c>
      <c r="AL64">
        <v>0.158</v>
      </c>
      <c r="AM64" t="s">
        <v>2</v>
      </c>
      <c r="AN64" t="s">
        <v>2</v>
      </c>
      <c r="AO64">
        <v>0.80900000000000005</v>
      </c>
      <c r="AP64">
        <v>7.5750000000000002</v>
      </c>
      <c r="AQ64">
        <v>7.45</v>
      </c>
      <c r="AR64">
        <v>0.25700000000000001</v>
      </c>
      <c r="AS64">
        <v>3.327</v>
      </c>
      <c r="AT64">
        <v>0.628</v>
      </c>
      <c r="AU64" t="s">
        <v>2</v>
      </c>
      <c r="AV64">
        <v>11.885999999999999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>
        <v>1.032</v>
      </c>
      <c r="BD64" t="s">
        <v>2</v>
      </c>
      <c r="BE64">
        <v>2.0009999999999999</v>
      </c>
      <c r="BF64">
        <v>1.141</v>
      </c>
      <c r="BG64">
        <v>0.89900000000000002</v>
      </c>
      <c r="BH64" t="s">
        <v>2</v>
      </c>
      <c r="BI64" t="s">
        <v>2</v>
      </c>
      <c r="BJ64" t="s">
        <v>2</v>
      </c>
      <c r="BK64">
        <v>0.11</v>
      </c>
      <c r="BL64" t="s">
        <v>2</v>
      </c>
      <c r="BM64">
        <v>30.922000000000001</v>
      </c>
      <c r="BN64" t="s">
        <v>2</v>
      </c>
      <c r="BO64" t="s">
        <v>2</v>
      </c>
      <c r="BP64">
        <v>205.40299999999999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245.89400000000001</v>
      </c>
      <c r="CG64" s="9">
        <f t="shared" si="0"/>
        <v>551.33100000000002</v>
      </c>
      <c r="CH64">
        <f>+BM$82</f>
        <v>1217.508</v>
      </c>
      <c r="CI64" s="10">
        <f t="shared" si="1"/>
        <v>3.0854718235576706</v>
      </c>
      <c r="CJ64" s="7">
        <f t="shared" si="2"/>
        <v>2.7414124124873092</v>
      </c>
    </row>
    <row r="65" spans="2:88">
      <c r="B65" t="s">
        <v>65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>
        <v>1.6E-2</v>
      </c>
      <c r="M65" t="s">
        <v>2</v>
      </c>
      <c r="N65">
        <v>0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>
        <v>0.10199999999999999</v>
      </c>
      <c r="X65" t="s">
        <v>2</v>
      </c>
      <c r="Y65">
        <v>0.223</v>
      </c>
      <c r="Z65">
        <v>0.68200000000000005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>
        <v>0.107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>
        <v>1.2E-2</v>
      </c>
      <c r="AN65">
        <v>6.3E-2</v>
      </c>
      <c r="AO65" t="s">
        <v>2</v>
      </c>
      <c r="AP65" t="s">
        <v>2</v>
      </c>
      <c r="AQ65" t="s">
        <v>2</v>
      </c>
      <c r="AR65" t="s">
        <v>2</v>
      </c>
      <c r="AS65" t="s">
        <v>2</v>
      </c>
      <c r="AT65">
        <v>0.08</v>
      </c>
      <c r="AU65">
        <v>0.13300000000000001</v>
      </c>
      <c r="AV65" t="s">
        <v>2</v>
      </c>
      <c r="AW65">
        <v>0.49399999999999999</v>
      </c>
      <c r="AX65">
        <v>0.34799999999999998</v>
      </c>
      <c r="AY65">
        <v>9.4E-2</v>
      </c>
      <c r="AZ65" t="s">
        <v>2</v>
      </c>
      <c r="BA65" t="s">
        <v>2</v>
      </c>
      <c r="BB65" t="s">
        <v>2</v>
      </c>
      <c r="BC65" t="s">
        <v>2</v>
      </c>
      <c r="BD65">
        <v>0.44400000000000001</v>
      </c>
      <c r="BE65" t="s">
        <v>2</v>
      </c>
      <c r="BF65" t="s">
        <v>2</v>
      </c>
      <c r="BG65" t="s">
        <v>2</v>
      </c>
      <c r="BH65" t="s">
        <v>2</v>
      </c>
      <c r="BI65" t="s">
        <v>2</v>
      </c>
      <c r="BJ65" t="s">
        <v>2</v>
      </c>
      <c r="BK65" t="s">
        <v>2</v>
      </c>
      <c r="BL65" t="s">
        <v>2</v>
      </c>
      <c r="BM65" t="s">
        <v>2</v>
      </c>
      <c r="BN65" t="s">
        <v>2</v>
      </c>
      <c r="BO65" t="s">
        <v>2</v>
      </c>
      <c r="BP65" t="s">
        <v>2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>
        <v>1.8480000000000001</v>
      </c>
      <c r="CB65" t="s">
        <v>2</v>
      </c>
      <c r="CC65" t="s">
        <v>2</v>
      </c>
      <c r="CG65" s="9">
        <f t="shared" si="0"/>
        <v>4.6459999999999999</v>
      </c>
      <c r="CH65">
        <f>+BN$82</f>
        <v>9.8109999999999999</v>
      </c>
      <c r="CI65" s="10">
        <f t="shared" si="1"/>
        <v>0.99171327571308943</v>
      </c>
      <c r="CJ65" s="7">
        <f t="shared" si="2"/>
        <v>0.66707920546421662</v>
      </c>
    </row>
    <row r="66" spans="2:88">
      <c r="B66" t="s">
        <v>87</v>
      </c>
      <c r="C66" t="s">
        <v>2</v>
      </c>
      <c r="D66" t="s">
        <v>2</v>
      </c>
      <c r="E66">
        <v>9.8000000000000004E-2</v>
      </c>
      <c r="F66" t="s">
        <v>2</v>
      </c>
      <c r="G66" t="s">
        <v>2</v>
      </c>
      <c r="H66" t="s">
        <v>2</v>
      </c>
      <c r="I66" t="s">
        <v>2</v>
      </c>
      <c r="J66">
        <v>0.13100000000000001</v>
      </c>
      <c r="K66" t="s">
        <v>2</v>
      </c>
      <c r="L66">
        <v>1.6E-2</v>
      </c>
      <c r="M66" t="s">
        <v>2</v>
      </c>
      <c r="N66">
        <v>5.0999999999999997E-2</v>
      </c>
      <c r="O66" t="s">
        <v>2</v>
      </c>
      <c r="P66">
        <v>0.86399999999999999</v>
      </c>
      <c r="Q66" t="s">
        <v>2</v>
      </c>
      <c r="R66" t="s">
        <v>2</v>
      </c>
      <c r="S66" t="s">
        <v>2</v>
      </c>
      <c r="T66" t="s">
        <v>2</v>
      </c>
      <c r="U66">
        <v>0.04</v>
      </c>
      <c r="V66" t="s">
        <v>2</v>
      </c>
      <c r="W66">
        <v>0.48</v>
      </c>
      <c r="X66" t="s">
        <v>2</v>
      </c>
      <c r="Y66" t="s">
        <v>2</v>
      </c>
      <c r="Z66">
        <v>0.78600000000000003</v>
      </c>
      <c r="AA66">
        <v>0.47399999999999998</v>
      </c>
      <c r="AB66">
        <v>0.20200000000000001</v>
      </c>
      <c r="AC66" t="s">
        <v>2</v>
      </c>
      <c r="AD66" t="s">
        <v>2</v>
      </c>
      <c r="AE66" t="s">
        <v>2</v>
      </c>
      <c r="AF66">
        <v>0.20100000000000001</v>
      </c>
      <c r="AG66" t="s">
        <v>2</v>
      </c>
      <c r="AH66">
        <v>0.112</v>
      </c>
      <c r="AI66" t="s">
        <v>2</v>
      </c>
      <c r="AJ66" t="s">
        <v>2</v>
      </c>
      <c r="AK66" t="s">
        <v>2</v>
      </c>
      <c r="AL66" t="s">
        <v>2</v>
      </c>
      <c r="AM66">
        <v>0.69699999999999995</v>
      </c>
      <c r="AN66">
        <v>0.13700000000000001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0.44900000000000001</v>
      </c>
      <c r="AU66">
        <v>0.50600000000000001</v>
      </c>
      <c r="AV66" t="s">
        <v>2</v>
      </c>
      <c r="AW66">
        <v>0.41799999999999998</v>
      </c>
      <c r="AX66">
        <v>0.872</v>
      </c>
      <c r="AY66">
        <v>0.01</v>
      </c>
      <c r="AZ66">
        <v>2E-3</v>
      </c>
      <c r="BA66">
        <v>3.0000000000000001E-3</v>
      </c>
      <c r="BB66">
        <v>4.0000000000000001E-3</v>
      </c>
      <c r="BC66" t="s">
        <v>2</v>
      </c>
      <c r="BD66">
        <v>1.343</v>
      </c>
      <c r="BE66" t="s">
        <v>2</v>
      </c>
      <c r="BF66" t="s">
        <v>2</v>
      </c>
      <c r="BG66" t="s">
        <v>2</v>
      </c>
      <c r="BH66">
        <v>0.192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>
        <v>0.629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6.1340000000000003</v>
      </c>
      <c r="CB66" t="s">
        <v>2</v>
      </c>
      <c r="CC66" t="s">
        <v>2</v>
      </c>
      <c r="CG66" s="9">
        <f t="shared" si="0"/>
        <v>14.850999999999999</v>
      </c>
      <c r="CH66">
        <f>+BO$82</f>
        <v>28.565999999999999</v>
      </c>
      <c r="CI66" s="10">
        <f t="shared" si="1"/>
        <v>1.4558494318581543</v>
      </c>
      <c r="CJ66" s="7">
        <f t="shared" si="2"/>
        <v>1.1717556980882378</v>
      </c>
    </row>
    <row r="67" spans="2:88">
      <c r="B67" t="s">
        <v>67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>
        <v>1.044</v>
      </c>
      <c r="I67">
        <v>4.5999999999999999E-2</v>
      </c>
      <c r="J67" t="s">
        <v>2</v>
      </c>
      <c r="K67" t="s">
        <v>2</v>
      </c>
      <c r="L67" t="s">
        <v>2</v>
      </c>
      <c r="M67">
        <v>3.609</v>
      </c>
      <c r="N67" t="s">
        <v>2</v>
      </c>
      <c r="O67">
        <v>1.996</v>
      </c>
      <c r="P67" t="s">
        <v>2</v>
      </c>
      <c r="Q67">
        <v>2.2440000000000002</v>
      </c>
      <c r="R67">
        <v>7.3639999999999999</v>
      </c>
      <c r="S67" t="s">
        <v>2</v>
      </c>
      <c r="T67">
        <v>1.718</v>
      </c>
      <c r="U67" t="s">
        <v>2</v>
      </c>
      <c r="V67">
        <v>3.5430000000000001</v>
      </c>
      <c r="W67" t="s">
        <v>2</v>
      </c>
      <c r="X67">
        <v>8.6999999999999994E-2</v>
      </c>
      <c r="Y67" t="s">
        <v>2</v>
      </c>
      <c r="Z67" t="s">
        <v>2</v>
      </c>
      <c r="AA67" t="s">
        <v>2</v>
      </c>
      <c r="AB67" t="s">
        <v>2</v>
      </c>
      <c r="AC67">
        <v>7.07</v>
      </c>
      <c r="AD67">
        <v>1.99</v>
      </c>
      <c r="AE67" t="s">
        <v>2</v>
      </c>
      <c r="AF67" t="s">
        <v>2</v>
      </c>
      <c r="AG67">
        <v>16.297999999999998</v>
      </c>
      <c r="AH67" t="s">
        <v>2</v>
      </c>
      <c r="AI67">
        <v>0.45300000000000001</v>
      </c>
      <c r="AJ67">
        <v>1.661</v>
      </c>
      <c r="AK67">
        <v>5.8179999999999996</v>
      </c>
      <c r="AL67">
        <v>7.4999999999999997E-2</v>
      </c>
      <c r="AM67" t="s">
        <v>2</v>
      </c>
      <c r="AN67" t="s">
        <v>2</v>
      </c>
      <c r="AO67">
        <v>1.341</v>
      </c>
      <c r="AP67">
        <v>4.07</v>
      </c>
      <c r="AQ67">
        <v>4.4320000000000004</v>
      </c>
      <c r="AR67">
        <v>0.161</v>
      </c>
      <c r="AS67">
        <v>7.4809999999999999</v>
      </c>
      <c r="AT67">
        <v>0.371</v>
      </c>
      <c r="AU67" t="s">
        <v>2</v>
      </c>
      <c r="AV67">
        <v>7.4749999999999996</v>
      </c>
      <c r="AW67" t="s">
        <v>2</v>
      </c>
      <c r="AX67" t="s">
        <v>2</v>
      </c>
      <c r="AY67" t="s">
        <v>2</v>
      </c>
      <c r="AZ67" t="s">
        <v>2</v>
      </c>
      <c r="BA67" t="s">
        <v>2</v>
      </c>
      <c r="BB67" t="s">
        <v>2</v>
      </c>
      <c r="BC67">
        <v>0.83</v>
      </c>
      <c r="BD67" t="s">
        <v>2</v>
      </c>
      <c r="BE67">
        <v>1.252</v>
      </c>
      <c r="BF67">
        <v>0.71799999999999997</v>
      </c>
      <c r="BG67">
        <v>0.56499999999999995</v>
      </c>
      <c r="BH67" t="s">
        <v>2</v>
      </c>
      <c r="BI67">
        <v>18.988</v>
      </c>
      <c r="BJ67">
        <v>4.4960000000000004</v>
      </c>
      <c r="BK67">
        <v>0.13800000000000001</v>
      </c>
      <c r="BL67" t="s">
        <v>2</v>
      </c>
      <c r="BM67">
        <v>184.678</v>
      </c>
      <c r="BN67" t="s">
        <v>2</v>
      </c>
      <c r="BO67" t="s">
        <v>2</v>
      </c>
      <c r="BP67">
        <v>227.77699999999999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 t="s">
        <v>2</v>
      </c>
      <c r="CB67" t="s">
        <v>2</v>
      </c>
      <c r="CC67">
        <v>2400.989</v>
      </c>
      <c r="CG67" s="9">
        <f t="shared" ref="CG67:CG82" si="3">+SUM(C67:CC67)</f>
        <v>2920.7780000000002</v>
      </c>
      <c r="CH67">
        <f>+BP$82</f>
        <v>7541.0940000000001</v>
      </c>
      <c r="CI67" s="10">
        <f t="shared" ref="CI67:CI80" si="4">+LOG(CH67)</f>
        <v>3.8774343543178396</v>
      </c>
      <c r="CJ67" s="7">
        <f t="shared" ref="CJ67:CJ80" si="5">+LOG(CG67)</f>
        <v>3.4654985487438537</v>
      </c>
    </row>
    <row r="68" spans="2:88">
      <c r="B68" t="s">
        <v>68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>
        <v>1.2E-2</v>
      </c>
      <c r="K68" t="s">
        <v>2</v>
      </c>
      <c r="L68">
        <v>1.0999999999999999E-2</v>
      </c>
      <c r="M68" t="s">
        <v>2</v>
      </c>
      <c r="N68">
        <v>1.7000000000000001E-2</v>
      </c>
      <c r="O68" t="s">
        <v>2</v>
      </c>
      <c r="P68">
        <v>4.2000000000000003E-2</v>
      </c>
      <c r="Q68" t="s">
        <v>2</v>
      </c>
      <c r="R68" t="s">
        <v>2</v>
      </c>
      <c r="S68" t="s">
        <v>2</v>
      </c>
      <c r="T68" t="s">
        <v>2</v>
      </c>
      <c r="U68">
        <v>0.67800000000000005</v>
      </c>
      <c r="V68" t="s">
        <v>2</v>
      </c>
      <c r="W68">
        <v>0.16400000000000001</v>
      </c>
      <c r="X68" t="s">
        <v>2</v>
      </c>
      <c r="Y68">
        <v>0.45400000000000001</v>
      </c>
      <c r="Z68">
        <v>0.501</v>
      </c>
      <c r="AA68">
        <v>0.111</v>
      </c>
      <c r="AB68">
        <v>1.0999999999999999E-2</v>
      </c>
      <c r="AC68" t="s">
        <v>2</v>
      </c>
      <c r="AD68" t="s">
        <v>2</v>
      </c>
      <c r="AE68" t="s">
        <v>2</v>
      </c>
      <c r="AF68">
        <v>0.20499999999999999</v>
      </c>
      <c r="AG68" t="s">
        <v>2</v>
      </c>
      <c r="AH68">
        <v>1.0149999999999999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  <c r="AN68" t="s">
        <v>2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>
        <v>7.3999999999999996E-2</v>
      </c>
      <c r="AV68" t="s">
        <v>2</v>
      </c>
      <c r="AW68">
        <v>1.087</v>
      </c>
      <c r="AX68">
        <v>0.19800000000000001</v>
      </c>
      <c r="AY68">
        <v>8.0000000000000002E-3</v>
      </c>
      <c r="AZ68">
        <v>0.224</v>
      </c>
      <c r="BA68">
        <v>0.38100000000000001</v>
      </c>
      <c r="BB68">
        <v>0.45700000000000002</v>
      </c>
      <c r="BC68" t="s">
        <v>2</v>
      </c>
      <c r="BD68">
        <v>1.49</v>
      </c>
      <c r="BE68" t="s">
        <v>2</v>
      </c>
      <c r="BF68" t="s">
        <v>2</v>
      </c>
      <c r="BG68" t="s">
        <v>2</v>
      </c>
      <c r="BH68" t="s">
        <v>2</v>
      </c>
      <c r="BI68" t="s">
        <v>2</v>
      </c>
      <c r="BJ68" t="s">
        <v>2</v>
      </c>
      <c r="BK68" t="s">
        <v>2</v>
      </c>
      <c r="BL68" t="s">
        <v>2</v>
      </c>
      <c r="BM68" t="s">
        <v>2</v>
      </c>
      <c r="BN68" t="s">
        <v>2</v>
      </c>
      <c r="BO68" t="s">
        <v>2</v>
      </c>
      <c r="BP68" t="s">
        <v>2</v>
      </c>
      <c r="BQ68" t="s">
        <v>2</v>
      </c>
      <c r="BR68" t="s">
        <v>2</v>
      </c>
      <c r="BS68">
        <v>2.0390000000000001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>
        <v>18.841000000000001</v>
      </c>
      <c r="CB68" t="s">
        <v>2</v>
      </c>
      <c r="CC68" t="s">
        <v>2</v>
      </c>
      <c r="CG68" s="9">
        <f t="shared" si="3"/>
        <v>28.020000000000003</v>
      </c>
      <c r="CH68">
        <f>+BQ$82</f>
        <v>71.346999999999994</v>
      </c>
      <c r="CI68" s="10">
        <f t="shared" si="4"/>
        <v>1.853375716612023</v>
      </c>
      <c r="CJ68" s="7">
        <f t="shared" si="5"/>
        <v>1.4474681309497559</v>
      </c>
    </row>
    <row r="69" spans="2:88">
      <c r="B69" t="s">
        <v>69</v>
      </c>
      <c r="C69" t="s">
        <v>2</v>
      </c>
      <c r="D69" t="s">
        <v>2</v>
      </c>
      <c r="E69" t="s">
        <v>2</v>
      </c>
      <c r="F69" t="s">
        <v>2</v>
      </c>
      <c r="G69">
        <v>1.6E-2</v>
      </c>
      <c r="H69" t="s">
        <v>2</v>
      </c>
      <c r="I69">
        <v>1.4999999999999999E-2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>
        <v>0.46899999999999997</v>
      </c>
      <c r="P69" t="s">
        <v>2</v>
      </c>
      <c r="Q69">
        <v>0.86499999999999999</v>
      </c>
      <c r="R69">
        <v>1.9930000000000001</v>
      </c>
      <c r="S69" t="s">
        <v>2</v>
      </c>
      <c r="T69">
        <v>0.66100000000000003</v>
      </c>
      <c r="U69" t="s">
        <v>2</v>
      </c>
      <c r="V69">
        <v>0.374</v>
      </c>
      <c r="W69" t="s">
        <v>2</v>
      </c>
      <c r="X69">
        <v>7.8E-2</v>
      </c>
      <c r="Y69" t="s">
        <v>2</v>
      </c>
      <c r="Z69" t="s">
        <v>2</v>
      </c>
      <c r="AA69" t="s">
        <v>2</v>
      </c>
      <c r="AB69" t="s">
        <v>2</v>
      </c>
      <c r="AC69">
        <v>3.1030000000000002</v>
      </c>
      <c r="AD69">
        <v>0.7</v>
      </c>
      <c r="AE69">
        <v>0.90500000000000003</v>
      </c>
      <c r="AF69" t="s">
        <v>2</v>
      </c>
      <c r="AG69" t="s">
        <v>2</v>
      </c>
      <c r="AH69" t="s">
        <v>2</v>
      </c>
      <c r="AI69">
        <v>7.8E-2</v>
      </c>
      <c r="AJ69">
        <v>0.35899999999999999</v>
      </c>
      <c r="AK69" t="s">
        <v>2</v>
      </c>
      <c r="AL69">
        <v>3.2000000000000001E-2</v>
      </c>
      <c r="AM69" t="s">
        <v>2</v>
      </c>
      <c r="AN69" t="s">
        <v>2</v>
      </c>
      <c r="AO69">
        <v>0.97899999999999998</v>
      </c>
      <c r="AP69">
        <v>1.236</v>
      </c>
      <c r="AQ69">
        <v>1.1000000000000001</v>
      </c>
      <c r="AR69">
        <v>5.2999999999999999E-2</v>
      </c>
      <c r="AS69">
        <v>1.7250000000000001</v>
      </c>
      <c r="AT69">
        <v>0.17100000000000001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 t="s">
        <v>2</v>
      </c>
      <c r="BC69">
        <v>0.28199999999999997</v>
      </c>
      <c r="BD69" t="s">
        <v>2</v>
      </c>
      <c r="BE69">
        <v>0.68899999999999995</v>
      </c>
      <c r="BF69">
        <v>0.72</v>
      </c>
      <c r="BG69">
        <v>0.56699999999999995</v>
      </c>
      <c r="BH69" t="s">
        <v>2</v>
      </c>
      <c r="BI69">
        <v>8.8219999999999992</v>
      </c>
      <c r="BJ69" t="s">
        <v>2</v>
      </c>
      <c r="BK69">
        <v>0.153</v>
      </c>
      <c r="BL69">
        <v>5.0999999999999997E-2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 t="s">
        <v>2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 t="s">
        <v>2</v>
      </c>
      <c r="CB69" t="s">
        <v>2</v>
      </c>
      <c r="CC69">
        <v>17.789000000000001</v>
      </c>
      <c r="CG69" s="9">
        <f t="shared" si="3"/>
        <v>43.984999999999999</v>
      </c>
      <c r="CH69">
        <f>+BR$82</f>
        <v>88.632999999999996</v>
      </c>
      <c r="CI69" s="10">
        <f t="shared" si="4"/>
        <v>1.9475954493087886</v>
      </c>
      <c r="CJ69" s="7">
        <f t="shared" si="5"/>
        <v>1.6433045963068009</v>
      </c>
    </row>
    <row r="70" spans="2:88">
      <c r="B70" t="s">
        <v>70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>
        <v>3.2000000000000001E-2</v>
      </c>
      <c r="O70" t="s">
        <v>2</v>
      </c>
      <c r="P70">
        <v>0.36099999999999999</v>
      </c>
      <c r="Q70" t="s">
        <v>2</v>
      </c>
      <c r="R70" t="s">
        <v>2</v>
      </c>
      <c r="S70" t="s">
        <v>2</v>
      </c>
      <c r="T70" t="s">
        <v>2</v>
      </c>
      <c r="U70">
        <v>0.12</v>
      </c>
      <c r="V70" t="s">
        <v>2</v>
      </c>
      <c r="W70" t="s">
        <v>2</v>
      </c>
      <c r="X70" t="s">
        <v>2</v>
      </c>
      <c r="Y70">
        <v>0.32900000000000001</v>
      </c>
      <c r="Z70">
        <v>0.39100000000000001</v>
      </c>
      <c r="AA70">
        <v>0.151</v>
      </c>
      <c r="AB70">
        <v>3.0000000000000001E-3</v>
      </c>
      <c r="AC70" t="s">
        <v>2</v>
      </c>
      <c r="AD70" t="s">
        <v>2</v>
      </c>
      <c r="AE70" t="s">
        <v>2</v>
      </c>
      <c r="AF70">
        <v>0.09</v>
      </c>
      <c r="AG70" t="s">
        <v>2</v>
      </c>
      <c r="AH70">
        <v>0.17699999999999999</v>
      </c>
      <c r="AI70" t="s">
        <v>2</v>
      </c>
      <c r="AJ70" t="s">
        <v>2</v>
      </c>
      <c r="AK70" t="s">
        <v>2</v>
      </c>
      <c r="AL70" t="s">
        <v>2</v>
      </c>
      <c r="AM70">
        <v>5.0000000000000001E-3</v>
      </c>
      <c r="AN70">
        <v>2E-3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>
        <v>0.08</v>
      </c>
      <c r="AU70">
        <v>0.46100000000000002</v>
      </c>
      <c r="AV70" t="s">
        <v>2</v>
      </c>
      <c r="AW70">
        <v>3.2240000000000002</v>
      </c>
      <c r="AX70">
        <v>0.26500000000000001</v>
      </c>
      <c r="AY70" t="s">
        <v>2</v>
      </c>
      <c r="AZ70">
        <v>0.33</v>
      </c>
      <c r="BA70">
        <v>0.56200000000000006</v>
      </c>
      <c r="BB70">
        <v>0.67300000000000004</v>
      </c>
      <c r="BC70" t="s">
        <v>2</v>
      </c>
      <c r="BD70">
        <v>1.202</v>
      </c>
      <c r="BE70" t="s">
        <v>2</v>
      </c>
      <c r="BF70" t="s">
        <v>2</v>
      </c>
      <c r="BG70" t="s">
        <v>2</v>
      </c>
      <c r="BH70" t="s">
        <v>2</v>
      </c>
      <c r="BI70" t="s">
        <v>2</v>
      </c>
      <c r="BJ70" t="s">
        <v>2</v>
      </c>
      <c r="BK70" t="s">
        <v>2</v>
      </c>
      <c r="BL70" t="s">
        <v>2</v>
      </c>
      <c r="BM70" t="s">
        <v>2</v>
      </c>
      <c r="BN70">
        <v>0.66300000000000003</v>
      </c>
      <c r="BO70">
        <v>1.9570000000000001</v>
      </c>
      <c r="BP70" t="s">
        <v>2</v>
      </c>
      <c r="BQ70">
        <v>4.37</v>
      </c>
      <c r="BR70" t="s">
        <v>2</v>
      </c>
      <c r="BS70">
        <v>1.6140000000000001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>
        <v>16.603999999999999</v>
      </c>
      <c r="CB70" t="s">
        <v>2</v>
      </c>
      <c r="CC70" t="s">
        <v>2</v>
      </c>
      <c r="CG70" s="9">
        <f t="shared" si="3"/>
        <v>33.665999999999997</v>
      </c>
      <c r="CH70">
        <f>+BS$82</f>
        <v>81.635999999999996</v>
      </c>
      <c r="CI70" s="10">
        <f t="shared" si="4"/>
        <v>1.9118817170081921</v>
      </c>
      <c r="CJ70" s="7">
        <f t="shared" si="5"/>
        <v>1.5271915190871008</v>
      </c>
    </row>
    <row r="71" spans="2:88">
      <c r="B71" t="s">
        <v>71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>
        <v>1.2999999999999999E-2</v>
      </c>
      <c r="K71" t="s">
        <v>2</v>
      </c>
      <c r="L71" t="s">
        <v>2</v>
      </c>
      <c r="M71" t="s">
        <v>2</v>
      </c>
      <c r="N71">
        <v>3.0000000000000001E-3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>
        <v>1.96</v>
      </c>
      <c r="AA71" t="s">
        <v>2</v>
      </c>
      <c r="AB71">
        <v>8.9999999999999993E-3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>
        <v>8.7999999999999995E-2</v>
      </c>
      <c r="AI71" t="s">
        <v>2</v>
      </c>
      <c r="AJ71" t="s">
        <v>2</v>
      </c>
      <c r="AK71" t="s">
        <v>2</v>
      </c>
      <c r="AL71" t="s">
        <v>2</v>
      </c>
      <c r="AM71">
        <v>0.34200000000000003</v>
      </c>
      <c r="AN71" t="s">
        <v>2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>
        <v>0.51700000000000002</v>
      </c>
      <c r="AV71" t="s">
        <v>2</v>
      </c>
      <c r="AW71">
        <v>1.4890000000000001</v>
      </c>
      <c r="AX71">
        <v>0.76</v>
      </c>
      <c r="AY71" t="s">
        <v>2</v>
      </c>
      <c r="AZ71">
        <v>4.2999999999999997E-2</v>
      </c>
      <c r="BA71">
        <v>7.2999999999999995E-2</v>
      </c>
      <c r="BB71">
        <v>8.6999999999999994E-2</v>
      </c>
      <c r="BC71" t="s">
        <v>2</v>
      </c>
      <c r="BD71">
        <v>1.921</v>
      </c>
      <c r="BE71" t="s">
        <v>2</v>
      </c>
      <c r="BF71" t="s">
        <v>2</v>
      </c>
      <c r="BG71" t="s">
        <v>2</v>
      </c>
      <c r="BH71">
        <v>0.61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0.34300000000000003</v>
      </c>
      <c r="BO71" t="s">
        <v>2</v>
      </c>
      <c r="BP71" t="s">
        <v>2</v>
      </c>
      <c r="BQ71" t="s">
        <v>2</v>
      </c>
      <c r="BR71" t="s">
        <v>2</v>
      </c>
      <c r="BS71">
        <v>9.0999999999999998E-2</v>
      </c>
      <c r="BT71">
        <v>1.214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7.54</v>
      </c>
      <c r="CB71" t="s">
        <v>2</v>
      </c>
      <c r="CC71" t="s">
        <v>2</v>
      </c>
      <c r="CG71" s="9">
        <f t="shared" si="3"/>
        <v>17.103000000000002</v>
      </c>
      <c r="CH71">
        <f>+BT$82</f>
        <v>37.081000000000003</v>
      </c>
      <c r="CI71" s="10">
        <f t="shared" si="4"/>
        <v>1.5691514376791971</v>
      </c>
      <c r="CJ71" s="7">
        <f t="shared" si="5"/>
        <v>1.2330722957237945</v>
      </c>
    </row>
    <row r="72" spans="2:88">
      <c r="B72" t="s">
        <v>72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>
        <v>7.3339999999999996</v>
      </c>
      <c r="I72">
        <v>1.9E-2</v>
      </c>
      <c r="J72" t="s">
        <v>2</v>
      </c>
      <c r="K72">
        <v>8.8409999999999993</v>
      </c>
      <c r="L72" t="s">
        <v>2</v>
      </c>
      <c r="M72" t="s">
        <v>2</v>
      </c>
      <c r="N72" t="s">
        <v>2</v>
      </c>
      <c r="O72">
        <v>9.5000000000000001E-2</v>
      </c>
      <c r="P72" t="s">
        <v>2</v>
      </c>
      <c r="Q72" t="s">
        <v>2</v>
      </c>
      <c r="R72">
        <v>8.5920000000000005</v>
      </c>
      <c r="S72">
        <v>16.757999999999999</v>
      </c>
      <c r="T72">
        <v>0.34499999999999997</v>
      </c>
      <c r="U72" t="s">
        <v>2</v>
      </c>
      <c r="V72">
        <v>1.8089999999999999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>
        <v>2.4359999999999999</v>
      </c>
      <c r="AD72" t="s">
        <v>2</v>
      </c>
      <c r="AE72">
        <v>0.36499999999999999</v>
      </c>
      <c r="AF72" t="s">
        <v>2</v>
      </c>
      <c r="AG72">
        <v>32.85</v>
      </c>
      <c r="AH72" t="s">
        <v>2</v>
      </c>
      <c r="AI72" t="s">
        <v>2</v>
      </c>
      <c r="AJ72" t="s">
        <v>2</v>
      </c>
      <c r="AK72">
        <v>2.4809999999999999</v>
      </c>
      <c r="AL72">
        <v>0.19900000000000001</v>
      </c>
      <c r="AM72" t="s">
        <v>2</v>
      </c>
      <c r="AN72" t="s">
        <v>2</v>
      </c>
      <c r="AO72">
        <v>0.55000000000000004</v>
      </c>
      <c r="AP72">
        <v>1.2789999999999999</v>
      </c>
      <c r="AQ72">
        <v>2.5569999999999999</v>
      </c>
      <c r="AR72" t="s">
        <v>2</v>
      </c>
      <c r="AS72">
        <v>3.9780000000000002</v>
      </c>
      <c r="AT72" t="s">
        <v>2</v>
      </c>
      <c r="AU72" t="s">
        <v>2</v>
      </c>
      <c r="AV72">
        <v>37.966000000000001</v>
      </c>
      <c r="AW72" t="s">
        <v>2</v>
      </c>
      <c r="AX72" t="s">
        <v>2</v>
      </c>
      <c r="AY72" t="s">
        <v>2</v>
      </c>
      <c r="AZ72" t="s">
        <v>2</v>
      </c>
      <c r="BA72" t="s">
        <v>2</v>
      </c>
      <c r="BB72" t="s">
        <v>2</v>
      </c>
      <c r="BC72">
        <v>1.2829999999999999</v>
      </c>
      <c r="BD72" t="s">
        <v>2</v>
      </c>
      <c r="BE72">
        <v>0.42799999999999999</v>
      </c>
      <c r="BF72">
        <v>0.247</v>
      </c>
      <c r="BG72">
        <v>0.19400000000000001</v>
      </c>
      <c r="BH72" t="s">
        <v>2</v>
      </c>
      <c r="BI72" t="s">
        <v>2</v>
      </c>
      <c r="BJ72">
        <v>94.296000000000006</v>
      </c>
      <c r="BK72">
        <v>0.16700000000000001</v>
      </c>
      <c r="BL72" t="s">
        <v>2</v>
      </c>
      <c r="BM72">
        <v>96.436000000000007</v>
      </c>
      <c r="BN72" t="s">
        <v>2</v>
      </c>
      <c r="BO72" t="s">
        <v>2</v>
      </c>
      <c r="BP72" t="s">
        <v>2</v>
      </c>
      <c r="BQ72" t="s">
        <v>2</v>
      </c>
      <c r="BR72">
        <v>6.3339999999999996</v>
      </c>
      <c r="BS72" t="s">
        <v>2</v>
      </c>
      <c r="BT72" t="s">
        <v>2</v>
      </c>
      <c r="BU72">
        <v>75.988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 t="s">
        <v>2</v>
      </c>
      <c r="CB72" t="s">
        <v>2</v>
      </c>
      <c r="CC72">
        <v>452.86700000000002</v>
      </c>
      <c r="CG72" s="9">
        <f t="shared" si="3"/>
        <v>856.69399999999996</v>
      </c>
      <c r="CH72">
        <f>+BU$82</f>
        <v>2235.4609999999998</v>
      </c>
      <c r="CI72" s="10">
        <f t="shared" si="4"/>
        <v>3.3493670975399756</v>
      </c>
      <c r="CJ72" s="7">
        <f t="shared" si="5"/>
        <v>2.9328257252573118</v>
      </c>
    </row>
    <row r="73" spans="2:88">
      <c r="B73" t="s">
        <v>88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>
        <v>0.05</v>
      </c>
      <c r="X73" t="s">
        <v>2</v>
      </c>
      <c r="Y73" t="s">
        <v>2</v>
      </c>
      <c r="Z73" t="s">
        <v>2</v>
      </c>
      <c r="AA73">
        <v>0.20300000000000001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2</v>
      </c>
      <c r="AM73">
        <v>0.22800000000000001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 t="s">
        <v>2</v>
      </c>
      <c r="BD73">
        <v>1.268</v>
      </c>
      <c r="BE73" t="s">
        <v>2</v>
      </c>
      <c r="BF73" t="s">
        <v>2</v>
      </c>
      <c r="BG73" t="s">
        <v>2</v>
      </c>
      <c r="BH73">
        <v>1.6639999999999999</v>
      </c>
      <c r="BI73" t="s">
        <v>2</v>
      </c>
      <c r="BJ73" t="s">
        <v>2</v>
      </c>
      <c r="BK73" t="s">
        <v>2</v>
      </c>
      <c r="BL73" t="s">
        <v>2</v>
      </c>
      <c r="BM73" t="s">
        <v>2</v>
      </c>
      <c r="BN73">
        <v>0.505</v>
      </c>
      <c r="BO73" t="s">
        <v>2</v>
      </c>
      <c r="BP73" t="s">
        <v>2</v>
      </c>
      <c r="BQ73" t="s">
        <v>2</v>
      </c>
      <c r="BR73" t="s">
        <v>2</v>
      </c>
      <c r="BS73" t="s">
        <v>2</v>
      </c>
      <c r="BT73">
        <v>31.286000000000001</v>
      </c>
      <c r="BU73" t="s">
        <v>2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>
        <v>119.077</v>
      </c>
      <c r="CB73" t="s">
        <v>2</v>
      </c>
      <c r="CC73" t="s">
        <v>2</v>
      </c>
      <c r="CG73" s="9">
        <f t="shared" si="3"/>
        <v>154.28100000000001</v>
      </c>
      <c r="CH73">
        <f>+BV$82</f>
        <v>0</v>
      </c>
      <c r="CI73" s="10"/>
      <c r="CJ73" s="7"/>
    </row>
    <row r="74" spans="2:88">
      <c r="B74" t="s">
        <v>74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>
        <v>9.1999999999999998E-2</v>
      </c>
      <c r="Q74" t="s">
        <v>2</v>
      </c>
      <c r="R74" t="s">
        <v>2</v>
      </c>
      <c r="S74" t="s">
        <v>2</v>
      </c>
      <c r="T74" t="s">
        <v>2</v>
      </c>
      <c r="U74">
        <v>0.08</v>
      </c>
      <c r="V74" t="s">
        <v>2</v>
      </c>
      <c r="W74" t="s">
        <v>2</v>
      </c>
      <c r="X74" t="s">
        <v>2</v>
      </c>
      <c r="Y74">
        <v>0.34699999999999998</v>
      </c>
      <c r="Z74" t="s">
        <v>2</v>
      </c>
      <c r="AA74" t="s">
        <v>2</v>
      </c>
      <c r="AB74">
        <v>3.0000000000000001E-3</v>
      </c>
      <c r="AC74" t="s">
        <v>2</v>
      </c>
      <c r="AD74" t="s">
        <v>2</v>
      </c>
      <c r="AE74" t="s">
        <v>2</v>
      </c>
      <c r="AF74" t="s">
        <v>2</v>
      </c>
      <c r="AG74" t="s">
        <v>2</v>
      </c>
      <c r="AH74">
        <v>3.6999999999999998E-2</v>
      </c>
      <c r="AI74" t="s">
        <v>2</v>
      </c>
      <c r="AJ74" t="s">
        <v>2</v>
      </c>
      <c r="AK74" t="s">
        <v>2</v>
      </c>
      <c r="AL74" t="s">
        <v>2</v>
      </c>
      <c r="AM74">
        <v>3.3000000000000002E-2</v>
      </c>
      <c r="AN74">
        <v>1.7999999999999999E-2</v>
      </c>
      <c r="AO74" t="s">
        <v>2</v>
      </c>
      <c r="AP74" t="s">
        <v>2</v>
      </c>
      <c r="AQ74" t="s">
        <v>2</v>
      </c>
      <c r="AR74" t="s">
        <v>2</v>
      </c>
      <c r="AS74" t="s">
        <v>2</v>
      </c>
      <c r="AT74">
        <v>1.8759999999999999</v>
      </c>
      <c r="AU74">
        <v>0.16</v>
      </c>
      <c r="AV74" t="s">
        <v>2</v>
      </c>
      <c r="AW74">
        <v>6.8449999999999998</v>
      </c>
      <c r="AX74">
        <v>2.2010000000000001</v>
      </c>
      <c r="AY74">
        <v>0.16900000000000001</v>
      </c>
      <c r="AZ74">
        <v>0.29499999999999998</v>
      </c>
      <c r="BA74">
        <v>0.503</v>
      </c>
      <c r="BB74">
        <v>0.60299999999999998</v>
      </c>
      <c r="BC74" t="s">
        <v>2</v>
      </c>
      <c r="BD74">
        <v>4.87</v>
      </c>
      <c r="BE74" t="s">
        <v>2</v>
      </c>
      <c r="BF74" t="s">
        <v>2</v>
      </c>
      <c r="BG74" t="s">
        <v>2</v>
      </c>
      <c r="BH74">
        <v>0.125</v>
      </c>
      <c r="BI74" t="s">
        <v>2</v>
      </c>
      <c r="BJ74" t="s">
        <v>2</v>
      </c>
      <c r="BK74" t="s">
        <v>2</v>
      </c>
      <c r="BL74" t="s">
        <v>2</v>
      </c>
      <c r="BM74" t="s">
        <v>2</v>
      </c>
      <c r="BN74">
        <v>1.56</v>
      </c>
      <c r="BO74">
        <v>11.882</v>
      </c>
      <c r="BP74" t="s">
        <v>2</v>
      </c>
      <c r="BQ74">
        <v>2.3439999999999999</v>
      </c>
      <c r="BR74" t="s">
        <v>2</v>
      </c>
      <c r="BS74">
        <v>1.885</v>
      </c>
      <c r="BT74" t="s">
        <v>2</v>
      </c>
      <c r="BU74" t="s">
        <v>2</v>
      </c>
      <c r="BV74" t="s">
        <v>2</v>
      </c>
      <c r="BW74" t="s">
        <v>2</v>
      </c>
      <c r="BX74" t="s">
        <v>2</v>
      </c>
      <c r="BY74" t="s">
        <v>2</v>
      </c>
      <c r="BZ74" t="s">
        <v>2</v>
      </c>
      <c r="CA74">
        <v>405.88299999999998</v>
      </c>
      <c r="CB74" t="s">
        <v>2</v>
      </c>
      <c r="CC74" t="s">
        <v>2</v>
      </c>
      <c r="CG74" s="9">
        <f t="shared" si="3"/>
        <v>441.81099999999998</v>
      </c>
      <c r="CH74">
        <f>+BW$82</f>
        <v>0</v>
      </c>
      <c r="CI74" s="10"/>
      <c r="CJ74" s="7"/>
    </row>
    <row r="75" spans="2:88">
      <c r="B75" t="s">
        <v>89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>
        <v>6.327</v>
      </c>
      <c r="AH75" t="s">
        <v>2</v>
      </c>
      <c r="AI75">
        <v>0.24</v>
      </c>
      <c r="AJ75" t="s">
        <v>2</v>
      </c>
      <c r="AK75" t="s">
        <v>2</v>
      </c>
      <c r="AL75" t="s">
        <v>2</v>
      </c>
      <c r="AM75" t="s">
        <v>2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>
        <v>44.463999999999999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  <c r="BF75" t="s">
        <v>2</v>
      </c>
      <c r="BG75" t="s">
        <v>2</v>
      </c>
      <c r="BH75" t="s">
        <v>2</v>
      </c>
      <c r="BI75" t="s">
        <v>2</v>
      </c>
      <c r="BJ75">
        <v>196.922</v>
      </c>
      <c r="BK75" t="s">
        <v>2</v>
      </c>
      <c r="BL75" t="s">
        <v>2</v>
      </c>
      <c r="BM75" t="s">
        <v>2</v>
      </c>
      <c r="BN75" t="s">
        <v>2</v>
      </c>
      <c r="BO75" t="s">
        <v>2</v>
      </c>
      <c r="BP75" t="s">
        <v>2</v>
      </c>
      <c r="BQ75" t="s">
        <v>2</v>
      </c>
      <c r="BR75">
        <v>24.899000000000001</v>
      </c>
      <c r="BS75" t="s">
        <v>2</v>
      </c>
      <c r="BT75" t="s">
        <v>2</v>
      </c>
      <c r="BU75">
        <v>1886.328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 t="s">
        <v>2</v>
      </c>
      <c r="CB75" t="s">
        <v>2</v>
      </c>
      <c r="CC75">
        <v>22709.05</v>
      </c>
      <c r="CG75" s="9">
        <f t="shared" si="3"/>
        <v>24868.23</v>
      </c>
      <c r="CH75">
        <f>+BX$82</f>
        <v>0</v>
      </c>
      <c r="CI75" s="10"/>
      <c r="CJ75" s="7"/>
    </row>
    <row r="76" spans="2:88">
      <c r="B76" t="s">
        <v>76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>
        <v>1.7000000000000001E-2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0.60899999999999999</v>
      </c>
      <c r="AF76" t="s">
        <v>2</v>
      </c>
      <c r="AG76" t="s">
        <v>2</v>
      </c>
      <c r="AH76" t="s">
        <v>2</v>
      </c>
      <c r="AI76">
        <v>0.08</v>
      </c>
      <c r="AJ76" t="s">
        <v>2</v>
      </c>
      <c r="AK76">
        <v>0.85199999999999998</v>
      </c>
      <c r="AL76" t="s">
        <v>2</v>
      </c>
      <c r="AM76" t="s">
        <v>2</v>
      </c>
      <c r="AN76" t="s">
        <v>2</v>
      </c>
      <c r="AO76" t="s">
        <v>2</v>
      </c>
      <c r="AP76" t="s">
        <v>2</v>
      </c>
      <c r="AQ76" t="s">
        <v>2</v>
      </c>
      <c r="AR76">
        <v>0.02</v>
      </c>
      <c r="AS76" t="s">
        <v>2</v>
      </c>
      <c r="AT76">
        <v>0.98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t="s">
        <v>2</v>
      </c>
      <c r="BC76">
        <v>1.5940000000000001</v>
      </c>
      <c r="BD76" t="s">
        <v>2</v>
      </c>
      <c r="BE76">
        <v>0.22700000000000001</v>
      </c>
      <c r="BF76">
        <v>0.224</v>
      </c>
      <c r="BG76">
        <v>0.17699999999999999</v>
      </c>
      <c r="BH76" t="s">
        <v>2</v>
      </c>
      <c r="BI76">
        <v>53.988999999999997</v>
      </c>
      <c r="BJ76" t="s">
        <v>2</v>
      </c>
      <c r="BK76">
        <v>1.0249999999999999</v>
      </c>
      <c r="BL76">
        <v>7.4999999999999997E-2</v>
      </c>
      <c r="BM76">
        <v>93.74</v>
      </c>
      <c r="BN76" t="s">
        <v>2</v>
      </c>
      <c r="BO76" t="s">
        <v>2</v>
      </c>
      <c r="BP76">
        <v>139.96899999999999</v>
      </c>
      <c r="BQ76" t="s">
        <v>2</v>
      </c>
      <c r="BR76">
        <v>11.714</v>
      </c>
      <c r="BS76" t="s">
        <v>2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 t="s">
        <v>2</v>
      </c>
      <c r="CB76" t="s">
        <v>2</v>
      </c>
      <c r="CC76">
        <v>293.69499999999999</v>
      </c>
      <c r="CG76" s="9">
        <f t="shared" si="3"/>
        <v>598.98699999999997</v>
      </c>
      <c r="CH76">
        <f>+BY$82</f>
        <v>0</v>
      </c>
      <c r="CI76" s="10"/>
      <c r="CJ76" s="7"/>
    </row>
    <row r="77" spans="2:88">
      <c r="B77" t="s">
        <v>77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>
        <v>0.20599999999999999</v>
      </c>
      <c r="AE77" t="s">
        <v>2</v>
      </c>
      <c r="AF77" t="s">
        <v>2</v>
      </c>
      <c r="AG77" t="s">
        <v>2</v>
      </c>
      <c r="AH77" t="s">
        <v>2</v>
      </c>
      <c r="AI77" t="s">
        <v>2</v>
      </c>
      <c r="AJ77">
        <v>0.45500000000000002</v>
      </c>
      <c r="AK77">
        <v>3.2320000000000002</v>
      </c>
      <c r="AL77" t="s">
        <v>2</v>
      </c>
      <c r="AM77" t="s">
        <v>2</v>
      </c>
      <c r="AN77" t="s">
        <v>2</v>
      </c>
      <c r="AO77" t="s">
        <v>2</v>
      </c>
      <c r="AP77">
        <v>0.39400000000000002</v>
      </c>
      <c r="AQ77">
        <v>1.5820000000000001</v>
      </c>
      <c r="AR77">
        <v>2.3E-2</v>
      </c>
      <c r="AS77">
        <v>0.35799999999999998</v>
      </c>
      <c r="AT77">
        <v>2.177</v>
      </c>
      <c r="AU77" t="s">
        <v>2</v>
      </c>
      <c r="AV77">
        <v>2.573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>
        <v>5.2949999999999999</v>
      </c>
      <c r="BD77" t="s">
        <v>2</v>
      </c>
      <c r="BE77">
        <v>2.5680000000000001</v>
      </c>
      <c r="BF77">
        <v>1.5169999999999999</v>
      </c>
      <c r="BG77">
        <v>1.1970000000000001</v>
      </c>
      <c r="BH77" t="s">
        <v>2</v>
      </c>
      <c r="BI77">
        <v>46.115000000000002</v>
      </c>
      <c r="BJ77">
        <v>11.776</v>
      </c>
      <c r="BK77">
        <v>1.071</v>
      </c>
      <c r="BL77">
        <v>0.252</v>
      </c>
      <c r="BM77">
        <v>325.399</v>
      </c>
      <c r="BN77" t="s">
        <v>2</v>
      </c>
      <c r="BO77" t="s">
        <v>2</v>
      </c>
      <c r="BP77">
        <v>159.99</v>
      </c>
      <c r="BQ77" t="s">
        <v>2</v>
      </c>
      <c r="BR77">
        <v>17.876999999999999</v>
      </c>
      <c r="BS77" t="s">
        <v>2</v>
      </c>
      <c r="BT77" t="s">
        <v>2</v>
      </c>
      <c r="BU77" t="s">
        <v>2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3591.4029999999998</v>
      </c>
      <c r="CG77" s="9">
        <f t="shared" si="3"/>
        <v>4175.46</v>
      </c>
      <c r="CH77">
        <f>+BZ$82</f>
        <v>0</v>
      </c>
      <c r="CI77" s="10"/>
      <c r="CJ77" s="7"/>
    </row>
    <row r="78" spans="2:88">
      <c r="B78" t="s">
        <v>78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>
        <v>3.4000000000000002E-2</v>
      </c>
      <c r="Q78" t="s">
        <v>2</v>
      </c>
      <c r="R78" t="s">
        <v>2</v>
      </c>
      <c r="S78" t="s">
        <v>2</v>
      </c>
      <c r="T78" t="s">
        <v>2</v>
      </c>
      <c r="U78">
        <v>7.2999999999999995E-2</v>
      </c>
      <c r="V78" t="s">
        <v>2</v>
      </c>
      <c r="W78">
        <v>0.104</v>
      </c>
      <c r="X78" t="s">
        <v>2</v>
      </c>
      <c r="Y78" t="s">
        <v>2</v>
      </c>
      <c r="Z78" t="s">
        <v>2</v>
      </c>
      <c r="AA78">
        <v>6.0000000000000001E-3</v>
      </c>
      <c r="AB78">
        <v>1.6E-2</v>
      </c>
      <c r="AC78" t="s">
        <v>2</v>
      </c>
      <c r="AD78" t="s">
        <v>2</v>
      </c>
      <c r="AE78" t="s">
        <v>2</v>
      </c>
      <c r="AF78">
        <v>0.13700000000000001</v>
      </c>
      <c r="AG78" t="s">
        <v>2</v>
      </c>
      <c r="AH78">
        <v>0.13400000000000001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>
        <v>4.3999999999999997E-2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>
        <v>2.1589999999999998</v>
      </c>
      <c r="AV78" t="s">
        <v>2</v>
      </c>
      <c r="AW78">
        <v>1.5549999999999999</v>
      </c>
      <c r="AX78">
        <v>2.871</v>
      </c>
      <c r="AY78">
        <v>0.16</v>
      </c>
      <c r="AZ78">
        <v>0.86599999999999999</v>
      </c>
      <c r="BA78">
        <v>1.476</v>
      </c>
      <c r="BB78">
        <v>1.772</v>
      </c>
      <c r="BC78" t="s">
        <v>2</v>
      </c>
      <c r="BD78">
        <v>11.381</v>
      </c>
      <c r="BE78" t="s">
        <v>2</v>
      </c>
      <c r="BF78" t="s">
        <v>2</v>
      </c>
      <c r="BG78" t="s">
        <v>2</v>
      </c>
      <c r="BH78">
        <v>0.86499999999999999</v>
      </c>
      <c r="BI78" t="s">
        <v>2</v>
      </c>
      <c r="BJ78" t="s">
        <v>2</v>
      </c>
      <c r="BK78" t="s">
        <v>2</v>
      </c>
      <c r="BL78" t="s">
        <v>2</v>
      </c>
      <c r="BM78" t="s">
        <v>2</v>
      </c>
      <c r="BN78">
        <v>6.74</v>
      </c>
      <c r="BO78">
        <v>14.098000000000001</v>
      </c>
      <c r="BP78" t="s">
        <v>2</v>
      </c>
      <c r="BQ78">
        <v>64.632999999999996</v>
      </c>
      <c r="BR78" t="s">
        <v>2</v>
      </c>
      <c r="BS78">
        <v>76.006</v>
      </c>
      <c r="BT78">
        <v>4.5810000000000004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406.858</v>
      </c>
      <c r="CG78" s="9">
        <f t="shared" si="3"/>
        <v>596.56899999999996</v>
      </c>
      <c r="CH78">
        <f>+CA$82</f>
        <v>596.56899999999996</v>
      </c>
      <c r="CI78" s="10">
        <f t="shared" si="4"/>
        <v>2.7756606820150975</v>
      </c>
      <c r="CJ78" s="7">
        <f t="shared" si="5"/>
        <v>2.7756606820150975</v>
      </c>
    </row>
    <row r="79" spans="2:88">
      <c r="B79" t="s">
        <v>79</v>
      </c>
      <c r="C79">
        <v>1E-3</v>
      </c>
      <c r="D79">
        <v>1.2E-2</v>
      </c>
      <c r="E79">
        <v>9.6000000000000002E-2</v>
      </c>
      <c r="F79" t="s">
        <v>2</v>
      </c>
      <c r="G79">
        <v>9.0999999999999998E-2</v>
      </c>
      <c r="H79">
        <v>0.10299999999999999</v>
      </c>
      <c r="I79">
        <v>5.1999999999999998E-2</v>
      </c>
      <c r="J79" t="s">
        <v>2</v>
      </c>
      <c r="K79">
        <v>0.68799999999999994</v>
      </c>
      <c r="L79" t="s">
        <v>2</v>
      </c>
      <c r="M79">
        <v>0.28499999999999998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>
        <v>0.14499999999999999</v>
      </c>
      <c r="U79" t="s">
        <v>2</v>
      </c>
      <c r="V79" t="s">
        <v>2</v>
      </c>
      <c r="W79" t="s">
        <v>2</v>
      </c>
      <c r="X79">
        <v>3.2000000000000001E-2</v>
      </c>
      <c r="Y79" t="s">
        <v>2</v>
      </c>
      <c r="Z79" t="s">
        <v>2</v>
      </c>
      <c r="AA79" t="s">
        <v>2</v>
      </c>
      <c r="AB79" t="s">
        <v>2</v>
      </c>
      <c r="AC79">
        <v>0.127</v>
      </c>
      <c r="AD79" t="s">
        <v>2</v>
      </c>
      <c r="AE79" t="s">
        <v>2</v>
      </c>
      <c r="AF79" t="s">
        <v>2</v>
      </c>
      <c r="AG79">
        <v>0.14499999999999999</v>
      </c>
      <c r="AH79" t="s">
        <v>2</v>
      </c>
      <c r="AI79">
        <v>8.9999999999999993E-3</v>
      </c>
      <c r="AJ79" t="s">
        <v>2</v>
      </c>
      <c r="AK79">
        <v>0.11700000000000001</v>
      </c>
      <c r="AL79" t="s">
        <v>2</v>
      </c>
      <c r="AM79" t="s">
        <v>2</v>
      </c>
      <c r="AN79" t="s">
        <v>2</v>
      </c>
      <c r="AO79" t="s">
        <v>2</v>
      </c>
      <c r="AP79" t="s">
        <v>2</v>
      </c>
      <c r="AQ79">
        <v>0.21</v>
      </c>
      <c r="AR79" t="s">
        <v>2</v>
      </c>
      <c r="AS79">
        <v>7.5999999999999998E-2</v>
      </c>
      <c r="AT79">
        <v>0.107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 t="s">
        <v>2</v>
      </c>
      <c r="BD79" t="s">
        <v>2</v>
      </c>
      <c r="BE79" t="s">
        <v>2</v>
      </c>
      <c r="BF79" t="s">
        <v>2</v>
      </c>
      <c r="BG79" t="s">
        <v>2</v>
      </c>
      <c r="BH79" t="s">
        <v>2</v>
      </c>
      <c r="BI79" t="s">
        <v>2</v>
      </c>
      <c r="BJ79" t="s">
        <v>2</v>
      </c>
      <c r="BK79" t="s">
        <v>2</v>
      </c>
      <c r="BL79" t="s">
        <v>2</v>
      </c>
      <c r="BM79" t="s">
        <v>2</v>
      </c>
      <c r="BN79" t="s">
        <v>2</v>
      </c>
      <c r="BO79" t="s">
        <v>2</v>
      </c>
      <c r="BP79" t="s">
        <v>2</v>
      </c>
      <c r="BQ79" t="s">
        <v>2</v>
      </c>
      <c r="BR79" t="s">
        <v>2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 t="s">
        <v>2</v>
      </c>
      <c r="CG79" s="9">
        <f t="shared" si="3"/>
        <v>2.2960000000000003</v>
      </c>
      <c r="CH79">
        <f>+CB$82</f>
        <v>2.169</v>
      </c>
      <c r="CI79" s="10">
        <f t="shared" si="4"/>
        <v>0.33625955201419327</v>
      </c>
      <c r="CJ79" s="7">
        <f t="shared" si="5"/>
        <v>0.36097188372593597</v>
      </c>
    </row>
    <row r="80" spans="2:88">
      <c r="B80" t="s">
        <v>80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>
        <v>0.39700000000000002</v>
      </c>
      <c r="I80">
        <v>3.1E-2</v>
      </c>
      <c r="J80" t="s">
        <v>2</v>
      </c>
      <c r="K80">
        <v>0.96899999999999997</v>
      </c>
      <c r="L80" t="s">
        <v>2</v>
      </c>
      <c r="M80">
        <v>1.67</v>
      </c>
      <c r="N80" t="s">
        <v>2</v>
      </c>
      <c r="O80" t="s">
        <v>2</v>
      </c>
      <c r="P80" t="s">
        <v>2</v>
      </c>
      <c r="Q80">
        <v>0.11</v>
      </c>
      <c r="R80" t="s">
        <v>2</v>
      </c>
      <c r="S80">
        <v>3.1440000000000001</v>
      </c>
      <c r="T80">
        <v>0.08</v>
      </c>
      <c r="U80" t="s">
        <v>2</v>
      </c>
      <c r="V80">
        <v>2.6549999999999998</v>
      </c>
      <c r="W80" t="s">
        <v>2</v>
      </c>
      <c r="X80">
        <v>6.8000000000000005E-2</v>
      </c>
      <c r="Y80" t="s">
        <v>2</v>
      </c>
      <c r="Z80" t="s">
        <v>2</v>
      </c>
      <c r="AA80" t="s">
        <v>2</v>
      </c>
      <c r="AB80" t="s">
        <v>2</v>
      </c>
      <c r="AC80">
        <v>2.4940000000000002</v>
      </c>
      <c r="AD80">
        <v>0.185</v>
      </c>
      <c r="AE80">
        <v>0.50800000000000001</v>
      </c>
      <c r="AF80" t="s">
        <v>2</v>
      </c>
      <c r="AG80">
        <v>9.85</v>
      </c>
      <c r="AH80" t="s">
        <v>2</v>
      </c>
      <c r="AI80">
        <v>5.2999999999999999E-2</v>
      </c>
      <c r="AJ80">
        <v>0.442</v>
      </c>
      <c r="AK80">
        <v>1.1739999999999999</v>
      </c>
      <c r="AL80">
        <v>0.106</v>
      </c>
      <c r="AM80" t="s">
        <v>2</v>
      </c>
      <c r="AN80" t="s">
        <v>2</v>
      </c>
      <c r="AO80">
        <v>1.49</v>
      </c>
      <c r="AP80">
        <v>4.9349999999999996</v>
      </c>
      <c r="AQ80">
        <v>1.885</v>
      </c>
      <c r="AR80">
        <v>0.25700000000000001</v>
      </c>
      <c r="AS80">
        <v>5.6130000000000004</v>
      </c>
      <c r="AT80" t="s">
        <v>2</v>
      </c>
      <c r="AU80" t="s">
        <v>2</v>
      </c>
      <c r="AV80">
        <v>9.907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>
        <v>1.0449999999999999</v>
      </c>
      <c r="BD80" t="s">
        <v>2</v>
      </c>
      <c r="BE80">
        <v>4.8470000000000004</v>
      </c>
      <c r="BF80">
        <v>4.9630000000000001</v>
      </c>
      <c r="BG80">
        <v>3.907</v>
      </c>
      <c r="BH80" t="s">
        <v>2</v>
      </c>
      <c r="BI80">
        <v>2.5779999999999998</v>
      </c>
      <c r="BJ80">
        <v>68.882000000000005</v>
      </c>
      <c r="BK80">
        <v>0.58899999999999997</v>
      </c>
      <c r="BL80" t="s">
        <v>2</v>
      </c>
      <c r="BM80">
        <v>486.33300000000003</v>
      </c>
      <c r="BN80" t="s">
        <v>2</v>
      </c>
      <c r="BO80" t="s">
        <v>2</v>
      </c>
      <c r="BP80">
        <v>6807.9560000000001</v>
      </c>
      <c r="BQ80" t="s">
        <v>2</v>
      </c>
      <c r="BR80">
        <v>27.81</v>
      </c>
      <c r="BS80" t="s">
        <v>2</v>
      </c>
      <c r="BT80" t="s">
        <v>2</v>
      </c>
      <c r="BU80">
        <v>273.14499999999998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 t="s">
        <v>2</v>
      </c>
      <c r="CG80" s="9">
        <f t="shared" si="3"/>
        <v>7730.0780000000013</v>
      </c>
      <c r="CH80">
        <f>+CC$82</f>
        <v>30411.41</v>
      </c>
      <c r="CI80" s="10">
        <f t="shared" si="4"/>
        <v>4.4830365563172201</v>
      </c>
      <c r="CJ80" s="7">
        <f t="shared" si="5"/>
        <v>3.8881838761691245</v>
      </c>
    </row>
    <row r="81" spans="2:88">
      <c r="B81" t="s">
        <v>81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>
        <v>0</v>
      </c>
      <c r="CB81">
        <v>0</v>
      </c>
      <c r="CC81">
        <v>0</v>
      </c>
      <c r="CG81" s="9">
        <f t="shared" si="3"/>
        <v>0</v>
      </c>
      <c r="CH81">
        <f>+CD$82</f>
        <v>0</v>
      </c>
      <c r="CI81" s="10"/>
      <c r="CJ81" s="7"/>
    </row>
    <row r="82" spans="2:88">
      <c r="B82" t="s">
        <v>82</v>
      </c>
      <c r="C82">
        <v>3.4060000000000001</v>
      </c>
      <c r="D82">
        <v>2.1070000000000002</v>
      </c>
      <c r="E82">
        <v>5.8570000000000002</v>
      </c>
      <c r="F82">
        <v>0.11</v>
      </c>
      <c r="G82">
        <v>0.76200000000000001</v>
      </c>
      <c r="H82">
        <v>26.065000000000001</v>
      </c>
      <c r="I82">
        <v>0.96</v>
      </c>
      <c r="J82">
        <v>0.51700000000000002</v>
      </c>
      <c r="K82">
        <v>53.219000000000001</v>
      </c>
      <c r="L82">
        <v>0.13</v>
      </c>
      <c r="M82">
        <v>13.208</v>
      </c>
      <c r="N82">
        <v>0.223</v>
      </c>
      <c r="O82">
        <v>9.532</v>
      </c>
      <c r="P82">
        <v>3.6720000000000002</v>
      </c>
      <c r="Q82">
        <v>14.961</v>
      </c>
      <c r="R82">
        <v>39.231999999999999</v>
      </c>
      <c r="S82">
        <v>41.094999999999999</v>
      </c>
      <c r="T82">
        <v>7.673</v>
      </c>
      <c r="U82">
        <v>1.7490000000000001</v>
      </c>
      <c r="V82">
        <v>19.384</v>
      </c>
      <c r="W82">
        <v>1.393</v>
      </c>
      <c r="X82">
        <v>1.5129999999999999</v>
      </c>
      <c r="Y82">
        <v>2.956</v>
      </c>
      <c r="Z82">
        <v>4.319</v>
      </c>
      <c r="AA82">
        <v>1.397</v>
      </c>
      <c r="AB82">
        <v>0.25</v>
      </c>
      <c r="AC82">
        <v>24.843</v>
      </c>
      <c r="AD82">
        <v>5.6479999999999997</v>
      </c>
      <c r="AE82">
        <v>5.92</v>
      </c>
      <c r="AF82">
        <v>0.98799999999999999</v>
      </c>
      <c r="AG82">
        <v>85.831999999999994</v>
      </c>
      <c r="AH82">
        <v>1.5620000000000001</v>
      </c>
      <c r="AI82">
        <v>2.073</v>
      </c>
      <c r="AJ82">
        <v>6.4160000000000004</v>
      </c>
      <c r="AK82">
        <v>23.018999999999998</v>
      </c>
      <c r="AL82">
        <v>0.63400000000000001</v>
      </c>
      <c r="AM82">
        <v>1.329</v>
      </c>
      <c r="AN82">
        <v>0.28000000000000003</v>
      </c>
      <c r="AO82">
        <v>7.423</v>
      </c>
      <c r="AP82">
        <v>28.308</v>
      </c>
      <c r="AQ82">
        <v>24.055</v>
      </c>
      <c r="AR82">
        <v>1.149</v>
      </c>
      <c r="AS82">
        <v>23.434999999999999</v>
      </c>
      <c r="AT82">
        <v>9.7889999999999997</v>
      </c>
      <c r="AU82">
        <v>4.4580000000000002</v>
      </c>
      <c r="AV82">
        <v>114.849</v>
      </c>
      <c r="AW82">
        <v>15.111000000000001</v>
      </c>
      <c r="AX82">
        <v>8.4109999999999996</v>
      </c>
      <c r="AY82">
        <v>0.5</v>
      </c>
      <c r="AZ82">
        <v>1.8180000000000001</v>
      </c>
      <c r="BA82">
        <v>3.0979999999999999</v>
      </c>
      <c r="BB82">
        <v>3.7120000000000002</v>
      </c>
      <c r="BC82">
        <v>13.257999999999999</v>
      </c>
      <c r="BD82">
        <v>25.260999999999999</v>
      </c>
      <c r="BE82">
        <v>12.273999999999999</v>
      </c>
      <c r="BF82">
        <v>9.5679999999999996</v>
      </c>
      <c r="BG82">
        <v>7.5369999999999999</v>
      </c>
      <c r="BH82">
        <v>3.6930000000000001</v>
      </c>
      <c r="BI82">
        <v>140.83500000000001</v>
      </c>
      <c r="BJ82">
        <v>382.34500000000003</v>
      </c>
      <c r="BK82">
        <v>6.4290000000000003</v>
      </c>
      <c r="BL82">
        <v>0.42899999999999999</v>
      </c>
      <c r="BM82">
        <v>1217.508</v>
      </c>
      <c r="BN82">
        <v>9.8109999999999999</v>
      </c>
      <c r="BO82">
        <v>28.565999999999999</v>
      </c>
      <c r="BP82">
        <v>7541.0940000000001</v>
      </c>
      <c r="BQ82">
        <v>71.346999999999994</v>
      </c>
      <c r="BR82">
        <v>88.632999999999996</v>
      </c>
      <c r="BS82">
        <v>81.635999999999996</v>
      </c>
      <c r="BT82">
        <v>37.081000000000003</v>
      </c>
      <c r="BU82">
        <v>2235.4609999999998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596.56899999999996</v>
      </c>
      <c r="CB82">
        <v>2.169</v>
      </c>
      <c r="CC82">
        <v>30411.41</v>
      </c>
      <c r="CG82" s="9">
        <f t="shared" si="3"/>
        <v>43583.263999999996</v>
      </c>
      <c r="CH82">
        <f>+CE$82</f>
        <v>0</v>
      </c>
      <c r="CI82" s="10"/>
      <c r="CJ82" s="7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J82"/>
  <sheetViews>
    <sheetView topLeftCell="BS14" workbookViewId="0">
      <selection activeCell="CI2" sqref="CI2:CJ80"/>
    </sheetView>
  </sheetViews>
  <sheetFormatPr baseColWidth="10" defaultRowHeight="15" x14ac:dyDescent="0"/>
  <cols>
    <col min="87" max="87" width="11.5" bestFit="1" customWidth="1"/>
  </cols>
  <sheetData>
    <row r="1" spans="2:88">
      <c r="B1" t="s">
        <v>0</v>
      </c>
    </row>
    <row r="2" spans="2:88">
      <c r="B2" t="s">
        <v>1</v>
      </c>
      <c r="C2">
        <v>2.1999999999999999E-2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>
        <v>0.97299999999999998</v>
      </c>
      <c r="CG2" s="9">
        <f>+SUM(C2:CC2)</f>
        <v>0.995</v>
      </c>
      <c r="CH2">
        <f>+C82</f>
        <v>2.5910000000000002</v>
      </c>
      <c r="CI2" s="10">
        <f>+LOG(CH2)</f>
        <v>0.41346741298582484</v>
      </c>
      <c r="CJ2" s="7">
        <f>+LOG(CG2)</f>
        <v>-2.176919254274547E-3</v>
      </c>
    </row>
    <row r="3" spans="2:88">
      <c r="B3" t="s">
        <v>3</v>
      </c>
      <c r="C3">
        <v>0.13400000000000001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>
        <v>0.13200000000000001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0.44400000000000001</v>
      </c>
      <c r="CG3" s="9">
        <f t="shared" ref="CG3:CG66" si="0">+SUM(C3:CC3)</f>
        <v>0.71</v>
      </c>
      <c r="CH3">
        <f>+D$82</f>
        <v>1.569</v>
      </c>
      <c r="CI3" s="10">
        <f t="shared" ref="CI3:CI66" si="1">+LOG(CH3)</f>
        <v>0.19562294358693666</v>
      </c>
      <c r="CJ3" s="7">
        <f t="shared" ref="CJ3:CJ66" si="2">+LOG(CG3)</f>
        <v>-0.14874165128092473</v>
      </c>
    </row>
    <row r="4" spans="2:88">
      <c r="B4" t="s">
        <v>4</v>
      </c>
      <c r="C4">
        <v>2E-3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0.96299999999999997</v>
      </c>
      <c r="CG4" s="9">
        <f t="shared" si="0"/>
        <v>0.96499999999999997</v>
      </c>
      <c r="CH4">
        <f>+E$82</f>
        <v>4.8250000000000002</v>
      </c>
      <c r="CI4" s="10">
        <f t="shared" si="1"/>
        <v>0.68349731767981137</v>
      </c>
      <c r="CJ4" s="7">
        <f t="shared" si="2"/>
        <v>-1.5472686656207449E-2</v>
      </c>
    </row>
    <row r="5" spans="2:88">
      <c r="B5" t="s">
        <v>83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>
        <v>8.0000000000000002E-3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>
        <v>2.1999999999999999E-2</v>
      </c>
      <c r="CB5" t="s">
        <v>2</v>
      </c>
      <c r="CC5" t="s">
        <v>2</v>
      </c>
      <c r="CG5" s="9">
        <f t="shared" si="0"/>
        <v>0.03</v>
      </c>
      <c r="CH5">
        <f>+F$82</f>
        <v>9.2999999999999999E-2</v>
      </c>
      <c r="CI5" s="10">
        <f t="shared" si="1"/>
        <v>-1.031517051446065</v>
      </c>
      <c r="CJ5" s="7">
        <f t="shared" si="2"/>
        <v>-1.5228787452803376</v>
      </c>
    </row>
    <row r="6" spans="2:88">
      <c r="B6" t="s">
        <v>6</v>
      </c>
      <c r="C6">
        <v>0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>
        <v>0.125</v>
      </c>
      <c r="CG6" s="9">
        <f t="shared" si="0"/>
        <v>0.125</v>
      </c>
      <c r="CH6">
        <f>+G$82</f>
        <v>0.627</v>
      </c>
      <c r="CI6" s="10">
        <f t="shared" si="1"/>
        <v>-0.20273245916928356</v>
      </c>
      <c r="CJ6" s="7">
        <f t="shared" si="2"/>
        <v>-0.90308998699194354</v>
      </c>
    </row>
    <row r="7" spans="2:88">
      <c r="B7" t="s">
        <v>7</v>
      </c>
      <c r="C7">
        <v>0.33800000000000002</v>
      </c>
      <c r="D7">
        <v>0.41799999999999998</v>
      </c>
      <c r="E7">
        <v>0.318</v>
      </c>
      <c r="F7" t="s">
        <v>2</v>
      </c>
      <c r="G7">
        <v>5.8000000000000003E-2</v>
      </c>
      <c r="H7">
        <v>0.16300000000000001</v>
      </c>
      <c r="I7" t="s">
        <v>2</v>
      </c>
      <c r="J7" t="s">
        <v>2</v>
      </c>
      <c r="K7">
        <v>0.72099999999999997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>
        <v>0.75900000000000001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>
        <v>1.0149999999999999</v>
      </c>
      <c r="AH7" t="s">
        <v>2</v>
      </c>
      <c r="AI7" t="s">
        <v>2</v>
      </c>
      <c r="AJ7" t="s">
        <v>2</v>
      </c>
      <c r="AK7">
        <v>0.252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3.806</v>
      </c>
      <c r="CG7" s="9">
        <f t="shared" si="0"/>
        <v>7.8479999999999999</v>
      </c>
      <c r="CH7">
        <f>+H$82</f>
        <v>22.004999999999999</v>
      </c>
      <c r="CI7" s="10">
        <f t="shared" si="1"/>
        <v>1.342521372898964</v>
      </c>
      <c r="CJ7" s="7">
        <f t="shared" si="2"/>
        <v>0.8947589943718921</v>
      </c>
    </row>
    <row r="8" spans="2:88">
      <c r="B8" t="s">
        <v>8</v>
      </c>
      <c r="C8">
        <v>3.4000000000000002E-2</v>
      </c>
      <c r="D8" t="s">
        <v>2</v>
      </c>
      <c r="E8" t="s">
        <v>2</v>
      </c>
      <c r="F8" t="s">
        <v>2</v>
      </c>
      <c r="G8">
        <v>2.8000000000000001E-2</v>
      </c>
      <c r="H8" t="s">
        <v>2</v>
      </c>
      <c r="I8" t="s">
        <v>2</v>
      </c>
      <c r="J8" t="s">
        <v>2</v>
      </c>
      <c r="K8">
        <v>8.9999999999999993E-3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0.01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0.35</v>
      </c>
      <c r="CG8" s="9">
        <f t="shared" si="0"/>
        <v>0.43099999999999994</v>
      </c>
      <c r="CH8">
        <f>+I$82</f>
        <v>2.9660000000000002</v>
      </c>
      <c r="CI8" s="10">
        <f t="shared" si="1"/>
        <v>0.47217114669236326</v>
      </c>
      <c r="CJ8" s="7">
        <f t="shared" si="2"/>
        <v>-0.36552272983926848</v>
      </c>
    </row>
    <row r="9" spans="2:88">
      <c r="B9" t="s">
        <v>9</v>
      </c>
      <c r="C9" t="s">
        <v>2</v>
      </c>
      <c r="D9" t="s">
        <v>2</v>
      </c>
      <c r="E9" t="s">
        <v>2</v>
      </c>
      <c r="F9">
        <v>5.0000000000000001E-3</v>
      </c>
      <c r="G9">
        <v>2.1000000000000001E-2</v>
      </c>
      <c r="H9" t="s">
        <v>2</v>
      </c>
      <c r="I9" t="s">
        <v>2</v>
      </c>
      <c r="J9" t="s">
        <v>2</v>
      </c>
      <c r="K9" t="s">
        <v>2</v>
      </c>
      <c r="L9">
        <v>0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>
        <v>0.09</v>
      </c>
      <c r="CB9" t="s">
        <v>2</v>
      </c>
      <c r="CC9" t="s">
        <v>2</v>
      </c>
      <c r="CG9" s="9">
        <f t="shared" si="0"/>
        <v>0.11599999999999999</v>
      </c>
      <c r="CH9">
        <f>+J$82</f>
        <v>0.41899999999999998</v>
      </c>
      <c r="CI9" s="10">
        <f t="shared" si="1"/>
        <v>-0.3777859770337047</v>
      </c>
      <c r="CJ9" s="7">
        <f t="shared" si="2"/>
        <v>-0.93554201077308152</v>
      </c>
    </row>
    <row r="10" spans="2:88">
      <c r="B10" t="s">
        <v>84</v>
      </c>
      <c r="C10" t="s">
        <v>2</v>
      </c>
      <c r="D10" t="s">
        <v>2</v>
      </c>
      <c r="E10">
        <v>0.126</v>
      </c>
      <c r="F10" t="s">
        <v>2</v>
      </c>
      <c r="G10" t="s">
        <v>2</v>
      </c>
      <c r="H10">
        <v>0.46300000000000002</v>
      </c>
      <c r="I10" t="s">
        <v>2</v>
      </c>
      <c r="J10" t="s">
        <v>2</v>
      </c>
      <c r="K10">
        <v>0.24399999999999999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>
        <v>0.64300000000000002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>
        <v>2.2400000000000002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>
        <v>9.2360000000000007</v>
      </c>
      <c r="CG10" s="9">
        <f t="shared" si="0"/>
        <v>12.952000000000002</v>
      </c>
      <c r="CH10">
        <f>+K$82</f>
        <v>44.78</v>
      </c>
      <c r="CI10" s="10">
        <f t="shared" si="1"/>
        <v>1.6510840892430114</v>
      </c>
      <c r="CJ10" s="7">
        <f t="shared" si="2"/>
        <v>1.1123368357453174</v>
      </c>
    </row>
    <row r="11" spans="2:88">
      <c r="B11" t="s">
        <v>11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>
        <v>1.2999999999999999E-2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>
        <v>2.3E-2</v>
      </c>
      <c r="CB11" t="s">
        <v>2</v>
      </c>
      <c r="CC11" t="s">
        <v>2</v>
      </c>
      <c r="CG11" s="9">
        <f t="shared" si="0"/>
        <v>3.5999999999999997E-2</v>
      </c>
      <c r="CH11">
        <f>+L$82</f>
        <v>0.11899999999999999</v>
      </c>
      <c r="CI11" s="10">
        <f t="shared" si="1"/>
        <v>-0.9244530386074693</v>
      </c>
      <c r="CJ11" s="7">
        <f t="shared" si="2"/>
        <v>-1.4436974992327127</v>
      </c>
    </row>
    <row r="12" spans="2:88">
      <c r="B12" t="s">
        <v>12</v>
      </c>
      <c r="C12">
        <v>0.41099999999999998</v>
      </c>
      <c r="D12" t="s">
        <v>2</v>
      </c>
      <c r="E12">
        <v>2.5000000000000001E-2</v>
      </c>
      <c r="F12" t="s">
        <v>2</v>
      </c>
      <c r="G12">
        <v>7.0000000000000001E-3</v>
      </c>
      <c r="H12">
        <v>0.995</v>
      </c>
      <c r="I12">
        <v>0.19500000000000001</v>
      </c>
      <c r="J12" t="s">
        <v>2</v>
      </c>
      <c r="K12">
        <v>0.29499999999999998</v>
      </c>
      <c r="L12" t="s">
        <v>2</v>
      </c>
      <c r="M12">
        <v>9.0999999999999998E-2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>
        <v>2.0049999999999999</v>
      </c>
      <c r="CG12" s="9">
        <f t="shared" si="0"/>
        <v>4.024</v>
      </c>
      <c r="CH12">
        <f>+M$82</f>
        <v>11.079000000000001</v>
      </c>
      <c r="CI12" s="10">
        <f t="shared" si="1"/>
        <v>1.0445005623706412</v>
      </c>
      <c r="CJ12" s="7">
        <f t="shared" si="2"/>
        <v>0.60465797204787097</v>
      </c>
    </row>
    <row r="13" spans="2:88">
      <c r="B13" t="s">
        <v>13</v>
      </c>
      <c r="C13" t="s">
        <v>2</v>
      </c>
      <c r="D13" t="s">
        <v>2</v>
      </c>
      <c r="E13">
        <v>1.0999999999999999E-2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>
        <v>2.5000000000000001E-2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>
        <v>4.7E-2</v>
      </c>
      <c r="CB13" t="s">
        <v>2</v>
      </c>
      <c r="CC13" t="s">
        <v>2</v>
      </c>
      <c r="CG13" s="9">
        <f t="shared" si="0"/>
        <v>8.3000000000000004E-2</v>
      </c>
      <c r="CH13">
        <f>+N$82</f>
        <v>0.224</v>
      </c>
      <c r="CI13" s="10">
        <f t="shared" si="1"/>
        <v>-0.64975198166583714</v>
      </c>
      <c r="CJ13" s="7">
        <f t="shared" si="2"/>
        <v>-1.080921907623926</v>
      </c>
    </row>
    <row r="14" spans="2:88">
      <c r="B14" t="s">
        <v>14</v>
      </c>
      <c r="C14" t="s">
        <v>2</v>
      </c>
      <c r="D14">
        <v>0.158</v>
      </c>
      <c r="E14" t="s">
        <v>2</v>
      </c>
      <c r="F14" t="s">
        <v>2</v>
      </c>
      <c r="G14" t="s">
        <v>2</v>
      </c>
      <c r="H14" t="s">
        <v>2</v>
      </c>
      <c r="I14">
        <v>7.6999999999999999E-2</v>
      </c>
      <c r="J14" t="s">
        <v>2</v>
      </c>
      <c r="K14">
        <v>8.5000000000000006E-2</v>
      </c>
      <c r="L14" t="s">
        <v>2</v>
      </c>
      <c r="M14">
        <v>8.2000000000000003E-2</v>
      </c>
      <c r="N14" t="s">
        <v>2</v>
      </c>
      <c r="O14">
        <v>1.7999999999999999E-2</v>
      </c>
      <c r="P14" t="s">
        <v>2</v>
      </c>
      <c r="Q14" t="s">
        <v>2</v>
      </c>
      <c r="R14" t="s">
        <v>2</v>
      </c>
      <c r="S14" t="s">
        <v>2</v>
      </c>
      <c r="T14">
        <v>0.58099999999999996</v>
      </c>
      <c r="U14" t="s">
        <v>2</v>
      </c>
      <c r="V14">
        <v>0.159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 t="s">
        <v>2</v>
      </c>
      <c r="CB14" t="s">
        <v>2</v>
      </c>
      <c r="CC14">
        <v>1.3879999999999999</v>
      </c>
      <c r="CG14" s="9">
        <f t="shared" si="0"/>
        <v>2.548</v>
      </c>
      <c r="CH14">
        <f>+O$82</f>
        <v>8.0860000000000003</v>
      </c>
      <c r="CI14" s="10">
        <f t="shared" si="1"/>
        <v>0.90773373699765547</v>
      </c>
      <c r="CJ14" s="7">
        <f t="shared" si="2"/>
        <v>0.40619942366331285</v>
      </c>
    </row>
    <row r="15" spans="2:88">
      <c r="B15" t="s">
        <v>15</v>
      </c>
      <c r="C15" t="s">
        <v>2</v>
      </c>
      <c r="D15" t="s">
        <v>2</v>
      </c>
      <c r="E15">
        <v>4.3999999999999997E-2</v>
      </c>
      <c r="F15">
        <v>8.0000000000000002E-3</v>
      </c>
      <c r="G15">
        <v>7.0000000000000001E-3</v>
      </c>
      <c r="H15" t="s">
        <v>2</v>
      </c>
      <c r="I15" t="s">
        <v>2</v>
      </c>
      <c r="J15" t="s">
        <v>2</v>
      </c>
      <c r="K15" t="s">
        <v>2</v>
      </c>
      <c r="L15">
        <v>3.0000000000000001E-3</v>
      </c>
      <c r="M15" t="s">
        <v>2</v>
      </c>
      <c r="N15" t="s">
        <v>2</v>
      </c>
      <c r="O15" t="s">
        <v>2</v>
      </c>
      <c r="P15">
        <v>1.2E-2</v>
      </c>
      <c r="Q15" t="s">
        <v>2</v>
      </c>
      <c r="R15" t="s">
        <v>2</v>
      </c>
      <c r="S15" t="s">
        <v>2</v>
      </c>
      <c r="T15" t="s">
        <v>2</v>
      </c>
      <c r="U15">
        <v>5.2999999999999999E-2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>
        <v>0.59699999999999998</v>
      </c>
      <c r="CB15" t="s">
        <v>2</v>
      </c>
      <c r="CC15" t="s">
        <v>2</v>
      </c>
      <c r="CG15" s="9">
        <f t="shared" si="0"/>
        <v>0.72399999999999998</v>
      </c>
      <c r="CH15">
        <f>+P$82</f>
        <v>3.1970000000000001</v>
      </c>
      <c r="CI15" s="10">
        <f t="shared" si="1"/>
        <v>0.50474263627168792</v>
      </c>
      <c r="CJ15" s="7">
        <f t="shared" si="2"/>
        <v>-0.14026143380285311</v>
      </c>
    </row>
    <row r="16" spans="2:88">
      <c r="B16" t="s">
        <v>16</v>
      </c>
      <c r="C16">
        <v>0.125</v>
      </c>
      <c r="D16" t="s">
        <v>2</v>
      </c>
      <c r="E16" t="s">
        <v>2</v>
      </c>
      <c r="F16" t="s">
        <v>2</v>
      </c>
      <c r="G16" t="s">
        <v>2</v>
      </c>
      <c r="H16">
        <v>1.841</v>
      </c>
      <c r="I16" t="s">
        <v>2</v>
      </c>
      <c r="J16" t="s">
        <v>2</v>
      </c>
      <c r="K16" t="s">
        <v>2</v>
      </c>
      <c r="L16" t="s">
        <v>2</v>
      </c>
      <c r="M16">
        <v>0.59199999999999997</v>
      </c>
      <c r="N16" t="s">
        <v>2</v>
      </c>
      <c r="O16">
        <v>0.16600000000000001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 t="s">
        <v>2</v>
      </c>
      <c r="CB16" t="s">
        <v>2</v>
      </c>
      <c r="CC16">
        <v>1.673</v>
      </c>
      <c r="CG16" s="9">
        <f t="shared" si="0"/>
        <v>4.3970000000000002</v>
      </c>
      <c r="CH16">
        <f>+Q$82</f>
        <v>11.77</v>
      </c>
      <c r="CI16" s="10">
        <f t="shared" si="1"/>
        <v>1.0707764628434346</v>
      </c>
      <c r="CJ16" s="7">
        <f t="shared" si="2"/>
        <v>0.6431564656197063</v>
      </c>
    </row>
    <row r="17" spans="2:88">
      <c r="B17" t="s">
        <v>17</v>
      </c>
      <c r="C17">
        <v>0.03</v>
      </c>
      <c r="D17">
        <v>7.6999999999999999E-2</v>
      </c>
      <c r="E17" t="s">
        <v>2</v>
      </c>
      <c r="F17" t="s">
        <v>2</v>
      </c>
      <c r="G17" t="s">
        <v>2</v>
      </c>
      <c r="H17">
        <v>0.499</v>
      </c>
      <c r="I17">
        <v>6.8000000000000005E-2</v>
      </c>
      <c r="J17" t="s">
        <v>2</v>
      </c>
      <c r="K17">
        <v>1.5449999999999999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>
        <v>9.2999999999999999E-2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>
        <v>0.112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6.7930000000000001</v>
      </c>
      <c r="CG17" s="9">
        <f t="shared" si="0"/>
        <v>9.2170000000000005</v>
      </c>
      <c r="CH17">
        <f>+R$82</f>
        <v>36.61</v>
      </c>
      <c r="CI17" s="10">
        <f t="shared" si="1"/>
        <v>1.5635997288815311</v>
      </c>
      <c r="CJ17" s="7">
        <f t="shared" si="2"/>
        <v>0.96458958748990331</v>
      </c>
    </row>
    <row r="18" spans="2:88">
      <c r="B18" t="s">
        <v>18</v>
      </c>
      <c r="C18">
        <v>0.17499999999999999</v>
      </c>
      <c r="D18">
        <v>0.17299999999999999</v>
      </c>
      <c r="E18">
        <v>0.26100000000000001</v>
      </c>
      <c r="F18" t="s">
        <v>2</v>
      </c>
      <c r="G18" t="s">
        <v>2</v>
      </c>
      <c r="H18">
        <v>1.0389999999999999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>
        <v>0.224</v>
      </c>
      <c r="T18">
        <v>0.18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>
        <v>0.93100000000000005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7.2969999999999997</v>
      </c>
      <c r="CG18" s="9">
        <f t="shared" si="0"/>
        <v>10.28</v>
      </c>
      <c r="CH18">
        <f>+S$82</f>
        <v>36.575000000000003</v>
      </c>
      <c r="CI18" s="10">
        <f t="shared" si="1"/>
        <v>1.5631843347973484</v>
      </c>
      <c r="CJ18" s="7">
        <f t="shared" si="2"/>
        <v>1.0119931146592569</v>
      </c>
    </row>
    <row r="19" spans="2:88">
      <c r="B19" t="s">
        <v>19</v>
      </c>
      <c r="C19" t="s">
        <v>2</v>
      </c>
      <c r="D19" t="s">
        <v>2</v>
      </c>
      <c r="E19">
        <v>0.13400000000000001</v>
      </c>
      <c r="F19" t="s">
        <v>2</v>
      </c>
      <c r="G19">
        <v>2.1000000000000001E-2</v>
      </c>
      <c r="H19" t="s">
        <v>2</v>
      </c>
      <c r="I19">
        <v>0.13400000000000001</v>
      </c>
      <c r="J19" t="s">
        <v>2</v>
      </c>
      <c r="K19">
        <v>0.189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>
        <v>0.215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>
        <v>0.155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1.0189999999999999</v>
      </c>
      <c r="CG19" s="9">
        <f t="shared" si="0"/>
        <v>1.867</v>
      </c>
      <c r="CH19">
        <f>+T$82</f>
        <v>6.23</v>
      </c>
      <c r="CI19" s="10">
        <f t="shared" si="1"/>
        <v>0.79448804665916961</v>
      </c>
      <c r="CJ19" s="7">
        <f t="shared" si="2"/>
        <v>0.27114431794907828</v>
      </c>
    </row>
    <row r="20" spans="2:88">
      <c r="B20" t="s">
        <v>20</v>
      </c>
      <c r="C20" t="s">
        <v>2</v>
      </c>
      <c r="D20" t="s">
        <v>2</v>
      </c>
      <c r="E20">
        <v>6.3E-2</v>
      </c>
      <c r="F20" t="s">
        <v>2</v>
      </c>
      <c r="G20">
        <v>1.0999999999999999E-2</v>
      </c>
      <c r="H20" t="s">
        <v>2</v>
      </c>
      <c r="I20" t="s">
        <v>2</v>
      </c>
      <c r="J20">
        <v>3.5000000000000003E-2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>
        <v>0.29299999999999998</v>
      </c>
      <c r="CB20" t="s">
        <v>2</v>
      </c>
      <c r="CC20" t="s">
        <v>2</v>
      </c>
      <c r="CG20" s="9">
        <f t="shared" si="0"/>
        <v>0.40199999999999997</v>
      </c>
      <c r="CH20">
        <f>+U$82</f>
        <v>1.61</v>
      </c>
      <c r="CI20" s="10">
        <f t="shared" si="1"/>
        <v>0.20682587603184974</v>
      </c>
      <c r="CJ20" s="7">
        <f t="shared" si="2"/>
        <v>-0.39577394691552997</v>
      </c>
    </row>
    <row r="21" spans="2:88">
      <c r="B21" t="s">
        <v>21</v>
      </c>
      <c r="C21" t="s">
        <v>2</v>
      </c>
      <c r="D21" t="s">
        <v>2</v>
      </c>
      <c r="E21">
        <v>0.36899999999999999</v>
      </c>
      <c r="F21" t="s">
        <v>2</v>
      </c>
      <c r="G21">
        <v>7.0000000000000001E-3</v>
      </c>
      <c r="H21" t="s">
        <v>2</v>
      </c>
      <c r="I21" t="s">
        <v>2</v>
      </c>
      <c r="J21" t="s">
        <v>2</v>
      </c>
      <c r="K21">
        <v>0.78100000000000003</v>
      </c>
      <c r="L21" t="s">
        <v>2</v>
      </c>
      <c r="M21">
        <v>0.153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>
        <v>0.90900000000000003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>
        <v>0.78500000000000003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 t="s">
        <v>2</v>
      </c>
      <c r="CB21" t="s">
        <v>2</v>
      </c>
      <c r="CC21">
        <v>3.415</v>
      </c>
      <c r="CG21" s="9">
        <f t="shared" si="0"/>
        <v>6.4190000000000005</v>
      </c>
      <c r="CH21">
        <f>+V$82</f>
        <v>16.713999999999999</v>
      </c>
      <c r="CI21" s="10">
        <f t="shared" si="1"/>
        <v>1.2230803978311549</v>
      </c>
      <c r="CJ21" s="7">
        <f t="shared" si="2"/>
        <v>0.80746737568427795</v>
      </c>
    </row>
    <row r="22" spans="2:88">
      <c r="B22" t="s">
        <v>22</v>
      </c>
      <c r="C22" t="s">
        <v>2</v>
      </c>
      <c r="D22" t="s">
        <v>2</v>
      </c>
      <c r="E22">
        <v>0.08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>
        <v>2E-3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>
        <v>0.24</v>
      </c>
      <c r="CB22" t="s">
        <v>2</v>
      </c>
      <c r="CC22" t="s">
        <v>2</v>
      </c>
      <c r="CG22" s="9">
        <f t="shared" si="0"/>
        <v>0.32200000000000001</v>
      </c>
      <c r="CH22">
        <f>+W$82</f>
        <v>1.2689999999999999</v>
      </c>
      <c r="CI22" s="10">
        <f t="shared" si="1"/>
        <v>0.10346162209470475</v>
      </c>
      <c r="CJ22" s="7">
        <f t="shared" si="2"/>
        <v>-0.49214412830416909</v>
      </c>
    </row>
    <row r="23" spans="2:88">
      <c r="B23" t="s">
        <v>23</v>
      </c>
      <c r="C23">
        <v>0.03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>
        <v>5.8000000000000003E-2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 t="s">
        <v>2</v>
      </c>
      <c r="CB23" t="s">
        <v>2</v>
      </c>
      <c r="CC23">
        <v>0.28899999999999998</v>
      </c>
      <c r="CG23" s="9">
        <f t="shared" si="0"/>
        <v>0.377</v>
      </c>
      <c r="CH23">
        <f>+X$82</f>
        <v>1.4590000000000001</v>
      </c>
      <c r="CI23" s="10">
        <f t="shared" si="1"/>
        <v>0.16405529189345164</v>
      </c>
      <c r="CJ23" s="7">
        <f t="shared" si="2"/>
        <v>-0.42365864979420714</v>
      </c>
    </row>
    <row r="24" spans="2:88">
      <c r="B24" t="s">
        <v>24</v>
      </c>
      <c r="C24" t="s">
        <v>2</v>
      </c>
      <c r="D24" t="s">
        <v>2</v>
      </c>
      <c r="E24" t="s">
        <v>2</v>
      </c>
      <c r="F24">
        <v>6.0000000000000001E-3</v>
      </c>
      <c r="G24" t="s">
        <v>2</v>
      </c>
      <c r="H24" t="s">
        <v>2</v>
      </c>
      <c r="I24" t="s">
        <v>2</v>
      </c>
      <c r="J24">
        <v>2.5000000000000001E-2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>
        <v>1.7999999999999999E-2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>
        <v>0.56200000000000006</v>
      </c>
      <c r="CB24" t="s">
        <v>2</v>
      </c>
      <c r="CC24" t="s">
        <v>2</v>
      </c>
      <c r="CG24" s="9">
        <f t="shared" si="0"/>
        <v>0.6110000000000001</v>
      </c>
      <c r="CH24">
        <f>+Y$82</f>
        <v>2.8530000000000002</v>
      </c>
      <c r="CI24" s="10">
        <f t="shared" si="1"/>
        <v>0.45530177165707642</v>
      </c>
      <c r="CJ24" s="7">
        <f t="shared" si="2"/>
        <v>-0.2139587897574457</v>
      </c>
    </row>
    <row r="25" spans="2:88">
      <c r="B25" t="s">
        <v>25</v>
      </c>
      <c r="C25" t="s">
        <v>2</v>
      </c>
      <c r="D25" t="s">
        <v>2</v>
      </c>
      <c r="E25">
        <v>0.127</v>
      </c>
      <c r="F25" t="s">
        <v>2</v>
      </c>
      <c r="G25" t="s">
        <v>2</v>
      </c>
      <c r="H25" t="s">
        <v>2</v>
      </c>
      <c r="I25" t="s">
        <v>2</v>
      </c>
      <c r="J25">
        <v>1E-3</v>
      </c>
      <c r="K25" t="s">
        <v>2</v>
      </c>
      <c r="L25" t="s">
        <v>2</v>
      </c>
      <c r="M25" t="s">
        <v>2</v>
      </c>
      <c r="N25">
        <v>2E-3</v>
      </c>
      <c r="O25" t="s">
        <v>2</v>
      </c>
      <c r="P25">
        <v>2.9000000000000001E-2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>
        <v>1.7000000000000001E-2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0.02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>
        <v>2.5999999999999999E-2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0.79800000000000004</v>
      </c>
      <c r="CB25" t="s">
        <v>2</v>
      </c>
      <c r="CC25" t="s">
        <v>2</v>
      </c>
      <c r="CG25" s="9">
        <f t="shared" si="0"/>
        <v>1.02</v>
      </c>
      <c r="CH25">
        <f>+Z$82</f>
        <v>4.2359999999999998</v>
      </c>
      <c r="CI25" s="10">
        <f t="shared" si="1"/>
        <v>0.62695595143544736</v>
      </c>
      <c r="CJ25" s="7">
        <f t="shared" si="2"/>
        <v>8.6001717619175692E-3</v>
      </c>
    </row>
    <row r="26" spans="2:88">
      <c r="B26" t="s">
        <v>26</v>
      </c>
      <c r="C26" t="s">
        <v>2</v>
      </c>
      <c r="D26" t="s">
        <v>2</v>
      </c>
      <c r="E26">
        <v>9.1999999999999998E-2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>
        <v>2.1000000000000001E-2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0.23499999999999999</v>
      </c>
      <c r="CB26" t="s">
        <v>2</v>
      </c>
      <c r="CC26" t="s">
        <v>2</v>
      </c>
      <c r="CG26" s="9">
        <f t="shared" si="0"/>
        <v>0.34799999999999998</v>
      </c>
      <c r="CH26">
        <f>+AA$82</f>
        <v>1.2729999999999999</v>
      </c>
      <c r="CI26" s="10">
        <f t="shared" si="1"/>
        <v>0.10482840365365537</v>
      </c>
      <c r="CJ26" s="7">
        <f t="shared" si="2"/>
        <v>-0.45842075605341909</v>
      </c>
    </row>
    <row r="27" spans="2:88">
      <c r="B27" t="s">
        <v>27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>
        <v>1.7000000000000001E-2</v>
      </c>
      <c r="Q27" t="s">
        <v>2</v>
      </c>
      <c r="R27" t="s">
        <v>2</v>
      </c>
      <c r="S27" t="s">
        <v>2</v>
      </c>
      <c r="T27" t="s">
        <v>2</v>
      </c>
      <c r="U27">
        <v>2E-3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5.0999999999999997E-2</v>
      </c>
      <c r="CB27" t="s">
        <v>2</v>
      </c>
      <c r="CC27" t="s">
        <v>2</v>
      </c>
      <c r="CG27" s="9">
        <f t="shared" si="0"/>
        <v>7.0000000000000007E-2</v>
      </c>
      <c r="CH27">
        <f>+AB$82</f>
        <v>0.254</v>
      </c>
      <c r="CI27" s="10">
        <f t="shared" si="1"/>
        <v>-0.59516628338006194</v>
      </c>
      <c r="CJ27" s="7">
        <f t="shared" si="2"/>
        <v>-1.1549019599857431</v>
      </c>
    </row>
    <row r="28" spans="2:88">
      <c r="B28" t="s">
        <v>28</v>
      </c>
      <c r="C28">
        <v>0.46800000000000003</v>
      </c>
      <c r="D28" t="s">
        <v>2</v>
      </c>
      <c r="E28" t="s">
        <v>2</v>
      </c>
      <c r="F28" t="s">
        <v>2</v>
      </c>
      <c r="G28">
        <v>1.6E-2</v>
      </c>
      <c r="H28" t="s">
        <v>2</v>
      </c>
      <c r="I28">
        <v>8.5000000000000006E-2</v>
      </c>
      <c r="J28" t="s">
        <v>2</v>
      </c>
      <c r="K28">
        <v>0.20699999999999999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>
        <v>0.39700000000000002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>
        <v>0.153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>
        <v>0.623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 t="s">
        <v>2</v>
      </c>
      <c r="CB28" t="s">
        <v>2</v>
      </c>
      <c r="CC28">
        <v>3.91</v>
      </c>
      <c r="CG28" s="9">
        <f t="shared" si="0"/>
        <v>5.859</v>
      </c>
      <c r="CH28">
        <f>+AC$82</f>
        <v>21.495999999999999</v>
      </c>
      <c r="CI28" s="10">
        <f t="shared" si="1"/>
        <v>1.332357653425112</v>
      </c>
      <c r="CJ28" s="7">
        <f t="shared" si="2"/>
        <v>0.76782349800751681</v>
      </c>
    </row>
    <row r="29" spans="2:88">
      <c r="B29" t="s">
        <v>29</v>
      </c>
      <c r="C29" t="s">
        <v>2</v>
      </c>
      <c r="D29" t="s">
        <v>2</v>
      </c>
      <c r="E29">
        <v>0.03</v>
      </c>
      <c r="F29" t="s">
        <v>2</v>
      </c>
      <c r="G29">
        <v>1.9E-2</v>
      </c>
      <c r="H29" t="s">
        <v>2</v>
      </c>
      <c r="I29">
        <v>0.28599999999999998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>
        <v>0.45900000000000002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>
        <v>0.56299999999999994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0.97599999999999998</v>
      </c>
      <c r="CG29" s="9">
        <f t="shared" si="0"/>
        <v>2.3330000000000002</v>
      </c>
      <c r="CH29">
        <f>+AD$82</f>
        <v>5.3810000000000002</v>
      </c>
      <c r="CI29" s="10">
        <f t="shared" si="1"/>
        <v>0.73086299204649385</v>
      </c>
      <c r="CJ29" s="7">
        <f t="shared" si="2"/>
        <v>0.36791473879375264</v>
      </c>
    </row>
    <row r="30" spans="2:88">
      <c r="B30" t="s">
        <v>30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>
        <v>0.11600000000000001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1.214</v>
      </c>
      <c r="CG30" s="9">
        <f t="shared" si="0"/>
        <v>1.33</v>
      </c>
      <c r="CH30">
        <f>+AE$82</f>
        <v>4.7039999999999997</v>
      </c>
      <c r="CI30" s="10">
        <f t="shared" si="1"/>
        <v>0.67246731306808205</v>
      </c>
      <c r="CJ30" s="7">
        <f t="shared" si="2"/>
        <v>0.12385164096708581</v>
      </c>
    </row>
    <row r="31" spans="2:88">
      <c r="B31" t="s">
        <v>31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>
        <v>3.3000000000000002E-2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>
        <v>0.191</v>
      </c>
      <c r="CB31" t="s">
        <v>2</v>
      </c>
      <c r="CC31" t="s">
        <v>2</v>
      </c>
      <c r="CG31" s="9">
        <f t="shared" si="0"/>
        <v>0.224</v>
      </c>
      <c r="CH31">
        <f>+AF$82</f>
        <v>0.97499999999999998</v>
      </c>
      <c r="CI31" s="10">
        <f t="shared" si="1"/>
        <v>-1.0995384301463193E-2</v>
      </c>
      <c r="CJ31" s="7">
        <f t="shared" si="2"/>
        <v>-0.64975198166583714</v>
      </c>
    </row>
    <row r="32" spans="2:88">
      <c r="B32" t="s">
        <v>32</v>
      </c>
      <c r="C32">
        <v>0.30099999999999999</v>
      </c>
      <c r="D32" t="s">
        <v>2</v>
      </c>
      <c r="E32">
        <v>0.39100000000000001</v>
      </c>
      <c r="F32" t="s">
        <v>2</v>
      </c>
      <c r="G32">
        <v>6.3E-2</v>
      </c>
      <c r="H32" t="s">
        <v>2</v>
      </c>
      <c r="I32" t="s">
        <v>2</v>
      </c>
      <c r="J32" t="s">
        <v>2</v>
      </c>
      <c r="K32">
        <v>0.71199999999999997</v>
      </c>
      <c r="L32" t="s">
        <v>2</v>
      </c>
      <c r="M32">
        <v>0.53700000000000003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>
        <v>2.5659999999999998</v>
      </c>
      <c r="T32" t="s">
        <v>2</v>
      </c>
      <c r="U32" t="s">
        <v>2</v>
      </c>
      <c r="V32">
        <v>0.40899999999999997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>
        <v>0.246</v>
      </c>
      <c r="AD32" t="s">
        <v>2</v>
      </c>
      <c r="AE32" t="s">
        <v>2</v>
      </c>
      <c r="AF32" t="s">
        <v>2</v>
      </c>
      <c r="AG32">
        <v>0.45500000000000002</v>
      </c>
      <c r="AH32" t="s">
        <v>2</v>
      </c>
      <c r="AI32" t="s">
        <v>2</v>
      </c>
      <c r="AJ32" t="s">
        <v>2</v>
      </c>
      <c r="AK32">
        <v>0.59299999999999997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 t="s">
        <v>2</v>
      </c>
      <c r="CB32" t="s">
        <v>2</v>
      </c>
      <c r="CC32">
        <v>15.933</v>
      </c>
      <c r="CG32" s="9">
        <f t="shared" si="0"/>
        <v>22.206</v>
      </c>
      <c r="CH32">
        <f>+AG$82</f>
        <v>81.27</v>
      </c>
      <c r="CI32" s="10">
        <f t="shared" si="1"/>
        <v>1.9099302597528307</v>
      </c>
      <c r="CJ32" s="7">
        <f t="shared" si="2"/>
        <v>1.3464703354787555</v>
      </c>
    </row>
    <row r="33" spans="2:88">
      <c r="B33" t="s">
        <v>33</v>
      </c>
      <c r="C33" t="s">
        <v>2</v>
      </c>
      <c r="D33" t="s">
        <v>2</v>
      </c>
      <c r="E33">
        <v>0.01</v>
      </c>
      <c r="F33" t="s">
        <v>2</v>
      </c>
      <c r="G33">
        <v>2.1000000000000001E-2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>
        <v>2.7E-2</v>
      </c>
      <c r="X33" t="s">
        <v>2</v>
      </c>
      <c r="Y33" t="s">
        <v>2</v>
      </c>
      <c r="Z33" t="s">
        <v>2</v>
      </c>
      <c r="AA33">
        <v>3.3000000000000002E-2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>
        <v>0.02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>
        <v>0.30099999999999999</v>
      </c>
      <c r="CB33" t="s">
        <v>2</v>
      </c>
      <c r="CC33" t="s">
        <v>2</v>
      </c>
      <c r="CG33" s="9">
        <f t="shared" si="0"/>
        <v>0.41199999999999998</v>
      </c>
      <c r="CH33">
        <f>+AH$82</f>
        <v>1.589</v>
      </c>
      <c r="CI33" s="10">
        <f t="shared" si="1"/>
        <v>0.20112389720737955</v>
      </c>
      <c r="CJ33" s="7">
        <f t="shared" si="2"/>
        <v>-0.38510278396686543</v>
      </c>
    </row>
    <row r="34" spans="2:88">
      <c r="B34" t="s">
        <v>34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>
        <v>6.2E-2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>
        <v>8.0000000000000002E-3</v>
      </c>
      <c r="P34" t="s">
        <v>2</v>
      </c>
      <c r="Q34" t="s">
        <v>2</v>
      </c>
      <c r="R34" t="s">
        <v>2</v>
      </c>
      <c r="S34" t="s">
        <v>2</v>
      </c>
      <c r="T34">
        <v>5.8999999999999997E-2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>
        <v>2.5000000000000001E-2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>
        <v>0.29799999999999999</v>
      </c>
      <c r="CG34" s="9">
        <f t="shared" si="0"/>
        <v>0.45199999999999996</v>
      </c>
      <c r="CH34">
        <f>+AI$82</f>
        <v>1.7130000000000001</v>
      </c>
      <c r="CI34" s="10">
        <f t="shared" si="1"/>
        <v>0.2337573629655105</v>
      </c>
      <c r="CJ34" s="7">
        <f t="shared" si="2"/>
        <v>-0.34486156518861794</v>
      </c>
    </row>
    <row r="35" spans="2:88">
      <c r="B35" t="s">
        <v>35</v>
      </c>
      <c r="C35">
        <v>0.03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4.1000000000000002E-2</v>
      </c>
      <c r="J35" t="s">
        <v>2</v>
      </c>
      <c r="K35">
        <v>3.5999999999999997E-2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>
        <v>3.6999999999999998E-2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>
        <v>1.9E-2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>
        <v>4.7E-2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0.98</v>
      </c>
      <c r="CG35" s="9">
        <f t="shared" si="0"/>
        <v>1.19</v>
      </c>
      <c r="CH35">
        <f>+AJ$82</f>
        <v>5.2469999999999999</v>
      </c>
      <c r="CI35" s="10">
        <f t="shared" si="1"/>
        <v>0.71991106419833895</v>
      </c>
      <c r="CJ35" s="7">
        <f t="shared" si="2"/>
        <v>7.554696139253074E-2</v>
      </c>
    </row>
    <row r="36" spans="2:88">
      <c r="B36" t="s">
        <v>85</v>
      </c>
      <c r="C36" t="s">
        <v>2</v>
      </c>
      <c r="D36">
        <v>8.5999999999999993E-2</v>
      </c>
      <c r="E36" t="s">
        <v>2</v>
      </c>
      <c r="F36" t="s">
        <v>2</v>
      </c>
      <c r="G36">
        <v>1.4999999999999999E-2</v>
      </c>
      <c r="H36" t="s">
        <v>2</v>
      </c>
      <c r="I36">
        <v>0.04</v>
      </c>
      <c r="J36" t="s">
        <v>2</v>
      </c>
      <c r="K36">
        <v>0.214</v>
      </c>
      <c r="L36" t="s">
        <v>2</v>
      </c>
      <c r="M36">
        <v>0.32800000000000001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0.27100000000000002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>
        <v>0.23599999999999999</v>
      </c>
      <c r="AH36" t="s">
        <v>2</v>
      </c>
      <c r="AI36" t="s">
        <v>2</v>
      </c>
      <c r="AJ36" t="s">
        <v>2</v>
      </c>
      <c r="AK36">
        <v>0.104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3.8140000000000001</v>
      </c>
      <c r="CG36" s="9">
        <f t="shared" si="0"/>
        <v>5.1080000000000005</v>
      </c>
      <c r="CH36">
        <f>+AK$82</f>
        <v>20.536999999999999</v>
      </c>
      <c r="CI36" s="10">
        <f t="shared" si="1"/>
        <v>1.3125370031073034</v>
      </c>
      <c r="CJ36" s="7">
        <f t="shared" si="2"/>
        <v>0.70825088859137775</v>
      </c>
    </row>
    <row r="37" spans="2:88">
      <c r="B37" t="s">
        <v>37</v>
      </c>
      <c r="C37" t="s">
        <v>2</v>
      </c>
      <c r="D37" t="s">
        <v>2</v>
      </c>
      <c r="E37" t="s">
        <v>2</v>
      </c>
      <c r="F37" t="s">
        <v>2</v>
      </c>
      <c r="G37">
        <v>7.0000000000000001E-3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>
        <v>1.0999999999999999E-2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>
        <v>4.0000000000000001E-3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0.123</v>
      </c>
      <c r="CG37" s="9">
        <f t="shared" si="0"/>
        <v>0.14499999999999999</v>
      </c>
      <c r="CH37">
        <f>+AL$82</f>
        <v>0.61799999999999999</v>
      </c>
      <c r="CI37" s="10">
        <f t="shared" si="1"/>
        <v>-0.20901152491118416</v>
      </c>
      <c r="CJ37" s="7">
        <f t="shared" si="2"/>
        <v>-0.83863199776502517</v>
      </c>
    </row>
    <row r="38" spans="2:88">
      <c r="B38" t="s">
        <v>38</v>
      </c>
      <c r="C38" t="s">
        <v>2</v>
      </c>
      <c r="D38" t="s">
        <v>2</v>
      </c>
      <c r="E38">
        <v>5.1999999999999998E-2</v>
      </c>
      <c r="F38">
        <v>2.5000000000000001E-2</v>
      </c>
      <c r="G38">
        <v>3.4000000000000002E-2</v>
      </c>
      <c r="H38" t="s">
        <v>2</v>
      </c>
      <c r="I38" t="s">
        <v>2</v>
      </c>
      <c r="J38" t="s">
        <v>2</v>
      </c>
      <c r="K38" t="s">
        <v>2</v>
      </c>
      <c r="L38">
        <v>1E-3</v>
      </c>
      <c r="M38" t="s">
        <v>2</v>
      </c>
      <c r="N38">
        <v>1.2999999999999999E-2</v>
      </c>
      <c r="O38" t="s">
        <v>2</v>
      </c>
      <c r="P38">
        <v>1.7999999999999999E-2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>
        <v>6.9000000000000006E-2</v>
      </c>
      <c r="X38" t="s">
        <v>2</v>
      </c>
      <c r="Y38" t="s">
        <v>2</v>
      </c>
      <c r="Z38" t="s">
        <v>2</v>
      </c>
      <c r="AA38">
        <v>3.5000000000000003E-2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>
        <v>2E-3</v>
      </c>
      <c r="AN38">
        <v>4.0000000000000001E-3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 t="s">
        <v>2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>
        <v>0.29099999999999998</v>
      </c>
      <c r="CB38" t="s">
        <v>2</v>
      </c>
      <c r="CC38" t="s">
        <v>2</v>
      </c>
      <c r="CG38" s="9">
        <f t="shared" si="0"/>
        <v>0.54400000000000004</v>
      </c>
      <c r="CH38">
        <f>+AM$82</f>
        <v>1.4019999999999999</v>
      </c>
      <c r="CI38" s="10">
        <f t="shared" si="1"/>
        <v>0.14674801363063983</v>
      </c>
      <c r="CJ38" s="7">
        <f t="shared" si="2"/>
        <v>-0.26440110030182007</v>
      </c>
    </row>
    <row r="39" spans="2:88">
      <c r="B39" t="s">
        <v>39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>
        <v>8.0000000000000002E-3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  <c r="AN39" t="s">
        <v>2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>
        <v>5.0000000000000001E-3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6.6000000000000003E-2</v>
      </c>
      <c r="CB39" t="s">
        <v>2</v>
      </c>
      <c r="CC39" t="s">
        <v>2</v>
      </c>
      <c r="CG39" s="9">
        <f t="shared" si="0"/>
        <v>7.9000000000000001E-2</v>
      </c>
      <c r="CH39">
        <f>+AN$82</f>
        <v>0.28299999999999997</v>
      </c>
      <c r="CI39" s="10">
        <f t="shared" si="1"/>
        <v>-0.54821356447570979</v>
      </c>
      <c r="CJ39" s="7">
        <f t="shared" si="2"/>
        <v>-1.1023729087095586</v>
      </c>
    </row>
    <row r="40" spans="2:88">
      <c r="B40" t="s">
        <v>40</v>
      </c>
      <c r="C40" t="s">
        <v>2</v>
      </c>
      <c r="D40" t="s">
        <v>2</v>
      </c>
      <c r="E40">
        <v>0.14000000000000001</v>
      </c>
      <c r="F40" t="s">
        <v>2</v>
      </c>
      <c r="G40">
        <v>1.7999999999999999E-2</v>
      </c>
      <c r="H40">
        <v>9.1999999999999998E-2</v>
      </c>
      <c r="I40">
        <v>7.8E-2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>
        <v>0.107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>
        <v>8.5999999999999993E-2</v>
      </c>
      <c r="AU40" t="s">
        <v>2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 t="s">
        <v>2</v>
      </c>
      <c r="CB40" t="s">
        <v>2</v>
      </c>
      <c r="CC40">
        <v>1.1080000000000001</v>
      </c>
      <c r="CG40" s="9">
        <f t="shared" si="0"/>
        <v>1.629</v>
      </c>
      <c r="CH40">
        <f>+AO$82</f>
        <v>6.16</v>
      </c>
      <c r="CI40" s="10">
        <f t="shared" si="1"/>
        <v>0.78958071216442549</v>
      </c>
      <c r="CJ40" s="7">
        <f t="shared" si="2"/>
        <v>0.21192108430850939</v>
      </c>
    </row>
    <row r="41" spans="2:88">
      <c r="B41" t="s">
        <v>41</v>
      </c>
      <c r="C41">
        <v>9.7000000000000003E-2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>
        <v>0.105</v>
      </c>
      <c r="J41" t="s">
        <v>2</v>
      </c>
      <c r="K41" t="s">
        <v>2</v>
      </c>
      <c r="L41" t="s">
        <v>2</v>
      </c>
      <c r="M41">
        <v>1.1539999999999999</v>
      </c>
      <c r="N41" t="s">
        <v>2</v>
      </c>
      <c r="O41">
        <v>0.152</v>
      </c>
      <c r="P41" t="s">
        <v>2</v>
      </c>
      <c r="Q41">
        <v>0.30099999999999999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>
        <v>0.58299999999999996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6.0000000000000001E-3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4.484</v>
      </c>
      <c r="CG41" s="9">
        <f t="shared" si="0"/>
        <v>6.8819999999999997</v>
      </c>
      <c r="CH41">
        <f>+AP$82</f>
        <v>25.164000000000001</v>
      </c>
      <c r="CI41" s="10">
        <f t="shared" si="1"/>
        <v>1.4007796765129688</v>
      </c>
      <c r="CJ41" s="7">
        <f t="shared" si="2"/>
        <v>0.83771466828491126</v>
      </c>
    </row>
    <row r="42" spans="2:88">
      <c r="B42" t="s">
        <v>42</v>
      </c>
      <c r="C42" t="s">
        <v>2</v>
      </c>
      <c r="D42" t="s">
        <v>2</v>
      </c>
      <c r="E42">
        <v>0.107</v>
      </c>
      <c r="F42" t="s">
        <v>2</v>
      </c>
      <c r="G42">
        <v>2.3E-2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>
        <v>0.126</v>
      </c>
      <c r="R42" t="s">
        <v>2</v>
      </c>
      <c r="S42">
        <v>0.29399999999999998</v>
      </c>
      <c r="T42" t="s">
        <v>2</v>
      </c>
      <c r="U42" t="s">
        <v>2</v>
      </c>
      <c r="V42">
        <v>0.24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0.18099999999999999</v>
      </c>
      <c r="AD42" t="s">
        <v>2</v>
      </c>
      <c r="AE42">
        <v>0.34300000000000003</v>
      </c>
      <c r="AF42" t="s">
        <v>2</v>
      </c>
      <c r="AG42">
        <v>0.185</v>
      </c>
      <c r="AH42" t="s">
        <v>2</v>
      </c>
      <c r="AI42">
        <v>8.4000000000000005E-2</v>
      </c>
      <c r="AJ42" t="s">
        <v>2</v>
      </c>
      <c r="AK42">
        <v>9.7000000000000003E-2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>
        <v>0.25800000000000001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3.9060000000000001</v>
      </c>
      <c r="CG42" s="9">
        <f t="shared" si="0"/>
        <v>5.8440000000000003</v>
      </c>
      <c r="CH42">
        <f>+AQ$82</f>
        <v>22.512</v>
      </c>
      <c r="CI42" s="10">
        <f t="shared" si="1"/>
        <v>1.3524140800906705</v>
      </c>
      <c r="CJ42" s="7">
        <f t="shared" si="2"/>
        <v>0.76671020726225914</v>
      </c>
    </row>
    <row r="43" spans="2:88">
      <c r="B43" t="s">
        <v>43</v>
      </c>
      <c r="C43">
        <v>2.7E-2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4.9000000000000002E-2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 t="s">
        <v>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0.17399999999999999</v>
      </c>
      <c r="CG43" s="9">
        <f t="shared" si="0"/>
        <v>0.25</v>
      </c>
      <c r="CH43">
        <f>+AR$82</f>
        <v>0.98099999999999998</v>
      </c>
      <c r="CI43" s="10">
        <f t="shared" si="1"/>
        <v>-8.3309926200514969E-3</v>
      </c>
      <c r="CJ43" s="7">
        <f t="shared" si="2"/>
        <v>-0.6020599913279624</v>
      </c>
    </row>
    <row r="44" spans="2:88">
      <c r="B44" t="s">
        <v>44</v>
      </c>
      <c r="C44" t="s">
        <v>2</v>
      </c>
      <c r="D44" t="s">
        <v>2</v>
      </c>
      <c r="E44">
        <v>0.13600000000000001</v>
      </c>
      <c r="F44" t="s">
        <v>2</v>
      </c>
      <c r="G44">
        <v>3.1E-2</v>
      </c>
      <c r="H44" t="s">
        <v>2</v>
      </c>
      <c r="I44">
        <v>6.8000000000000005E-2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>
        <v>0.21099999999999999</v>
      </c>
      <c r="P44" t="s">
        <v>2</v>
      </c>
      <c r="Q44" t="s">
        <v>2</v>
      </c>
      <c r="R44" t="s">
        <v>2</v>
      </c>
      <c r="S44">
        <v>0.28599999999999998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>
        <v>0.247</v>
      </c>
      <c r="AD44" t="s">
        <v>2</v>
      </c>
      <c r="AE44">
        <v>0.14000000000000001</v>
      </c>
      <c r="AF44" t="s">
        <v>2</v>
      </c>
      <c r="AG44">
        <v>0.35499999999999998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>
        <v>4.2000000000000003E-2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3.7360000000000002</v>
      </c>
      <c r="CG44" s="9">
        <f t="shared" si="0"/>
        <v>5.2520000000000007</v>
      </c>
      <c r="CH44">
        <f>+AS$82</f>
        <v>22.86</v>
      </c>
      <c r="CI44" s="10">
        <f t="shared" si="1"/>
        <v>1.3590762260592628</v>
      </c>
      <c r="CJ44" s="7">
        <f t="shared" si="2"/>
        <v>0.72032471741744175</v>
      </c>
    </row>
    <row r="45" spans="2:88">
      <c r="B45" t="s">
        <v>45</v>
      </c>
      <c r="C45">
        <v>6.6000000000000003E-2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2.0139999999999998</v>
      </c>
      <c r="CG45" s="9">
        <f t="shared" si="0"/>
        <v>2.0799999999999996</v>
      </c>
      <c r="CH45">
        <f>+AT$82</f>
        <v>9.9459999999999997</v>
      </c>
      <c r="CI45" s="10">
        <f t="shared" si="1"/>
        <v>0.99764845489620613</v>
      </c>
      <c r="CJ45" s="7">
        <f t="shared" si="2"/>
        <v>0.31806333496276146</v>
      </c>
    </row>
    <row r="46" spans="2:88">
      <c r="B46" t="s">
        <v>46</v>
      </c>
      <c r="C46" t="s">
        <v>2</v>
      </c>
      <c r="D46" t="s">
        <v>2</v>
      </c>
      <c r="E46">
        <v>0.311</v>
      </c>
      <c r="F46" t="s">
        <v>2</v>
      </c>
      <c r="G46">
        <v>2.7E-2</v>
      </c>
      <c r="H46" t="s">
        <v>2</v>
      </c>
      <c r="I46" t="s">
        <v>2</v>
      </c>
      <c r="J46" t="s">
        <v>2</v>
      </c>
      <c r="K46" t="s">
        <v>2</v>
      </c>
      <c r="L46">
        <v>2E-3</v>
      </c>
      <c r="M46" t="s">
        <v>2</v>
      </c>
      <c r="N46" t="s">
        <v>2</v>
      </c>
      <c r="O46" t="s">
        <v>2</v>
      </c>
      <c r="P46">
        <v>0.192</v>
      </c>
      <c r="Q46" t="s">
        <v>2</v>
      </c>
      <c r="R46" t="s">
        <v>2</v>
      </c>
      <c r="S46" t="s">
        <v>2</v>
      </c>
      <c r="T46" t="s">
        <v>2</v>
      </c>
      <c r="U46">
        <v>1.2999999999999999E-2</v>
      </c>
      <c r="V46" t="s">
        <v>2</v>
      </c>
      <c r="W46">
        <v>5.0000000000000001E-3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>
        <v>4.1000000000000002E-2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>
        <v>0.71</v>
      </c>
      <c r="CB46" t="s">
        <v>2</v>
      </c>
      <c r="CC46" t="s">
        <v>2</v>
      </c>
      <c r="CG46" s="9">
        <f t="shared" si="0"/>
        <v>1.3010000000000002</v>
      </c>
      <c r="CH46">
        <f>+AU$82</f>
        <v>4.1390000000000002</v>
      </c>
      <c r="CI46" s="10">
        <f t="shared" si="1"/>
        <v>0.61689542640076001</v>
      </c>
      <c r="CJ46" s="7">
        <f t="shared" si="2"/>
        <v>0.11427729656158631</v>
      </c>
    </row>
    <row r="47" spans="2:88">
      <c r="B47" t="s">
        <v>47</v>
      </c>
      <c r="C47">
        <v>0.25900000000000001</v>
      </c>
      <c r="D47">
        <v>0.377</v>
      </c>
      <c r="E47">
        <v>0.23400000000000001</v>
      </c>
      <c r="F47" t="s">
        <v>2</v>
      </c>
      <c r="G47">
        <v>3.6999999999999998E-2</v>
      </c>
      <c r="H47">
        <v>4.4169999999999998</v>
      </c>
      <c r="I47" t="s">
        <v>2</v>
      </c>
      <c r="J47" t="s">
        <v>2</v>
      </c>
      <c r="K47">
        <v>9.4410000000000007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>
        <v>6.7729999999999997</v>
      </c>
      <c r="S47">
        <v>4.3810000000000002</v>
      </c>
      <c r="T47" t="s">
        <v>2</v>
      </c>
      <c r="U47" t="s">
        <v>2</v>
      </c>
      <c r="V47">
        <v>0.57199999999999995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>
        <v>0.627</v>
      </c>
      <c r="AD47" t="s">
        <v>2</v>
      </c>
      <c r="AE47">
        <v>6.4000000000000001E-2</v>
      </c>
      <c r="AF47" t="s">
        <v>2</v>
      </c>
      <c r="AG47">
        <v>2.5339999999999998</v>
      </c>
      <c r="AH47" t="s">
        <v>2</v>
      </c>
      <c r="AI47" t="s">
        <v>2</v>
      </c>
      <c r="AJ47" t="s">
        <v>2</v>
      </c>
      <c r="AK47">
        <v>0.63900000000000001</v>
      </c>
      <c r="AL47">
        <v>3.0000000000000001E-3</v>
      </c>
      <c r="AM47" t="s">
        <v>2</v>
      </c>
      <c r="AN47" t="s">
        <v>2</v>
      </c>
      <c r="AO47" t="s">
        <v>2</v>
      </c>
      <c r="AP47" t="s">
        <v>2</v>
      </c>
      <c r="AQ47">
        <v>0.41199999999999998</v>
      </c>
      <c r="AR47" t="s">
        <v>2</v>
      </c>
      <c r="AS47" t="s">
        <v>2</v>
      </c>
      <c r="AT47" t="s">
        <v>2</v>
      </c>
      <c r="AU47" t="s">
        <v>2</v>
      </c>
      <c r="AV47">
        <v>0.64900000000000002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>
        <v>3.6579999999999999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 t="s">
        <v>2</v>
      </c>
      <c r="CB47" t="s">
        <v>2</v>
      </c>
      <c r="CC47">
        <v>26.105</v>
      </c>
      <c r="CG47" s="9">
        <f t="shared" si="0"/>
        <v>61.182000000000002</v>
      </c>
      <c r="CH47">
        <f>+AV$82</f>
        <v>120.63800000000001</v>
      </c>
      <c r="CI47" s="10">
        <f t="shared" si="1"/>
        <v>2.0814841286238113</v>
      </c>
      <c r="CJ47" s="7">
        <f t="shared" si="2"/>
        <v>1.7866236696863658</v>
      </c>
    </row>
    <row r="48" spans="2:88">
      <c r="B48" t="s">
        <v>48</v>
      </c>
      <c r="C48" t="s">
        <v>2</v>
      </c>
      <c r="D48" t="s">
        <v>2</v>
      </c>
      <c r="E48">
        <v>0.442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>
        <v>7.0000000000000001E-3</v>
      </c>
      <c r="O48" t="s">
        <v>2</v>
      </c>
      <c r="P48">
        <v>0.44500000000000001</v>
      </c>
      <c r="Q48" t="s">
        <v>2</v>
      </c>
      <c r="R48" t="s">
        <v>2</v>
      </c>
      <c r="S48" t="s">
        <v>2</v>
      </c>
      <c r="T48" t="s">
        <v>2</v>
      </c>
      <c r="U48">
        <v>0.122</v>
      </c>
      <c r="V48" t="s">
        <v>2</v>
      </c>
      <c r="W48">
        <v>6.0999999999999999E-2</v>
      </c>
      <c r="X48" t="s">
        <v>2</v>
      </c>
      <c r="Y48" t="s">
        <v>2</v>
      </c>
      <c r="Z48" t="s">
        <v>2</v>
      </c>
      <c r="AA48">
        <v>0.11899999999999999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 t="s">
        <v>2</v>
      </c>
      <c r="AQ48" t="s">
        <v>2</v>
      </c>
      <c r="AR48" t="s">
        <v>2</v>
      </c>
      <c r="AS48" t="s">
        <v>2</v>
      </c>
      <c r="AT48" t="s">
        <v>2</v>
      </c>
      <c r="AU48" t="s">
        <v>2</v>
      </c>
      <c r="AV48" t="s">
        <v>2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 t="s">
        <v>2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>
        <v>3.5270000000000001</v>
      </c>
      <c r="CB48" t="s">
        <v>2</v>
      </c>
      <c r="CC48" t="s">
        <v>2</v>
      </c>
      <c r="CG48" s="9">
        <f t="shared" si="0"/>
        <v>4.7229999999999999</v>
      </c>
      <c r="CH48">
        <f>+AW$82</f>
        <v>15.617000000000001</v>
      </c>
      <c r="CI48" s="10">
        <f t="shared" si="1"/>
        <v>1.1935976102980945</v>
      </c>
      <c r="CJ48" s="7">
        <f t="shared" si="2"/>
        <v>0.6742179455766999</v>
      </c>
    </row>
    <row r="49" spans="2:88">
      <c r="B49" t="s">
        <v>49</v>
      </c>
      <c r="C49" t="s">
        <v>2</v>
      </c>
      <c r="D49" t="s">
        <v>2</v>
      </c>
      <c r="E49">
        <v>0.121</v>
      </c>
      <c r="F49" t="s">
        <v>2</v>
      </c>
      <c r="G49" t="s">
        <v>2</v>
      </c>
      <c r="H49" t="s">
        <v>2</v>
      </c>
      <c r="I49" t="s">
        <v>2</v>
      </c>
      <c r="J49">
        <v>7.0999999999999994E-2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>
        <v>0.154</v>
      </c>
      <c r="AU49">
        <v>1.7999999999999999E-2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1.65</v>
      </c>
      <c r="CB49" t="s">
        <v>2</v>
      </c>
      <c r="CC49" t="s">
        <v>2</v>
      </c>
      <c r="CG49" s="9">
        <f t="shared" si="0"/>
        <v>2.0139999999999998</v>
      </c>
      <c r="CH49">
        <f>+AX$82</f>
        <v>8.0839999999999996</v>
      </c>
      <c r="CI49" s="10">
        <f t="shared" si="1"/>
        <v>0.90762630484326634</v>
      </c>
      <c r="CJ49" s="7">
        <f t="shared" si="2"/>
        <v>0.30405946621759916</v>
      </c>
    </row>
    <row r="50" spans="2:88">
      <c r="B50" t="s">
        <v>50</v>
      </c>
      <c r="C50" t="s">
        <v>2</v>
      </c>
      <c r="D50" t="s">
        <v>2</v>
      </c>
      <c r="E50" t="s">
        <v>2</v>
      </c>
      <c r="F50">
        <v>4.0000000000000001E-3</v>
      </c>
      <c r="G50" t="s">
        <v>2</v>
      </c>
      <c r="H50" t="s">
        <v>2</v>
      </c>
      <c r="I50" t="s">
        <v>2</v>
      </c>
      <c r="J50">
        <v>3.2000000000000001E-2</v>
      </c>
      <c r="K50" t="s">
        <v>2</v>
      </c>
      <c r="L50">
        <v>8.9999999999999993E-3</v>
      </c>
      <c r="M50" t="s">
        <v>2</v>
      </c>
      <c r="N50">
        <v>3.0000000000000001E-3</v>
      </c>
      <c r="O50" t="s">
        <v>2</v>
      </c>
      <c r="P50">
        <v>1.4999999999999999E-2</v>
      </c>
      <c r="Q50" t="s">
        <v>2</v>
      </c>
      <c r="R50" t="s">
        <v>2</v>
      </c>
      <c r="S50" t="s">
        <v>2</v>
      </c>
      <c r="T50" t="s">
        <v>2</v>
      </c>
      <c r="U50">
        <v>1.4999999999999999E-2</v>
      </c>
      <c r="V50" t="s">
        <v>2</v>
      </c>
      <c r="W50">
        <v>2.5999999999999999E-2</v>
      </c>
      <c r="X50" t="s">
        <v>2</v>
      </c>
      <c r="Y50" t="s">
        <v>2</v>
      </c>
      <c r="Z50" t="s">
        <v>2</v>
      </c>
      <c r="AA50">
        <v>1.7999999999999999E-2</v>
      </c>
      <c r="AB50">
        <v>5.0000000000000001E-3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>
        <v>1.0999999999999999E-2</v>
      </c>
      <c r="AN50">
        <v>5.0000000000000001E-3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1.9E-2</v>
      </c>
      <c r="AU50">
        <v>4.0000000000000001E-3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9.1999999999999998E-2</v>
      </c>
      <c r="CB50" t="s">
        <v>2</v>
      </c>
      <c r="CC50" t="s">
        <v>2</v>
      </c>
      <c r="CG50" s="9">
        <f t="shared" si="0"/>
        <v>0.25800000000000001</v>
      </c>
      <c r="CH50">
        <f>+AY$82</f>
        <v>0.51700000000000002</v>
      </c>
      <c r="CI50" s="10">
        <f t="shared" si="1"/>
        <v>-0.2865094569060575</v>
      </c>
      <c r="CJ50" s="7">
        <f t="shared" si="2"/>
        <v>-0.58838029403676984</v>
      </c>
    </row>
    <row r="51" spans="2:88">
      <c r="B51" t="s">
        <v>51</v>
      </c>
      <c r="C51" t="s">
        <v>2</v>
      </c>
      <c r="D51" t="s">
        <v>2</v>
      </c>
      <c r="E51" t="s">
        <v>2</v>
      </c>
      <c r="F51">
        <v>0</v>
      </c>
      <c r="G51" t="s">
        <v>2</v>
      </c>
      <c r="H51" t="s">
        <v>2</v>
      </c>
      <c r="I51" t="s">
        <v>2</v>
      </c>
      <c r="J51">
        <v>4.0000000000000001E-3</v>
      </c>
      <c r="K51" t="s">
        <v>2</v>
      </c>
      <c r="L51">
        <v>3.0000000000000001E-3</v>
      </c>
      <c r="M51" t="s">
        <v>2</v>
      </c>
      <c r="N51">
        <v>4.0000000000000001E-3</v>
      </c>
      <c r="O51" t="s">
        <v>2</v>
      </c>
      <c r="P51">
        <v>0.28199999999999997</v>
      </c>
      <c r="Q51" t="s">
        <v>2</v>
      </c>
      <c r="R51" t="s">
        <v>2</v>
      </c>
      <c r="S51" t="s">
        <v>2</v>
      </c>
      <c r="T51" t="s">
        <v>2</v>
      </c>
      <c r="U51">
        <v>0.05</v>
      </c>
      <c r="V51" t="s">
        <v>2</v>
      </c>
      <c r="W51">
        <v>1.0999999999999999E-2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>
        <v>3.4000000000000002E-2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0.19800000000000001</v>
      </c>
      <c r="AU51">
        <v>0.04</v>
      </c>
      <c r="AV51" t="s">
        <v>2</v>
      </c>
      <c r="AW51" t="s">
        <v>2</v>
      </c>
      <c r="AX51" t="s">
        <v>2</v>
      </c>
      <c r="AY51">
        <v>1E-3</v>
      </c>
      <c r="AZ51">
        <v>4.0000000000000001E-3</v>
      </c>
      <c r="BA51">
        <v>7.0000000000000001E-3</v>
      </c>
      <c r="BB51">
        <v>8.0000000000000002E-3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0.39600000000000002</v>
      </c>
      <c r="CB51" t="s">
        <v>2</v>
      </c>
      <c r="CC51" t="s">
        <v>2</v>
      </c>
      <c r="CG51" s="9">
        <f t="shared" si="0"/>
        <v>1.0420000000000003</v>
      </c>
      <c r="CH51">
        <f>+AZ$82</f>
        <v>1.893</v>
      </c>
      <c r="CI51" s="10">
        <f t="shared" si="1"/>
        <v>0.27715061396379675</v>
      </c>
      <c r="CJ51" s="7">
        <f t="shared" si="2"/>
        <v>1.7867718963505776E-2</v>
      </c>
    </row>
    <row r="52" spans="2:88">
      <c r="B52" t="s">
        <v>52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5.0000000000000001E-3</v>
      </c>
      <c r="K52" t="s">
        <v>2</v>
      </c>
      <c r="L52">
        <v>3.0000000000000001E-3</v>
      </c>
      <c r="M52" t="s">
        <v>2</v>
      </c>
      <c r="N52">
        <v>5.0000000000000001E-3</v>
      </c>
      <c r="O52" t="s">
        <v>2</v>
      </c>
      <c r="P52">
        <v>0.46100000000000002</v>
      </c>
      <c r="Q52" t="s">
        <v>2</v>
      </c>
      <c r="R52" t="s">
        <v>2</v>
      </c>
      <c r="S52" t="s">
        <v>2</v>
      </c>
      <c r="T52" t="s">
        <v>2</v>
      </c>
      <c r="U52">
        <v>0.15</v>
      </c>
      <c r="V52" t="s">
        <v>2</v>
      </c>
      <c r="W52">
        <v>1.2E-2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4.1000000000000002E-2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0.36499999999999999</v>
      </c>
      <c r="AU52">
        <v>4.3999999999999997E-2</v>
      </c>
      <c r="AV52" t="s">
        <v>2</v>
      </c>
      <c r="AW52" t="s">
        <v>2</v>
      </c>
      <c r="AX52" t="s">
        <v>2</v>
      </c>
      <c r="AY52">
        <v>1E-3</v>
      </c>
      <c r="AZ52">
        <v>4.0000000000000001E-3</v>
      </c>
      <c r="BA52">
        <v>7.0000000000000001E-3</v>
      </c>
      <c r="BB52">
        <v>8.0000000000000002E-3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0.66900000000000004</v>
      </c>
      <c r="CB52" t="s">
        <v>2</v>
      </c>
      <c r="CC52" t="s">
        <v>2</v>
      </c>
      <c r="CG52" s="9">
        <f t="shared" si="0"/>
        <v>1.7749999999999999</v>
      </c>
      <c r="CH52">
        <f>+BA$82</f>
        <v>3.2229999999999999</v>
      </c>
      <c r="CI52" s="10">
        <f t="shared" si="1"/>
        <v>0.50826030551233448</v>
      </c>
      <c r="CJ52" s="7">
        <f t="shared" si="2"/>
        <v>0.24919835739111287</v>
      </c>
    </row>
    <row r="53" spans="2:88">
      <c r="B53" t="s">
        <v>53</v>
      </c>
      <c r="C53" t="s">
        <v>2</v>
      </c>
      <c r="D53" t="s">
        <v>2</v>
      </c>
      <c r="E53" t="s">
        <v>2</v>
      </c>
      <c r="F53">
        <v>2E-3</v>
      </c>
      <c r="G53" t="s">
        <v>2</v>
      </c>
      <c r="H53" t="s">
        <v>2</v>
      </c>
      <c r="I53" t="s">
        <v>2</v>
      </c>
      <c r="J53">
        <v>7.9000000000000001E-2</v>
      </c>
      <c r="K53" t="s">
        <v>2</v>
      </c>
      <c r="L53">
        <v>4.4999999999999998E-2</v>
      </c>
      <c r="M53" t="s">
        <v>2</v>
      </c>
      <c r="N53">
        <v>7.4999999999999997E-2</v>
      </c>
      <c r="O53" t="s">
        <v>2</v>
      </c>
      <c r="P53">
        <v>0.247</v>
      </c>
      <c r="Q53" t="s">
        <v>2</v>
      </c>
      <c r="R53" t="s">
        <v>2</v>
      </c>
      <c r="S53" t="s">
        <v>2</v>
      </c>
      <c r="T53" t="s">
        <v>2</v>
      </c>
      <c r="U53">
        <v>0.15</v>
      </c>
      <c r="V53" t="s">
        <v>2</v>
      </c>
      <c r="W53">
        <v>0.11799999999999999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5.0999999999999997E-2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0.19500000000000001</v>
      </c>
      <c r="AU53">
        <v>8.6999999999999994E-2</v>
      </c>
      <c r="AV53" t="s">
        <v>2</v>
      </c>
      <c r="AW53" t="s">
        <v>2</v>
      </c>
      <c r="AX53" t="s">
        <v>2</v>
      </c>
      <c r="AY53">
        <v>1.9E-2</v>
      </c>
      <c r="AZ53">
        <v>5.5E-2</v>
      </c>
      <c r="BA53">
        <v>9.4E-2</v>
      </c>
      <c r="BB53">
        <v>0.109</v>
      </c>
      <c r="BC53" t="s">
        <v>2</v>
      </c>
      <c r="BD53">
        <v>0.106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0.81</v>
      </c>
      <c r="CB53" t="s">
        <v>2</v>
      </c>
      <c r="CC53" t="s">
        <v>2</v>
      </c>
      <c r="CG53" s="9">
        <f t="shared" si="0"/>
        <v>2.242</v>
      </c>
      <c r="CH53">
        <f>+BB$82</f>
        <v>3.863</v>
      </c>
      <c r="CI53" s="10">
        <f t="shared" si="1"/>
        <v>0.58692470814482034</v>
      </c>
      <c r="CJ53" s="7">
        <f t="shared" si="2"/>
        <v>0.35063560825895435</v>
      </c>
    </row>
    <row r="54" spans="2:88">
      <c r="B54" t="s">
        <v>54</v>
      </c>
      <c r="C54" t="s">
        <v>2</v>
      </c>
      <c r="D54" t="s">
        <v>2</v>
      </c>
      <c r="E54">
        <v>0.26</v>
      </c>
      <c r="F54" t="s">
        <v>2</v>
      </c>
      <c r="G54" t="s">
        <v>2</v>
      </c>
      <c r="H54" t="s">
        <v>2</v>
      </c>
      <c r="I54">
        <v>0.157</v>
      </c>
      <c r="J54" t="s">
        <v>2</v>
      </c>
      <c r="K54" t="s">
        <v>2</v>
      </c>
      <c r="L54" t="s">
        <v>2</v>
      </c>
      <c r="M54">
        <v>0.28599999999999998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>
        <v>0.255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>
        <v>0.13</v>
      </c>
      <c r="AD54" t="s">
        <v>2</v>
      </c>
      <c r="AE54" t="s">
        <v>2</v>
      </c>
      <c r="AF54" t="s">
        <v>2</v>
      </c>
      <c r="AG54">
        <v>9.6000000000000002E-2</v>
      </c>
      <c r="AH54" t="s">
        <v>2</v>
      </c>
      <c r="AI54" t="s">
        <v>2</v>
      </c>
      <c r="AJ54" t="s">
        <v>2</v>
      </c>
      <c r="AK54">
        <v>0.217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 t="s">
        <v>2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 t="s">
        <v>2</v>
      </c>
      <c r="CB54" t="s">
        <v>2</v>
      </c>
      <c r="CC54">
        <v>2.4870000000000001</v>
      </c>
      <c r="CG54" s="9">
        <f t="shared" si="0"/>
        <v>3.8880000000000003</v>
      </c>
      <c r="CH54">
        <f>+BC$82</f>
        <v>12.724</v>
      </c>
      <c r="CI54" s="10">
        <f t="shared" si="1"/>
        <v>1.1046236604353257</v>
      </c>
      <c r="CJ54" s="7">
        <f t="shared" si="2"/>
        <v>0.58972625625423702</v>
      </c>
    </row>
    <row r="55" spans="2:88">
      <c r="B55" t="s">
        <v>55</v>
      </c>
      <c r="C55" t="s">
        <v>2</v>
      </c>
      <c r="D55" t="s">
        <v>2</v>
      </c>
      <c r="E55">
        <v>3.5999999999999997E-2</v>
      </c>
      <c r="F55">
        <v>1.6E-2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>
        <v>0.06</v>
      </c>
      <c r="V55" t="s">
        <v>2</v>
      </c>
      <c r="W55" t="s">
        <v>2</v>
      </c>
      <c r="X55" t="s">
        <v>2</v>
      </c>
      <c r="Y55">
        <v>1.4750000000000001</v>
      </c>
      <c r="Z55" t="s">
        <v>2</v>
      </c>
      <c r="AA55">
        <v>0.124</v>
      </c>
      <c r="AB55" t="s">
        <v>2</v>
      </c>
      <c r="AC55" t="s">
        <v>2</v>
      </c>
      <c r="AD55" t="s">
        <v>2</v>
      </c>
      <c r="AE55" t="s">
        <v>2</v>
      </c>
      <c r="AF55">
        <v>0.113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>
        <v>0.28599999999999998</v>
      </c>
      <c r="AU55">
        <v>0.13300000000000001</v>
      </c>
      <c r="AV55" t="s">
        <v>2</v>
      </c>
      <c r="AW55" t="s">
        <v>2</v>
      </c>
      <c r="AX55">
        <v>0.80300000000000005</v>
      </c>
      <c r="AY55">
        <v>3.6999999999999998E-2</v>
      </c>
      <c r="AZ55" t="s">
        <v>2</v>
      </c>
      <c r="BA55" t="s">
        <v>2</v>
      </c>
      <c r="BB55" t="s">
        <v>2</v>
      </c>
      <c r="BC55" t="s">
        <v>2</v>
      </c>
      <c r="BD55">
        <v>1.1919999999999999</v>
      </c>
      <c r="BE55" t="s">
        <v>2</v>
      </c>
      <c r="BF55" t="s">
        <v>2</v>
      </c>
      <c r="BG55" t="s">
        <v>2</v>
      </c>
      <c r="BH55">
        <v>0.105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>
        <v>4.8479999999999999</v>
      </c>
      <c r="CB55" t="s">
        <v>2</v>
      </c>
      <c r="CC55" t="s">
        <v>2</v>
      </c>
      <c r="CG55" s="9">
        <f t="shared" si="0"/>
        <v>9.2280000000000015</v>
      </c>
      <c r="CH55">
        <f>+BD$82</f>
        <v>25.734999999999999</v>
      </c>
      <c r="CI55" s="10">
        <f t="shared" si="1"/>
        <v>1.4105241725861883</v>
      </c>
      <c r="CJ55" s="7">
        <f t="shared" si="2"/>
        <v>0.96510758584905598</v>
      </c>
    </row>
    <row r="56" spans="2:88">
      <c r="B56" t="s">
        <v>56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>
        <v>0.18</v>
      </c>
      <c r="I56">
        <v>0.154</v>
      </c>
      <c r="J56" t="s">
        <v>2</v>
      </c>
      <c r="K56">
        <v>0.108</v>
      </c>
      <c r="L56" t="s">
        <v>2</v>
      </c>
      <c r="M56">
        <v>0.106</v>
      </c>
      <c r="N56" t="s">
        <v>2</v>
      </c>
      <c r="O56">
        <v>0.25800000000000001</v>
      </c>
      <c r="P56" t="s">
        <v>2</v>
      </c>
      <c r="Q56">
        <v>0.113</v>
      </c>
      <c r="R56" t="s">
        <v>2</v>
      </c>
      <c r="S56">
        <v>7.0999999999999994E-2</v>
      </c>
      <c r="T56">
        <v>0.14199999999999999</v>
      </c>
      <c r="U56" t="s">
        <v>2</v>
      </c>
      <c r="V56">
        <v>0.16700000000000001</v>
      </c>
      <c r="W56" t="s">
        <v>2</v>
      </c>
      <c r="X56">
        <v>8.7999999999999995E-2</v>
      </c>
      <c r="Y56" t="s">
        <v>2</v>
      </c>
      <c r="Z56" t="s">
        <v>2</v>
      </c>
      <c r="AA56" t="s">
        <v>2</v>
      </c>
      <c r="AB56" t="s">
        <v>2</v>
      </c>
      <c r="AC56">
        <v>0.19900000000000001</v>
      </c>
      <c r="AD56">
        <v>0.12</v>
      </c>
      <c r="AE56">
        <v>0.34699999999999998</v>
      </c>
      <c r="AF56" t="s">
        <v>2</v>
      </c>
      <c r="AG56">
        <v>0.14699999999999999</v>
      </c>
      <c r="AH56" t="s">
        <v>2</v>
      </c>
      <c r="AI56">
        <v>0.16500000000000001</v>
      </c>
      <c r="AJ56" t="s">
        <v>2</v>
      </c>
      <c r="AK56">
        <v>0.14099999999999999</v>
      </c>
      <c r="AL56" t="s">
        <v>2</v>
      </c>
      <c r="AM56" t="s">
        <v>2</v>
      </c>
      <c r="AN56" t="s">
        <v>2</v>
      </c>
      <c r="AO56">
        <v>0.23</v>
      </c>
      <c r="AP56" t="s">
        <v>2</v>
      </c>
      <c r="AQ56">
        <v>0.2</v>
      </c>
      <c r="AR56" t="s">
        <v>2</v>
      </c>
      <c r="AS56">
        <v>0.224</v>
      </c>
      <c r="AT56">
        <v>0.17299999999999999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t="s">
        <v>2</v>
      </c>
      <c r="BC56" t="s">
        <v>2</v>
      </c>
      <c r="BD56" t="s">
        <v>2</v>
      </c>
      <c r="BE56">
        <v>0.159</v>
      </c>
      <c r="BF56">
        <v>1.7999999999999999E-2</v>
      </c>
      <c r="BG56">
        <v>1.4E-2</v>
      </c>
      <c r="BH56" t="s">
        <v>2</v>
      </c>
      <c r="BI56">
        <v>0.22600000000000001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 t="s">
        <v>2</v>
      </c>
      <c r="CB56" t="s">
        <v>2</v>
      </c>
      <c r="CC56">
        <v>2.8410000000000002</v>
      </c>
      <c r="CG56" s="9">
        <f t="shared" si="0"/>
        <v>6.5909999999999993</v>
      </c>
      <c r="CH56">
        <f>+BE$82</f>
        <v>12.834</v>
      </c>
      <c r="CI56" s="10">
        <f t="shared" si="1"/>
        <v>1.1083620349551717</v>
      </c>
      <c r="CJ56" s="7">
        <f t="shared" si="2"/>
        <v>0.81895131164017265</v>
      </c>
    </row>
    <row r="57" spans="2:88">
      <c r="B57" t="s">
        <v>57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2.3E-2</v>
      </c>
      <c r="I57">
        <v>6.5000000000000002E-2</v>
      </c>
      <c r="J57" t="s">
        <v>2</v>
      </c>
      <c r="K57">
        <v>8.5000000000000006E-2</v>
      </c>
      <c r="L57" t="s">
        <v>2</v>
      </c>
      <c r="M57">
        <v>6.9000000000000006E-2</v>
      </c>
      <c r="N57" t="s">
        <v>2</v>
      </c>
      <c r="O57">
        <v>7.3999999999999996E-2</v>
      </c>
      <c r="P57" t="s">
        <v>2</v>
      </c>
      <c r="Q57">
        <v>3.7999999999999999E-2</v>
      </c>
      <c r="R57" t="s">
        <v>2</v>
      </c>
      <c r="S57">
        <v>3.7999999999999999E-2</v>
      </c>
      <c r="T57">
        <v>5.8000000000000003E-2</v>
      </c>
      <c r="U57" t="s">
        <v>2</v>
      </c>
      <c r="V57">
        <v>6.9000000000000006E-2</v>
      </c>
      <c r="W57" t="s">
        <v>2</v>
      </c>
      <c r="X57">
        <v>3.7999999999999999E-2</v>
      </c>
      <c r="Y57" t="s">
        <v>2</v>
      </c>
      <c r="Z57" t="s">
        <v>2</v>
      </c>
      <c r="AA57" t="s">
        <v>2</v>
      </c>
      <c r="AB57" t="s">
        <v>2</v>
      </c>
      <c r="AC57">
        <v>6.7000000000000004E-2</v>
      </c>
      <c r="AD57">
        <v>7.9000000000000001E-2</v>
      </c>
      <c r="AE57">
        <v>8.3000000000000004E-2</v>
      </c>
      <c r="AF57" t="s">
        <v>2</v>
      </c>
      <c r="AG57">
        <v>9.4E-2</v>
      </c>
      <c r="AH57" t="s">
        <v>2</v>
      </c>
      <c r="AI57">
        <v>5.8999999999999997E-2</v>
      </c>
      <c r="AJ57" t="s">
        <v>2</v>
      </c>
      <c r="AK57">
        <v>6.2E-2</v>
      </c>
      <c r="AL57" t="s">
        <v>2</v>
      </c>
      <c r="AM57" t="s">
        <v>2</v>
      </c>
      <c r="AN57" t="s">
        <v>2</v>
      </c>
      <c r="AO57">
        <v>6.2E-2</v>
      </c>
      <c r="AP57" t="s">
        <v>2</v>
      </c>
      <c r="AQ57">
        <v>7.8E-2</v>
      </c>
      <c r="AR57" t="s">
        <v>2</v>
      </c>
      <c r="AS57">
        <v>2.8000000000000001E-2</v>
      </c>
      <c r="AT57">
        <v>7.5999999999999998E-2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6.0999999999999999E-2</v>
      </c>
      <c r="BF57">
        <v>1.2E-2</v>
      </c>
      <c r="BG57">
        <v>8.9999999999999993E-3</v>
      </c>
      <c r="BH57" t="s">
        <v>2</v>
      </c>
      <c r="BI57">
        <v>7.1999999999999995E-2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2.09</v>
      </c>
      <c r="CG57" s="9">
        <f t="shared" si="0"/>
        <v>3.4889999999999999</v>
      </c>
      <c r="CH57">
        <f>+BF$82</f>
        <v>9.98</v>
      </c>
      <c r="CI57" s="10">
        <f t="shared" si="1"/>
        <v>0.99913054128737111</v>
      </c>
      <c r="CJ57" s="7">
        <f t="shared" si="2"/>
        <v>0.54270096944811086</v>
      </c>
    </row>
    <row r="58" spans="2:88">
      <c r="B58" t="s">
        <v>58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2.3E-2</v>
      </c>
      <c r="I58">
        <v>6.4000000000000001E-2</v>
      </c>
      <c r="J58" t="s">
        <v>2</v>
      </c>
      <c r="K58">
        <v>8.3000000000000004E-2</v>
      </c>
      <c r="L58" t="s">
        <v>2</v>
      </c>
      <c r="M58">
        <v>7.2999999999999995E-2</v>
      </c>
      <c r="N58" t="s">
        <v>2</v>
      </c>
      <c r="O58">
        <v>7.2999999999999995E-2</v>
      </c>
      <c r="P58" t="s">
        <v>2</v>
      </c>
      <c r="Q58">
        <v>3.6999999999999998E-2</v>
      </c>
      <c r="R58" t="s">
        <v>2</v>
      </c>
      <c r="S58">
        <v>3.7999999999999999E-2</v>
      </c>
      <c r="T58">
        <v>5.7000000000000002E-2</v>
      </c>
      <c r="U58" t="s">
        <v>2</v>
      </c>
      <c r="V58">
        <v>6.7000000000000004E-2</v>
      </c>
      <c r="W58" t="s">
        <v>2</v>
      </c>
      <c r="X58">
        <v>3.6999999999999998E-2</v>
      </c>
      <c r="Y58" t="s">
        <v>2</v>
      </c>
      <c r="Z58" t="s">
        <v>2</v>
      </c>
      <c r="AA58" t="s">
        <v>2</v>
      </c>
      <c r="AB58" t="s">
        <v>2</v>
      </c>
      <c r="AC58">
        <v>6.6000000000000003E-2</v>
      </c>
      <c r="AD58">
        <v>8.1000000000000003E-2</v>
      </c>
      <c r="AE58">
        <v>8.1000000000000003E-2</v>
      </c>
      <c r="AF58" t="s">
        <v>2</v>
      </c>
      <c r="AG58">
        <v>8.2000000000000003E-2</v>
      </c>
      <c r="AH58" t="s">
        <v>2</v>
      </c>
      <c r="AI58">
        <v>5.8000000000000003E-2</v>
      </c>
      <c r="AJ58" t="s">
        <v>2</v>
      </c>
      <c r="AK58">
        <v>0.06</v>
      </c>
      <c r="AL58" t="s">
        <v>2</v>
      </c>
      <c r="AM58" t="s">
        <v>2</v>
      </c>
      <c r="AN58" t="s">
        <v>2</v>
      </c>
      <c r="AO58">
        <v>6.0999999999999999E-2</v>
      </c>
      <c r="AP58" t="s">
        <v>2</v>
      </c>
      <c r="AQ58">
        <v>7.6999999999999999E-2</v>
      </c>
      <c r="AR58" t="s">
        <v>2</v>
      </c>
      <c r="AS58">
        <v>2.7E-2</v>
      </c>
      <c r="AT58">
        <v>7.4999999999999997E-2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5.8999999999999997E-2</v>
      </c>
      <c r="BF58">
        <v>1.0999999999999999E-2</v>
      </c>
      <c r="BG58">
        <v>8.9999999999999993E-3</v>
      </c>
      <c r="BH58" t="s">
        <v>2</v>
      </c>
      <c r="BI58">
        <v>7.0999999999999994E-2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1.659</v>
      </c>
      <c r="CG58" s="9">
        <f t="shared" si="0"/>
        <v>3.028999999999999</v>
      </c>
      <c r="CH58">
        <f>+BG$82</f>
        <v>7.8659999999999997</v>
      </c>
      <c r="CI58" s="10">
        <f t="shared" si="1"/>
        <v>0.89575394207372794</v>
      </c>
      <c r="CJ58" s="7">
        <f t="shared" si="2"/>
        <v>0.4812992733328556</v>
      </c>
    </row>
    <row r="59" spans="2:88">
      <c r="B59" t="s">
        <v>59</v>
      </c>
      <c r="C59" t="s">
        <v>2</v>
      </c>
      <c r="D59" t="s">
        <v>2</v>
      </c>
      <c r="E59">
        <v>6.7000000000000004E-2</v>
      </c>
      <c r="F59">
        <v>2.5999999999999999E-2</v>
      </c>
      <c r="G59">
        <v>2.8000000000000001E-2</v>
      </c>
      <c r="H59" t="s">
        <v>2</v>
      </c>
      <c r="I59" t="s">
        <v>2</v>
      </c>
      <c r="J59">
        <v>1E-3</v>
      </c>
      <c r="K59" t="s">
        <v>2</v>
      </c>
      <c r="L59">
        <v>1E-3</v>
      </c>
      <c r="M59" t="s">
        <v>2</v>
      </c>
      <c r="N59">
        <v>5.0000000000000001E-3</v>
      </c>
      <c r="O59" t="s">
        <v>2</v>
      </c>
      <c r="P59">
        <v>0.113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>
        <v>2.9000000000000001E-2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>
        <v>3.0000000000000001E-3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 t="s">
        <v>2</v>
      </c>
      <c r="BF59" t="s">
        <v>2</v>
      </c>
      <c r="BG59" t="s">
        <v>2</v>
      </c>
      <c r="BH59">
        <v>1.6E-2</v>
      </c>
      <c r="BI59" t="s">
        <v>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>
        <v>0.65100000000000002</v>
      </c>
      <c r="CB59" t="s">
        <v>2</v>
      </c>
      <c r="CC59" t="s">
        <v>2</v>
      </c>
      <c r="CG59" s="9">
        <f t="shared" si="0"/>
        <v>0.94000000000000006</v>
      </c>
      <c r="CH59">
        <f>+BH$82</f>
        <v>3.5110000000000001</v>
      </c>
      <c r="CI59" s="10">
        <f t="shared" si="1"/>
        <v>0.54543082946535126</v>
      </c>
      <c r="CJ59" s="7">
        <f t="shared" si="2"/>
        <v>-2.6872146400301312E-2</v>
      </c>
    </row>
    <row r="60" spans="2:88">
      <c r="B60" t="s">
        <v>60</v>
      </c>
      <c r="C60" t="s">
        <v>2</v>
      </c>
      <c r="D60" t="s">
        <v>2</v>
      </c>
      <c r="E60" t="s">
        <v>2</v>
      </c>
      <c r="F60" t="s">
        <v>2</v>
      </c>
      <c r="G60">
        <v>5.0000000000000001E-3</v>
      </c>
      <c r="H60">
        <v>0.13500000000000001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>
        <v>1.3420000000000001</v>
      </c>
      <c r="P60" t="s">
        <v>2</v>
      </c>
      <c r="Q60">
        <v>3.653</v>
      </c>
      <c r="R60" t="s">
        <v>2</v>
      </c>
      <c r="S60">
        <v>2.0830000000000002</v>
      </c>
      <c r="T60">
        <v>0.71599999999999997</v>
      </c>
      <c r="U60" t="s">
        <v>2</v>
      </c>
      <c r="V60">
        <v>0.45100000000000001</v>
      </c>
      <c r="W60" t="s">
        <v>2</v>
      </c>
      <c r="X60">
        <v>0.44700000000000001</v>
      </c>
      <c r="Y60" t="s">
        <v>2</v>
      </c>
      <c r="Z60" t="s">
        <v>2</v>
      </c>
      <c r="AA60" t="s">
        <v>2</v>
      </c>
      <c r="AB60" t="s">
        <v>2</v>
      </c>
      <c r="AC60">
        <v>0.751</v>
      </c>
      <c r="AD60">
        <v>0.76200000000000001</v>
      </c>
      <c r="AE60">
        <v>1.002</v>
      </c>
      <c r="AF60" t="s">
        <v>2</v>
      </c>
      <c r="AG60" t="s">
        <v>2</v>
      </c>
      <c r="AH60" t="s">
        <v>2</v>
      </c>
      <c r="AI60">
        <v>0.28799999999999998</v>
      </c>
      <c r="AJ60">
        <v>1.419</v>
      </c>
      <c r="AK60">
        <v>0.876</v>
      </c>
      <c r="AL60">
        <v>3.5999999999999997E-2</v>
      </c>
      <c r="AM60" t="s">
        <v>2</v>
      </c>
      <c r="AN60" t="s">
        <v>2</v>
      </c>
      <c r="AO60">
        <v>1.0880000000000001</v>
      </c>
      <c r="AP60">
        <v>5.4619999999999997</v>
      </c>
      <c r="AQ60">
        <v>1.7889999999999999</v>
      </c>
      <c r="AR60">
        <v>0.22800000000000001</v>
      </c>
      <c r="AS60">
        <v>0.34499999999999997</v>
      </c>
      <c r="AT60">
        <v>0.63200000000000001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>
        <v>1.1759999999999999</v>
      </c>
      <c r="BD60" t="s">
        <v>2</v>
      </c>
      <c r="BE60" t="s">
        <v>2</v>
      </c>
      <c r="BF60" t="s">
        <v>2</v>
      </c>
      <c r="BG60" t="s">
        <v>2</v>
      </c>
      <c r="BH60" t="s">
        <v>2</v>
      </c>
      <c r="BI60">
        <v>6.1139999999999999</v>
      </c>
      <c r="BJ60" t="s">
        <v>2</v>
      </c>
      <c r="BK60">
        <v>1.7629999999999999</v>
      </c>
      <c r="BL60">
        <v>2.5999999999999999E-2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 t="s">
        <v>2</v>
      </c>
      <c r="CB60" t="s">
        <v>2</v>
      </c>
      <c r="CC60">
        <v>23.402000000000001</v>
      </c>
      <c r="CG60" s="9">
        <f t="shared" si="0"/>
        <v>55.991000000000007</v>
      </c>
      <c r="CH60">
        <f>+BI$82</f>
        <v>137.72999999999999</v>
      </c>
      <c r="CI60" s="10">
        <f t="shared" si="1"/>
        <v>2.1390285474856832</v>
      </c>
      <c r="CJ60" s="7">
        <f t="shared" si="2"/>
        <v>1.7481182240694368</v>
      </c>
    </row>
    <row r="61" spans="2:88">
      <c r="B61" t="s">
        <v>61</v>
      </c>
      <c r="C61">
        <v>1.2999999999999999E-2</v>
      </c>
      <c r="D61">
        <v>0.26900000000000002</v>
      </c>
      <c r="E61">
        <v>0.219</v>
      </c>
      <c r="F61" t="s">
        <v>2</v>
      </c>
      <c r="G61">
        <v>1.7000000000000001E-2</v>
      </c>
      <c r="H61">
        <v>2.633</v>
      </c>
      <c r="I61">
        <v>8.9999999999999993E-3</v>
      </c>
      <c r="J61" t="s">
        <v>2</v>
      </c>
      <c r="K61">
        <v>18.989000000000001</v>
      </c>
      <c r="L61" t="s">
        <v>2</v>
      </c>
      <c r="M61">
        <v>0.128</v>
      </c>
      <c r="N61" t="s">
        <v>2</v>
      </c>
      <c r="O61" t="s">
        <v>2</v>
      </c>
      <c r="P61" t="s">
        <v>2</v>
      </c>
      <c r="Q61" t="s">
        <v>2</v>
      </c>
      <c r="R61">
        <v>4.8550000000000004</v>
      </c>
      <c r="S61">
        <v>3.4980000000000002</v>
      </c>
      <c r="T61" t="s">
        <v>2</v>
      </c>
      <c r="U61" t="s">
        <v>2</v>
      </c>
      <c r="V61">
        <v>1.3069999999999999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  <c r="AB61" t="s">
        <v>2</v>
      </c>
      <c r="AC61">
        <v>1.9730000000000001</v>
      </c>
      <c r="AD61" t="s">
        <v>2</v>
      </c>
      <c r="AE61">
        <v>5.8000000000000003E-2</v>
      </c>
      <c r="AF61" t="s">
        <v>2</v>
      </c>
      <c r="AG61">
        <v>5.4509999999999996</v>
      </c>
      <c r="AH61" t="s">
        <v>2</v>
      </c>
      <c r="AI61" t="s">
        <v>2</v>
      </c>
      <c r="AJ61" t="s">
        <v>2</v>
      </c>
      <c r="AK61">
        <v>0.55500000000000005</v>
      </c>
      <c r="AL61">
        <v>2E-3</v>
      </c>
      <c r="AM61" t="s">
        <v>2</v>
      </c>
      <c r="AN61" t="s">
        <v>2</v>
      </c>
      <c r="AO61" t="s">
        <v>2</v>
      </c>
      <c r="AP61" t="s">
        <v>2</v>
      </c>
      <c r="AQ61">
        <v>0.78300000000000003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 t="s">
        <v>2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 t="s">
        <v>2</v>
      </c>
      <c r="BJ61">
        <v>1.4590000000000001</v>
      </c>
      <c r="BK61" t="s">
        <v>2</v>
      </c>
      <c r="BL61" t="s">
        <v>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69.459000000000003</v>
      </c>
      <c r="CG61" s="9">
        <f t="shared" si="0"/>
        <v>111.67700000000002</v>
      </c>
      <c r="CH61">
        <f>+BJ$82</f>
        <v>379.64299999999997</v>
      </c>
      <c r="CI61" s="10">
        <f t="shared" si="1"/>
        <v>2.5793753966032411</v>
      </c>
      <c r="CJ61" s="7">
        <f t="shared" si="2"/>
        <v>2.0479637389024261</v>
      </c>
    </row>
    <row r="62" spans="2:88">
      <c r="B62" t="s">
        <v>62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>
        <v>9.1999999999999998E-2</v>
      </c>
      <c r="J62" t="s">
        <v>2</v>
      </c>
      <c r="K62" t="s">
        <v>2</v>
      </c>
      <c r="L62" t="s">
        <v>2</v>
      </c>
      <c r="M62">
        <v>9.6000000000000002E-2</v>
      </c>
      <c r="N62" t="s">
        <v>2</v>
      </c>
      <c r="O62">
        <v>0.10100000000000001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>
        <v>0.17199999999999999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  <c r="AO62" t="s">
        <v>2</v>
      </c>
      <c r="AP62" t="s">
        <v>2</v>
      </c>
      <c r="AQ62">
        <v>0.09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 t="s">
        <v>2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0.93899999999999995</v>
      </c>
      <c r="CG62" s="9">
        <f t="shared" si="0"/>
        <v>1.49</v>
      </c>
      <c r="CH62">
        <f>+BK$82</f>
        <v>5.0119999999999996</v>
      </c>
      <c r="CI62" s="10">
        <f t="shared" si="1"/>
        <v>0.7000110623221123</v>
      </c>
      <c r="CJ62" s="7">
        <f t="shared" si="2"/>
        <v>0.17318626841227402</v>
      </c>
    </row>
    <row r="63" spans="2:88">
      <c r="B63" t="s">
        <v>63</v>
      </c>
      <c r="C63">
        <v>2.7E-2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1.6E-2</v>
      </c>
      <c r="J63" t="s">
        <v>2</v>
      </c>
      <c r="K63" t="s">
        <v>2</v>
      </c>
      <c r="L63" t="s">
        <v>2</v>
      </c>
      <c r="M63">
        <v>1.6E-2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6.6000000000000003E-2</v>
      </c>
      <c r="CG63" s="9">
        <f t="shared" si="0"/>
        <v>0.125</v>
      </c>
      <c r="CH63">
        <f>+BL$82</f>
        <v>0.40100000000000002</v>
      </c>
      <c r="CI63" s="10">
        <f t="shared" si="1"/>
        <v>-0.39685562737981767</v>
      </c>
      <c r="CJ63" s="7">
        <f t="shared" si="2"/>
        <v>-0.90308998699194354</v>
      </c>
    </row>
    <row r="64" spans="2:88">
      <c r="B64" t="s">
        <v>86</v>
      </c>
      <c r="C64" t="s">
        <v>2</v>
      </c>
      <c r="D64" t="s">
        <v>2</v>
      </c>
      <c r="E64">
        <v>0.42799999999999999</v>
      </c>
      <c r="F64" t="s">
        <v>2</v>
      </c>
      <c r="G64">
        <v>7.0000000000000001E-3</v>
      </c>
      <c r="H64">
        <v>0.68200000000000005</v>
      </c>
      <c r="I64">
        <v>0.255</v>
      </c>
      <c r="J64" t="s">
        <v>2</v>
      </c>
      <c r="K64">
        <v>0.42799999999999999</v>
      </c>
      <c r="L64" t="s">
        <v>2</v>
      </c>
      <c r="M64">
        <v>1.8009999999999999</v>
      </c>
      <c r="N64" t="s">
        <v>2</v>
      </c>
      <c r="O64">
        <v>3.056</v>
      </c>
      <c r="P64" t="s">
        <v>2</v>
      </c>
      <c r="Q64">
        <v>4.2149999999999999</v>
      </c>
      <c r="R64">
        <v>7.4710000000000001</v>
      </c>
      <c r="S64">
        <v>1.036</v>
      </c>
      <c r="T64">
        <v>1.54</v>
      </c>
      <c r="U64" t="s">
        <v>2</v>
      </c>
      <c r="V64">
        <v>2.4049999999999998</v>
      </c>
      <c r="W64" t="s">
        <v>2</v>
      </c>
      <c r="X64">
        <v>0.55300000000000005</v>
      </c>
      <c r="Y64" t="s">
        <v>2</v>
      </c>
      <c r="Z64" t="s">
        <v>2</v>
      </c>
      <c r="AA64" t="s">
        <v>2</v>
      </c>
      <c r="AB64" t="s">
        <v>2</v>
      </c>
      <c r="AC64">
        <v>1.8140000000000001</v>
      </c>
      <c r="AD64">
        <v>1.135</v>
      </c>
      <c r="AE64" t="s">
        <v>2</v>
      </c>
      <c r="AF64" t="s">
        <v>2</v>
      </c>
      <c r="AG64">
        <v>1.5029999999999999</v>
      </c>
      <c r="AH64" t="s">
        <v>2</v>
      </c>
      <c r="AI64">
        <v>0.16900000000000001</v>
      </c>
      <c r="AJ64">
        <v>0.998</v>
      </c>
      <c r="AK64">
        <v>1.6879999999999999</v>
      </c>
      <c r="AL64">
        <v>0.16</v>
      </c>
      <c r="AM64" t="s">
        <v>2</v>
      </c>
      <c r="AN64" t="s">
        <v>2</v>
      </c>
      <c r="AO64">
        <v>0.83599999999999997</v>
      </c>
      <c r="AP64">
        <v>7.8570000000000002</v>
      </c>
      <c r="AQ64">
        <v>7.2279999999999998</v>
      </c>
      <c r="AR64">
        <v>0.25</v>
      </c>
      <c r="AS64">
        <v>3.161</v>
      </c>
      <c r="AT64">
        <v>0.71299999999999997</v>
      </c>
      <c r="AU64" t="s">
        <v>2</v>
      </c>
      <c r="AV64">
        <v>12.573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>
        <v>1.0369999999999999</v>
      </c>
      <c r="BD64" t="s">
        <v>2</v>
      </c>
      <c r="BE64">
        <v>2.11</v>
      </c>
      <c r="BF64">
        <v>1.198</v>
      </c>
      <c r="BG64">
        <v>0.94399999999999995</v>
      </c>
      <c r="BH64" t="s">
        <v>2</v>
      </c>
      <c r="BI64" t="s">
        <v>2</v>
      </c>
      <c r="BJ64" t="s">
        <v>2</v>
      </c>
      <c r="BK64">
        <v>0.107</v>
      </c>
      <c r="BL64" t="s">
        <v>2</v>
      </c>
      <c r="BM64">
        <v>32.261000000000003</v>
      </c>
      <c r="BN64" t="s">
        <v>2</v>
      </c>
      <c r="BO64" t="s">
        <v>2</v>
      </c>
      <c r="BP64">
        <v>215.50700000000001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265.952</v>
      </c>
      <c r="CG64" s="9">
        <f t="shared" si="0"/>
        <v>583.07799999999997</v>
      </c>
      <c r="CH64">
        <f>+BM$82</f>
        <v>1261.5329999999999</v>
      </c>
      <c r="CI64" s="10">
        <f t="shared" si="1"/>
        <v>3.1008986155594611</v>
      </c>
      <c r="CJ64" s="7">
        <f t="shared" si="2"/>
        <v>2.7657266554514872</v>
      </c>
    </row>
    <row r="65" spans="2:88">
      <c r="B65" t="s">
        <v>65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>
        <v>1.7000000000000001E-2</v>
      </c>
      <c r="M65" t="s">
        <v>2</v>
      </c>
      <c r="N65">
        <v>0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>
        <v>0.105</v>
      </c>
      <c r="X65" t="s">
        <v>2</v>
      </c>
      <c r="Y65">
        <v>0.23899999999999999</v>
      </c>
      <c r="Z65">
        <v>0.71199999999999997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>
        <v>0.113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>
        <v>1.2999999999999999E-2</v>
      </c>
      <c r="AN65">
        <v>6.9000000000000006E-2</v>
      </c>
      <c r="AO65" t="s">
        <v>2</v>
      </c>
      <c r="AP65" t="s">
        <v>2</v>
      </c>
      <c r="AQ65" t="s">
        <v>2</v>
      </c>
      <c r="AR65" t="s">
        <v>2</v>
      </c>
      <c r="AS65" t="s">
        <v>2</v>
      </c>
      <c r="AT65">
        <v>9.6000000000000002E-2</v>
      </c>
      <c r="AU65">
        <v>0.13800000000000001</v>
      </c>
      <c r="AV65" t="s">
        <v>2</v>
      </c>
      <c r="AW65">
        <v>0.55100000000000005</v>
      </c>
      <c r="AX65">
        <v>0.36399999999999999</v>
      </c>
      <c r="AY65">
        <v>0.105</v>
      </c>
      <c r="AZ65" t="s">
        <v>2</v>
      </c>
      <c r="BA65" t="s">
        <v>2</v>
      </c>
      <c r="BB65" t="s">
        <v>2</v>
      </c>
      <c r="BC65" t="s">
        <v>2</v>
      </c>
      <c r="BD65">
        <v>0.496</v>
      </c>
      <c r="BE65" t="s">
        <v>2</v>
      </c>
      <c r="BF65" t="s">
        <v>2</v>
      </c>
      <c r="BG65" t="s">
        <v>2</v>
      </c>
      <c r="BH65" t="s">
        <v>2</v>
      </c>
      <c r="BI65" t="s">
        <v>2</v>
      </c>
      <c r="BJ65" t="s">
        <v>2</v>
      </c>
      <c r="BK65" t="s">
        <v>2</v>
      </c>
      <c r="BL65" t="s">
        <v>2</v>
      </c>
      <c r="BM65" t="s">
        <v>2</v>
      </c>
      <c r="BN65" t="s">
        <v>2</v>
      </c>
      <c r="BO65" t="s">
        <v>2</v>
      </c>
      <c r="BP65" t="s">
        <v>2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>
        <v>2.1389999999999998</v>
      </c>
      <c r="CB65" t="s">
        <v>2</v>
      </c>
      <c r="CC65" t="s">
        <v>2</v>
      </c>
      <c r="CG65" s="9">
        <f t="shared" si="0"/>
        <v>5.157</v>
      </c>
      <c r="CH65">
        <f>+BN$82</f>
        <v>10.196</v>
      </c>
      <c r="CI65" s="10">
        <f t="shared" si="1"/>
        <v>1.0084298267972298</v>
      </c>
      <c r="CJ65" s="7">
        <f t="shared" si="2"/>
        <v>0.7123971314067149</v>
      </c>
    </row>
    <row r="66" spans="2:88">
      <c r="B66" t="s">
        <v>87</v>
      </c>
      <c r="C66" t="s">
        <v>2</v>
      </c>
      <c r="D66" t="s">
        <v>2</v>
      </c>
      <c r="E66">
        <v>0.12</v>
      </c>
      <c r="F66" t="s">
        <v>2</v>
      </c>
      <c r="G66" t="s">
        <v>2</v>
      </c>
      <c r="H66" t="s">
        <v>2</v>
      </c>
      <c r="I66" t="s">
        <v>2</v>
      </c>
      <c r="J66">
        <v>0.13900000000000001</v>
      </c>
      <c r="K66" t="s">
        <v>2</v>
      </c>
      <c r="L66">
        <v>1.4999999999999999E-2</v>
      </c>
      <c r="M66" t="s">
        <v>2</v>
      </c>
      <c r="N66">
        <v>5.3999999999999999E-2</v>
      </c>
      <c r="O66" t="s">
        <v>2</v>
      </c>
      <c r="P66">
        <v>0.83699999999999997</v>
      </c>
      <c r="Q66" t="s">
        <v>2</v>
      </c>
      <c r="R66" t="s">
        <v>2</v>
      </c>
      <c r="S66" t="s">
        <v>2</v>
      </c>
      <c r="T66" t="s">
        <v>2</v>
      </c>
      <c r="U66">
        <v>3.9E-2</v>
      </c>
      <c r="V66" t="s">
        <v>2</v>
      </c>
      <c r="W66">
        <v>0.46400000000000002</v>
      </c>
      <c r="X66" t="s">
        <v>2</v>
      </c>
      <c r="Y66" t="s">
        <v>2</v>
      </c>
      <c r="Z66">
        <v>0.77100000000000002</v>
      </c>
      <c r="AA66">
        <v>0.45900000000000002</v>
      </c>
      <c r="AB66">
        <v>0.20599999999999999</v>
      </c>
      <c r="AC66" t="s">
        <v>2</v>
      </c>
      <c r="AD66" t="s">
        <v>2</v>
      </c>
      <c r="AE66" t="s">
        <v>2</v>
      </c>
      <c r="AF66">
        <v>0.2</v>
      </c>
      <c r="AG66" t="s">
        <v>2</v>
      </c>
      <c r="AH66">
        <v>0.114</v>
      </c>
      <c r="AI66" t="s">
        <v>2</v>
      </c>
      <c r="AJ66" t="s">
        <v>2</v>
      </c>
      <c r="AK66" t="s">
        <v>2</v>
      </c>
      <c r="AL66" t="s">
        <v>2</v>
      </c>
      <c r="AM66">
        <v>0.745</v>
      </c>
      <c r="AN66">
        <v>0.13900000000000001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0.50900000000000001</v>
      </c>
      <c r="AU66">
        <v>0.49199999999999999</v>
      </c>
      <c r="AV66" t="s">
        <v>2</v>
      </c>
      <c r="AW66">
        <v>0.438</v>
      </c>
      <c r="AX66">
        <v>0.85599999999999998</v>
      </c>
      <c r="AY66">
        <v>0.01</v>
      </c>
      <c r="AZ66">
        <v>2E-3</v>
      </c>
      <c r="BA66">
        <v>3.0000000000000001E-3</v>
      </c>
      <c r="BB66">
        <v>4.0000000000000001E-3</v>
      </c>
      <c r="BC66" t="s">
        <v>2</v>
      </c>
      <c r="BD66">
        <v>1.409</v>
      </c>
      <c r="BE66" t="s">
        <v>2</v>
      </c>
      <c r="BF66" t="s">
        <v>2</v>
      </c>
      <c r="BG66" t="s">
        <v>2</v>
      </c>
      <c r="BH66">
        <v>0.19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>
        <v>0.66600000000000004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6.423</v>
      </c>
      <c r="CB66" t="s">
        <v>2</v>
      </c>
      <c r="CC66" t="s">
        <v>2</v>
      </c>
      <c r="CG66" s="9">
        <f t="shared" si="0"/>
        <v>15.304</v>
      </c>
      <c r="CH66">
        <f>+BO$82</f>
        <v>29.334</v>
      </c>
      <c r="CI66" s="10">
        <f t="shared" si="1"/>
        <v>1.4673712876474791</v>
      </c>
      <c r="CJ66" s="7">
        <f t="shared" si="2"/>
        <v>1.1848049570192394</v>
      </c>
    </row>
    <row r="67" spans="2:88">
      <c r="B67" t="s">
        <v>67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>
        <v>1.06</v>
      </c>
      <c r="I67">
        <v>0.32</v>
      </c>
      <c r="J67" t="s">
        <v>2</v>
      </c>
      <c r="K67" t="s">
        <v>2</v>
      </c>
      <c r="L67" t="s">
        <v>2</v>
      </c>
      <c r="M67">
        <v>3.71</v>
      </c>
      <c r="N67" t="s">
        <v>2</v>
      </c>
      <c r="O67">
        <v>2.0350000000000001</v>
      </c>
      <c r="P67" t="s">
        <v>2</v>
      </c>
      <c r="Q67">
        <v>2.1970000000000001</v>
      </c>
      <c r="R67">
        <v>7.1980000000000004</v>
      </c>
      <c r="S67" t="s">
        <v>2</v>
      </c>
      <c r="T67">
        <v>1.6990000000000001</v>
      </c>
      <c r="U67" t="s">
        <v>2</v>
      </c>
      <c r="V67">
        <v>3.657</v>
      </c>
      <c r="W67" t="s">
        <v>2</v>
      </c>
      <c r="X67">
        <v>0.10100000000000001</v>
      </c>
      <c r="Y67" t="s">
        <v>2</v>
      </c>
      <c r="Z67" t="s">
        <v>2</v>
      </c>
      <c r="AA67" t="s">
        <v>2</v>
      </c>
      <c r="AB67" t="s">
        <v>2</v>
      </c>
      <c r="AC67">
        <v>6.9409999999999998</v>
      </c>
      <c r="AD67">
        <v>2.0459999999999998</v>
      </c>
      <c r="AE67" t="s">
        <v>2</v>
      </c>
      <c r="AF67" t="s">
        <v>2</v>
      </c>
      <c r="AG67">
        <v>16.518000000000001</v>
      </c>
      <c r="AH67" t="s">
        <v>2</v>
      </c>
      <c r="AI67">
        <v>0.434</v>
      </c>
      <c r="AJ67">
        <v>1.603</v>
      </c>
      <c r="AK67">
        <v>5.8419999999999996</v>
      </c>
      <c r="AL67">
        <v>7.8E-2</v>
      </c>
      <c r="AM67" t="s">
        <v>2</v>
      </c>
      <c r="AN67" t="s">
        <v>2</v>
      </c>
      <c r="AO67">
        <v>1.2829999999999999</v>
      </c>
      <c r="AP67">
        <v>3.96</v>
      </c>
      <c r="AQ67">
        <v>4.4550000000000001</v>
      </c>
      <c r="AR67">
        <v>0.161</v>
      </c>
      <c r="AS67">
        <v>7.2709999999999999</v>
      </c>
      <c r="AT67">
        <v>0.42899999999999999</v>
      </c>
      <c r="AU67" t="s">
        <v>2</v>
      </c>
      <c r="AV67">
        <v>8.07</v>
      </c>
      <c r="AW67" t="s">
        <v>2</v>
      </c>
      <c r="AX67" t="s">
        <v>2</v>
      </c>
      <c r="AY67" t="s">
        <v>2</v>
      </c>
      <c r="AZ67" t="s">
        <v>2</v>
      </c>
      <c r="BA67" t="s">
        <v>2</v>
      </c>
      <c r="BB67" t="s">
        <v>2</v>
      </c>
      <c r="BC67">
        <v>0.85199999999999998</v>
      </c>
      <c r="BD67" t="s">
        <v>2</v>
      </c>
      <c r="BE67">
        <v>1.3480000000000001</v>
      </c>
      <c r="BF67">
        <v>0.76900000000000002</v>
      </c>
      <c r="BG67">
        <v>0.60599999999999998</v>
      </c>
      <c r="BH67" t="s">
        <v>2</v>
      </c>
      <c r="BI67">
        <v>19.125</v>
      </c>
      <c r="BJ67">
        <v>4.5250000000000004</v>
      </c>
      <c r="BK67">
        <v>0.13700000000000001</v>
      </c>
      <c r="BL67" t="s">
        <v>2</v>
      </c>
      <c r="BM67">
        <v>197.899</v>
      </c>
      <c r="BN67" t="s">
        <v>2</v>
      </c>
      <c r="BO67" t="s">
        <v>2</v>
      </c>
      <c r="BP67">
        <v>245.93600000000001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 t="s">
        <v>2</v>
      </c>
      <c r="CB67" t="s">
        <v>2</v>
      </c>
      <c r="CC67">
        <v>2637.2020000000002</v>
      </c>
      <c r="CG67" s="9">
        <f t="shared" ref="CG67:CG82" si="3">+SUM(C67:CC67)</f>
        <v>3189.4670000000001</v>
      </c>
      <c r="CH67">
        <f>+BP$82</f>
        <v>7794.79</v>
      </c>
      <c r="CI67" s="10">
        <f t="shared" ref="CI67:CI80" si="4">+LOG(CH67)</f>
        <v>3.8918044193234844</v>
      </c>
      <c r="CJ67" s="7">
        <f t="shared" ref="CJ67:CJ80" si="5">+LOG(CG67)</f>
        <v>3.5037181130574013</v>
      </c>
    </row>
    <row r="68" spans="2:88">
      <c r="B68" t="s">
        <v>68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>
        <v>1.2999999999999999E-2</v>
      </c>
      <c r="K68" t="s">
        <v>2</v>
      </c>
      <c r="L68">
        <v>1.0999999999999999E-2</v>
      </c>
      <c r="M68" t="s">
        <v>2</v>
      </c>
      <c r="N68">
        <v>1.7999999999999999E-2</v>
      </c>
      <c r="O68" t="s">
        <v>2</v>
      </c>
      <c r="P68">
        <v>4.1000000000000002E-2</v>
      </c>
      <c r="Q68" t="s">
        <v>2</v>
      </c>
      <c r="R68" t="s">
        <v>2</v>
      </c>
      <c r="S68" t="s">
        <v>2</v>
      </c>
      <c r="T68" t="s">
        <v>2</v>
      </c>
      <c r="U68">
        <v>0.67400000000000004</v>
      </c>
      <c r="V68" t="s">
        <v>2</v>
      </c>
      <c r="W68">
        <v>0.161</v>
      </c>
      <c r="X68" t="s">
        <v>2</v>
      </c>
      <c r="Y68">
        <v>0.46400000000000002</v>
      </c>
      <c r="Z68">
        <v>0.499</v>
      </c>
      <c r="AA68">
        <v>0.109</v>
      </c>
      <c r="AB68">
        <v>1.0999999999999999E-2</v>
      </c>
      <c r="AC68" t="s">
        <v>2</v>
      </c>
      <c r="AD68" t="s">
        <v>2</v>
      </c>
      <c r="AE68" t="s">
        <v>2</v>
      </c>
      <c r="AF68">
        <v>0.20799999999999999</v>
      </c>
      <c r="AG68" t="s">
        <v>2</v>
      </c>
      <c r="AH68">
        <v>1.048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  <c r="AN68" t="s">
        <v>2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>
        <v>7.3999999999999996E-2</v>
      </c>
      <c r="AV68" t="s">
        <v>2</v>
      </c>
      <c r="AW68">
        <v>1.1619999999999999</v>
      </c>
      <c r="AX68">
        <v>0.19800000000000001</v>
      </c>
      <c r="AY68">
        <v>8.9999999999999993E-3</v>
      </c>
      <c r="AZ68">
        <v>0.24399999999999999</v>
      </c>
      <c r="BA68">
        <v>0.41599999999999998</v>
      </c>
      <c r="BB68">
        <v>0.499</v>
      </c>
      <c r="BC68" t="s">
        <v>2</v>
      </c>
      <c r="BD68">
        <v>1.5940000000000001</v>
      </c>
      <c r="BE68" t="s">
        <v>2</v>
      </c>
      <c r="BF68" t="s">
        <v>2</v>
      </c>
      <c r="BG68" t="s">
        <v>2</v>
      </c>
      <c r="BH68" t="s">
        <v>2</v>
      </c>
      <c r="BI68" t="s">
        <v>2</v>
      </c>
      <c r="BJ68" t="s">
        <v>2</v>
      </c>
      <c r="BK68" t="s">
        <v>2</v>
      </c>
      <c r="BL68" t="s">
        <v>2</v>
      </c>
      <c r="BM68" t="s">
        <v>2</v>
      </c>
      <c r="BN68" t="s">
        <v>2</v>
      </c>
      <c r="BO68" t="s">
        <v>2</v>
      </c>
      <c r="BP68" t="s">
        <v>2</v>
      </c>
      <c r="BQ68" t="s">
        <v>2</v>
      </c>
      <c r="BR68" t="s">
        <v>2</v>
      </c>
      <c r="BS68">
        <v>2.2170000000000001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>
        <v>20.613</v>
      </c>
      <c r="CB68" t="s">
        <v>2</v>
      </c>
      <c r="CC68" t="s">
        <v>2</v>
      </c>
      <c r="CG68" s="9">
        <f t="shared" si="3"/>
        <v>30.283000000000001</v>
      </c>
      <c r="CH68">
        <f>+BQ$82</f>
        <v>73.355000000000004</v>
      </c>
      <c r="CI68" s="10">
        <f t="shared" si="4"/>
        <v>1.8654297214295024</v>
      </c>
      <c r="CJ68" s="7">
        <f t="shared" si="5"/>
        <v>1.4811988965515552</v>
      </c>
    </row>
    <row r="69" spans="2:88">
      <c r="B69" t="s">
        <v>69</v>
      </c>
      <c r="C69" t="s">
        <v>2</v>
      </c>
      <c r="D69" t="s">
        <v>2</v>
      </c>
      <c r="E69" t="s">
        <v>2</v>
      </c>
      <c r="F69" t="s">
        <v>2</v>
      </c>
      <c r="G69">
        <v>2.1000000000000001E-2</v>
      </c>
      <c r="H69" t="s">
        <v>2</v>
      </c>
      <c r="I69">
        <v>0.10100000000000001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>
        <v>0.499</v>
      </c>
      <c r="P69" t="s">
        <v>2</v>
      </c>
      <c r="Q69">
        <v>0.93799999999999994</v>
      </c>
      <c r="R69">
        <v>2.0390000000000001</v>
      </c>
      <c r="S69" t="s">
        <v>2</v>
      </c>
      <c r="T69">
        <v>0.68300000000000005</v>
      </c>
      <c r="U69" t="s">
        <v>2</v>
      </c>
      <c r="V69">
        <v>0.40200000000000002</v>
      </c>
      <c r="W69" t="s">
        <v>2</v>
      </c>
      <c r="X69">
        <v>0.09</v>
      </c>
      <c r="Y69" t="s">
        <v>2</v>
      </c>
      <c r="Z69" t="s">
        <v>2</v>
      </c>
      <c r="AA69" t="s">
        <v>2</v>
      </c>
      <c r="AB69" t="s">
        <v>2</v>
      </c>
      <c r="AC69">
        <v>2.665</v>
      </c>
      <c r="AD69">
        <v>0.751</v>
      </c>
      <c r="AE69">
        <v>0.95899999999999996</v>
      </c>
      <c r="AF69" t="s">
        <v>2</v>
      </c>
      <c r="AG69" t="s">
        <v>2</v>
      </c>
      <c r="AH69" t="s">
        <v>2</v>
      </c>
      <c r="AI69">
        <v>8.4000000000000005E-2</v>
      </c>
      <c r="AJ69">
        <v>0.36299999999999999</v>
      </c>
      <c r="AK69" t="s">
        <v>2</v>
      </c>
      <c r="AL69">
        <v>3.5000000000000003E-2</v>
      </c>
      <c r="AM69" t="s">
        <v>2</v>
      </c>
      <c r="AN69" t="s">
        <v>2</v>
      </c>
      <c r="AO69">
        <v>0.72899999999999998</v>
      </c>
      <c r="AP69">
        <v>1.256</v>
      </c>
      <c r="AQ69">
        <v>1.155</v>
      </c>
      <c r="AR69">
        <v>5.5E-2</v>
      </c>
      <c r="AS69">
        <v>1.83</v>
      </c>
      <c r="AT69">
        <v>0.20300000000000001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 t="s">
        <v>2</v>
      </c>
      <c r="BC69">
        <v>0.30099999999999999</v>
      </c>
      <c r="BD69" t="s">
        <v>2</v>
      </c>
      <c r="BE69">
        <v>0.76600000000000001</v>
      </c>
      <c r="BF69">
        <v>0.8</v>
      </c>
      <c r="BG69">
        <v>0.63</v>
      </c>
      <c r="BH69" t="s">
        <v>2</v>
      </c>
      <c r="BI69">
        <v>9.3829999999999991</v>
      </c>
      <c r="BJ69" t="s">
        <v>2</v>
      </c>
      <c r="BK69">
        <v>0.159</v>
      </c>
      <c r="BL69">
        <v>0.05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 t="s">
        <v>2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 t="s">
        <v>2</v>
      </c>
      <c r="CB69" t="s">
        <v>2</v>
      </c>
      <c r="CC69">
        <v>19.359000000000002</v>
      </c>
      <c r="CG69" s="9">
        <f t="shared" si="3"/>
        <v>46.305999999999997</v>
      </c>
      <c r="CH69">
        <f>+BR$82</f>
        <v>91.244</v>
      </c>
      <c r="CI69" s="10">
        <f t="shared" si="4"/>
        <v>1.9602043158401372</v>
      </c>
      <c r="CJ69" s="7">
        <f t="shared" si="5"/>
        <v>1.6656372674340614</v>
      </c>
    </row>
    <row r="70" spans="2:88">
      <c r="B70" t="s">
        <v>70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>
        <v>3.2000000000000001E-2</v>
      </c>
      <c r="O70" t="s">
        <v>2</v>
      </c>
      <c r="P70">
        <v>0.33800000000000002</v>
      </c>
      <c r="Q70" t="s">
        <v>2</v>
      </c>
      <c r="R70" t="s">
        <v>2</v>
      </c>
      <c r="S70" t="s">
        <v>2</v>
      </c>
      <c r="T70" t="s">
        <v>2</v>
      </c>
      <c r="U70">
        <v>0.113</v>
      </c>
      <c r="V70" t="s">
        <v>2</v>
      </c>
      <c r="W70" t="s">
        <v>2</v>
      </c>
      <c r="X70" t="s">
        <v>2</v>
      </c>
      <c r="Y70">
        <v>0.32</v>
      </c>
      <c r="Z70">
        <v>0.37</v>
      </c>
      <c r="AA70">
        <v>0.14099999999999999</v>
      </c>
      <c r="AB70">
        <v>3.0000000000000001E-3</v>
      </c>
      <c r="AC70" t="s">
        <v>2</v>
      </c>
      <c r="AD70" t="s">
        <v>2</v>
      </c>
      <c r="AE70" t="s">
        <v>2</v>
      </c>
      <c r="AF70">
        <v>8.6999999999999994E-2</v>
      </c>
      <c r="AG70" t="s">
        <v>2</v>
      </c>
      <c r="AH70">
        <v>0.17299999999999999</v>
      </c>
      <c r="AI70" t="s">
        <v>2</v>
      </c>
      <c r="AJ70" t="s">
        <v>2</v>
      </c>
      <c r="AK70" t="s">
        <v>2</v>
      </c>
      <c r="AL70" t="s">
        <v>2</v>
      </c>
      <c r="AM70">
        <v>5.0000000000000001E-3</v>
      </c>
      <c r="AN70">
        <v>2E-3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>
        <v>8.7999999999999995E-2</v>
      </c>
      <c r="AU70">
        <v>0.434</v>
      </c>
      <c r="AV70" t="s">
        <v>2</v>
      </c>
      <c r="AW70">
        <v>3.2639999999999998</v>
      </c>
      <c r="AX70">
        <v>0.252</v>
      </c>
      <c r="AY70" t="s">
        <v>2</v>
      </c>
      <c r="AZ70">
        <v>0.34100000000000003</v>
      </c>
      <c r="BA70">
        <v>0.58099999999999996</v>
      </c>
      <c r="BB70">
        <v>0.69599999999999995</v>
      </c>
      <c r="BC70" t="s">
        <v>2</v>
      </c>
      <c r="BD70">
        <v>1.218</v>
      </c>
      <c r="BE70" t="s">
        <v>2</v>
      </c>
      <c r="BF70" t="s">
        <v>2</v>
      </c>
      <c r="BG70" t="s">
        <v>2</v>
      </c>
      <c r="BH70" t="s">
        <v>2</v>
      </c>
      <c r="BI70" t="s">
        <v>2</v>
      </c>
      <c r="BJ70" t="s">
        <v>2</v>
      </c>
      <c r="BK70" t="s">
        <v>2</v>
      </c>
      <c r="BL70" t="s">
        <v>2</v>
      </c>
      <c r="BM70" t="s">
        <v>2</v>
      </c>
      <c r="BN70">
        <v>0.69199999999999995</v>
      </c>
      <c r="BO70">
        <v>2</v>
      </c>
      <c r="BP70" t="s">
        <v>2</v>
      </c>
      <c r="BQ70">
        <v>4.5350000000000001</v>
      </c>
      <c r="BR70" t="s">
        <v>2</v>
      </c>
      <c r="BS70">
        <v>1.661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>
        <v>17.071000000000002</v>
      </c>
      <c r="CB70" t="s">
        <v>2</v>
      </c>
      <c r="CC70" t="s">
        <v>2</v>
      </c>
      <c r="CG70" s="9">
        <f t="shared" si="3"/>
        <v>34.417000000000002</v>
      </c>
      <c r="CH70">
        <f>+BS$82</f>
        <v>83.254000000000005</v>
      </c>
      <c r="CI70" s="10">
        <f t="shared" si="4"/>
        <v>1.9204051086791978</v>
      </c>
      <c r="CJ70" s="7">
        <f t="shared" si="5"/>
        <v>1.5367730118303626</v>
      </c>
    </row>
    <row r="71" spans="2:88">
      <c r="B71" t="s">
        <v>71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>
        <v>1.4E-2</v>
      </c>
      <c r="K71" t="s">
        <v>2</v>
      </c>
      <c r="L71" t="s">
        <v>2</v>
      </c>
      <c r="M71" t="s">
        <v>2</v>
      </c>
      <c r="N71">
        <v>3.0000000000000001E-3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>
        <v>1.8839999999999999</v>
      </c>
      <c r="AA71" t="s">
        <v>2</v>
      </c>
      <c r="AB71">
        <v>8.9999999999999993E-3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>
        <v>8.7999999999999995E-2</v>
      </c>
      <c r="AI71" t="s">
        <v>2</v>
      </c>
      <c r="AJ71" t="s">
        <v>2</v>
      </c>
      <c r="AK71" t="s">
        <v>2</v>
      </c>
      <c r="AL71" t="s">
        <v>2</v>
      </c>
      <c r="AM71">
        <v>0.35899999999999999</v>
      </c>
      <c r="AN71" t="s">
        <v>2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>
        <v>0.49399999999999999</v>
      </c>
      <c r="AV71" t="s">
        <v>2</v>
      </c>
      <c r="AW71">
        <v>1.53</v>
      </c>
      <c r="AX71">
        <v>0.73199999999999998</v>
      </c>
      <c r="AY71" t="s">
        <v>2</v>
      </c>
      <c r="AZ71">
        <v>4.4999999999999998E-2</v>
      </c>
      <c r="BA71">
        <v>7.5999999999999998E-2</v>
      </c>
      <c r="BB71">
        <v>9.1999999999999998E-2</v>
      </c>
      <c r="BC71" t="s">
        <v>2</v>
      </c>
      <c r="BD71">
        <v>1.976</v>
      </c>
      <c r="BE71" t="s">
        <v>2</v>
      </c>
      <c r="BF71" t="s">
        <v>2</v>
      </c>
      <c r="BG71" t="s">
        <v>2</v>
      </c>
      <c r="BH71">
        <v>0.59099999999999997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0.36299999999999999</v>
      </c>
      <c r="BO71" t="s">
        <v>2</v>
      </c>
      <c r="BP71" t="s">
        <v>2</v>
      </c>
      <c r="BQ71" t="s">
        <v>2</v>
      </c>
      <c r="BR71" t="s">
        <v>2</v>
      </c>
      <c r="BS71">
        <v>9.5000000000000001E-2</v>
      </c>
      <c r="BT71">
        <v>1.256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7.6429999999999998</v>
      </c>
      <c r="CB71" t="s">
        <v>2</v>
      </c>
      <c r="CC71" t="s">
        <v>2</v>
      </c>
      <c r="CG71" s="9">
        <f t="shared" si="3"/>
        <v>17.25</v>
      </c>
      <c r="CH71">
        <f>+BT$82</f>
        <v>37.512</v>
      </c>
      <c r="CI71" s="10">
        <f t="shared" si="4"/>
        <v>1.574170219730793</v>
      </c>
      <c r="CJ71" s="7">
        <f t="shared" si="5"/>
        <v>1.2367890994092929</v>
      </c>
    </row>
    <row r="72" spans="2:88">
      <c r="B72" t="s">
        <v>72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>
        <v>7.2990000000000004</v>
      </c>
      <c r="I72">
        <v>0.121</v>
      </c>
      <c r="J72" t="s">
        <v>2</v>
      </c>
      <c r="K72">
        <v>9.0969999999999995</v>
      </c>
      <c r="L72" t="s">
        <v>2</v>
      </c>
      <c r="M72" t="s">
        <v>2</v>
      </c>
      <c r="N72" t="s">
        <v>2</v>
      </c>
      <c r="O72">
        <v>9.5000000000000001E-2</v>
      </c>
      <c r="P72" t="s">
        <v>2</v>
      </c>
      <c r="Q72" t="s">
        <v>2</v>
      </c>
      <c r="R72">
        <v>8.2750000000000004</v>
      </c>
      <c r="S72">
        <v>17.001999999999999</v>
      </c>
      <c r="T72">
        <v>0.33500000000000002</v>
      </c>
      <c r="U72" t="s">
        <v>2</v>
      </c>
      <c r="V72">
        <v>1.829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>
        <v>2.3540000000000001</v>
      </c>
      <c r="AD72" t="s">
        <v>2</v>
      </c>
      <c r="AE72">
        <v>0.36399999999999999</v>
      </c>
      <c r="AF72" t="s">
        <v>2</v>
      </c>
      <c r="AG72">
        <v>32.67</v>
      </c>
      <c r="AH72" t="s">
        <v>2</v>
      </c>
      <c r="AI72" t="s">
        <v>2</v>
      </c>
      <c r="AJ72" t="s">
        <v>2</v>
      </c>
      <c r="AK72">
        <v>2.4470000000000001</v>
      </c>
      <c r="AL72">
        <v>0.20100000000000001</v>
      </c>
      <c r="AM72" t="s">
        <v>2</v>
      </c>
      <c r="AN72" t="s">
        <v>2</v>
      </c>
      <c r="AO72">
        <v>0.51900000000000002</v>
      </c>
      <c r="AP72">
        <v>1.2250000000000001</v>
      </c>
      <c r="AQ72">
        <v>2.5249999999999999</v>
      </c>
      <c r="AR72" t="s">
        <v>2</v>
      </c>
      <c r="AS72">
        <v>3.8140000000000001</v>
      </c>
      <c r="AT72" t="s">
        <v>2</v>
      </c>
      <c r="AU72" t="s">
        <v>2</v>
      </c>
      <c r="AV72">
        <v>39.954999999999998</v>
      </c>
      <c r="AW72" t="s">
        <v>2</v>
      </c>
      <c r="AX72" t="s">
        <v>2</v>
      </c>
      <c r="AY72" t="s">
        <v>2</v>
      </c>
      <c r="AZ72" t="s">
        <v>2</v>
      </c>
      <c r="BA72" t="s">
        <v>2</v>
      </c>
      <c r="BB72" t="s">
        <v>2</v>
      </c>
      <c r="BC72">
        <v>1.2889999999999999</v>
      </c>
      <c r="BD72" t="s">
        <v>2</v>
      </c>
      <c r="BE72">
        <v>0.45</v>
      </c>
      <c r="BF72">
        <v>0.25800000000000001</v>
      </c>
      <c r="BG72">
        <v>0.20399999999999999</v>
      </c>
      <c r="BH72" t="s">
        <v>2</v>
      </c>
      <c r="BI72" t="s">
        <v>2</v>
      </c>
      <c r="BJ72">
        <v>93.084999999999994</v>
      </c>
      <c r="BK72">
        <v>0.16300000000000001</v>
      </c>
      <c r="BL72" t="s">
        <v>2</v>
      </c>
      <c r="BM72">
        <v>100.821</v>
      </c>
      <c r="BN72" t="s">
        <v>2</v>
      </c>
      <c r="BO72" t="s">
        <v>2</v>
      </c>
      <c r="BP72" t="s">
        <v>2</v>
      </c>
      <c r="BQ72" t="s">
        <v>2</v>
      </c>
      <c r="BR72">
        <v>6.6459999999999999</v>
      </c>
      <c r="BS72" t="s">
        <v>2</v>
      </c>
      <c r="BT72" t="s">
        <v>2</v>
      </c>
      <c r="BU72">
        <v>78.352000000000004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 t="s">
        <v>2</v>
      </c>
      <c r="CB72" t="s">
        <v>2</v>
      </c>
      <c r="CC72">
        <v>466.07</v>
      </c>
      <c r="CG72" s="9">
        <f t="shared" si="3"/>
        <v>877.46500000000015</v>
      </c>
      <c r="CH72">
        <f>+BU$82</f>
        <v>2293.9360000000001</v>
      </c>
      <c r="CI72" s="10">
        <f t="shared" si="4"/>
        <v>3.3605812970724105</v>
      </c>
      <c r="CJ72" s="7">
        <f t="shared" si="5"/>
        <v>2.9432298025053663</v>
      </c>
    </row>
    <row r="73" spans="2:88">
      <c r="B73" t="s">
        <v>88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>
        <v>4.9000000000000002E-2</v>
      </c>
      <c r="X73" t="s">
        <v>2</v>
      </c>
      <c r="Y73" t="s">
        <v>2</v>
      </c>
      <c r="Z73" t="s">
        <v>2</v>
      </c>
      <c r="AA73">
        <v>0.19800000000000001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2</v>
      </c>
      <c r="AM73">
        <v>0.23300000000000001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 t="s">
        <v>2</v>
      </c>
      <c r="BD73">
        <v>1.2829999999999999</v>
      </c>
      <c r="BE73" t="s">
        <v>2</v>
      </c>
      <c r="BF73" t="s">
        <v>2</v>
      </c>
      <c r="BG73" t="s">
        <v>2</v>
      </c>
      <c r="BH73">
        <v>1.6319999999999999</v>
      </c>
      <c r="BI73" t="s">
        <v>2</v>
      </c>
      <c r="BJ73" t="s">
        <v>2</v>
      </c>
      <c r="BK73" t="s">
        <v>2</v>
      </c>
      <c r="BL73" t="s">
        <v>2</v>
      </c>
      <c r="BM73" t="s">
        <v>2</v>
      </c>
      <c r="BN73">
        <v>0.51900000000000002</v>
      </c>
      <c r="BO73" t="s">
        <v>2</v>
      </c>
      <c r="BP73" t="s">
        <v>2</v>
      </c>
      <c r="BQ73" t="s">
        <v>2</v>
      </c>
      <c r="BR73" t="s">
        <v>2</v>
      </c>
      <c r="BS73" t="s">
        <v>2</v>
      </c>
      <c r="BT73">
        <v>31.64</v>
      </c>
      <c r="BU73" t="s">
        <v>2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>
        <v>116.72799999999999</v>
      </c>
      <c r="CB73" t="s">
        <v>2</v>
      </c>
      <c r="CC73" t="s">
        <v>2</v>
      </c>
      <c r="CG73" s="9">
        <f t="shared" si="3"/>
        <v>152.28199999999998</v>
      </c>
      <c r="CH73">
        <f>+BV$82</f>
        <v>0</v>
      </c>
      <c r="CI73" s="10"/>
      <c r="CJ73" s="7"/>
    </row>
    <row r="74" spans="2:88">
      <c r="B74" t="s">
        <v>74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>
        <v>9.1999999999999998E-2</v>
      </c>
      <c r="Q74" t="s">
        <v>2</v>
      </c>
      <c r="R74" t="s">
        <v>2</v>
      </c>
      <c r="S74" t="s">
        <v>2</v>
      </c>
      <c r="T74" t="s">
        <v>2</v>
      </c>
      <c r="U74">
        <v>8.1000000000000003E-2</v>
      </c>
      <c r="V74" t="s">
        <v>2</v>
      </c>
      <c r="W74" t="s">
        <v>2</v>
      </c>
      <c r="X74" t="s">
        <v>2</v>
      </c>
      <c r="Y74">
        <v>0.35499999999999998</v>
      </c>
      <c r="Z74" t="s">
        <v>2</v>
      </c>
      <c r="AA74" t="s">
        <v>2</v>
      </c>
      <c r="AB74">
        <v>3.0000000000000001E-3</v>
      </c>
      <c r="AC74" t="s">
        <v>2</v>
      </c>
      <c r="AD74" t="s">
        <v>2</v>
      </c>
      <c r="AE74" t="s">
        <v>2</v>
      </c>
      <c r="AF74" t="s">
        <v>2</v>
      </c>
      <c r="AG74" t="s">
        <v>2</v>
      </c>
      <c r="AH74">
        <v>3.7999999999999999E-2</v>
      </c>
      <c r="AI74" t="s">
        <v>2</v>
      </c>
      <c r="AJ74" t="s">
        <v>2</v>
      </c>
      <c r="AK74" t="s">
        <v>2</v>
      </c>
      <c r="AL74" t="s">
        <v>2</v>
      </c>
      <c r="AM74">
        <v>3.5000000000000003E-2</v>
      </c>
      <c r="AN74">
        <v>1.9E-2</v>
      </c>
      <c r="AO74" t="s">
        <v>2</v>
      </c>
      <c r="AP74" t="s">
        <v>2</v>
      </c>
      <c r="AQ74" t="s">
        <v>2</v>
      </c>
      <c r="AR74" t="s">
        <v>2</v>
      </c>
      <c r="AS74" t="s">
        <v>2</v>
      </c>
      <c r="AT74">
        <v>2.0209999999999999</v>
      </c>
      <c r="AU74">
        <v>0.16200000000000001</v>
      </c>
      <c r="AV74" t="s">
        <v>2</v>
      </c>
      <c r="AW74">
        <v>7.1189999999999998</v>
      </c>
      <c r="AX74">
        <v>2.2240000000000002</v>
      </c>
      <c r="AY74">
        <v>0.17599999999999999</v>
      </c>
      <c r="AZ74">
        <v>0.312</v>
      </c>
      <c r="BA74">
        <v>0.53100000000000003</v>
      </c>
      <c r="BB74">
        <v>0.63700000000000001</v>
      </c>
      <c r="BC74" t="s">
        <v>2</v>
      </c>
      <c r="BD74">
        <v>5.085</v>
      </c>
      <c r="BE74" t="s">
        <v>2</v>
      </c>
      <c r="BF74" t="s">
        <v>2</v>
      </c>
      <c r="BG74" t="s">
        <v>2</v>
      </c>
      <c r="BH74">
        <v>0.127</v>
      </c>
      <c r="BI74" t="s">
        <v>2</v>
      </c>
      <c r="BJ74" t="s">
        <v>2</v>
      </c>
      <c r="BK74" t="s">
        <v>2</v>
      </c>
      <c r="BL74" t="s">
        <v>2</v>
      </c>
      <c r="BM74" t="s">
        <v>2</v>
      </c>
      <c r="BN74">
        <v>1.6559999999999999</v>
      </c>
      <c r="BO74">
        <v>12.42</v>
      </c>
      <c r="BP74" t="s">
        <v>2</v>
      </c>
      <c r="BQ74">
        <v>2.484</v>
      </c>
      <c r="BR74" t="s">
        <v>2</v>
      </c>
      <c r="BS74">
        <v>1.99</v>
      </c>
      <c r="BT74" t="s">
        <v>2</v>
      </c>
      <c r="BU74" t="s">
        <v>2</v>
      </c>
      <c r="BV74" t="s">
        <v>2</v>
      </c>
      <c r="BW74" t="s">
        <v>2</v>
      </c>
      <c r="BX74" t="s">
        <v>2</v>
      </c>
      <c r="BY74" t="s">
        <v>2</v>
      </c>
      <c r="BZ74" t="s">
        <v>2</v>
      </c>
      <c r="CA74">
        <v>412.98399999999998</v>
      </c>
      <c r="CB74" t="s">
        <v>2</v>
      </c>
      <c r="CC74" t="s">
        <v>2</v>
      </c>
      <c r="CG74" s="9">
        <f t="shared" si="3"/>
        <v>450.55099999999999</v>
      </c>
      <c r="CH74">
        <f>+BW$82</f>
        <v>0</v>
      </c>
      <c r="CI74" s="10"/>
      <c r="CJ74" s="7"/>
    </row>
    <row r="75" spans="2:88">
      <c r="B75" t="s">
        <v>89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>
        <v>6.452</v>
      </c>
      <c r="AH75" t="s">
        <v>2</v>
      </c>
      <c r="AI75">
        <v>0.23799999999999999</v>
      </c>
      <c r="AJ75" t="s">
        <v>2</v>
      </c>
      <c r="AK75" t="s">
        <v>2</v>
      </c>
      <c r="AL75" t="s">
        <v>2</v>
      </c>
      <c r="AM75" t="s">
        <v>2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>
        <v>46.454000000000001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  <c r="BF75" t="s">
        <v>2</v>
      </c>
      <c r="BG75" t="s">
        <v>2</v>
      </c>
      <c r="BH75" t="s">
        <v>2</v>
      </c>
      <c r="BI75" t="s">
        <v>2</v>
      </c>
      <c r="BJ75">
        <v>198.584</v>
      </c>
      <c r="BK75" t="s">
        <v>2</v>
      </c>
      <c r="BL75" t="s">
        <v>2</v>
      </c>
      <c r="BM75" t="s">
        <v>2</v>
      </c>
      <c r="BN75" t="s">
        <v>2</v>
      </c>
      <c r="BO75" t="s">
        <v>2</v>
      </c>
      <c r="BP75" t="s">
        <v>2</v>
      </c>
      <c r="BQ75" t="s">
        <v>2</v>
      </c>
      <c r="BR75">
        <v>25.928000000000001</v>
      </c>
      <c r="BS75" t="s">
        <v>2</v>
      </c>
      <c r="BT75" t="s">
        <v>2</v>
      </c>
      <c r="BU75">
        <v>1939.865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 t="s">
        <v>2</v>
      </c>
      <c r="CB75" t="s">
        <v>2</v>
      </c>
      <c r="CC75">
        <v>23134.34</v>
      </c>
      <c r="CG75" s="9">
        <f t="shared" si="3"/>
        <v>25351.861000000001</v>
      </c>
      <c r="CH75">
        <f>+BX$82</f>
        <v>0</v>
      </c>
      <c r="CI75" s="10"/>
      <c r="CJ75" s="7"/>
    </row>
    <row r="76" spans="2:88">
      <c r="B76" t="s">
        <v>76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>
        <v>1.7000000000000001E-2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0.60899999999999999</v>
      </c>
      <c r="AF76" t="s">
        <v>2</v>
      </c>
      <c r="AG76" t="s">
        <v>2</v>
      </c>
      <c r="AH76" t="s">
        <v>2</v>
      </c>
      <c r="AI76">
        <v>7.9000000000000001E-2</v>
      </c>
      <c r="AJ76" t="s">
        <v>2</v>
      </c>
      <c r="AK76">
        <v>0.85299999999999998</v>
      </c>
      <c r="AL76" t="s">
        <v>2</v>
      </c>
      <c r="AM76" t="s">
        <v>2</v>
      </c>
      <c r="AN76" t="s">
        <v>2</v>
      </c>
      <c r="AO76" t="s">
        <v>2</v>
      </c>
      <c r="AP76" t="s">
        <v>2</v>
      </c>
      <c r="AQ76" t="s">
        <v>2</v>
      </c>
      <c r="AR76">
        <v>0.02</v>
      </c>
      <c r="AS76" t="s">
        <v>2</v>
      </c>
      <c r="AT76">
        <v>1.0369999999999999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t="s">
        <v>2</v>
      </c>
      <c r="BC76">
        <v>1.6</v>
      </c>
      <c r="BD76" t="s">
        <v>2</v>
      </c>
      <c r="BE76">
        <v>0.23200000000000001</v>
      </c>
      <c r="BF76">
        <v>0.23100000000000001</v>
      </c>
      <c r="BG76">
        <v>0.182</v>
      </c>
      <c r="BH76" t="s">
        <v>2</v>
      </c>
      <c r="BI76">
        <v>53.212000000000003</v>
      </c>
      <c r="BJ76" t="s">
        <v>2</v>
      </c>
      <c r="BK76">
        <v>1.014</v>
      </c>
      <c r="BL76">
        <v>7.1999999999999995E-2</v>
      </c>
      <c r="BM76">
        <v>95.712000000000003</v>
      </c>
      <c r="BN76" t="s">
        <v>2</v>
      </c>
      <c r="BO76" t="s">
        <v>2</v>
      </c>
      <c r="BP76">
        <v>144.66900000000001</v>
      </c>
      <c r="BQ76" t="s">
        <v>2</v>
      </c>
      <c r="BR76">
        <v>11.846</v>
      </c>
      <c r="BS76" t="s">
        <v>2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 t="s">
        <v>2</v>
      </c>
      <c r="CB76" t="s">
        <v>2</v>
      </c>
      <c r="CC76">
        <v>291.30599999999998</v>
      </c>
      <c r="CG76" s="9">
        <f t="shared" si="3"/>
        <v>602.69100000000003</v>
      </c>
      <c r="CH76">
        <f>+BY$82</f>
        <v>0</v>
      </c>
      <c r="CI76" s="10"/>
      <c r="CJ76" s="7"/>
    </row>
    <row r="77" spans="2:88">
      <c r="B77" t="s">
        <v>77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>
        <v>0.217</v>
      </c>
      <c r="AE77" t="s">
        <v>2</v>
      </c>
      <c r="AF77" t="s">
        <v>2</v>
      </c>
      <c r="AG77" t="s">
        <v>2</v>
      </c>
      <c r="AH77" t="s">
        <v>2</v>
      </c>
      <c r="AI77" t="s">
        <v>2</v>
      </c>
      <c r="AJ77">
        <v>0.45800000000000002</v>
      </c>
      <c r="AK77">
        <v>3.3170000000000002</v>
      </c>
      <c r="AL77" t="s">
        <v>2</v>
      </c>
      <c r="AM77" t="s">
        <v>2</v>
      </c>
      <c r="AN77" t="s">
        <v>2</v>
      </c>
      <c r="AO77" t="s">
        <v>2</v>
      </c>
      <c r="AP77">
        <v>0.39900000000000002</v>
      </c>
      <c r="AQ77">
        <v>1.6579999999999999</v>
      </c>
      <c r="AR77">
        <v>2.3E-2</v>
      </c>
      <c r="AS77">
        <v>0.36499999999999999</v>
      </c>
      <c r="AT77">
        <v>2.36</v>
      </c>
      <c r="AU77" t="s">
        <v>2</v>
      </c>
      <c r="AV77">
        <v>2.7160000000000002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>
        <v>5.4470000000000001</v>
      </c>
      <c r="BD77" t="s">
        <v>2</v>
      </c>
      <c r="BE77">
        <v>2.7109999999999999</v>
      </c>
      <c r="BF77">
        <v>1.601</v>
      </c>
      <c r="BG77">
        <v>1.264</v>
      </c>
      <c r="BH77" t="s">
        <v>2</v>
      </c>
      <c r="BI77">
        <v>47.055999999999997</v>
      </c>
      <c r="BJ77">
        <v>12.019</v>
      </c>
      <c r="BK77">
        <v>1.0980000000000001</v>
      </c>
      <c r="BL77">
        <v>0.249</v>
      </c>
      <c r="BM77">
        <v>341.20400000000001</v>
      </c>
      <c r="BN77" t="s">
        <v>2</v>
      </c>
      <c r="BO77" t="s">
        <v>2</v>
      </c>
      <c r="BP77">
        <v>169.459</v>
      </c>
      <c r="BQ77" t="s">
        <v>2</v>
      </c>
      <c r="BR77">
        <v>18.806000000000001</v>
      </c>
      <c r="BS77" t="s">
        <v>2</v>
      </c>
      <c r="BT77" t="s">
        <v>2</v>
      </c>
      <c r="BU77" t="s">
        <v>2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3646.9609999999998</v>
      </c>
      <c r="CG77" s="9">
        <f t="shared" si="3"/>
        <v>4259.3879999999999</v>
      </c>
      <c r="CH77">
        <f>+BZ$82</f>
        <v>0</v>
      </c>
      <c r="CI77" s="10"/>
      <c r="CJ77" s="7"/>
    </row>
    <row r="78" spans="2:88">
      <c r="B78" t="s">
        <v>78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>
        <v>3.1E-2</v>
      </c>
      <c r="Q78" t="s">
        <v>2</v>
      </c>
      <c r="R78" t="s">
        <v>2</v>
      </c>
      <c r="S78" t="s">
        <v>2</v>
      </c>
      <c r="T78" t="s">
        <v>2</v>
      </c>
      <c r="U78">
        <v>6.7000000000000004E-2</v>
      </c>
      <c r="V78" t="s">
        <v>2</v>
      </c>
      <c r="W78">
        <v>9.4E-2</v>
      </c>
      <c r="X78" t="s">
        <v>2</v>
      </c>
      <c r="Y78" t="s">
        <v>2</v>
      </c>
      <c r="Z78" t="s">
        <v>2</v>
      </c>
      <c r="AA78">
        <v>5.0000000000000001E-3</v>
      </c>
      <c r="AB78">
        <v>1.6E-2</v>
      </c>
      <c r="AC78" t="s">
        <v>2</v>
      </c>
      <c r="AD78" t="s">
        <v>2</v>
      </c>
      <c r="AE78" t="s">
        <v>2</v>
      </c>
      <c r="AF78">
        <v>0.129</v>
      </c>
      <c r="AG78" t="s">
        <v>2</v>
      </c>
      <c r="AH78">
        <v>0.129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>
        <v>4.2000000000000003E-2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>
        <v>1.976</v>
      </c>
      <c r="AV78" t="s">
        <v>2</v>
      </c>
      <c r="AW78">
        <v>1.5529999999999999</v>
      </c>
      <c r="AX78">
        <v>2.6560000000000001</v>
      </c>
      <c r="AY78">
        <v>0.159</v>
      </c>
      <c r="AZ78">
        <v>0.88600000000000001</v>
      </c>
      <c r="BA78">
        <v>1.508</v>
      </c>
      <c r="BB78">
        <v>1.8109999999999999</v>
      </c>
      <c r="BC78" t="s">
        <v>2</v>
      </c>
      <c r="BD78">
        <v>11.377000000000001</v>
      </c>
      <c r="BE78" t="s">
        <v>2</v>
      </c>
      <c r="BF78" t="s">
        <v>2</v>
      </c>
      <c r="BG78" t="s">
        <v>2</v>
      </c>
      <c r="BH78">
        <v>0.80500000000000005</v>
      </c>
      <c r="BI78" t="s">
        <v>2</v>
      </c>
      <c r="BJ78" t="s">
        <v>2</v>
      </c>
      <c r="BK78" t="s">
        <v>2</v>
      </c>
      <c r="BL78" t="s">
        <v>2</v>
      </c>
      <c r="BM78" t="s">
        <v>2</v>
      </c>
      <c r="BN78">
        <v>6.9660000000000002</v>
      </c>
      <c r="BO78">
        <v>14.249000000000001</v>
      </c>
      <c r="BP78" t="s">
        <v>2</v>
      </c>
      <c r="BQ78">
        <v>66.334999999999994</v>
      </c>
      <c r="BR78" t="s">
        <v>2</v>
      </c>
      <c r="BS78">
        <v>77.290000000000006</v>
      </c>
      <c r="BT78">
        <v>4.6159999999999997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408.06</v>
      </c>
      <c r="CG78" s="9">
        <f t="shared" si="3"/>
        <v>600.76</v>
      </c>
      <c r="CH78">
        <f>+CA$82</f>
        <v>600.76099999999997</v>
      </c>
      <c r="CI78" s="10">
        <f t="shared" si="4"/>
        <v>2.7787017315284799</v>
      </c>
      <c r="CJ78" s="7">
        <f t="shared" si="5"/>
        <v>2.778701008620629</v>
      </c>
    </row>
    <row r="79" spans="2:88">
      <c r="B79" t="s">
        <v>79</v>
      </c>
      <c r="C79">
        <v>1E-3</v>
      </c>
      <c r="D79">
        <v>8.9999999999999993E-3</v>
      </c>
      <c r="E79">
        <v>7.4999999999999997E-2</v>
      </c>
      <c r="F79" t="s">
        <v>2</v>
      </c>
      <c r="G79">
        <v>7.9000000000000001E-2</v>
      </c>
      <c r="H79">
        <v>7.6999999999999999E-2</v>
      </c>
      <c r="I79">
        <v>4.4999999999999998E-2</v>
      </c>
      <c r="J79" t="s">
        <v>2</v>
      </c>
      <c r="K79">
        <v>0.53500000000000003</v>
      </c>
      <c r="L79" t="s">
        <v>2</v>
      </c>
      <c r="M79">
        <v>0.20799999999999999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>
        <v>0.106</v>
      </c>
      <c r="U79" t="s">
        <v>2</v>
      </c>
      <c r="V79" t="s">
        <v>2</v>
      </c>
      <c r="W79" t="s">
        <v>2</v>
      </c>
      <c r="X79">
        <v>2.8000000000000001E-2</v>
      </c>
      <c r="Y79" t="s">
        <v>2</v>
      </c>
      <c r="Z79" t="s">
        <v>2</v>
      </c>
      <c r="AA79" t="s">
        <v>2</v>
      </c>
      <c r="AB79" t="s">
        <v>2</v>
      </c>
      <c r="AC79">
        <v>0.1</v>
      </c>
      <c r="AD79" t="s">
        <v>2</v>
      </c>
      <c r="AE79" t="s">
        <v>2</v>
      </c>
      <c r="AF79" t="s">
        <v>2</v>
      </c>
      <c r="AG79">
        <v>0.109</v>
      </c>
      <c r="AH79" t="s">
        <v>2</v>
      </c>
      <c r="AI79">
        <v>7.0000000000000001E-3</v>
      </c>
      <c r="AJ79" t="s">
        <v>2</v>
      </c>
      <c r="AK79">
        <v>9.0999999999999998E-2</v>
      </c>
      <c r="AL79" t="s">
        <v>2</v>
      </c>
      <c r="AM79" t="s">
        <v>2</v>
      </c>
      <c r="AN79" t="s">
        <v>2</v>
      </c>
      <c r="AO79" t="s">
        <v>2</v>
      </c>
      <c r="AP79" t="s">
        <v>2</v>
      </c>
      <c r="AQ79">
        <v>0.14599999999999999</v>
      </c>
      <c r="AR79" t="s">
        <v>2</v>
      </c>
      <c r="AS79">
        <v>0.06</v>
      </c>
      <c r="AT79">
        <v>9.2999999999999999E-2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 t="s">
        <v>2</v>
      </c>
      <c r="BD79" t="s">
        <v>2</v>
      </c>
      <c r="BE79" t="s">
        <v>2</v>
      </c>
      <c r="BF79" t="s">
        <v>2</v>
      </c>
      <c r="BG79" t="s">
        <v>2</v>
      </c>
      <c r="BH79" t="s">
        <v>2</v>
      </c>
      <c r="BI79" t="s">
        <v>2</v>
      </c>
      <c r="BJ79" t="s">
        <v>2</v>
      </c>
      <c r="BK79" t="s">
        <v>2</v>
      </c>
      <c r="BL79" t="s">
        <v>2</v>
      </c>
      <c r="BM79" t="s">
        <v>2</v>
      </c>
      <c r="BN79" t="s">
        <v>2</v>
      </c>
      <c r="BO79" t="s">
        <v>2</v>
      </c>
      <c r="BP79" t="s">
        <v>2</v>
      </c>
      <c r="BQ79" t="s">
        <v>2</v>
      </c>
      <c r="BR79" t="s">
        <v>2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>
        <v>3.7999999999999999E-2</v>
      </c>
      <c r="CG79" s="9">
        <f t="shared" si="3"/>
        <v>1.8069999999999999</v>
      </c>
      <c r="CH79">
        <f>+CB$82</f>
        <v>1.806</v>
      </c>
      <c r="CI79" s="10">
        <f t="shared" si="4"/>
        <v>0.25671774597748698</v>
      </c>
      <c r="CJ79" s="7">
        <f t="shared" si="5"/>
        <v>0.25695815256093185</v>
      </c>
    </row>
    <row r="80" spans="2:88">
      <c r="B80" t="s">
        <v>80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>
        <v>0.38400000000000001</v>
      </c>
      <c r="I80">
        <v>0.21099999999999999</v>
      </c>
      <c r="J80" t="s">
        <v>2</v>
      </c>
      <c r="K80">
        <v>0.97499999999999998</v>
      </c>
      <c r="L80" t="s">
        <v>2</v>
      </c>
      <c r="M80">
        <v>1.5629999999999999</v>
      </c>
      <c r="N80" t="s">
        <v>2</v>
      </c>
      <c r="O80" t="s">
        <v>2</v>
      </c>
      <c r="P80" t="s">
        <v>2</v>
      </c>
      <c r="Q80">
        <v>0.10299999999999999</v>
      </c>
      <c r="R80" t="s">
        <v>2</v>
      </c>
      <c r="S80">
        <v>3.109</v>
      </c>
      <c r="T80">
        <v>7.4999999999999997E-2</v>
      </c>
      <c r="U80" t="s">
        <v>2</v>
      </c>
      <c r="V80">
        <v>2.6120000000000001</v>
      </c>
      <c r="W80" t="s">
        <v>2</v>
      </c>
      <c r="X80">
        <v>7.5999999999999998E-2</v>
      </c>
      <c r="Y80" t="s">
        <v>2</v>
      </c>
      <c r="Z80" t="s">
        <v>2</v>
      </c>
      <c r="AA80" t="s">
        <v>2</v>
      </c>
      <c r="AB80" t="s">
        <v>2</v>
      </c>
      <c r="AC80">
        <v>2.4129999999999998</v>
      </c>
      <c r="AD80">
        <v>0.189</v>
      </c>
      <c r="AE80">
        <v>0.49199999999999999</v>
      </c>
      <c r="AF80" t="s">
        <v>2</v>
      </c>
      <c r="AG80">
        <v>9.5020000000000007</v>
      </c>
      <c r="AH80" t="s">
        <v>2</v>
      </c>
      <c r="AI80">
        <v>4.8000000000000001E-2</v>
      </c>
      <c r="AJ80">
        <v>0.40500000000000003</v>
      </c>
      <c r="AK80">
        <v>1.121</v>
      </c>
      <c r="AL80">
        <v>0.104</v>
      </c>
      <c r="AM80" t="s">
        <v>2</v>
      </c>
      <c r="AN80" t="s">
        <v>2</v>
      </c>
      <c r="AO80">
        <v>1.353</v>
      </c>
      <c r="AP80">
        <v>5.0039999999999996</v>
      </c>
      <c r="AQ80">
        <v>1.9159999999999999</v>
      </c>
      <c r="AR80">
        <v>0.24399999999999999</v>
      </c>
      <c r="AS80">
        <v>5.7359999999999998</v>
      </c>
      <c r="AT80" t="s">
        <v>2</v>
      </c>
      <c r="AU80" t="s">
        <v>2</v>
      </c>
      <c r="AV80">
        <v>10.222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>
        <v>1.022</v>
      </c>
      <c r="BD80" t="s">
        <v>2</v>
      </c>
      <c r="BE80">
        <v>4.9379999999999997</v>
      </c>
      <c r="BF80">
        <v>5.0810000000000004</v>
      </c>
      <c r="BG80">
        <v>4.0030000000000001</v>
      </c>
      <c r="BH80" t="s">
        <v>2</v>
      </c>
      <c r="BI80">
        <v>2.4710000000000001</v>
      </c>
      <c r="BJ80">
        <v>66.055000000000007</v>
      </c>
      <c r="BK80">
        <v>0.57099999999999995</v>
      </c>
      <c r="BL80" t="s">
        <v>2</v>
      </c>
      <c r="BM80">
        <v>493.637</v>
      </c>
      <c r="BN80" t="s">
        <v>2</v>
      </c>
      <c r="BO80" t="s">
        <v>2</v>
      </c>
      <c r="BP80">
        <v>7019.2190000000001</v>
      </c>
      <c r="BQ80" t="s">
        <v>2</v>
      </c>
      <c r="BR80">
        <v>28.018999999999998</v>
      </c>
      <c r="BS80" t="s">
        <v>2</v>
      </c>
      <c r="BT80" t="s">
        <v>2</v>
      </c>
      <c r="BU80">
        <v>275.71899999999999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 t="s">
        <v>2</v>
      </c>
      <c r="CG80" s="9">
        <f t="shared" si="3"/>
        <v>7948.5920000000006</v>
      </c>
      <c r="CH80">
        <f>+CC$82</f>
        <v>31080.79</v>
      </c>
      <c r="CI80" s="10">
        <f t="shared" si="4"/>
        <v>4.4924920490053362</v>
      </c>
      <c r="CJ80" s="7">
        <f t="shared" si="5"/>
        <v>3.9002902052871407</v>
      </c>
    </row>
    <row r="81" spans="2:88">
      <c r="B81" t="s">
        <v>81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>
        <v>0</v>
      </c>
      <c r="CB81">
        <v>0</v>
      </c>
      <c r="CC81">
        <v>0</v>
      </c>
      <c r="CG81" s="9">
        <f t="shared" si="3"/>
        <v>0</v>
      </c>
      <c r="CH81">
        <f>+CD$82</f>
        <v>0</v>
      </c>
      <c r="CI81" s="10"/>
      <c r="CJ81" s="7"/>
    </row>
    <row r="82" spans="2:88">
      <c r="B82" t="s">
        <v>82</v>
      </c>
      <c r="C82">
        <v>2.5910000000000002</v>
      </c>
      <c r="D82">
        <v>1.569</v>
      </c>
      <c r="E82">
        <v>4.8250000000000002</v>
      </c>
      <c r="F82">
        <v>9.2999999999999999E-2</v>
      </c>
      <c r="G82">
        <v>0.627</v>
      </c>
      <c r="H82">
        <v>22.004999999999999</v>
      </c>
      <c r="I82">
        <v>2.9660000000000002</v>
      </c>
      <c r="J82">
        <v>0.41899999999999998</v>
      </c>
      <c r="K82">
        <v>44.78</v>
      </c>
      <c r="L82">
        <v>0.11899999999999999</v>
      </c>
      <c r="M82">
        <v>11.079000000000001</v>
      </c>
      <c r="N82">
        <v>0.224</v>
      </c>
      <c r="O82">
        <v>8.0860000000000003</v>
      </c>
      <c r="P82">
        <v>3.1970000000000001</v>
      </c>
      <c r="Q82">
        <v>11.77</v>
      </c>
      <c r="R82">
        <v>36.61</v>
      </c>
      <c r="S82">
        <v>36.575000000000003</v>
      </c>
      <c r="T82">
        <v>6.23</v>
      </c>
      <c r="U82">
        <v>1.61</v>
      </c>
      <c r="V82">
        <v>16.713999999999999</v>
      </c>
      <c r="W82">
        <v>1.2689999999999999</v>
      </c>
      <c r="X82">
        <v>1.4590000000000001</v>
      </c>
      <c r="Y82">
        <v>2.8530000000000002</v>
      </c>
      <c r="Z82">
        <v>4.2359999999999998</v>
      </c>
      <c r="AA82">
        <v>1.2729999999999999</v>
      </c>
      <c r="AB82">
        <v>0.254</v>
      </c>
      <c r="AC82">
        <v>21.495999999999999</v>
      </c>
      <c r="AD82">
        <v>5.3810000000000002</v>
      </c>
      <c r="AE82">
        <v>4.7039999999999997</v>
      </c>
      <c r="AF82">
        <v>0.97499999999999998</v>
      </c>
      <c r="AG82">
        <v>81.27</v>
      </c>
      <c r="AH82">
        <v>1.589</v>
      </c>
      <c r="AI82">
        <v>1.7130000000000001</v>
      </c>
      <c r="AJ82">
        <v>5.2469999999999999</v>
      </c>
      <c r="AK82">
        <v>20.536999999999999</v>
      </c>
      <c r="AL82">
        <v>0.61799999999999999</v>
      </c>
      <c r="AM82">
        <v>1.4019999999999999</v>
      </c>
      <c r="AN82">
        <v>0.28299999999999997</v>
      </c>
      <c r="AO82">
        <v>6.16</v>
      </c>
      <c r="AP82">
        <v>25.164000000000001</v>
      </c>
      <c r="AQ82">
        <v>22.512</v>
      </c>
      <c r="AR82">
        <v>0.98099999999999998</v>
      </c>
      <c r="AS82">
        <v>22.86</v>
      </c>
      <c r="AT82">
        <v>9.9459999999999997</v>
      </c>
      <c r="AU82">
        <v>4.1390000000000002</v>
      </c>
      <c r="AV82">
        <v>120.63800000000001</v>
      </c>
      <c r="AW82">
        <v>15.617000000000001</v>
      </c>
      <c r="AX82">
        <v>8.0839999999999996</v>
      </c>
      <c r="AY82">
        <v>0.51700000000000002</v>
      </c>
      <c r="AZ82">
        <v>1.893</v>
      </c>
      <c r="BA82">
        <v>3.2229999999999999</v>
      </c>
      <c r="BB82">
        <v>3.863</v>
      </c>
      <c r="BC82">
        <v>12.724</v>
      </c>
      <c r="BD82">
        <v>25.734999999999999</v>
      </c>
      <c r="BE82">
        <v>12.834</v>
      </c>
      <c r="BF82">
        <v>9.98</v>
      </c>
      <c r="BG82">
        <v>7.8659999999999997</v>
      </c>
      <c r="BH82">
        <v>3.5110000000000001</v>
      </c>
      <c r="BI82">
        <v>137.72999999999999</v>
      </c>
      <c r="BJ82">
        <v>379.64299999999997</v>
      </c>
      <c r="BK82">
        <v>5.0119999999999996</v>
      </c>
      <c r="BL82">
        <v>0.40100000000000002</v>
      </c>
      <c r="BM82">
        <v>1261.5329999999999</v>
      </c>
      <c r="BN82">
        <v>10.196</v>
      </c>
      <c r="BO82">
        <v>29.334</v>
      </c>
      <c r="BP82">
        <v>7794.79</v>
      </c>
      <c r="BQ82">
        <v>73.355000000000004</v>
      </c>
      <c r="BR82">
        <v>91.244</v>
      </c>
      <c r="BS82">
        <v>83.254000000000005</v>
      </c>
      <c r="BT82">
        <v>37.512</v>
      </c>
      <c r="BU82">
        <v>2293.9360000000001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600.76099999999997</v>
      </c>
      <c r="CB82">
        <v>1.806</v>
      </c>
      <c r="CC82">
        <v>31080.79</v>
      </c>
      <c r="CG82" s="9">
        <f t="shared" si="3"/>
        <v>44568.192000000003</v>
      </c>
      <c r="CH82">
        <f>+CE$82</f>
        <v>0</v>
      </c>
      <c r="CI82" s="10"/>
      <c r="CJ82" s="7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J82"/>
  <sheetViews>
    <sheetView topLeftCell="BV14" workbookViewId="0">
      <selection activeCell="CI2" sqref="CI2:CJ80"/>
    </sheetView>
  </sheetViews>
  <sheetFormatPr baseColWidth="10" defaultRowHeight="15" x14ac:dyDescent="0"/>
  <cols>
    <col min="87" max="87" width="11.5" bestFit="1" customWidth="1"/>
  </cols>
  <sheetData>
    <row r="1" spans="2:88">
      <c r="B1" t="s">
        <v>0</v>
      </c>
    </row>
    <row r="2" spans="2:88">
      <c r="B2" t="s">
        <v>1</v>
      </c>
      <c r="C2">
        <v>1.2999999999999999E-2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>
        <v>0.69099999999999995</v>
      </c>
      <c r="CG2" s="9">
        <f>+SUM(C2:CC2)</f>
        <v>0.70399999999999996</v>
      </c>
      <c r="CH2">
        <f>+C82</f>
        <v>2.786</v>
      </c>
      <c r="CI2" s="10">
        <f>+LOG(CH2)</f>
        <v>0.44498111208794466</v>
      </c>
      <c r="CJ2" s="7">
        <f>+LOG(CG2)</f>
        <v>-0.15242734085788781</v>
      </c>
    </row>
    <row r="3" spans="2:88">
      <c r="B3" t="s">
        <v>3</v>
      </c>
      <c r="C3">
        <v>0.121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>
        <v>0.113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0.36799999999999999</v>
      </c>
      <c r="CG3" s="9">
        <f t="shared" ref="CG3:CG66" si="0">+SUM(C3:CC3)</f>
        <v>0.60199999999999998</v>
      </c>
      <c r="CH3">
        <f>+D$82</f>
        <v>1.6339999999999999</v>
      </c>
      <c r="CI3" s="10">
        <f t="shared" ref="CI3:CI66" si="1">+LOG(CH3)</f>
        <v>0.21325205219639665</v>
      </c>
      <c r="CJ3" s="7">
        <f t="shared" ref="CJ3:CJ66" si="2">+LOG(CG3)</f>
        <v>-0.22040350874217546</v>
      </c>
    </row>
    <row r="4" spans="2:88">
      <c r="B4" t="s">
        <v>4</v>
      </c>
      <c r="C4">
        <v>2E-3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1.0229999999999999</v>
      </c>
      <c r="CG4" s="9">
        <f t="shared" si="0"/>
        <v>1.0249999999999999</v>
      </c>
      <c r="CH4">
        <f>+E$82</f>
        <v>5.1319999999999997</v>
      </c>
      <c r="CI4" s="10">
        <f t="shared" si="1"/>
        <v>0.71028664770289085</v>
      </c>
      <c r="CJ4" s="7">
        <f t="shared" si="2"/>
        <v>1.0723865391773066E-2</v>
      </c>
    </row>
    <row r="5" spans="2:88">
      <c r="B5" t="s">
        <v>83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>
        <v>6.0000000000000001E-3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>
        <v>1.9E-2</v>
      </c>
      <c r="CB5" t="s">
        <v>2</v>
      </c>
      <c r="CC5" t="s">
        <v>2</v>
      </c>
      <c r="CG5" s="9">
        <f t="shared" si="0"/>
        <v>2.5000000000000001E-2</v>
      </c>
      <c r="CH5">
        <f>+F$82</f>
        <v>0.09</v>
      </c>
      <c r="CI5" s="10">
        <f t="shared" si="1"/>
        <v>-1.0457574905606752</v>
      </c>
      <c r="CJ5" s="7">
        <f t="shared" si="2"/>
        <v>-1.6020599913279623</v>
      </c>
    </row>
    <row r="6" spans="2:88">
      <c r="B6" t="s">
        <v>6</v>
      </c>
      <c r="C6">
        <v>0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>
        <v>0.14099999999999999</v>
      </c>
      <c r="CG6" s="9">
        <f t="shared" si="0"/>
        <v>0.14099999999999999</v>
      </c>
      <c r="CH6">
        <f>+G$82</f>
        <v>0.71</v>
      </c>
      <c r="CI6" s="10">
        <f t="shared" si="1"/>
        <v>-0.14874165128092473</v>
      </c>
      <c r="CJ6" s="7">
        <f t="shared" si="2"/>
        <v>-0.8507808873446201</v>
      </c>
    </row>
    <row r="7" spans="2:88">
      <c r="B7" t="s">
        <v>7</v>
      </c>
      <c r="C7">
        <v>0.39800000000000002</v>
      </c>
      <c r="D7">
        <v>0.47799999999999998</v>
      </c>
      <c r="E7">
        <v>0.37</v>
      </c>
      <c r="F7" t="s">
        <v>2</v>
      </c>
      <c r="G7">
        <v>6.7000000000000004E-2</v>
      </c>
      <c r="H7">
        <v>0.184</v>
      </c>
      <c r="I7" t="s">
        <v>2</v>
      </c>
      <c r="J7" t="s">
        <v>2</v>
      </c>
      <c r="K7">
        <v>0.81599999999999995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>
        <v>0.84799999999999998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>
        <v>1.097</v>
      </c>
      <c r="AH7" t="s">
        <v>2</v>
      </c>
      <c r="AI7" t="s">
        <v>2</v>
      </c>
      <c r="AJ7" t="s">
        <v>2</v>
      </c>
      <c r="AK7">
        <v>0.27600000000000002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4.827</v>
      </c>
      <c r="CG7" s="9">
        <f t="shared" si="0"/>
        <v>9.3609999999999989</v>
      </c>
      <c r="CH7">
        <f>+H$82</f>
        <v>21.236000000000001</v>
      </c>
      <c r="CI7" s="10">
        <f t="shared" si="1"/>
        <v>1.3270727166691194</v>
      </c>
      <c r="CJ7" s="7">
        <f t="shared" si="2"/>
        <v>0.97132224524281285</v>
      </c>
    </row>
    <row r="8" spans="2:88">
      <c r="B8" t="s">
        <v>8</v>
      </c>
      <c r="C8">
        <v>7.5999999999999998E-2</v>
      </c>
      <c r="D8" t="s">
        <v>2</v>
      </c>
      <c r="E8" t="s">
        <v>2</v>
      </c>
      <c r="F8" t="s">
        <v>2</v>
      </c>
      <c r="G8">
        <v>5.1999999999999998E-2</v>
      </c>
      <c r="H8" t="s">
        <v>2</v>
      </c>
      <c r="I8" t="s">
        <v>2</v>
      </c>
      <c r="J8" t="s">
        <v>2</v>
      </c>
      <c r="K8">
        <v>1.7999999999999999E-2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0.02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0.50700000000000001</v>
      </c>
      <c r="CG8" s="9">
        <f t="shared" si="0"/>
        <v>0.67300000000000004</v>
      </c>
      <c r="CH8">
        <f>+I$82</f>
        <v>3.5790000000000002</v>
      </c>
      <c r="CI8" s="10">
        <f t="shared" si="1"/>
        <v>0.55376169839000433</v>
      </c>
      <c r="CJ8" s="7">
        <f t="shared" si="2"/>
        <v>-0.17198493577602311</v>
      </c>
    </row>
    <row r="9" spans="2:88">
      <c r="B9" t="s">
        <v>9</v>
      </c>
      <c r="C9" t="s">
        <v>2</v>
      </c>
      <c r="D9" t="s">
        <v>2</v>
      </c>
      <c r="E9" t="s">
        <v>2</v>
      </c>
      <c r="F9">
        <v>4.0000000000000001E-3</v>
      </c>
      <c r="G9">
        <v>1.7999999999999999E-2</v>
      </c>
      <c r="H9" t="s">
        <v>2</v>
      </c>
      <c r="I9" t="s">
        <v>2</v>
      </c>
      <c r="J9" t="s">
        <v>2</v>
      </c>
      <c r="K9" t="s">
        <v>2</v>
      </c>
      <c r="L9">
        <v>0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>
        <v>8.2000000000000003E-2</v>
      </c>
      <c r="CB9" t="s">
        <v>2</v>
      </c>
      <c r="CC9" t="s">
        <v>2</v>
      </c>
      <c r="CG9" s="9">
        <f t="shared" si="0"/>
        <v>0.10400000000000001</v>
      </c>
      <c r="CH9">
        <f>+J$82</f>
        <v>0.40300000000000002</v>
      </c>
      <c r="CI9" s="10">
        <f t="shared" si="1"/>
        <v>-0.39469495385889053</v>
      </c>
      <c r="CJ9" s="7">
        <f t="shared" si="2"/>
        <v>-0.98296666070121963</v>
      </c>
    </row>
    <row r="10" spans="2:88">
      <c r="B10" t="s">
        <v>84</v>
      </c>
      <c r="C10" t="s">
        <v>2</v>
      </c>
      <c r="D10" t="s">
        <v>2</v>
      </c>
      <c r="E10">
        <v>0.123</v>
      </c>
      <c r="F10" t="s">
        <v>2</v>
      </c>
      <c r="G10" t="s">
        <v>2</v>
      </c>
      <c r="H10">
        <v>0.42699999999999999</v>
      </c>
      <c r="I10" t="s">
        <v>2</v>
      </c>
      <c r="J10" t="s">
        <v>2</v>
      </c>
      <c r="K10">
        <v>0.22700000000000001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>
        <v>0.58299999999999996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>
        <v>2.0339999999999998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>
        <v>8.9359999999999999</v>
      </c>
      <c r="CG10" s="9">
        <f t="shared" si="0"/>
        <v>12.33</v>
      </c>
      <c r="CH10">
        <f>+K$82</f>
        <v>43.716000000000001</v>
      </c>
      <c r="CI10" s="10">
        <f t="shared" si="1"/>
        <v>1.6406404172895408</v>
      </c>
      <c r="CJ10" s="7">
        <f t="shared" si="2"/>
        <v>1.0909630765957317</v>
      </c>
    </row>
    <row r="11" spans="2:88">
      <c r="B11" t="s">
        <v>11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>
        <v>1.6E-2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>
        <v>3.3000000000000002E-2</v>
      </c>
      <c r="CB11" t="s">
        <v>2</v>
      </c>
      <c r="CC11" t="s">
        <v>2</v>
      </c>
      <c r="CG11" s="9">
        <f t="shared" si="0"/>
        <v>4.9000000000000002E-2</v>
      </c>
      <c r="CH11">
        <f>+L$82</f>
        <v>0.108</v>
      </c>
      <c r="CI11" s="10">
        <f t="shared" si="1"/>
        <v>-0.96657624451305035</v>
      </c>
      <c r="CJ11" s="7">
        <f t="shared" si="2"/>
        <v>-1.3098039199714864</v>
      </c>
    </row>
    <row r="12" spans="2:88">
      <c r="B12" t="s">
        <v>12</v>
      </c>
      <c r="C12">
        <v>0.45300000000000001</v>
      </c>
      <c r="D12" t="s">
        <v>2</v>
      </c>
      <c r="E12">
        <v>2.7E-2</v>
      </c>
      <c r="F12" t="s">
        <v>2</v>
      </c>
      <c r="G12">
        <v>8.0000000000000002E-3</v>
      </c>
      <c r="H12">
        <v>1.05</v>
      </c>
      <c r="I12">
        <v>0.24199999999999999</v>
      </c>
      <c r="J12" t="s">
        <v>2</v>
      </c>
      <c r="K12">
        <v>0.316</v>
      </c>
      <c r="L12" t="s">
        <v>2</v>
      </c>
      <c r="M12">
        <v>9.8000000000000004E-2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>
        <v>2.4769999999999999</v>
      </c>
      <c r="CG12" s="9">
        <f t="shared" si="0"/>
        <v>4.6709999999999994</v>
      </c>
      <c r="CH12">
        <f>+M$82</f>
        <v>10.637</v>
      </c>
      <c r="CI12" s="10">
        <f t="shared" si="1"/>
        <v>1.0268191592412268</v>
      </c>
      <c r="CJ12" s="7">
        <f t="shared" si="2"/>
        <v>0.66940986728778262</v>
      </c>
    </row>
    <row r="13" spans="2:88">
      <c r="B13" t="s">
        <v>13</v>
      </c>
      <c r="C13" t="s">
        <v>2</v>
      </c>
      <c r="D13" t="s">
        <v>2</v>
      </c>
      <c r="E13">
        <v>8.9999999999999993E-3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>
        <v>2.1999999999999999E-2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>
        <v>4.7E-2</v>
      </c>
      <c r="CB13" t="s">
        <v>2</v>
      </c>
      <c r="CC13" t="s">
        <v>2</v>
      </c>
      <c r="CG13" s="9">
        <f t="shared" si="0"/>
        <v>7.8E-2</v>
      </c>
      <c r="CH13">
        <f>+N$82</f>
        <v>0.19</v>
      </c>
      <c r="CI13" s="10">
        <f t="shared" si="1"/>
        <v>-0.72124639904717103</v>
      </c>
      <c r="CJ13" s="7">
        <f t="shared" si="2"/>
        <v>-1.1079053973095196</v>
      </c>
    </row>
    <row r="14" spans="2:88">
      <c r="B14" t="s">
        <v>14</v>
      </c>
      <c r="C14" t="s">
        <v>2</v>
      </c>
      <c r="D14">
        <v>0.16300000000000001</v>
      </c>
      <c r="E14" t="s">
        <v>2</v>
      </c>
      <c r="F14" t="s">
        <v>2</v>
      </c>
      <c r="G14" t="s">
        <v>2</v>
      </c>
      <c r="H14" t="s">
        <v>2</v>
      </c>
      <c r="I14">
        <v>9.6000000000000002E-2</v>
      </c>
      <c r="J14" t="s">
        <v>2</v>
      </c>
      <c r="K14">
        <v>8.6999999999999994E-2</v>
      </c>
      <c r="L14" t="s">
        <v>2</v>
      </c>
      <c r="M14">
        <v>8.4000000000000005E-2</v>
      </c>
      <c r="N14" t="s">
        <v>2</v>
      </c>
      <c r="O14">
        <v>1.7999999999999999E-2</v>
      </c>
      <c r="P14" t="s">
        <v>2</v>
      </c>
      <c r="Q14" t="s">
        <v>2</v>
      </c>
      <c r="R14" t="s">
        <v>2</v>
      </c>
      <c r="S14" t="s">
        <v>2</v>
      </c>
      <c r="T14">
        <v>0.72399999999999998</v>
      </c>
      <c r="U14" t="s">
        <v>2</v>
      </c>
      <c r="V14">
        <v>0.16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 t="s">
        <v>2</v>
      </c>
      <c r="CB14" t="s">
        <v>2</v>
      </c>
      <c r="CC14">
        <v>1.734</v>
      </c>
      <c r="CG14" s="9">
        <f t="shared" si="0"/>
        <v>3.0659999999999998</v>
      </c>
      <c r="CH14">
        <f>+O$82</f>
        <v>7.72</v>
      </c>
      <c r="CI14" s="10">
        <f t="shared" si="1"/>
        <v>0.88761730033573616</v>
      </c>
      <c r="CJ14" s="7">
        <f t="shared" si="2"/>
        <v>0.48657215051835634</v>
      </c>
    </row>
    <row r="15" spans="2:88">
      <c r="B15" t="s">
        <v>15</v>
      </c>
      <c r="C15" t="s">
        <v>2</v>
      </c>
      <c r="D15" t="s">
        <v>2</v>
      </c>
      <c r="E15">
        <v>5.6000000000000001E-2</v>
      </c>
      <c r="F15">
        <v>0.01</v>
      </c>
      <c r="G15">
        <v>8.0000000000000002E-3</v>
      </c>
      <c r="H15" t="s">
        <v>2</v>
      </c>
      <c r="I15" t="s">
        <v>2</v>
      </c>
      <c r="J15" t="s">
        <v>2</v>
      </c>
      <c r="K15" t="s">
        <v>2</v>
      </c>
      <c r="L15">
        <v>3.0000000000000001E-3</v>
      </c>
      <c r="M15" t="s">
        <v>2</v>
      </c>
      <c r="N15" t="s">
        <v>2</v>
      </c>
      <c r="O15" t="s">
        <v>2</v>
      </c>
      <c r="P15">
        <v>1.6E-2</v>
      </c>
      <c r="Q15" t="s">
        <v>2</v>
      </c>
      <c r="R15" t="s">
        <v>2</v>
      </c>
      <c r="S15" t="s">
        <v>2</v>
      </c>
      <c r="T15" t="s">
        <v>2</v>
      </c>
      <c r="U15">
        <v>6.8000000000000005E-2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>
        <v>0.60699999999999998</v>
      </c>
      <c r="CB15" t="s">
        <v>2</v>
      </c>
      <c r="CC15" t="s">
        <v>2</v>
      </c>
      <c r="CG15" s="9">
        <f t="shared" si="0"/>
        <v>0.76800000000000002</v>
      </c>
      <c r="CH15">
        <f>+P$82</f>
        <v>2.964</v>
      </c>
      <c r="CI15" s="10">
        <f t="shared" si="1"/>
        <v>0.47187819930729058</v>
      </c>
      <c r="CJ15" s="7">
        <f t="shared" si="2"/>
        <v>-0.11463877996848799</v>
      </c>
    </row>
    <row r="16" spans="2:88">
      <c r="B16" t="s">
        <v>16</v>
      </c>
      <c r="C16">
        <v>0.156</v>
      </c>
      <c r="D16" t="s">
        <v>2</v>
      </c>
      <c r="E16" t="s">
        <v>2</v>
      </c>
      <c r="F16" t="s">
        <v>2</v>
      </c>
      <c r="G16" t="s">
        <v>2</v>
      </c>
      <c r="H16">
        <v>2.2200000000000002</v>
      </c>
      <c r="I16" t="s">
        <v>2</v>
      </c>
      <c r="J16" t="s">
        <v>2</v>
      </c>
      <c r="K16" t="s">
        <v>2</v>
      </c>
      <c r="L16" t="s">
        <v>2</v>
      </c>
      <c r="M16">
        <v>0.72099999999999997</v>
      </c>
      <c r="N16" t="s">
        <v>2</v>
      </c>
      <c r="O16">
        <v>0.20200000000000001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 t="s">
        <v>2</v>
      </c>
      <c r="CB16" t="s">
        <v>2</v>
      </c>
      <c r="CC16">
        <v>2.58</v>
      </c>
      <c r="CG16" s="9">
        <f t="shared" si="0"/>
        <v>5.8790000000000004</v>
      </c>
      <c r="CH16">
        <f>+Q$82</f>
        <v>11.967000000000001</v>
      </c>
      <c r="CI16" s="10">
        <f t="shared" si="1"/>
        <v>1.077985291029502</v>
      </c>
      <c r="CJ16" s="7">
        <f t="shared" si="2"/>
        <v>0.7693034601890818</v>
      </c>
    </row>
    <row r="17" spans="2:88">
      <c r="B17" t="s">
        <v>17</v>
      </c>
      <c r="C17">
        <v>0.04</v>
      </c>
      <c r="D17">
        <v>0.105</v>
      </c>
      <c r="E17" t="s">
        <v>2</v>
      </c>
      <c r="F17" t="s">
        <v>2</v>
      </c>
      <c r="G17" t="s">
        <v>2</v>
      </c>
      <c r="H17">
        <v>0.67100000000000004</v>
      </c>
      <c r="I17">
        <v>0.109</v>
      </c>
      <c r="J17" t="s">
        <v>2</v>
      </c>
      <c r="K17">
        <v>2.0619999999999998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>
        <v>0.124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>
        <v>0.151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8.25</v>
      </c>
      <c r="CG17" s="9">
        <f t="shared" si="0"/>
        <v>11.512</v>
      </c>
      <c r="CH17">
        <f>+R$82</f>
        <v>33.503</v>
      </c>
      <c r="CI17" s="10">
        <f t="shared" si="1"/>
        <v>1.5250836973386699</v>
      </c>
      <c r="CJ17" s="7">
        <f t="shared" si="2"/>
        <v>1.0611507809285488</v>
      </c>
    </row>
    <row r="18" spans="2:88">
      <c r="B18" t="s">
        <v>18</v>
      </c>
      <c r="C18">
        <v>0.16400000000000001</v>
      </c>
      <c r="D18">
        <v>0.16400000000000001</v>
      </c>
      <c r="E18">
        <v>0.253</v>
      </c>
      <c r="F18" t="s">
        <v>2</v>
      </c>
      <c r="G18" t="s">
        <v>2</v>
      </c>
      <c r="H18">
        <v>0.97599999999999998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>
        <v>0.20300000000000001</v>
      </c>
      <c r="T18">
        <v>0.17399999999999999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>
        <v>0.84399999999999997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6.99</v>
      </c>
      <c r="CG18" s="9">
        <f t="shared" si="0"/>
        <v>9.7680000000000007</v>
      </c>
      <c r="CH18">
        <f>+S$82</f>
        <v>34.040999999999997</v>
      </c>
      <c r="CI18" s="10">
        <f t="shared" si="1"/>
        <v>1.5320023095824342</v>
      </c>
      <c r="CJ18" s="7">
        <f t="shared" si="2"/>
        <v>0.98980565093682604</v>
      </c>
    </row>
    <row r="19" spans="2:88">
      <c r="B19" t="s">
        <v>19</v>
      </c>
      <c r="C19" t="s">
        <v>2</v>
      </c>
      <c r="D19" t="s">
        <v>2</v>
      </c>
      <c r="E19">
        <v>0.16900000000000001</v>
      </c>
      <c r="F19" t="s">
        <v>2</v>
      </c>
      <c r="G19">
        <v>2.5999999999999999E-2</v>
      </c>
      <c r="H19" t="s">
        <v>2</v>
      </c>
      <c r="I19">
        <v>0.17100000000000001</v>
      </c>
      <c r="J19" t="s">
        <v>2</v>
      </c>
      <c r="K19">
        <v>0.23200000000000001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>
        <v>0.26200000000000001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>
        <v>0.189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1.335</v>
      </c>
      <c r="CG19" s="9">
        <f t="shared" si="0"/>
        <v>2.3839999999999999</v>
      </c>
      <c r="CH19">
        <f>+T$82</f>
        <v>6.0229999999999997</v>
      </c>
      <c r="CI19" s="10">
        <f t="shared" si="1"/>
        <v>0.77981286317058041</v>
      </c>
      <c r="CJ19" s="7">
        <f t="shared" si="2"/>
        <v>0.37730625106819882</v>
      </c>
    </row>
    <row r="20" spans="2:88">
      <c r="B20" t="s">
        <v>20</v>
      </c>
      <c r="C20" t="s">
        <v>2</v>
      </c>
      <c r="D20" t="s">
        <v>2</v>
      </c>
      <c r="E20">
        <v>8.2000000000000003E-2</v>
      </c>
      <c r="F20" t="s">
        <v>2</v>
      </c>
      <c r="G20">
        <v>1.4E-2</v>
      </c>
      <c r="H20" t="s">
        <v>2</v>
      </c>
      <c r="I20" t="s">
        <v>2</v>
      </c>
      <c r="J20">
        <v>4.3999999999999997E-2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>
        <v>0.32100000000000001</v>
      </c>
      <c r="CB20" t="s">
        <v>2</v>
      </c>
      <c r="CC20" t="s">
        <v>2</v>
      </c>
      <c r="CG20" s="9">
        <f t="shared" si="0"/>
        <v>0.46100000000000002</v>
      </c>
      <c r="CH20">
        <f>+U$82</f>
        <v>1.4590000000000001</v>
      </c>
      <c r="CI20" s="10">
        <f t="shared" si="1"/>
        <v>0.16405529189345164</v>
      </c>
      <c r="CJ20" s="7">
        <f t="shared" si="2"/>
        <v>-0.33629907461035186</v>
      </c>
    </row>
    <row r="21" spans="2:88">
      <c r="B21" t="s">
        <v>21</v>
      </c>
      <c r="C21" t="s">
        <v>2</v>
      </c>
      <c r="D21" t="s">
        <v>2</v>
      </c>
      <c r="E21">
        <v>0.371</v>
      </c>
      <c r="F21" t="s">
        <v>2</v>
      </c>
      <c r="G21">
        <v>8.0000000000000002E-3</v>
      </c>
      <c r="H21" t="s">
        <v>2</v>
      </c>
      <c r="I21" t="s">
        <v>2</v>
      </c>
      <c r="J21" t="s">
        <v>2</v>
      </c>
      <c r="K21">
        <v>0.75700000000000001</v>
      </c>
      <c r="L21" t="s">
        <v>2</v>
      </c>
      <c r="M21">
        <v>0.151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>
        <v>0.85499999999999998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>
        <v>0.74299999999999999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 t="s">
        <v>2</v>
      </c>
      <c r="CB21" t="s">
        <v>2</v>
      </c>
      <c r="CC21">
        <v>3.7170000000000001</v>
      </c>
      <c r="CG21" s="9">
        <f t="shared" si="0"/>
        <v>6.6020000000000003</v>
      </c>
      <c r="CH21">
        <f>+V$82</f>
        <v>15.601000000000001</v>
      </c>
      <c r="CI21" s="10">
        <f t="shared" si="1"/>
        <v>1.1931524368520772</v>
      </c>
      <c r="CJ21" s="7">
        <f t="shared" si="2"/>
        <v>0.81967551999429278</v>
      </c>
    </row>
    <row r="22" spans="2:88">
      <c r="B22" t="s">
        <v>22</v>
      </c>
      <c r="C22" t="s">
        <v>2</v>
      </c>
      <c r="D22" t="s">
        <v>2</v>
      </c>
      <c r="E22">
        <v>0.10199999999999999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>
        <v>3.0000000000000001E-3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>
        <v>0.26500000000000001</v>
      </c>
      <c r="CB22" t="s">
        <v>2</v>
      </c>
      <c r="CC22" t="s">
        <v>2</v>
      </c>
      <c r="CG22" s="9">
        <f t="shared" si="0"/>
        <v>0.37</v>
      </c>
      <c r="CH22">
        <f>+W$82</f>
        <v>1.151</v>
      </c>
      <c r="CI22" s="10">
        <f t="shared" si="1"/>
        <v>6.107532362979181E-2</v>
      </c>
      <c r="CJ22" s="7">
        <f t="shared" si="2"/>
        <v>-0.43179827593300502</v>
      </c>
    </row>
    <row r="23" spans="2:88">
      <c r="B23" t="s">
        <v>23</v>
      </c>
      <c r="C23">
        <v>0.03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>
        <v>5.7000000000000002E-2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 t="s">
        <v>2</v>
      </c>
      <c r="CB23" t="s">
        <v>2</v>
      </c>
      <c r="CC23">
        <v>0.28199999999999997</v>
      </c>
      <c r="CG23" s="9">
        <f t="shared" si="0"/>
        <v>0.36899999999999999</v>
      </c>
      <c r="CH23">
        <f>+X$82</f>
        <v>1.401</v>
      </c>
      <c r="CI23" s="10">
        <f t="shared" si="1"/>
        <v>0.1464381352857746</v>
      </c>
      <c r="CJ23" s="7">
        <f t="shared" si="2"/>
        <v>-0.43297363384093962</v>
      </c>
    </row>
    <row r="24" spans="2:88">
      <c r="B24" t="s">
        <v>24</v>
      </c>
      <c r="C24" t="s">
        <v>2</v>
      </c>
      <c r="D24" t="s">
        <v>2</v>
      </c>
      <c r="E24" t="s">
        <v>2</v>
      </c>
      <c r="F24">
        <v>7.0000000000000001E-3</v>
      </c>
      <c r="G24" t="s">
        <v>2</v>
      </c>
      <c r="H24" t="s">
        <v>2</v>
      </c>
      <c r="I24" t="s">
        <v>2</v>
      </c>
      <c r="J24">
        <v>2.9000000000000001E-2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>
        <v>2.1000000000000001E-2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>
        <v>0.52900000000000003</v>
      </c>
      <c r="CB24" t="s">
        <v>2</v>
      </c>
      <c r="CC24" t="s">
        <v>2</v>
      </c>
      <c r="CG24" s="9">
        <f t="shared" si="0"/>
        <v>0.58600000000000008</v>
      </c>
      <c r="CH24">
        <f>+Y$82</f>
        <v>2.5950000000000002</v>
      </c>
      <c r="CI24" s="10">
        <f t="shared" si="1"/>
        <v>0.41413736218447667</v>
      </c>
      <c r="CJ24" s="7">
        <f t="shared" si="2"/>
        <v>-0.2321023839819093</v>
      </c>
    </row>
    <row r="25" spans="2:88">
      <c r="B25" t="s">
        <v>25</v>
      </c>
      <c r="C25" t="s">
        <v>2</v>
      </c>
      <c r="D25" t="s">
        <v>2</v>
      </c>
      <c r="E25">
        <v>0.159</v>
      </c>
      <c r="F25" t="s">
        <v>2</v>
      </c>
      <c r="G25" t="s">
        <v>2</v>
      </c>
      <c r="H25" t="s">
        <v>2</v>
      </c>
      <c r="I25" t="s">
        <v>2</v>
      </c>
      <c r="J25">
        <v>1E-3</v>
      </c>
      <c r="K25" t="s">
        <v>2</v>
      </c>
      <c r="L25" t="s">
        <v>2</v>
      </c>
      <c r="M25" t="s">
        <v>2</v>
      </c>
      <c r="N25">
        <v>2E-3</v>
      </c>
      <c r="O25" t="s">
        <v>2</v>
      </c>
      <c r="P25">
        <v>3.5999999999999997E-2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>
        <v>2.1000000000000001E-2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2.5000000000000001E-2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>
        <v>3.1E-2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0.84</v>
      </c>
      <c r="CB25" t="s">
        <v>2</v>
      </c>
      <c r="CC25" t="s">
        <v>2</v>
      </c>
      <c r="CG25" s="9">
        <f t="shared" si="0"/>
        <v>1.115</v>
      </c>
      <c r="CH25">
        <f>+Z$82</f>
        <v>3.7410000000000001</v>
      </c>
      <c r="CI25" s="10">
        <f t="shared" si="1"/>
        <v>0.5729877081982051</v>
      </c>
      <c r="CJ25" s="7">
        <f t="shared" si="2"/>
        <v>4.7274867384179478E-2</v>
      </c>
    </row>
    <row r="26" spans="2:88">
      <c r="B26" t="s">
        <v>26</v>
      </c>
      <c r="C26" t="s">
        <v>2</v>
      </c>
      <c r="D26" t="s">
        <v>2</v>
      </c>
      <c r="E26">
        <v>0.11600000000000001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>
        <v>2.7E-2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0.27300000000000002</v>
      </c>
      <c r="CB26" t="s">
        <v>2</v>
      </c>
      <c r="CC26" t="s">
        <v>2</v>
      </c>
      <c r="CG26" s="9">
        <f t="shared" si="0"/>
        <v>0.41600000000000004</v>
      </c>
      <c r="CH26">
        <f>+AA$82</f>
        <v>1.173</v>
      </c>
      <c r="CI26" s="10">
        <f t="shared" si="1"/>
        <v>6.9298012115529259E-2</v>
      </c>
      <c r="CJ26" s="7">
        <f t="shared" si="2"/>
        <v>-0.38090666937325723</v>
      </c>
    </row>
    <row r="27" spans="2:88">
      <c r="B27" t="s">
        <v>27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>
        <v>1.9E-2</v>
      </c>
      <c r="Q27" t="s">
        <v>2</v>
      </c>
      <c r="R27" t="s">
        <v>2</v>
      </c>
      <c r="S27" t="s">
        <v>2</v>
      </c>
      <c r="T27" t="s">
        <v>2</v>
      </c>
      <c r="U27">
        <v>2E-3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5.6000000000000001E-2</v>
      </c>
      <c r="CB27" t="s">
        <v>2</v>
      </c>
      <c r="CC27" t="s">
        <v>2</v>
      </c>
      <c r="CG27" s="9">
        <f t="shared" si="0"/>
        <v>7.6999999999999999E-2</v>
      </c>
      <c r="CH27">
        <f>+AB$82</f>
        <v>0.22</v>
      </c>
      <c r="CI27" s="10">
        <f t="shared" si="1"/>
        <v>-0.65757731917779372</v>
      </c>
      <c r="CJ27" s="7">
        <f t="shared" si="2"/>
        <v>-1.1135092748275182</v>
      </c>
    </row>
    <row r="28" spans="2:88">
      <c r="B28" t="s">
        <v>28</v>
      </c>
      <c r="C28">
        <v>0.46700000000000003</v>
      </c>
      <c r="D28" t="s">
        <v>2</v>
      </c>
      <c r="E28" t="s">
        <v>2</v>
      </c>
      <c r="F28" t="s">
        <v>2</v>
      </c>
      <c r="G28">
        <v>1.9E-2</v>
      </c>
      <c r="H28" t="s">
        <v>2</v>
      </c>
      <c r="I28">
        <v>0.10199999999999999</v>
      </c>
      <c r="J28" t="s">
        <v>2</v>
      </c>
      <c r="K28">
        <v>0.22800000000000001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>
        <v>0.436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>
        <v>0.17199999999999999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>
        <v>0.69299999999999995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 t="s">
        <v>2</v>
      </c>
      <c r="CB28" t="s">
        <v>2</v>
      </c>
      <c r="CC28">
        <v>4.202</v>
      </c>
      <c r="CG28" s="9">
        <f t="shared" si="0"/>
        <v>6.319</v>
      </c>
      <c r="CH28">
        <f>+AC$82</f>
        <v>20.213000000000001</v>
      </c>
      <c r="CI28" s="10">
        <f t="shared" si="1"/>
        <v>1.3056307759969654</v>
      </c>
      <c r="CJ28" s="7">
        <f t="shared" si="2"/>
        <v>0.80064835536398804</v>
      </c>
    </row>
    <row r="29" spans="2:88">
      <c r="B29" t="s">
        <v>29</v>
      </c>
      <c r="C29" t="s">
        <v>2</v>
      </c>
      <c r="D29" t="s">
        <v>2</v>
      </c>
      <c r="E29">
        <v>2.7E-2</v>
      </c>
      <c r="F29" t="s">
        <v>2</v>
      </c>
      <c r="G29">
        <v>1.7000000000000001E-2</v>
      </c>
      <c r="H29" t="s">
        <v>2</v>
      </c>
      <c r="I29">
        <v>0.41199999999999998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>
        <v>0.39800000000000002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>
        <v>0.47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1.24</v>
      </c>
      <c r="CG29" s="9">
        <f t="shared" si="0"/>
        <v>2.5640000000000001</v>
      </c>
      <c r="CH29">
        <f>+AD$82</f>
        <v>4.7809999999999997</v>
      </c>
      <c r="CI29" s="10">
        <f t="shared" si="1"/>
        <v>0.67951874369578935</v>
      </c>
      <c r="CJ29" s="7">
        <f t="shared" si="2"/>
        <v>0.40891802084677981</v>
      </c>
    </row>
    <row r="30" spans="2:88">
      <c r="B30" t="s">
        <v>30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>
        <v>0.13500000000000001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1.1739999999999999</v>
      </c>
      <c r="CG30" s="9">
        <f t="shared" si="0"/>
        <v>1.3089999999999999</v>
      </c>
      <c r="CH30">
        <f>+AE$82</f>
        <v>4.6840000000000002</v>
      </c>
      <c r="CI30" s="10">
        <f t="shared" si="1"/>
        <v>0.67061688640032557</v>
      </c>
      <c r="CJ30" s="7">
        <f t="shared" si="2"/>
        <v>0.11693964655075578</v>
      </c>
    </row>
    <row r="31" spans="2:88">
      <c r="B31" t="s">
        <v>31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>
        <v>4.4999999999999998E-2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>
        <v>0.21299999999999999</v>
      </c>
      <c r="CB31" t="s">
        <v>2</v>
      </c>
      <c r="CC31" t="s">
        <v>2</v>
      </c>
      <c r="CG31" s="9">
        <f t="shared" si="0"/>
        <v>0.25800000000000001</v>
      </c>
      <c r="CH31">
        <f>+AF$82</f>
        <v>0.87</v>
      </c>
      <c r="CI31" s="10">
        <f t="shared" si="1"/>
        <v>-6.0480747381381476E-2</v>
      </c>
      <c r="CJ31" s="7">
        <f t="shared" si="2"/>
        <v>-0.58838029403676984</v>
      </c>
    </row>
    <row r="32" spans="2:88">
      <c r="B32" t="s">
        <v>32</v>
      </c>
      <c r="C32">
        <v>0.33400000000000002</v>
      </c>
      <c r="D32" t="s">
        <v>2</v>
      </c>
      <c r="E32">
        <v>0.437</v>
      </c>
      <c r="F32" t="s">
        <v>2</v>
      </c>
      <c r="G32">
        <v>7.0000000000000007E-2</v>
      </c>
      <c r="H32" t="s">
        <v>2</v>
      </c>
      <c r="I32" t="s">
        <v>2</v>
      </c>
      <c r="J32" t="s">
        <v>2</v>
      </c>
      <c r="K32">
        <v>0.76900000000000002</v>
      </c>
      <c r="L32" t="s">
        <v>2</v>
      </c>
      <c r="M32">
        <v>0.59199999999999997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>
        <v>2.673</v>
      </c>
      <c r="T32" t="s">
        <v>2</v>
      </c>
      <c r="U32" t="s">
        <v>2</v>
      </c>
      <c r="V32">
        <v>0.44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>
        <v>0.27</v>
      </c>
      <c r="AD32" t="s">
        <v>2</v>
      </c>
      <c r="AE32" t="s">
        <v>2</v>
      </c>
      <c r="AF32" t="s">
        <v>2</v>
      </c>
      <c r="AG32">
        <v>0.47699999999999998</v>
      </c>
      <c r="AH32" t="s">
        <v>2</v>
      </c>
      <c r="AI32" t="s">
        <v>2</v>
      </c>
      <c r="AJ32" t="s">
        <v>2</v>
      </c>
      <c r="AK32">
        <v>0.626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 t="s">
        <v>2</v>
      </c>
      <c r="CB32" t="s">
        <v>2</v>
      </c>
      <c r="CC32">
        <v>16.808</v>
      </c>
      <c r="CG32" s="9">
        <f t="shared" si="0"/>
        <v>23.496000000000002</v>
      </c>
      <c r="CH32">
        <f>+AG$82</f>
        <v>73.450999999999993</v>
      </c>
      <c r="CI32" s="10">
        <f t="shared" si="1"/>
        <v>1.8659977128767931</v>
      </c>
      <c r="CJ32" s="7">
        <f t="shared" si="2"/>
        <v>1.3709939335147439</v>
      </c>
    </row>
    <row r="33" spans="2:88">
      <c r="B33" t="s">
        <v>33</v>
      </c>
      <c r="C33" t="s">
        <v>2</v>
      </c>
      <c r="D33" t="s">
        <v>2</v>
      </c>
      <c r="E33">
        <v>1.2E-2</v>
      </c>
      <c r="F33" t="s">
        <v>2</v>
      </c>
      <c r="G33">
        <v>2.4E-2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>
        <v>3.2000000000000001E-2</v>
      </c>
      <c r="X33" t="s">
        <v>2</v>
      </c>
      <c r="Y33" t="s">
        <v>2</v>
      </c>
      <c r="Z33" t="s">
        <v>2</v>
      </c>
      <c r="AA33">
        <v>3.7999999999999999E-2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>
        <v>2.1999999999999999E-2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>
        <v>0.33400000000000002</v>
      </c>
      <c r="CB33" t="s">
        <v>2</v>
      </c>
      <c r="CC33" t="s">
        <v>2</v>
      </c>
      <c r="CG33" s="9">
        <f t="shared" si="0"/>
        <v>0.46200000000000002</v>
      </c>
      <c r="CH33">
        <f>+AH$82</f>
        <v>1.373</v>
      </c>
      <c r="CI33" s="10">
        <f t="shared" si="1"/>
        <v>0.1376705372367551</v>
      </c>
      <c r="CJ33" s="7">
        <f t="shared" si="2"/>
        <v>-0.33535802444387447</v>
      </c>
    </row>
    <row r="34" spans="2:88">
      <c r="B34" t="s">
        <v>34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>
        <v>8.8999999999999996E-2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>
        <v>8.9999999999999993E-3</v>
      </c>
      <c r="P34" t="s">
        <v>2</v>
      </c>
      <c r="Q34" t="s">
        <v>2</v>
      </c>
      <c r="R34" t="s">
        <v>2</v>
      </c>
      <c r="S34" t="s">
        <v>2</v>
      </c>
      <c r="T34">
        <v>7.2999999999999995E-2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>
        <v>0.03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>
        <v>0.36599999999999999</v>
      </c>
      <c r="CG34" s="9">
        <f t="shared" si="0"/>
        <v>0.56699999999999995</v>
      </c>
      <c r="CH34">
        <f>+AI$82</f>
        <v>1.6439999999999999</v>
      </c>
      <c r="CI34" s="10">
        <f t="shared" si="1"/>
        <v>0.21590181320403157</v>
      </c>
      <c r="CJ34" s="7">
        <f t="shared" si="2"/>
        <v>-0.24641694110709347</v>
      </c>
    </row>
    <row r="35" spans="2:88">
      <c r="B35" t="s">
        <v>35</v>
      </c>
      <c r="C35">
        <v>3.6999999999999998E-2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6.0999999999999999E-2</v>
      </c>
      <c r="J35" t="s">
        <v>2</v>
      </c>
      <c r="K35">
        <v>4.3999999999999997E-2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>
        <v>4.5999999999999999E-2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>
        <v>2.1999999999999999E-2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>
        <v>5.2999999999999999E-2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1.054</v>
      </c>
      <c r="CG35" s="9">
        <f t="shared" si="0"/>
        <v>1.3170000000000002</v>
      </c>
      <c r="CH35">
        <f>+AJ$82</f>
        <v>5.14</v>
      </c>
      <c r="CI35" s="10">
        <f t="shared" si="1"/>
        <v>0.71096311899527576</v>
      </c>
      <c r="CJ35" s="7">
        <f t="shared" si="2"/>
        <v>0.11958577496178387</v>
      </c>
    </row>
    <row r="36" spans="2:88">
      <c r="B36" t="s">
        <v>85</v>
      </c>
      <c r="C36" t="s">
        <v>2</v>
      </c>
      <c r="D36">
        <v>0.10299999999999999</v>
      </c>
      <c r="E36" t="s">
        <v>2</v>
      </c>
      <c r="F36" t="s">
        <v>2</v>
      </c>
      <c r="G36">
        <v>1.7999999999999999E-2</v>
      </c>
      <c r="H36" t="s">
        <v>2</v>
      </c>
      <c r="I36">
        <v>5.7000000000000002E-2</v>
      </c>
      <c r="J36" t="s">
        <v>2</v>
      </c>
      <c r="K36">
        <v>0.254</v>
      </c>
      <c r="L36" t="s">
        <v>2</v>
      </c>
      <c r="M36">
        <v>0.39300000000000002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0.317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>
        <v>0.27</v>
      </c>
      <c r="AH36" t="s">
        <v>2</v>
      </c>
      <c r="AI36" t="s">
        <v>2</v>
      </c>
      <c r="AJ36" t="s">
        <v>2</v>
      </c>
      <c r="AK36">
        <v>0.11899999999999999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4.0919999999999996</v>
      </c>
      <c r="CG36" s="9">
        <f t="shared" si="0"/>
        <v>5.6229999999999993</v>
      </c>
      <c r="CH36">
        <f>+AK$82</f>
        <v>19.204999999999998</v>
      </c>
      <c r="CI36" s="10">
        <f t="shared" si="1"/>
        <v>1.2834143115011949</v>
      </c>
      <c r="CJ36" s="7">
        <f t="shared" si="2"/>
        <v>0.74996808350940281</v>
      </c>
    </row>
    <row r="37" spans="2:88">
      <c r="B37" t="s">
        <v>37</v>
      </c>
      <c r="C37" t="s">
        <v>2</v>
      </c>
      <c r="D37" t="s">
        <v>2</v>
      </c>
      <c r="E37" t="s">
        <v>2</v>
      </c>
      <c r="F37" t="s">
        <v>2</v>
      </c>
      <c r="G37">
        <v>8.0000000000000002E-3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>
        <v>1.2999999999999999E-2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>
        <v>4.0000000000000001E-3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0.127</v>
      </c>
      <c r="CG37" s="9">
        <f t="shared" si="0"/>
        <v>0.152</v>
      </c>
      <c r="CH37">
        <f>+AL$82</f>
        <v>0.55900000000000005</v>
      </c>
      <c r="CI37" s="10">
        <f t="shared" si="1"/>
        <v>-0.25258819211357664</v>
      </c>
      <c r="CJ37" s="7">
        <f t="shared" si="2"/>
        <v>-0.81815641205522749</v>
      </c>
    </row>
    <row r="38" spans="2:88">
      <c r="B38" t="s">
        <v>38</v>
      </c>
      <c r="C38" t="s">
        <v>2</v>
      </c>
      <c r="D38" t="s">
        <v>2</v>
      </c>
      <c r="E38">
        <v>4.2999999999999997E-2</v>
      </c>
      <c r="F38">
        <v>0.02</v>
      </c>
      <c r="G38">
        <v>2.9000000000000001E-2</v>
      </c>
      <c r="H38" t="s">
        <v>2</v>
      </c>
      <c r="I38" t="s">
        <v>2</v>
      </c>
      <c r="J38" t="s">
        <v>2</v>
      </c>
      <c r="K38" t="s">
        <v>2</v>
      </c>
      <c r="L38">
        <v>1E-3</v>
      </c>
      <c r="M38" t="s">
        <v>2</v>
      </c>
      <c r="N38">
        <v>0.01</v>
      </c>
      <c r="O38" t="s">
        <v>2</v>
      </c>
      <c r="P38">
        <v>1.4999999999999999E-2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>
        <v>5.7000000000000002E-2</v>
      </c>
      <c r="X38" t="s">
        <v>2</v>
      </c>
      <c r="Y38" t="s">
        <v>2</v>
      </c>
      <c r="Z38" t="s">
        <v>2</v>
      </c>
      <c r="AA38">
        <v>2.8000000000000001E-2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>
        <v>1E-3</v>
      </c>
      <c r="AN38">
        <v>4.0000000000000001E-3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 t="s">
        <v>2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>
        <v>0.248</v>
      </c>
      <c r="CB38" t="s">
        <v>2</v>
      </c>
      <c r="CC38" t="s">
        <v>2</v>
      </c>
      <c r="CG38" s="9">
        <f t="shared" si="0"/>
        <v>0.45599999999999996</v>
      </c>
      <c r="CH38">
        <f>+AM$82</f>
        <v>1.18</v>
      </c>
      <c r="CI38" s="10">
        <f t="shared" si="1"/>
        <v>7.1882007306125359E-2</v>
      </c>
      <c r="CJ38" s="7">
        <f t="shared" si="2"/>
        <v>-0.34103515733556505</v>
      </c>
    </row>
    <row r="39" spans="2:88">
      <c r="B39" t="s">
        <v>39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>
        <v>8.9999999999999993E-3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  <c r="AN39" t="s">
        <v>2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>
        <v>6.0000000000000001E-3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7.9000000000000001E-2</v>
      </c>
      <c r="CB39" t="s">
        <v>2</v>
      </c>
      <c r="CC39" t="s">
        <v>2</v>
      </c>
      <c r="CG39" s="9">
        <f t="shared" si="0"/>
        <v>9.4E-2</v>
      </c>
      <c r="CH39">
        <f>+AN$82</f>
        <v>0.246</v>
      </c>
      <c r="CI39" s="10">
        <f t="shared" si="1"/>
        <v>-0.60906489289662091</v>
      </c>
      <c r="CJ39" s="7">
        <f t="shared" si="2"/>
        <v>-1.0268721464003014</v>
      </c>
    </row>
    <row r="40" spans="2:88">
      <c r="B40" t="s">
        <v>40</v>
      </c>
      <c r="C40" t="s">
        <v>2</v>
      </c>
      <c r="D40" t="s">
        <v>2</v>
      </c>
      <c r="E40">
        <v>0.16600000000000001</v>
      </c>
      <c r="F40" t="s">
        <v>2</v>
      </c>
      <c r="G40">
        <v>2.1000000000000001E-2</v>
      </c>
      <c r="H40">
        <v>0.108</v>
      </c>
      <c r="I40">
        <v>0.11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>
        <v>0.124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>
        <v>9.2999999999999999E-2</v>
      </c>
      <c r="AU40" t="s">
        <v>2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 t="s">
        <v>2</v>
      </c>
      <c r="CB40" t="s">
        <v>2</v>
      </c>
      <c r="CC40">
        <v>1.254</v>
      </c>
      <c r="CG40" s="9">
        <f t="shared" si="0"/>
        <v>1.8759999999999999</v>
      </c>
      <c r="CH40">
        <f>+AO$82</f>
        <v>5.843</v>
      </c>
      <c r="CI40" s="10">
        <f t="shared" si="1"/>
        <v>0.76663588631026747</v>
      </c>
      <c r="CJ40" s="7">
        <f t="shared" si="2"/>
        <v>0.2732328340430456</v>
      </c>
    </row>
    <row r="41" spans="2:88">
      <c r="B41" t="s">
        <v>41</v>
      </c>
      <c r="C41">
        <v>0.115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>
        <v>0.14199999999999999</v>
      </c>
      <c r="J41" t="s">
        <v>2</v>
      </c>
      <c r="K41" t="s">
        <v>2</v>
      </c>
      <c r="L41" t="s">
        <v>2</v>
      </c>
      <c r="M41">
        <v>1.327</v>
      </c>
      <c r="N41" t="s">
        <v>2</v>
      </c>
      <c r="O41">
        <v>0.17399999999999999</v>
      </c>
      <c r="P41" t="s">
        <v>2</v>
      </c>
      <c r="Q41">
        <v>0.34699999999999998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>
        <v>0.68500000000000005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6.0000000000000001E-3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5.1070000000000002</v>
      </c>
      <c r="CG41" s="9">
        <f t="shared" si="0"/>
        <v>7.9030000000000005</v>
      </c>
      <c r="CH41">
        <f>+AP$82</f>
        <v>23.782</v>
      </c>
      <c r="CI41" s="10">
        <f t="shared" si="1"/>
        <v>1.3762483747755165</v>
      </c>
      <c r="CJ41" s="7">
        <f t="shared" si="2"/>
        <v>0.89779198193922471</v>
      </c>
    </row>
    <row r="42" spans="2:88">
      <c r="B42" t="s">
        <v>42</v>
      </c>
      <c r="C42" t="s">
        <v>2</v>
      </c>
      <c r="D42" t="s">
        <v>2</v>
      </c>
      <c r="E42">
        <v>0.14000000000000001</v>
      </c>
      <c r="F42" t="s">
        <v>2</v>
      </c>
      <c r="G42">
        <v>0.03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>
        <v>0.16200000000000001</v>
      </c>
      <c r="R42" t="s">
        <v>2</v>
      </c>
      <c r="S42">
        <v>0.35199999999999998</v>
      </c>
      <c r="T42" t="s">
        <v>2</v>
      </c>
      <c r="U42" t="s">
        <v>2</v>
      </c>
      <c r="V42">
        <v>0.29499999999999998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0.22500000000000001</v>
      </c>
      <c r="AD42" t="s">
        <v>2</v>
      </c>
      <c r="AE42">
        <v>0.42699999999999999</v>
      </c>
      <c r="AF42" t="s">
        <v>2</v>
      </c>
      <c r="AG42">
        <v>0.223</v>
      </c>
      <c r="AH42" t="s">
        <v>2</v>
      </c>
      <c r="AI42">
        <v>0.104</v>
      </c>
      <c r="AJ42" t="s">
        <v>2</v>
      </c>
      <c r="AK42">
        <v>0.11700000000000001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>
        <v>0.28499999999999998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4.6379999999999999</v>
      </c>
      <c r="CG42" s="9">
        <f t="shared" si="0"/>
        <v>6.9980000000000002</v>
      </c>
      <c r="CH42">
        <f>+AQ$82</f>
        <v>20.585000000000001</v>
      </c>
      <c r="CI42" s="10">
        <f t="shared" si="1"/>
        <v>1.3135508713335049</v>
      </c>
      <c r="CJ42" s="7">
        <f t="shared" si="2"/>
        <v>0.8449739381468877</v>
      </c>
    </row>
    <row r="43" spans="2:88">
      <c r="B43" t="s">
        <v>43</v>
      </c>
      <c r="C43">
        <v>3.2000000000000001E-2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6.0999999999999999E-2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 t="s">
        <v>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0.191</v>
      </c>
      <c r="CG43" s="9">
        <f t="shared" si="0"/>
        <v>0.28400000000000003</v>
      </c>
      <c r="CH43">
        <f>+AR$82</f>
        <v>0.95</v>
      </c>
      <c r="CI43" s="10">
        <f t="shared" si="1"/>
        <v>-2.2276394711152253E-2</v>
      </c>
      <c r="CJ43" s="7">
        <f t="shared" si="2"/>
        <v>-0.54668165995296225</v>
      </c>
    </row>
    <row r="44" spans="2:88">
      <c r="B44" t="s">
        <v>44</v>
      </c>
      <c r="C44" t="s">
        <v>2</v>
      </c>
      <c r="D44" t="s">
        <v>2</v>
      </c>
      <c r="E44">
        <v>0.20100000000000001</v>
      </c>
      <c r="F44" t="s">
        <v>2</v>
      </c>
      <c r="G44">
        <v>4.5999999999999999E-2</v>
      </c>
      <c r="H44" t="s">
        <v>2</v>
      </c>
      <c r="I44">
        <v>0.106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>
        <v>0.311</v>
      </c>
      <c r="P44" t="s">
        <v>2</v>
      </c>
      <c r="Q44" t="s">
        <v>2</v>
      </c>
      <c r="R44" t="s">
        <v>2</v>
      </c>
      <c r="S44">
        <v>0.40600000000000003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>
        <v>0.35699999999999998</v>
      </c>
      <c r="AD44" t="s">
        <v>2</v>
      </c>
      <c r="AE44">
        <v>0.19800000000000001</v>
      </c>
      <c r="AF44" t="s">
        <v>2</v>
      </c>
      <c r="AG44">
        <v>0.496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>
        <v>5.6000000000000001E-2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4.4690000000000003</v>
      </c>
      <c r="CG44" s="9">
        <f t="shared" si="0"/>
        <v>6.6459999999999999</v>
      </c>
      <c r="CH44">
        <f>+AS$82</f>
        <v>20.497</v>
      </c>
      <c r="CI44" s="10">
        <f t="shared" si="1"/>
        <v>1.3116903011148788</v>
      </c>
      <c r="CJ44" s="7">
        <f t="shared" si="2"/>
        <v>0.82256033694269226</v>
      </c>
    </row>
    <row r="45" spans="2:88">
      <c r="B45" t="s">
        <v>45</v>
      </c>
      <c r="C45">
        <v>8.5000000000000006E-2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2.0139999999999998</v>
      </c>
      <c r="CG45" s="9">
        <f t="shared" si="0"/>
        <v>2.0989999999999998</v>
      </c>
      <c r="CH45">
        <f>+AT$82</f>
        <v>9.1920000000000002</v>
      </c>
      <c r="CI45" s="10">
        <f t="shared" si="1"/>
        <v>0.96341001568022877</v>
      </c>
      <c r="CJ45" s="7">
        <f t="shared" si="2"/>
        <v>0.32201243858240036</v>
      </c>
    </row>
    <row r="46" spans="2:88">
      <c r="B46" t="s">
        <v>46</v>
      </c>
      <c r="C46" t="s">
        <v>2</v>
      </c>
      <c r="D46" t="s">
        <v>2</v>
      </c>
      <c r="E46">
        <v>0.37</v>
      </c>
      <c r="F46" t="s">
        <v>2</v>
      </c>
      <c r="G46">
        <v>3.2000000000000001E-2</v>
      </c>
      <c r="H46" t="s">
        <v>2</v>
      </c>
      <c r="I46" t="s">
        <v>2</v>
      </c>
      <c r="J46" t="s">
        <v>2</v>
      </c>
      <c r="K46" t="s">
        <v>2</v>
      </c>
      <c r="L46">
        <v>2E-3</v>
      </c>
      <c r="M46" t="s">
        <v>2</v>
      </c>
      <c r="N46" t="s">
        <v>2</v>
      </c>
      <c r="O46" t="s">
        <v>2</v>
      </c>
      <c r="P46">
        <v>0.22900000000000001</v>
      </c>
      <c r="Q46" t="s">
        <v>2</v>
      </c>
      <c r="R46" t="s">
        <v>2</v>
      </c>
      <c r="S46" t="s">
        <v>2</v>
      </c>
      <c r="T46" t="s">
        <v>2</v>
      </c>
      <c r="U46">
        <v>1.4999999999999999E-2</v>
      </c>
      <c r="V46" t="s">
        <v>2</v>
      </c>
      <c r="W46">
        <v>6.0000000000000001E-3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>
        <v>4.3999999999999997E-2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>
        <v>0.90300000000000002</v>
      </c>
      <c r="CB46" t="s">
        <v>2</v>
      </c>
      <c r="CC46" t="s">
        <v>2</v>
      </c>
      <c r="CG46" s="9">
        <f t="shared" si="0"/>
        <v>1.601</v>
      </c>
      <c r="CH46">
        <f>+AU$82</f>
        <v>3.7549999999999999</v>
      </c>
      <c r="CI46" s="10">
        <f t="shared" si="1"/>
        <v>0.57460994134018717</v>
      </c>
      <c r="CJ46" s="7">
        <f t="shared" si="2"/>
        <v>0.20439133191929973</v>
      </c>
    </row>
    <row r="47" spans="2:88">
      <c r="B47" t="s">
        <v>47</v>
      </c>
      <c r="C47">
        <v>0.219</v>
      </c>
      <c r="D47">
        <v>0.32400000000000001</v>
      </c>
      <c r="E47">
        <v>0.20499999999999999</v>
      </c>
      <c r="F47" t="s">
        <v>2</v>
      </c>
      <c r="G47">
        <v>3.2000000000000001E-2</v>
      </c>
      <c r="H47">
        <v>3.7490000000000001</v>
      </c>
      <c r="I47" t="s">
        <v>2</v>
      </c>
      <c r="J47" t="s">
        <v>2</v>
      </c>
      <c r="K47">
        <v>7.9589999999999996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>
        <v>5.851</v>
      </c>
      <c r="S47">
        <v>3.59</v>
      </c>
      <c r="T47" t="s">
        <v>2</v>
      </c>
      <c r="U47" t="s">
        <v>2</v>
      </c>
      <c r="V47">
        <v>0.48099999999999998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>
        <v>0.53900000000000003</v>
      </c>
      <c r="AD47" t="s">
        <v>2</v>
      </c>
      <c r="AE47">
        <v>5.2999999999999999E-2</v>
      </c>
      <c r="AF47" t="s">
        <v>2</v>
      </c>
      <c r="AG47">
        <v>2.0779999999999998</v>
      </c>
      <c r="AH47" t="s">
        <v>2</v>
      </c>
      <c r="AI47" t="s">
        <v>2</v>
      </c>
      <c r="AJ47" t="s">
        <v>2</v>
      </c>
      <c r="AK47">
        <v>0.52600000000000002</v>
      </c>
      <c r="AL47">
        <v>3.0000000000000001E-3</v>
      </c>
      <c r="AM47" t="s">
        <v>2</v>
      </c>
      <c r="AN47" t="s">
        <v>2</v>
      </c>
      <c r="AO47" t="s">
        <v>2</v>
      </c>
      <c r="AP47" t="s">
        <v>2</v>
      </c>
      <c r="AQ47">
        <v>0.34699999999999998</v>
      </c>
      <c r="AR47" t="s">
        <v>2</v>
      </c>
      <c r="AS47" t="s">
        <v>2</v>
      </c>
      <c r="AT47" t="s">
        <v>2</v>
      </c>
      <c r="AU47" t="s">
        <v>2</v>
      </c>
      <c r="AV47">
        <v>0.47899999999999998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>
        <v>2.742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 t="s">
        <v>2</v>
      </c>
      <c r="CB47" t="s">
        <v>2</v>
      </c>
      <c r="CC47">
        <v>21.085000000000001</v>
      </c>
      <c r="CG47" s="9">
        <f t="shared" si="0"/>
        <v>50.262</v>
      </c>
      <c r="CH47">
        <f>+AV$82</f>
        <v>103.08199999999999</v>
      </c>
      <c r="CI47" s="10">
        <f t="shared" si="1"/>
        <v>2.0131828361549395</v>
      </c>
      <c r="CJ47" s="7">
        <f t="shared" si="2"/>
        <v>1.701239765826043</v>
      </c>
    </row>
    <row r="48" spans="2:88">
      <c r="B48" t="s">
        <v>48</v>
      </c>
      <c r="C48" t="s">
        <v>2</v>
      </c>
      <c r="D48" t="s">
        <v>2</v>
      </c>
      <c r="E48">
        <v>0.39400000000000002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>
        <v>6.0000000000000001E-3</v>
      </c>
      <c r="O48" t="s">
        <v>2</v>
      </c>
      <c r="P48">
        <v>0.39800000000000002</v>
      </c>
      <c r="Q48" t="s">
        <v>2</v>
      </c>
      <c r="R48" t="s">
        <v>2</v>
      </c>
      <c r="S48" t="s">
        <v>2</v>
      </c>
      <c r="T48" t="s">
        <v>2</v>
      </c>
      <c r="U48">
        <v>0.109</v>
      </c>
      <c r="V48" t="s">
        <v>2</v>
      </c>
      <c r="W48">
        <v>5.5E-2</v>
      </c>
      <c r="X48" t="s">
        <v>2</v>
      </c>
      <c r="Y48" t="s">
        <v>2</v>
      </c>
      <c r="Z48" t="s">
        <v>2</v>
      </c>
      <c r="AA48">
        <v>0.105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 t="s">
        <v>2</v>
      </c>
      <c r="AQ48" t="s">
        <v>2</v>
      </c>
      <c r="AR48" t="s">
        <v>2</v>
      </c>
      <c r="AS48" t="s">
        <v>2</v>
      </c>
      <c r="AT48" t="s">
        <v>2</v>
      </c>
      <c r="AU48" t="s">
        <v>2</v>
      </c>
      <c r="AV48" t="s">
        <v>2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 t="s">
        <v>2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>
        <v>3.2519999999999998</v>
      </c>
      <c r="CB48" t="s">
        <v>2</v>
      </c>
      <c r="CC48" t="s">
        <v>2</v>
      </c>
      <c r="CG48" s="9">
        <f t="shared" si="0"/>
        <v>4.319</v>
      </c>
      <c r="CH48">
        <f>+AW$82</f>
        <v>13.51</v>
      </c>
      <c r="CI48" s="10">
        <f t="shared" si="1"/>
        <v>1.1306553490220306</v>
      </c>
      <c r="CJ48" s="7">
        <f t="shared" si="2"/>
        <v>0.63538320404749848</v>
      </c>
    </row>
    <row r="49" spans="2:88">
      <c r="B49" t="s">
        <v>49</v>
      </c>
      <c r="C49" t="s">
        <v>2</v>
      </c>
      <c r="D49" t="s">
        <v>2</v>
      </c>
      <c r="E49">
        <v>0.14699999999999999</v>
      </c>
      <c r="F49" t="s">
        <v>2</v>
      </c>
      <c r="G49" t="s">
        <v>2</v>
      </c>
      <c r="H49" t="s">
        <v>2</v>
      </c>
      <c r="I49" t="s">
        <v>2</v>
      </c>
      <c r="J49">
        <v>8.3000000000000004E-2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>
        <v>0.16800000000000001</v>
      </c>
      <c r="AU49">
        <v>2.1999999999999999E-2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1.7969999999999999</v>
      </c>
      <c r="CB49" t="s">
        <v>2</v>
      </c>
      <c r="CC49" t="s">
        <v>2</v>
      </c>
      <c r="CG49" s="9">
        <f t="shared" si="0"/>
        <v>2.2170000000000001</v>
      </c>
      <c r="CH49">
        <f>+AX$82</f>
        <v>7.282</v>
      </c>
      <c r="CI49" s="10">
        <f t="shared" si="1"/>
        <v>0.86225067459792493</v>
      </c>
      <c r="CJ49" s="7">
        <f t="shared" si="2"/>
        <v>0.34576569311448818</v>
      </c>
    </row>
    <row r="50" spans="2:88">
      <c r="B50" t="s">
        <v>50</v>
      </c>
      <c r="C50" t="s">
        <v>2</v>
      </c>
      <c r="D50" t="s">
        <v>2</v>
      </c>
      <c r="E50" t="s">
        <v>2</v>
      </c>
      <c r="F50">
        <v>4.0000000000000001E-3</v>
      </c>
      <c r="G50" t="s">
        <v>2</v>
      </c>
      <c r="H50" t="s">
        <v>2</v>
      </c>
      <c r="I50" t="s">
        <v>2</v>
      </c>
      <c r="J50">
        <v>2.9000000000000001E-2</v>
      </c>
      <c r="K50" t="s">
        <v>2</v>
      </c>
      <c r="L50">
        <v>8.9999999999999993E-3</v>
      </c>
      <c r="M50" t="s">
        <v>2</v>
      </c>
      <c r="N50">
        <v>2E-3</v>
      </c>
      <c r="O50" t="s">
        <v>2</v>
      </c>
      <c r="P50">
        <v>1.4E-2</v>
      </c>
      <c r="Q50" t="s">
        <v>2</v>
      </c>
      <c r="R50" t="s">
        <v>2</v>
      </c>
      <c r="S50" t="s">
        <v>2</v>
      </c>
      <c r="T50" t="s">
        <v>2</v>
      </c>
      <c r="U50">
        <v>1.4E-2</v>
      </c>
      <c r="V50" t="s">
        <v>2</v>
      </c>
      <c r="W50">
        <v>2.4E-2</v>
      </c>
      <c r="X50" t="s">
        <v>2</v>
      </c>
      <c r="Y50" t="s">
        <v>2</v>
      </c>
      <c r="Z50" t="s">
        <v>2</v>
      </c>
      <c r="AA50">
        <v>1.7000000000000001E-2</v>
      </c>
      <c r="AB50">
        <v>5.0000000000000001E-3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>
        <v>8.9999999999999993E-3</v>
      </c>
      <c r="AN50">
        <v>4.0000000000000001E-3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1.6E-2</v>
      </c>
      <c r="AU50">
        <v>4.0000000000000001E-3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0.111</v>
      </c>
      <c r="CB50" t="s">
        <v>2</v>
      </c>
      <c r="CC50" t="s">
        <v>2</v>
      </c>
      <c r="CG50" s="9">
        <f t="shared" si="0"/>
        <v>0.26200000000000001</v>
      </c>
      <c r="CH50">
        <f>+AY$82</f>
        <v>0.44700000000000001</v>
      </c>
      <c r="CI50" s="10">
        <f t="shared" si="1"/>
        <v>-0.34969247686806354</v>
      </c>
      <c r="CJ50" s="7">
        <f t="shared" si="2"/>
        <v>-0.58169870868025453</v>
      </c>
    </row>
    <row r="51" spans="2:88">
      <c r="B51" t="s">
        <v>51</v>
      </c>
      <c r="C51" t="s">
        <v>2</v>
      </c>
      <c r="D51" t="s">
        <v>2</v>
      </c>
      <c r="E51" t="s">
        <v>2</v>
      </c>
      <c r="F51">
        <v>0</v>
      </c>
      <c r="G51" t="s">
        <v>2</v>
      </c>
      <c r="H51" t="s">
        <v>2</v>
      </c>
      <c r="I51" t="s">
        <v>2</v>
      </c>
      <c r="J51">
        <v>3.0000000000000001E-3</v>
      </c>
      <c r="K51" t="s">
        <v>2</v>
      </c>
      <c r="L51">
        <v>2E-3</v>
      </c>
      <c r="M51" t="s">
        <v>2</v>
      </c>
      <c r="N51">
        <v>3.0000000000000001E-3</v>
      </c>
      <c r="O51" t="s">
        <v>2</v>
      </c>
      <c r="P51">
        <v>0.24199999999999999</v>
      </c>
      <c r="Q51" t="s">
        <v>2</v>
      </c>
      <c r="R51" t="s">
        <v>2</v>
      </c>
      <c r="S51" t="s">
        <v>2</v>
      </c>
      <c r="T51" t="s">
        <v>2</v>
      </c>
      <c r="U51">
        <v>4.2999999999999997E-2</v>
      </c>
      <c r="V51" t="s">
        <v>2</v>
      </c>
      <c r="W51">
        <v>8.9999999999999993E-3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>
        <v>2.9000000000000001E-2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0.15</v>
      </c>
      <c r="AU51">
        <v>3.3000000000000002E-2</v>
      </c>
      <c r="AV51" t="s">
        <v>2</v>
      </c>
      <c r="AW51" t="s">
        <v>2</v>
      </c>
      <c r="AX51" t="s">
        <v>2</v>
      </c>
      <c r="AY51">
        <v>1E-3</v>
      </c>
      <c r="AZ51">
        <v>3.0000000000000001E-3</v>
      </c>
      <c r="BA51">
        <v>5.0000000000000001E-3</v>
      </c>
      <c r="BB51">
        <v>6.0000000000000001E-3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0.35</v>
      </c>
      <c r="CB51" t="s">
        <v>2</v>
      </c>
      <c r="CC51" t="s">
        <v>2</v>
      </c>
      <c r="CG51" s="9">
        <f t="shared" si="0"/>
        <v>0.879</v>
      </c>
      <c r="CH51">
        <f>+AZ$82</f>
        <v>1.605</v>
      </c>
      <c r="CI51" s="10">
        <f t="shared" si="1"/>
        <v>0.20547503674089088</v>
      </c>
      <c r="CJ51" s="7">
        <f t="shared" si="2"/>
        <v>-5.6011124926228104E-2</v>
      </c>
    </row>
    <row r="52" spans="2:88">
      <c r="B52" t="s">
        <v>52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4.0000000000000001E-3</v>
      </c>
      <c r="K52" t="s">
        <v>2</v>
      </c>
      <c r="L52">
        <v>3.0000000000000001E-3</v>
      </c>
      <c r="M52" t="s">
        <v>2</v>
      </c>
      <c r="N52">
        <v>4.0000000000000001E-3</v>
      </c>
      <c r="O52" t="s">
        <v>2</v>
      </c>
      <c r="P52">
        <v>0.39500000000000002</v>
      </c>
      <c r="Q52" t="s">
        <v>2</v>
      </c>
      <c r="R52" t="s">
        <v>2</v>
      </c>
      <c r="S52" t="s">
        <v>2</v>
      </c>
      <c r="T52" t="s">
        <v>2</v>
      </c>
      <c r="U52">
        <v>0.128</v>
      </c>
      <c r="V52" t="s">
        <v>2</v>
      </c>
      <c r="W52">
        <v>0.01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3.5000000000000003E-2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0.27700000000000002</v>
      </c>
      <c r="AU52">
        <v>3.6999999999999998E-2</v>
      </c>
      <c r="AV52" t="s">
        <v>2</v>
      </c>
      <c r="AW52" t="s">
        <v>2</v>
      </c>
      <c r="AX52" t="s">
        <v>2</v>
      </c>
      <c r="AY52">
        <v>1E-3</v>
      </c>
      <c r="AZ52">
        <v>3.0000000000000001E-3</v>
      </c>
      <c r="BA52">
        <v>5.0000000000000001E-3</v>
      </c>
      <c r="BB52">
        <v>6.0000000000000001E-3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0.59299999999999997</v>
      </c>
      <c r="CB52" t="s">
        <v>2</v>
      </c>
      <c r="CC52" t="s">
        <v>2</v>
      </c>
      <c r="CG52" s="9">
        <f t="shared" si="0"/>
        <v>1.5010000000000001</v>
      </c>
      <c r="CH52">
        <f>+BA$82</f>
        <v>2.7330000000000001</v>
      </c>
      <c r="CI52" s="10">
        <f t="shared" si="1"/>
        <v>0.43663963169266068</v>
      </c>
      <c r="CJ52" s="7">
        <f t="shared" si="2"/>
        <v>0.17638069224327041</v>
      </c>
    </row>
    <row r="53" spans="2:88">
      <c r="B53" t="s">
        <v>53</v>
      </c>
      <c r="C53" t="s">
        <v>2</v>
      </c>
      <c r="D53" t="s">
        <v>2</v>
      </c>
      <c r="E53" t="s">
        <v>2</v>
      </c>
      <c r="F53">
        <v>2E-3</v>
      </c>
      <c r="G53" t="s">
        <v>2</v>
      </c>
      <c r="H53" t="s">
        <v>2</v>
      </c>
      <c r="I53" t="s">
        <v>2</v>
      </c>
      <c r="J53">
        <v>6.7000000000000004E-2</v>
      </c>
      <c r="K53" t="s">
        <v>2</v>
      </c>
      <c r="L53">
        <v>0.04</v>
      </c>
      <c r="M53" t="s">
        <v>2</v>
      </c>
      <c r="N53">
        <v>6.2E-2</v>
      </c>
      <c r="O53" t="s">
        <v>2</v>
      </c>
      <c r="P53">
        <v>0.217</v>
      </c>
      <c r="Q53" t="s">
        <v>2</v>
      </c>
      <c r="R53" t="s">
        <v>2</v>
      </c>
      <c r="S53" t="s">
        <v>2</v>
      </c>
      <c r="T53" t="s">
        <v>2</v>
      </c>
      <c r="U53">
        <v>0.13100000000000001</v>
      </c>
      <c r="V53" t="s">
        <v>2</v>
      </c>
      <c r="W53">
        <v>0.10299999999999999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4.4999999999999998E-2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0.152</v>
      </c>
      <c r="AU53">
        <v>7.4999999999999997E-2</v>
      </c>
      <c r="AV53" t="s">
        <v>2</v>
      </c>
      <c r="AW53" t="s">
        <v>2</v>
      </c>
      <c r="AX53" t="s">
        <v>2</v>
      </c>
      <c r="AY53">
        <v>1.4999999999999999E-2</v>
      </c>
      <c r="AZ53">
        <v>4.2999999999999997E-2</v>
      </c>
      <c r="BA53">
        <v>7.3999999999999996E-2</v>
      </c>
      <c r="BB53">
        <v>8.5000000000000006E-2</v>
      </c>
      <c r="BC53" t="s">
        <v>2</v>
      </c>
      <c r="BD53">
        <v>8.4000000000000005E-2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0.71</v>
      </c>
      <c r="CB53" t="s">
        <v>2</v>
      </c>
      <c r="CC53" t="s">
        <v>2</v>
      </c>
      <c r="CG53" s="9">
        <f t="shared" si="0"/>
        <v>1.905</v>
      </c>
      <c r="CH53">
        <f>+BB$82</f>
        <v>3.286</v>
      </c>
      <c r="CI53" s="10">
        <f t="shared" si="1"/>
        <v>0.51666755909904294</v>
      </c>
      <c r="CJ53" s="7">
        <f t="shared" si="2"/>
        <v>0.27989498001163809</v>
      </c>
    </row>
    <row r="54" spans="2:88">
      <c r="B54" t="s">
        <v>54</v>
      </c>
      <c r="C54" t="s">
        <v>2</v>
      </c>
      <c r="D54" t="s">
        <v>2</v>
      </c>
      <c r="E54">
        <v>0.23799999999999999</v>
      </c>
      <c r="F54" t="s">
        <v>2</v>
      </c>
      <c r="G54" t="s">
        <v>2</v>
      </c>
      <c r="H54" t="s">
        <v>2</v>
      </c>
      <c r="I54">
        <v>0.16900000000000001</v>
      </c>
      <c r="J54" t="s">
        <v>2</v>
      </c>
      <c r="K54" t="s">
        <v>2</v>
      </c>
      <c r="L54" t="s">
        <v>2</v>
      </c>
      <c r="M54">
        <v>0.25800000000000001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>
        <v>0.22500000000000001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>
        <v>0.11700000000000001</v>
      </c>
      <c r="AD54" t="s">
        <v>2</v>
      </c>
      <c r="AE54" t="s">
        <v>2</v>
      </c>
      <c r="AF54" t="s">
        <v>2</v>
      </c>
      <c r="AG54">
        <v>8.3000000000000004E-2</v>
      </c>
      <c r="AH54" t="s">
        <v>2</v>
      </c>
      <c r="AI54" t="s">
        <v>2</v>
      </c>
      <c r="AJ54" t="s">
        <v>2</v>
      </c>
      <c r="AK54">
        <v>0.188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 t="s">
        <v>2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 t="s">
        <v>2</v>
      </c>
      <c r="CB54" t="s">
        <v>2</v>
      </c>
      <c r="CC54">
        <v>2.3759999999999999</v>
      </c>
      <c r="CG54" s="9">
        <f t="shared" si="0"/>
        <v>3.6539999999999999</v>
      </c>
      <c r="CH54">
        <f>+BC$82</f>
        <v>11.428000000000001</v>
      </c>
      <c r="CI54" s="10">
        <f t="shared" si="1"/>
        <v>1.0579702317107054</v>
      </c>
      <c r="CJ54" s="7">
        <f t="shared" si="2"/>
        <v>0.56276854301651902</v>
      </c>
    </row>
    <row r="55" spans="2:88">
      <c r="B55" t="s">
        <v>55</v>
      </c>
      <c r="C55" t="s">
        <v>2</v>
      </c>
      <c r="D55" t="s">
        <v>2</v>
      </c>
      <c r="E55">
        <v>3.3000000000000002E-2</v>
      </c>
      <c r="F55">
        <v>1.4999999999999999E-2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>
        <v>5.5E-2</v>
      </c>
      <c r="V55" t="s">
        <v>2</v>
      </c>
      <c r="W55" t="s">
        <v>2</v>
      </c>
      <c r="X55" t="s">
        <v>2</v>
      </c>
      <c r="Y55">
        <v>1.327</v>
      </c>
      <c r="Z55" t="s">
        <v>2</v>
      </c>
      <c r="AA55">
        <v>0.113</v>
      </c>
      <c r="AB55" t="s">
        <v>2</v>
      </c>
      <c r="AC55" t="s">
        <v>2</v>
      </c>
      <c r="AD55" t="s">
        <v>2</v>
      </c>
      <c r="AE55" t="s">
        <v>2</v>
      </c>
      <c r="AF55">
        <v>0.104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>
        <v>0.23300000000000001</v>
      </c>
      <c r="AU55">
        <v>0.11899999999999999</v>
      </c>
      <c r="AV55" t="s">
        <v>2</v>
      </c>
      <c r="AW55" t="s">
        <v>2</v>
      </c>
      <c r="AX55">
        <v>0.68600000000000005</v>
      </c>
      <c r="AY55">
        <v>0.03</v>
      </c>
      <c r="AZ55" t="s">
        <v>2</v>
      </c>
      <c r="BA55" t="s">
        <v>2</v>
      </c>
      <c r="BB55" t="s">
        <v>2</v>
      </c>
      <c r="BC55" t="s">
        <v>2</v>
      </c>
      <c r="BD55">
        <v>0.98599999999999999</v>
      </c>
      <c r="BE55" t="s">
        <v>2</v>
      </c>
      <c r="BF55" t="s">
        <v>2</v>
      </c>
      <c r="BG55" t="s">
        <v>2</v>
      </c>
      <c r="BH55">
        <v>0.09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>
        <v>4.9619999999999997</v>
      </c>
      <c r="CB55" t="s">
        <v>2</v>
      </c>
      <c r="CC55" t="s">
        <v>2</v>
      </c>
      <c r="CG55" s="9">
        <f t="shared" si="0"/>
        <v>8.7530000000000001</v>
      </c>
      <c r="CH55">
        <f>+BD$82</f>
        <v>22.367000000000001</v>
      </c>
      <c r="CI55" s="10">
        <f t="shared" si="1"/>
        <v>1.3496077377480742</v>
      </c>
      <c r="CJ55" s="7">
        <f t="shared" si="2"/>
        <v>0.94215692846749044</v>
      </c>
    </row>
    <row r="56" spans="2:88">
      <c r="B56" t="s">
        <v>56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>
        <v>0.153</v>
      </c>
      <c r="I56">
        <v>0.16500000000000001</v>
      </c>
      <c r="J56" t="s">
        <v>2</v>
      </c>
      <c r="K56">
        <v>9.0999999999999998E-2</v>
      </c>
      <c r="L56" t="s">
        <v>2</v>
      </c>
      <c r="M56">
        <v>9.0999999999999998E-2</v>
      </c>
      <c r="N56" t="s">
        <v>2</v>
      </c>
      <c r="O56">
        <v>0.222</v>
      </c>
      <c r="P56" t="s">
        <v>2</v>
      </c>
      <c r="Q56">
        <v>0.11600000000000001</v>
      </c>
      <c r="R56" t="s">
        <v>2</v>
      </c>
      <c r="S56">
        <v>5.8000000000000003E-2</v>
      </c>
      <c r="T56">
        <v>0.125</v>
      </c>
      <c r="U56" t="s">
        <v>2</v>
      </c>
      <c r="V56">
        <v>0.14000000000000001</v>
      </c>
      <c r="W56" t="s">
        <v>2</v>
      </c>
      <c r="X56">
        <v>7.3999999999999996E-2</v>
      </c>
      <c r="Y56" t="s">
        <v>2</v>
      </c>
      <c r="Z56" t="s">
        <v>2</v>
      </c>
      <c r="AA56" t="s">
        <v>2</v>
      </c>
      <c r="AB56" t="s">
        <v>2</v>
      </c>
      <c r="AC56">
        <v>0.17299999999999999</v>
      </c>
      <c r="AD56">
        <v>9.8000000000000004E-2</v>
      </c>
      <c r="AE56">
        <v>0.28699999999999998</v>
      </c>
      <c r="AF56" t="s">
        <v>2</v>
      </c>
      <c r="AG56">
        <v>0.121</v>
      </c>
      <c r="AH56" t="s">
        <v>2</v>
      </c>
      <c r="AI56">
        <v>0.14399999999999999</v>
      </c>
      <c r="AJ56" t="s">
        <v>2</v>
      </c>
      <c r="AK56">
        <v>0.115</v>
      </c>
      <c r="AL56" t="s">
        <v>2</v>
      </c>
      <c r="AM56" t="s">
        <v>2</v>
      </c>
      <c r="AN56" t="s">
        <v>2</v>
      </c>
      <c r="AO56">
        <v>0.19600000000000001</v>
      </c>
      <c r="AP56" t="s">
        <v>2</v>
      </c>
      <c r="AQ56">
        <v>0.16900000000000001</v>
      </c>
      <c r="AR56" t="s">
        <v>2</v>
      </c>
      <c r="AS56">
        <v>0.19400000000000001</v>
      </c>
      <c r="AT56">
        <v>0.13100000000000001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t="s">
        <v>2</v>
      </c>
      <c r="BC56" t="s">
        <v>2</v>
      </c>
      <c r="BD56" t="s">
        <v>2</v>
      </c>
      <c r="BE56">
        <v>0.12</v>
      </c>
      <c r="BF56">
        <v>1.4E-2</v>
      </c>
      <c r="BG56">
        <v>1.0999999999999999E-2</v>
      </c>
      <c r="BH56" t="s">
        <v>2</v>
      </c>
      <c r="BI56">
        <v>0.17199999999999999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 t="s">
        <v>2</v>
      </c>
      <c r="CB56" t="s">
        <v>2</v>
      </c>
      <c r="CC56">
        <v>2.4319999999999999</v>
      </c>
      <c r="CG56" s="9">
        <f t="shared" si="0"/>
        <v>5.6120000000000001</v>
      </c>
      <c r="CH56">
        <f>+BE$82</f>
        <v>11.016</v>
      </c>
      <c r="CI56" s="10">
        <f t="shared" si="1"/>
        <v>1.0420239272488672</v>
      </c>
      <c r="CJ56" s="7">
        <f t="shared" si="2"/>
        <v>0.74911766235632227</v>
      </c>
    </row>
    <row r="57" spans="2:88">
      <c r="B57" t="s">
        <v>57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0.02</v>
      </c>
      <c r="I57">
        <v>6.7000000000000004E-2</v>
      </c>
      <c r="J57" t="s">
        <v>2</v>
      </c>
      <c r="K57">
        <v>7.1999999999999995E-2</v>
      </c>
      <c r="L57" t="s">
        <v>2</v>
      </c>
      <c r="M57">
        <v>0.06</v>
      </c>
      <c r="N57" t="s">
        <v>2</v>
      </c>
      <c r="O57">
        <v>6.4000000000000001E-2</v>
      </c>
      <c r="P57" t="s">
        <v>2</v>
      </c>
      <c r="Q57">
        <v>3.4000000000000002E-2</v>
      </c>
      <c r="R57" t="s">
        <v>2</v>
      </c>
      <c r="S57">
        <v>3.2000000000000001E-2</v>
      </c>
      <c r="T57">
        <v>5.0999999999999997E-2</v>
      </c>
      <c r="U57" t="s">
        <v>2</v>
      </c>
      <c r="V57">
        <v>5.8000000000000003E-2</v>
      </c>
      <c r="W57" t="s">
        <v>2</v>
      </c>
      <c r="X57">
        <v>3.3000000000000002E-2</v>
      </c>
      <c r="Y57" t="s">
        <v>2</v>
      </c>
      <c r="Z57" t="s">
        <v>2</v>
      </c>
      <c r="AA57" t="s">
        <v>2</v>
      </c>
      <c r="AB57" t="s">
        <v>2</v>
      </c>
      <c r="AC57">
        <v>5.8999999999999997E-2</v>
      </c>
      <c r="AD57">
        <v>6.6000000000000003E-2</v>
      </c>
      <c r="AE57">
        <v>6.9000000000000006E-2</v>
      </c>
      <c r="AF57" t="s">
        <v>2</v>
      </c>
      <c r="AG57">
        <v>7.8E-2</v>
      </c>
      <c r="AH57" t="s">
        <v>2</v>
      </c>
      <c r="AI57">
        <v>5.0999999999999997E-2</v>
      </c>
      <c r="AJ57" t="s">
        <v>2</v>
      </c>
      <c r="AK57">
        <v>5.0999999999999997E-2</v>
      </c>
      <c r="AL57" t="s">
        <v>2</v>
      </c>
      <c r="AM57" t="s">
        <v>2</v>
      </c>
      <c r="AN57" t="s">
        <v>2</v>
      </c>
      <c r="AO57">
        <v>5.3999999999999999E-2</v>
      </c>
      <c r="AP57" t="s">
        <v>2</v>
      </c>
      <c r="AQ57">
        <v>6.7000000000000004E-2</v>
      </c>
      <c r="AR57" t="s">
        <v>2</v>
      </c>
      <c r="AS57">
        <v>2.4E-2</v>
      </c>
      <c r="AT57">
        <v>0.06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4.7E-2</v>
      </c>
      <c r="BF57">
        <v>8.9999999999999993E-3</v>
      </c>
      <c r="BG57">
        <v>7.0000000000000001E-3</v>
      </c>
      <c r="BH57" t="s">
        <v>2</v>
      </c>
      <c r="BI57">
        <v>5.5E-2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1.732</v>
      </c>
      <c r="CG57" s="9">
        <f t="shared" si="0"/>
        <v>2.92</v>
      </c>
      <c r="CH57">
        <f>+BF$82</f>
        <v>8.4610000000000003</v>
      </c>
      <c r="CI57" s="10">
        <f t="shared" si="1"/>
        <v>0.92742169505041872</v>
      </c>
      <c r="CJ57" s="7">
        <f t="shared" si="2"/>
        <v>0.46538285144841829</v>
      </c>
    </row>
    <row r="58" spans="2:88">
      <c r="B58" t="s">
        <v>58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0.02</v>
      </c>
      <c r="I58">
        <v>6.6000000000000003E-2</v>
      </c>
      <c r="J58" t="s">
        <v>2</v>
      </c>
      <c r="K58">
        <v>7.0999999999999994E-2</v>
      </c>
      <c r="L58" t="s">
        <v>2</v>
      </c>
      <c r="M58">
        <v>6.3E-2</v>
      </c>
      <c r="N58" t="s">
        <v>2</v>
      </c>
      <c r="O58">
        <v>6.3E-2</v>
      </c>
      <c r="P58" t="s">
        <v>2</v>
      </c>
      <c r="Q58">
        <v>3.4000000000000002E-2</v>
      </c>
      <c r="R58" t="s">
        <v>2</v>
      </c>
      <c r="S58">
        <v>3.1E-2</v>
      </c>
      <c r="T58">
        <v>0.05</v>
      </c>
      <c r="U58" t="s">
        <v>2</v>
      </c>
      <c r="V58">
        <v>5.7000000000000002E-2</v>
      </c>
      <c r="W58" t="s">
        <v>2</v>
      </c>
      <c r="X58">
        <v>3.2000000000000001E-2</v>
      </c>
      <c r="Y58" t="s">
        <v>2</v>
      </c>
      <c r="Z58" t="s">
        <v>2</v>
      </c>
      <c r="AA58" t="s">
        <v>2</v>
      </c>
      <c r="AB58" t="s">
        <v>2</v>
      </c>
      <c r="AC58">
        <v>5.8000000000000003E-2</v>
      </c>
      <c r="AD58">
        <v>6.7000000000000004E-2</v>
      </c>
      <c r="AE58">
        <v>6.8000000000000005E-2</v>
      </c>
      <c r="AF58" t="s">
        <v>2</v>
      </c>
      <c r="AG58">
        <v>6.8000000000000005E-2</v>
      </c>
      <c r="AH58" t="s">
        <v>2</v>
      </c>
      <c r="AI58">
        <v>0.05</v>
      </c>
      <c r="AJ58" t="s">
        <v>2</v>
      </c>
      <c r="AK58">
        <v>0.05</v>
      </c>
      <c r="AL58" t="s">
        <v>2</v>
      </c>
      <c r="AM58" t="s">
        <v>2</v>
      </c>
      <c r="AN58" t="s">
        <v>2</v>
      </c>
      <c r="AO58">
        <v>5.2999999999999999E-2</v>
      </c>
      <c r="AP58" t="s">
        <v>2</v>
      </c>
      <c r="AQ58">
        <v>6.6000000000000003E-2</v>
      </c>
      <c r="AR58" t="s">
        <v>2</v>
      </c>
      <c r="AS58">
        <v>2.4E-2</v>
      </c>
      <c r="AT58">
        <v>5.8999999999999997E-2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4.5999999999999999E-2</v>
      </c>
      <c r="BF58">
        <v>8.9999999999999993E-3</v>
      </c>
      <c r="BG58">
        <v>7.0000000000000001E-3</v>
      </c>
      <c r="BH58" t="s">
        <v>2</v>
      </c>
      <c r="BI58">
        <v>5.3999999999999999E-2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1.363</v>
      </c>
      <c r="CG58" s="9">
        <f t="shared" si="0"/>
        <v>2.5289999999999999</v>
      </c>
      <c r="CH58">
        <f>+BG$82</f>
        <v>6.6619999999999999</v>
      </c>
      <c r="CI58" s="10">
        <f t="shared" si="1"/>
        <v>0.82360462835515802</v>
      </c>
      <c r="CJ58" s="7">
        <f t="shared" si="2"/>
        <v>0.40294882934440474</v>
      </c>
    </row>
    <row r="59" spans="2:88">
      <c r="B59" t="s">
        <v>59</v>
      </c>
      <c r="C59" t="s">
        <v>2</v>
      </c>
      <c r="D59" t="s">
        <v>2</v>
      </c>
      <c r="E59">
        <v>7.6999999999999999E-2</v>
      </c>
      <c r="F59">
        <v>2.9000000000000001E-2</v>
      </c>
      <c r="G59">
        <v>3.1E-2</v>
      </c>
      <c r="H59" t="s">
        <v>2</v>
      </c>
      <c r="I59" t="s">
        <v>2</v>
      </c>
      <c r="J59">
        <v>1E-3</v>
      </c>
      <c r="K59" t="s">
        <v>2</v>
      </c>
      <c r="L59">
        <v>1E-3</v>
      </c>
      <c r="M59" t="s">
        <v>2</v>
      </c>
      <c r="N59">
        <v>6.0000000000000001E-3</v>
      </c>
      <c r="O59" t="s">
        <v>2</v>
      </c>
      <c r="P59">
        <v>0.13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>
        <v>3.3000000000000002E-2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>
        <v>4.0000000000000001E-3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 t="s">
        <v>2</v>
      </c>
      <c r="BF59" t="s">
        <v>2</v>
      </c>
      <c r="BG59" t="s">
        <v>2</v>
      </c>
      <c r="BH59">
        <v>1.7000000000000001E-2</v>
      </c>
      <c r="BI59" t="s">
        <v>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>
        <v>0.70499999999999996</v>
      </c>
      <c r="CB59" t="s">
        <v>2</v>
      </c>
      <c r="CC59" t="s">
        <v>2</v>
      </c>
      <c r="CG59" s="9">
        <f t="shared" si="0"/>
        <v>1.034</v>
      </c>
      <c r="CH59">
        <f>+BH$82</f>
        <v>3.194</v>
      </c>
      <c r="CI59" s="10">
        <f t="shared" si="1"/>
        <v>0.50433491180246415</v>
      </c>
      <c r="CJ59" s="7">
        <f t="shared" si="2"/>
        <v>1.4520538757923713E-2</v>
      </c>
    </row>
    <row r="60" spans="2:88">
      <c r="B60" t="s">
        <v>60</v>
      </c>
      <c r="C60" t="s">
        <v>2</v>
      </c>
      <c r="D60" t="s">
        <v>2</v>
      </c>
      <c r="E60" t="s">
        <v>2</v>
      </c>
      <c r="F60" t="s">
        <v>2</v>
      </c>
      <c r="G60">
        <v>6.0000000000000001E-3</v>
      </c>
      <c r="H60">
        <v>0.156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>
        <v>1.5620000000000001</v>
      </c>
      <c r="P60" t="s">
        <v>2</v>
      </c>
      <c r="Q60">
        <v>4.351</v>
      </c>
      <c r="R60" t="s">
        <v>2</v>
      </c>
      <c r="S60">
        <v>2.3109999999999999</v>
      </c>
      <c r="T60">
        <v>0.85299999999999998</v>
      </c>
      <c r="U60" t="s">
        <v>2</v>
      </c>
      <c r="V60">
        <v>0.51500000000000001</v>
      </c>
      <c r="W60" t="s">
        <v>2</v>
      </c>
      <c r="X60">
        <v>0.51700000000000002</v>
      </c>
      <c r="Y60" t="s">
        <v>2</v>
      </c>
      <c r="Z60" t="s">
        <v>2</v>
      </c>
      <c r="AA60" t="s">
        <v>2</v>
      </c>
      <c r="AB60" t="s">
        <v>2</v>
      </c>
      <c r="AC60">
        <v>0.86899999999999999</v>
      </c>
      <c r="AD60">
        <v>0.875</v>
      </c>
      <c r="AE60">
        <v>1.1319999999999999</v>
      </c>
      <c r="AF60" t="s">
        <v>2</v>
      </c>
      <c r="AG60" t="s">
        <v>2</v>
      </c>
      <c r="AH60" t="s">
        <v>2</v>
      </c>
      <c r="AI60">
        <v>0.33200000000000002</v>
      </c>
      <c r="AJ60">
        <v>1.659</v>
      </c>
      <c r="AK60">
        <v>0.98099999999999998</v>
      </c>
      <c r="AL60">
        <v>4.1000000000000002E-2</v>
      </c>
      <c r="AM60" t="s">
        <v>2</v>
      </c>
      <c r="AN60" t="s">
        <v>2</v>
      </c>
      <c r="AO60">
        <v>1.2629999999999999</v>
      </c>
      <c r="AP60">
        <v>6.3120000000000003</v>
      </c>
      <c r="AQ60">
        <v>2.0249999999999999</v>
      </c>
      <c r="AR60">
        <v>0.26600000000000001</v>
      </c>
      <c r="AS60">
        <v>0.40300000000000002</v>
      </c>
      <c r="AT60">
        <v>0.66900000000000004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>
        <v>1.169</v>
      </c>
      <c r="BD60" t="s">
        <v>2</v>
      </c>
      <c r="BE60" t="s">
        <v>2</v>
      </c>
      <c r="BF60" t="s">
        <v>2</v>
      </c>
      <c r="BG60" t="s">
        <v>2</v>
      </c>
      <c r="BH60" t="s">
        <v>2</v>
      </c>
      <c r="BI60">
        <v>6.2839999999999998</v>
      </c>
      <c r="BJ60" t="s">
        <v>2</v>
      </c>
      <c r="BK60">
        <v>1.8580000000000001</v>
      </c>
      <c r="BL60">
        <v>2.5999999999999999E-2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 t="s">
        <v>2</v>
      </c>
      <c r="CB60" t="s">
        <v>2</v>
      </c>
      <c r="CC60">
        <v>40.899000000000001</v>
      </c>
      <c r="CG60" s="9">
        <f t="shared" si="0"/>
        <v>77.334000000000003</v>
      </c>
      <c r="CH60">
        <f>+BI$82</f>
        <v>124.328</v>
      </c>
      <c r="CI60" s="10">
        <f t="shared" si="1"/>
        <v>2.0945689474355431</v>
      </c>
      <c r="CJ60" s="7">
        <f t="shared" si="2"/>
        <v>1.8883704740730471</v>
      </c>
    </row>
    <row r="61" spans="2:88">
      <c r="B61" t="s">
        <v>61</v>
      </c>
      <c r="C61">
        <v>1.4E-2</v>
      </c>
      <c r="D61">
        <v>0.28699999999999998</v>
      </c>
      <c r="E61">
        <v>0.23599999999999999</v>
      </c>
      <c r="F61" t="s">
        <v>2</v>
      </c>
      <c r="G61">
        <v>1.7999999999999999E-2</v>
      </c>
      <c r="H61">
        <v>2.7650000000000001</v>
      </c>
      <c r="I61">
        <v>1.0999999999999999E-2</v>
      </c>
      <c r="J61" t="s">
        <v>2</v>
      </c>
      <c r="K61">
        <v>19.506</v>
      </c>
      <c r="L61" t="s">
        <v>2</v>
      </c>
      <c r="M61">
        <v>0.13600000000000001</v>
      </c>
      <c r="N61" t="s">
        <v>2</v>
      </c>
      <c r="O61" t="s">
        <v>2</v>
      </c>
      <c r="P61" t="s">
        <v>2</v>
      </c>
      <c r="Q61" t="s">
        <v>2</v>
      </c>
      <c r="R61">
        <v>5.173</v>
      </c>
      <c r="S61">
        <v>3.5419999999999998</v>
      </c>
      <c r="T61" t="s">
        <v>2</v>
      </c>
      <c r="U61" t="s">
        <v>2</v>
      </c>
      <c r="V61">
        <v>1.359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  <c r="AB61" t="s">
        <v>2</v>
      </c>
      <c r="AC61">
        <v>2.085</v>
      </c>
      <c r="AD61" t="s">
        <v>2</v>
      </c>
      <c r="AE61">
        <v>0.06</v>
      </c>
      <c r="AF61" t="s">
        <v>2</v>
      </c>
      <c r="AG61">
        <v>5.5190000000000001</v>
      </c>
      <c r="AH61" t="s">
        <v>2</v>
      </c>
      <c r="AI61" t="s">
        <v>2</v>
      </c>
      <c r="AJ61" t="s">
        <v>2</v>
      </c>
      <c r="AK61">
        <v>0.56499999999999995</v>
      </c>
      <c r="AL61">
        <v>2E-3</v>
      </c>
      <c r="AM61" t="s">
        <v>2</v>
      </c>
      <c r="AN61" t="s">
        <v>2</v>
      </c>
      <c r="AO61" t="s">
        <v>2</v>
      </c>
      <c r="AP61" t="s">
        <v>2</v>
      </c>
      <c r="AQ61">
        <v>0.81399999999999995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 t="s">
        <v>2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 t="s">
        <v>2</v>
      </c>
      <c r="BJ61">
        <v>1.3480000000000001</v>
      </c>
      <c r="BK61" t="s">
        <v>2</v>
      </c>
      <c r="BL61" t="s">
        <v>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74.67</v>
      </c>
      <c r="CG61" s="9">
        <f t="shared" si="0"/>
        <v>118.11000000000001</v>
      </c>
      <c r="CH61">
        <f>+BJ$82</f>
        <v>338.89600000000002</v>
      </c>
      <c r="CI61" s="10">
        <f t="shared" si="1"/>
        <v>2.5300664428763882</v>
      </c>
      <c r="CJ61" s="7">
        <f t="shared" si="2"/>
        <v>2.072286669509892</v>
      </c>
    </row>
    <row r="62" spans="2:88">
      <c r="B62" t="s">
        <v>62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>
        <v>0.106</v>
      </c>
      <c r="J62" t="s">
        <v>2</v>
      </c>
      <c r="K62" t="s">
        <v>2</v>
      </c>
      <c r="L62" t="s">
        <v>2</v>
      </c>
      <c r="M62">
        <v>0.10100000000000001</v>
      </c>
      <c r="N62" t="s">
        <v>2</v>
      </c>
      <c r="O62">
        <v>0.106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>
        <v>0.17699999999999999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  <c r="AO62" t="s">
        <v>2</v>
      </c>
      <c r="AP62" t="s">
        <v>2</v>
      </c>
      <c r="AQ62">
        <v>9.0999999999999998E-2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 t="s">
        <v>2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1</v>
      </c>
      <c r="CG62" s="9">
        <f t="shared" si="0"/>
        <v>1.581</v>
      </c>
      <c r="CH62">
        <f>+BK$82</f>
        <v>4.9370000000000003</v>
      </c>
      <c r="CI62" s="10">
        <f t="shared" si="1"/>
        <v>0.69346312721953118</v>
      </c>
      <c r="CJ62" s="7">
        <f t="shared" si="2"/>
        <v>0.19893186993220904</v>
      </c>
    </row>
    <row r="63" spans="2:88">
      <c r="B63" t="s">
        <v>63</v>
      </c>
      <c r="C63">
        <v>3.2000000000000001E-2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2.1999999999999999E-2</v>
      </c>
      <c r="J63" t="s">
        <v>2</v>
      </c>
      <c r="K63" t="s">
        <v>2</v>
      </c>
      <c r="L63" t="s">
        <v>2</v>
      </c>
      <c r="M63">
        <v>1.9E-2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8.6999999999999994E-2</v>
      </c>
      <c r="CG63" s="9">
        <f t="shared" si="0"/>
        <v>0.15999999999999998</v>
      </c>
      <c r="CH63">
        <f>+BL$82</f>
        <v>0.36799999999999999</v>
      </c>
      <c r="CI63" s="10">
        <f t="shared" si="1"/>
        <v>-0.43415218132648237</v>
      </c>
      <c r="CJ63" s="7">
        <f t="shared" si="2"/>
        <v>-0.79588001734407532</v>
      </c>
    </row>
    <row r="64" spans="2:88">
      <c r="B64" t="s">
        <v>86</v>
      </c>
      <c r="C64" t="s">
        <v>2</v>
      </c>
      <c r="D64" t="s">
        <v>2</v>
      </c>
      <c r="E64">
        <v>0.38300000000000001</v>
      </c>
      <c r="F64" t="s">
        <v>2</v>
      </c>
      <c r="G64">
        <v>7.0000000000000001E-3</v>
      </c>
      <c r="H64">
        <v>0.60399999999999998</v>
      </c>
      <c r="I64">
        <v>0.27300000000000002</v>
      </c>
      <c r="J64" t="s">
        <v>2</v>
      </c>
      <c r="K64">
        <v>0.36799999999999999</v>
      </c>
      <c r="L64" t="s">
        <v>2</v>
      </c>
      <c r="M64">
        <v>1.58</v>
      </c>
      <c r="N64" t="s">
        <v>2</v>
      </c>
      <c r="O64">
        <v>2.7149999999999999</v>
      </c>
      <c r="P64" t="s">
        <v>2</v>
      </c>
      <c r="Q64">
        <v>3.9820000000000002</v>
      </c>
      <c r="R64">
        <v>6.62</v>
      </c>
      <c r="S64">
        <v>0.86499999999999999</v>
      </c>
      <c r="T64">
        <v>1.3740000000000001</v>
      </c>
      <c r="U64" t="s">
        <v>2</v>
      </c>
      <c r="V64">
        <v>2.0619999999999998</v>
      </c>
      <c r="W64" t="s">
        <v>2</v>
      </c>
      <c r="X64">
        <v>0.48099999999999998</v>
      </c>
      <c r="Y64" t="s">
        <v>2</v>
      </c>
      <c r="Z64" t="s">
        <v>2</v>
      </c>
      <c r="AA64" t="s">
        <v>2</v>
      </c>
      <c r="AB64" t="s">
        <v>2</v>
      </c>
      <c r="AC64">
        <v>1.5469999999999999</v>
      </c>
      <c r="AD64">
        <v>0.96099999999999997</v>
      </c>
      <c r="AE64" t="s">
        <v>2</v>
      </c>
      <c r="AF64" t="s">
        <v>2</v>
      </c>
      <c r="AG64">
        <v>1.26</v>
      </c>
      <c r="AH64" t="s">
        <v>2</v>
      </c>
      <c r="AI64">
        <v>0.14699999999999999</v>
      </c>
      <c r="AJ64">
        <v>0.88</v>
      </c>
      <c r="AK64">
        <v>1.423</v>
      </c>
      <c r="AL64">
        <v>0.13700000000000001</v>
      </c>
      <c r="AM64" t="s">
        <v>2</v>
      </c>
      <c r="AN64" t="s">
        <v>2</v>
      </c>
      <c r="AO64">
        <v>0.71199999999999997</v>
      </c>
      <c r="AP64">
        <v>6.7069999999999999</v>
      </c>
      <c r="AQ64">
        <v>6.266</v>
      </c>
      <c r="AR64">
        <v>0.22</v>
      </c>
      <c r="AS64">
        <v>2.7919999999999998</v>
      </c>
      <c r="AT64">
        <v>0.56799999999999995</v>
      </c>
      <c r="AU64" t="s">
        <v>2</v>
      </c>
      <c r="AV64">
        <v>9.4480000000000004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>
        <v>0.77500000000000002</v>
      </c>
      <c r="BD64" t="s">
        <v>2</v>
      </c>
      <c r="BE64">
        <v>1.635</v>
      </c>
      <c r="BF64">
        <v>0.92500000000000004</v>
      </c>
      <c r="BG64">
        <v>0.72799999999999998</v>
      </c>
      <c r="BH64" t="s">
        <v>2</v>
      </c>
      <c r="BI64" t="s">
        <v>2</v>
      </c>
      <c r="BJ64" t="s">
        <v>2</v>
      </c>
      <c r="BK64">
        <v>8.7999999999999995E-2</v>
      </c>
      <c r="BL64" t="s">
        <v>2</v>
      </c>
      <c r="BM64">
        <v>24.794</v>
      </c>
      <c r="BN64" t="s">
        <v>2</v>
      </c>
      <c r="BO64" t="s">
        <v>2</v>
      </c>
      <c r="BP64">
        <v>173.07900000000001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240.024</v>
      </c>
      <c r="CG64" s="9">
        <f t="shared" si="0"/>
        <v>496.43</v>
      </c>
      <c r="CH64">
        <f>+BM$82</f>
        <v>1089.9839999999999</v>
      </c>
      <c r="CI64" s="10">
        <f t="shared" si="1"/>
        <v>3.0374201229289626</v>
      </c>
      <c r="CJ64" s="7">
        <f t="shared" si="2"/>
        <v>2.6958580186783707</v>
      </c>
    </row>
    <row r="65" spans="2:88">
      <c r="B65" t="s">
        <v>65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>
        <v>1.4E-2</v>
      </c>
      <c r="M65" t="s">
        <v>2</v>
      </c>
      <c r="N65">
        <v>0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>
        <v>8.7999999999999995E-2</v>
      </c>
      <c r="X65" t="s">
        <v>2</v>
      </c>
      <c r="Y65">
        <v>0.19700000000000001</v>
      </c>
      <c r="Z65">
        <v>0.59399999999999997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>
        <v>9.6000000000000002E-2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>
        <v>0.01</v>
      </c>
      <c r="AN65">
        <v>5.6000000000000001E-2</v>
      </c>
      <c r="AO65" t="s">
        <v>2</v>
      </c>
      <c r="AP65" t="s">
        <v>2</v>
      </c>
      <c r="AQ65" t="s">
        <v>2</v>
      </c>
      <c r="AR65" t="s">
        <v>2</v>
      </c>
      <c r="AS65" t="s">
        <v>2</v>
      </c>
      <c r="AT65">
        <v>7.1999999999999995E-2</v>
      </c>
      <c r="AU65">
        <v>0.114</v>
      </c>
      <c r="AV65" t="s">
        <v>2</v>
      </c>
      <c r="AW65">
        <v>0.39700000000000002</v>
      </c>
      <c r="AX65">
        <v>0.28499999999999998</v>
      </c>
      <c r="AY65">
        <v>7.8E-2</v>
      </c>
      <c r="AZ65" t="s">
        <v>2</v>
      </c>
      <c r="BA65" t="s">
        <v>2</v>
      </c>
      <c r="BB65" t="s">
        <v>2</v>
      </c>
      <c r="BC65" t="s">
        <v>2</v>
      </c>
      <c r="BD65">
        <v>0.377</v>
      </c>
      <c r="BE65" t="s">
        <v>2</v>
      </c>
      <c r="BF65" t="s">
        <v>2</v>
      </c>
      <c r="BG65" t="s">
        <v>2</v>
      </c>
      <c r="BH65" t="s">
        <v>2</v>
      </c>
      <c r="BI65" t="s">
        <v>2</v>
      </c>
      <c r="BJ65" t="s">
        <v>2</v>
      </c>
      <c r="BK65" t="s">
        <v>2</v>
      </c>
      <c r="BL65" t="s">
        <v>2</v>
      </c>
      <c r="BM65" t="s">
        <v>2</v>
      </c>
      <c r="BN65" t="s">
        <v>2</v>
      </c>
      <c r="BO65" t="s">
        <v>2</v>
      </c>
      <c r="BP65" t="s">
        <v>2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>
        <v>1.857</v>
      </c>
      <c r="CB65" t="s">
        <v>2</v>
      </c>
      <c r="CC65" t="s">
        <v>2</v>
      </c>
      <c r="CG65" s="9">
        <f t="shared" si="0"/>
        <v>4.2350000000000003</v>
      </c>
      <c r="CH65">
        <f>+BN$82</f>
        <v>8.734</v>
      </c>
      <c r="CI65" s="10">
        <f t="shared" si="1"/>
        <v>0.94121318758532135</v>
      </c>
      <c r="CJ65" s="7">
        <f t="shared" si="2"/>
        <v>0.62685341466672573</v>
      </c>
    </row>
    <row r="66" spans="2:88">
      <c r="B66" t="s">
        <v>87</v>
      </c>
      <c r="C66" t="s">
        <v>2</v>
      </c>
      <c r="D66" t="s">
        <v>2</v>
      </c>
      <c r="E66">
        <v>0.108</v>
      </c>
      <c r="F66" t="s">
        <v>2</v>
      </c>
      <c r="G66" t="s">
        <v>2</v>
      </c>
      <c r="H66" t="s">
        <v>2</v>
      </c>
      <c r="I66" t="s">
        <v>2</v>
      </c>
      <c r="J66">
        <v>0.12</v>
      </c>
      <c r="K66" t="s">
        <v>2</v>
      </c>
      <c r="L66">
        <v>1.4E-2</v>
      </c>
      <c r="M66" t="s">
        <v>2</v>
      </c>
      <c r="N66">
        <v>4.5999999999999999E-2</v>
      </c>
      <c r="O66" t="s">
        <v>2</v>
      </c>
      <c r="P66">
        <v>0.752</v>
      </c>
      <c r="Q66" t="s">
        <v>2</v>
      </c>
      <c r="R66" t="s">
        <v>2</v>
      </c>
      <c r="S66" t="s">
        <v>2</v>
      </c>
      <c r="T66" t="s">
        <v>2</v>
      </c>
      <c r="U66">
        <v>3.5000000000000003E-2</v>
      </c>
      <c r="V66" t="s">
        <v>2</v>
      </c>
      <c r="W66">
        <v>0.41599999999999998</v>
      </c>
      <c r="X66" t="s">
        <v>2</v>
      </c>
      <c r="Y66" t="s">
        <v>2</v>
      </c>
      <c r="Z66">
        <v>0.68600000000000005</v>
      </c>
      <c r="AA66">
        <v>0.40699999999999997</v>
      </c>
      <c r="AB66">
        <v>0.17799999999999999</v>
      </c>
      <c r="AC66" t="s">
        <v>2</v>
      </c>
      <c r="AD66" t="s">
        <v>2</v>
      </c>
      <c r="AE66" t="s">
        <v>2</v>
      </c>
      <c r="AF66">
        <v>0.18099999999999999</v>
      </c>
      <c r="AG66" t="s">
        <v>2</v>
      </c>
      <c r="AH66">
        <v>0.1</v>
      </c>
      <c r="AI66" t="s">
        <v>2</v>
      </c>
      <c r="AJ66" t="s">
        <v>2</v>
      </c>
      <c r="AK66" t="s">
        <v>2</v>
      </c>
      <c r="AL66" t="s">
        <v>2</v>
      </c>
      <c r="AM66">
        <v>0.60599999999999998</v>
      </c>
      <c r="AN66">
        <v>0.12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0.40600000000000003</v>
      </c>
      <c r="AU66">
        <v>0.432</v>
      </c>
      <c r="AV66" t="s">
        <v>2</v>
      </c>
      <c r="AW66">
        <v>0.33600000000000002</v>
      </c>
      <c r="AX66">
        <v>0.71499999999999997</v>
      </c>
      <c r="AY66">
        <v>8.0000000000000002E-3</v>
      </c>
      <c r="AZ66">
        <v>2E-3</v>
      </c>
      <c r="BA66">
        <v>3.0000000000000001E-3</v>
      </c>
      <c r="BB66">
        <v>3.0000000000000001E-3</v>
      </c>
      <c r="BC66" t="s">
        <v>2</v>
      </c>
      <c r="BD66">
        <v>1.141</v>
      </c>
      <c r="BE66" t="s">
        <v>2</v>
      </c>
      <c r="BF66" t="s">
        <v>2</v>
      </c>
      <c r="BG66" t="s">
        <v>2</v>
      </c>
      <c r="BH66">
        <v>0.16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>
        <v>0.51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5.6639999999999997</v>
      </c>
      <c r="CB66" t="s">
        <v>2</v>
      </c>
      <c r="CC66" t="s">
        <v>2</v>
      </c>
      <c r="CG66" s="9">
        <f t="shared" si="0"/>
        <v>13.149000000000001</v>
      </c>
      <c r="CH66">
        <f>+BO$82</f>
        <v>25.449000000000002</v>
      </c>
      <c r="CI66" s="10">
        <f t="shared" si="1"/>
        <v>1.4056707217213262</v>
      </c>
      <c r="CJ66" s="7">
        <f t="shared" si="2"/>
        <v>1.1188927253736216</v>
      </c>
    </row>
    <row r="67" spans="2:88">
      <c r="B67" t="s">
        <v>67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>
        <v>0.89400000000000002</v>
      </c>
      <c r="I67">
        <v>0.33300000000000002</v>
      </c>
      <c r="J67" t="s">
        <v>2</v>
      </c>
      <c r="K67" t="s">
        <v>2</v>
      </c>
      <c r="L67" t="s">
        <v>2</v>
      </c>
      <c r="M67">
        <v>3.1640000000000001</v>
      </c>
      <c r="N67" t="s">
        <v>2</v>
      </c>
      <c r="O67">
        <v>1.7410000000000001</v>
      </c>
      <c r="P67" t="s">
        <v>2</v>
      </c>
      <c r="Q67">
        <v>1.946</v>
      </c>
      <c r="R67">
        <v>6.2</v>
      </c>
      <c r="S67" t="s">
        <v>2</v>
      </c>
      <c r="T67">
        <v>1.4810000000000001</v>
      </c>
      <c r="U67" t="s">
        <v>2</v>
      </c>
      <c r="V67">
        <v>3.052</v>
      </c>
      <c r="W67" t="s">
        <v>2</v>
      </c>
      <c r="X67">
        <v>8.5999999999999993E-2</v>
      </c>
      <c r="Y67" t="s">
        <v>2</v>
      </c>
      <c r="Z67" t="s">
        <v>2</v>
      </c>
      <c r="AA67" t="s">
        <v>2</v>
      </c>
      <c r="AB67" t="s">
        <v>2</v>
      </c>
      <c r="AC67">
        <v>5.9409999999999998</v>
      </c>
      <c r="AD67">
        <v>1.6679999999999999</v>
      </c>
      <c r="AE67" t="s">
        <v>2</v>
      </c>
      <c r="AF67" t="s">
        <v>2</v>
      </c>
      <c r="AG67">
        <v>13.462999999999999</v>
      </c>
      <c r="AH67" t="s">
        <v>2</v>
      </c>
      <c r="AI67">
        <v>0.36599999999999999</v>
      </c>
      <c r="AJ67">
        <v>1.375</v>
      </c>
      <c r="AK67">
        <v>4.7910000000000004</v>
      </c>
      <c r="AL67">
        <v>6.5000000000000002E-2</v>
      </c>
      <c r="AM67" t="s">
        <v>2</v>
      </c>
      <c r="AN67" t="s">
        <v>2</v>
      </c>
      <c r="AO67">
        <v>1.095</v>
      </c>
      <c r="AP67">
        <v>3.407</v>
      </c>
      <c r="AQ67">
        <v>3.7320000000000002</v>
      </c>
      <c r="AR67">
        <v>0.13800000000000001</v>
      </c>
      <c r="AS67">
        <v>6.2450000000000001</v>
      </c>
      <c r="AT67">
        <v>0.33300000000000002</v>
      </c>
      <c r="AU67" t="s">
        <v>2</v>
      </c>
      <c r="AV67">
        <v>5.9039999999999999</v>
      </c>
      <c r="AW67" t="s">
        <v>2</v>
      </c>
      <c r="AX67" t="s">
        <v>2</v>
      </c>
      <c r="AY67" t="s">
        <v>2</v>
      </c>
      <c r="AZ67" t="s">
        <v>2</v>
      </c>
      <c r="BA67" t="s">
        <v>2</v>
      </c>
      <c r="BB67" t="s">
        <v>2</v>
      </c>
      <c r="BC67">
        <v>0.62</v>
      </c>
      <c r="BD67" t="s">
        <v>2</v>
      </c>
      <c r="BE67">
        <v>1.016</v>
      </c>
      <c r="BF67">
        <v>0.57799999999999996</v>
      </c>
      <c r="BG67">
        <v>0.45500000000000002</v>
      </c>
      <c r="BH67" t="s">
        <v>2</v>
      </c>
      <c r="BI67">
        <v>14.403</v>
      </c>
      <c r="BJ67">
        <v>3.371</v>
      </c>
      <c r="BK67">
        <v>0.109</v>
      </c>
      <c r="BL67" t="s">
        <v>2</v>
      </c>
      <c r="BM67">
        <v>146.08099999999999</v>
      </c>
      <c r="BN67" t="s">
        <v>2</v>
      </c>
      <c r="BO67" t="s">
        <v>2</v>
      </c>
      <c r="BP67">
        <v>189.316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 t="s">
        <v>2</v>
      </c>
      <c r="CB67" t="s">
        <v>2</v>
      </c>
      <c r="CC67">
        <v>2216.6350000000002</v>
      </c>
      <c r="CG67" s="9">
        <f t="shared" ref="CG67:CG82" si="3">+SUM(C67:CC67)</f>
        <v>2640.0040000000004</v>
      </c>
      <c r="CH67">
        <f>+BP$82</f>
        <v>6679.7870000000003</v>
      </c>
      <c r="CI67" s="10">
        <f t="shared" ref="CI67:CI80" si="4">+LOG(CH67)</f>
        <v>3.824762614242089</v>
      </c>
      <c r="CJ67" s="7">
        <f t="shared" ref="CJ67:CJ80" si="5">+LOG(CG67)</f>
        <v>3.4216045848912748</v>
      </c>
    </row>
    <row r="68" spans="2:88">
      <c r="B68" t="s">
        <v>68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>
        <v>0.01</v>
      </c>
      <c r="K68" t="s">
        <v>2</v>
      </c>
      <c r="L68">
        <v>0.01</v>
      </c>
      <c r="M68" t="s">
        <v>2</v>
      </c>
      <c r="N68">
        <v>1.4E-2</v>
      </c>
      <c r="O68" t="s">
        <v>2</v>
      </c>
      <c r="P68">
        <v>3.5999999999999997E-2</v>
      </c>
      <c r="Q68" t="s">
        <v>2</v>
      </c>
      <c r="R68" t="s">
        <v>2</v>
      </c>
      <c r="S68" t="s">
        <v>2</v>
      </c>
      <c r="T68" t="s">
        <v>2</v>
      </c>
      <c r="U68">
        <v>0.57799999999999996</v>
      </c>
      <c r="V68" t="s">
        <v>2</v>
      </c>
      <c r="W68">
        <v>0.13800000000000001</v>
      </c>
      <c r="X68" t="s">
        <v>2</v>
      </c>
      <c r="Y68">
        <v>0.39200000000000002</v>
      </c>
      <c r="Z68">
        <v>0.42499999999999999</v>
      </c>
      <c r="AA68">
        <v>9.1999999999999998E-2</v>
      </c>
      <c r="AB68">
        <v>8.9999999999999993E-3</v>
      </c>
      <c r="AC68" t="s">
        <v>2</v>
      </c>
      <c r="AD68" t="s">
        <v>2</v>
      </c>
      <c r="AE68" t="s">
        <v>2</v>
      </c>
      <c r="AF68">
        <v>0.18</v>
      </c>
      <c r="AG68" t="s">
        <v>2</v>
      </c>
      <c r="AH68">
        <v>0.88100000000000001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  <c r="AN68" t="s">
        <v>2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>
        <v>6.2E-2</v>
      </c>
      <c r="AV68" t="s">
        <v>2</v>
      </c>
      <c r="AW68">
        <v>0.85299999999999998</v>
      </c>
      <c r="AX68">
        <v>0.158</v>
      </c>
      <c r="AY68">
        <v>7.0000000000000001E-3</v>
      </c>
      <c r="AZ68">
        <v>0.187</v>
      </c>
      <c r="BA68">
        <v>0.318</v>
      </c>
      <c r="BB68">
        <v>0.38300000000000001</v>
      </c>
      <c r="BC68" t="s">
        <v>2</v>
      </c>
      <c r="BD68">
        <v>1.234</v>
      </c>
      <c r="BE68" t="s">
        <v>2</v>
      </c>
      <c r="BF68" t="s">
        <v>2</v>
      </c>
      <c r="BG68" t="s">
        <v>2</v>
      </c>
      <c r="BH68" t="s">
        <v>2</v>
      </c>
      <c r="BI68" t="s">
        <v>2</v>
      </c>
      <c r="BJ68" t="s">
        <v>2</v>
      </c>
      <c r="BK68" t="s">
        <v>2</v>
      </c>
      <c r="BL68" t="s">
        <v>2</v>
      </c>
      <c r="BM68" t="s">
        <v>2</v>
      </c>
      <c r="BN68" t="s">
        <v>2</v>
      </c>
      <c r="BO68" t="s">
        <v>2</v>
      </c>
      <c r="BP68" t="s">
        <v>2</v>
      </c>
      <c r="BQ68" t="s">
        <v>2</v>
      </c>
      <c r="BR68" t="s">
        <v>2</v>
      </c>
      <c r="BS68">
        <v>1.764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>
        <v>17.523</v>
      </c>
      <c r="CB68" t="s">
        <v>2</v>
      </c>
      <c r="CC68" t="s">
        <v>2</v>
      </c>
      <c r="CG68" s="9">
        <f t="shared" si="3"/>
        <v>25.253999999999998</v>
      </c>
      <c r="CH68">
        <f>+BQ$82</f>
        <v>63.063000000000002</v>
      </c>
      <c r="CI68" s="10">
        <f t="shared" si="4"/>
        <v>1.7997746269329005</v>
      </c>
      <c r="CJ68" s="7">
        <f t="shared" si="5"/>
        <v>1.402330176131666</v>
      </c>
    </row>
    <row r="69" spans="2:88">
      <c r="B69" t="s">
        <v>69</v>
      </c>
      <c r="C69" t="s">
        <v>2</v>
      </c>
      <c r="D69" t="s">
        <v>2</v>
      </c>
      <c r="E69" t="s">
        <v>2</v>
      </c>
      <c r="F69" t="s">
        <v>2</v>
      </c>
      <c r="G69">
        <v>1.9E-2</v>
      </c>
      <c r="H69" t="s">
        <v>2</v>
      </c>
      <c r="I69">
        <v>0.107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>
        <v>0.442</v>
      </c>
      <c r="P69" t="s">
        <v>2</v>
      </c>
      <c r="Q69">
        <v>0.83199999999999996</v>
      </c>
      <c r="R69">
        <v>1.81</v>
      </c>
      <c r="S69" t="s">
        <v>2</v>
      </c>
      <c r="T69">
        <v>0.61499999999999999</v>
      </c>
      <c r="U69" t="s">
        <v>2</v>
      </c>
      <c r="V69">
        <v>0.34699999999999998</v>
      </c>
      <c r="W69" t="s">
        <v>2</v>
      </c>
      <c r="X69">
        <v>7.9000000000000001E-2</v>
      </c>
      <c r="Y69" t="s">
        <v>2</v>
      </c>
      <c r="Z69" t="s">
        <v>2</v>
      </c>
      <c r="AA69" t="s">
        <v>2</v>
      </c>
      <c r="AB69" t="s">
        <v>2</v>
      </c>
      <c r="AC69">
        <v>2.5179999999999998</v>
      </c>
      <c r="AD69">
        <v>0.63400000000000001</v>
      </c>
      <c r="AE69">
        <v>0.81899999999999995</v>
      </c>
      <c r="AF69" t="s">
        <v>2</v>
      </c>
      <c r="AG69" t="s">
        <v>2</v>
      </c>
      <c r="AH69" t="s">
        <v>2</v>
      </c>
      <c r="AI69">
        <v>7.1999999999999995E-2</v>
      </c>
      <c r="AJ69">
        <v>0.32100000000000001</v>
      </c>
      <c r="AK69" t="s">
        <v>2</v>
      </c>
      <c r="AL69">
        <v>0.03</v>
      </c>
      <c r="AM69" t="s">
        <v>2</v>
      </c>
      <c r="AN69" t="s">
        <v>2</v>
      </c>
      <c r="AO69">
        <v>0.69499999999999995</v>
      </c>
      <c r="AP69">
        <v>1.1160000000000001</v>
      </c>
      <c r="AQ69">
        <v>0.998</v>
      </c>
      <c r="AR69">
        <v>4.8000000000000001E-2</v>
      </c>
      <c r="AS69">
        <v>1.579</v>
      </c>
      <c r="AT69">
        <v>0.16200000000000001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 t="s">
        <v>2</v>
      </c>
      <c r="BC69">
        <v>0.22700000000000001</v>
      </c>
      <c r="BD69" t="s">
        <v>2</v>
      </c>
      <c r="BE69">
        <v>0.60499999999999998</v>
      </c>
      <c r="BF69">
        <v>0.623</v>
      </c>
      <c r="BG69">
        <v>0.49099999999999999</v>
      </c>
      <c r="BH69" t="s">
        <v>2</v>
      </c>
      <c r="BI69">
        <v>7.2539999999999996</v>
      </c>
      <c r="BJ69" t="s">
        <v>2</v>
      </c>
      <c r="BK69">
        <v>0.13100000000000001</v>
      </c>
      <c r="BL69">
        <v>3.6999999999999998E-2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 t="s">
        <v>2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 t="s">
        <v>2</v>
      </c>
      <c r="CB69" t="s">
        <v>2</v>
      </c>
      <c r="CC69">
        <v>16.887</v>
      </c>
      <c r="CG69" s="9">
        <f t="shared" si="3"/>
        <v>39.497999999999998</v>
      </c>
      <c r="CH69">
        <f>+BR$82</f>
        <v>79.941000000000003</v>
      </c>
      <c r="CI69" s="10">
        <f t="shared" si="4"/>
        <v>1.9027695766456967</v>
      </c>
      <c r="CJ69" s="7">
        <f t="shared" si="5"/>
        <v>1.5965751054757225</v>
      </c>
    </row>
    <row r="70" spans="2:88">
      <c r="B70" t="s">
        <v>70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>
        <v>2.8000000000000001E-2</v>
      </c>
      <c r="O70" t="s">
        <v>2</v>
      </c>
      <c r="P70">
        <v>0.312</v>
      </c>
      <c r="Q70" t="s">
        <v>2</v>
      </c>
      <c r="R70" t="s">
        <v>2</v>
      </c>
      <c r="S70" t="s">
        <v>2</v>
      </c>
      <c r="T70" t="s">
        <v>2</v>
      </c>
      <c r="U70">
        <v>0.104</v>
      </c>
      <c r="V70" t="s">
        <v>2</v>
      </c>
      <c r="W70" t="s">
        <v>2</v>
      </c>
      <c r="X70" t="s">
        <v>2</v>
      </c>
      <c r="Y70">
        <v>0.28999999999999998</v>
      </c>
      <c r="Z70">
        <v>0.33800000000000002</v>
      </c>
      <c r="AA70">
        <v>0.128</v>
      </c>
      <c r="AB70">
        <v>3.0000000000000001E-3</v>
      </c>
      <c r="AC70" t="s">
        <v>2</v>
      </c>
      <c r="AD70" t="s">
        <v>2</v>
      </c>
      <c r="AE70" t="s">
        <v>2</v>
      </c>
      <c r="AF70">
        <v>0.08</v>
      </c>
      <c r="AG70" t="s">
        <v>2</v>
      </c>
      <c r="AH70">
        <v>0.156</v>
      </c>
      <c r="AI70" t="s">
        <v>2</v>
      </c>
      <c r="AJ70" t="s">
        <v>2</v>
      </c>
      <c r="AK70" t="s">
        <v>2</v>
      </c>
      <c r="AL70" t="s">
        <v>2</v>
      </c>
      <c r="AM70">
        <v>4.0000000000000001E-3</v>
      </c>
      <c r="AN70">
        <v>1E-3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>
        <v>7.1999999999999995E-2</v>
      </c>
      <c r="AU70">
        <v>0.39100000000000001</v>
      </c>
      <c r="AV70" t="s">
        <v>2</v>
      </c>
      <c r="AW70">
        <v>2.5750000000000002</v>
      </c>
      <c r="AX70">
        <v>0.216</v>
      </c>
      <c r="AY70" t="s">
        <v>2</v>
      </c>
      <c r="AZ70">
        <v>0.28100000000000003</v>
      </c>
      <c r="BA70">
        <v>0.47799999999999998</v>
      </c>
      <c r="BB70">
        <v>0.57499999999999996</v>
      </c>
      <c r="BC70" t="s">
        <v>2</v>
      </c>
      <c r="BD70">
        <v>1.0129999999999999</v>
      </c>
      <c r="BE70" t="s">
        <v>2</v>
      </c>
      <c r="BF70" t="s">
        <v>2</v>
      </c>
      <c r="BG70" t="s">
        <v>2</v>
      </c>
      <c r="BH70" t="s">
        <v>2</v>
      </c>
      <c r="BI70" t="s">
        <v>2</v>
      </c>
      <c r="BJ70" t="s">
        <v>2</v>
      </c>
      <c r="BK70" t="s">
        <v>2</v>
      </c>
      <c r="BL70" t="s">
        <v>2</v>
      </c>
      <c r="BM70" t="s">
        <v>2</v>
      </c>
      <c r="BN70">
        <v>0.56599999999999995</v>
      </c>
      <c r="BO70">
        <v>1.575</v>
      </c>
      <c r="BP70" t="s">
        <v>2</v>
      </c>
      <c r="BQ70">
        <v>3.8660000000000001</v>
      </c>
      <c r="BR70" t="s">
        <v>2</v>
      </c>
      <c r="BS70">
        <v>1.421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>
        <v>15.071</v>
      </c>
      <c r="CB70" t="s">
        <v>2</v>
      </c>
      <c r="CC70" t="s">
        <v>2</v>
      </c>
      <c r="CG70" s="9">
        <f t="shared" si="3"/>
        <v>29.543999999999997</v>
      </c>
      <c r="CH70">
        <f>+BS$82</f>
        <v>71.626999999999995</v>
      </c>
      <c r="CI70" s="10">
        <f t="shared" si="4"/>
        <v>1.8550767617026664</v>
      </c>
      <c r="CJ70" s="7">
        <f t="shared" si="5"/>
        <v>1.4704692946429223</v>
      </c>
    </row>
    <row r="71" spans="2:88">
      <c r="B71" t="s">
        <v>71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>
        <v>1.2E-2</v>
      </c>
      <c r="K71" t="s">
        <v>2</v>
      </c>
      <c r="L71" t="s">
        <v>2</v>
      </c>
      <c r="M71" t="s">
        <v>2</v>
      </c>
      <c r="N71">
        <v>3.0000000000000001E-3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>
        <v>1.698</v>
      </c>
      <c r="AA71" t="s">
        <v>2</v>
      </c>
      <c r="AB71">
        <v>8.0000000000000002E-3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>
        <v>7.8E-2</v>
      </c>
      <c r="AI71" t="s">
        <v>2</v>
      </c>
      <c r="AJ71" t="s">
        <v>2</v>
      </c>
      <c r="AK71" t="s">
        <v>2</v>
      </c>
      <c r="AL71" t="s">
        <v>2</v>
      </c>
      <c r="AM71">
        <v>0.29599999999999999</v>
      </c>
      <c r="AN71" t="s">
        <v>2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>
        <v>0.439</v>
      </c>
      <c r="AV71" t="s">
        <v>2</v>
      </c>
      <c r="AW71">
        <v>1.1890000000000001</v>
      </c>
      <c r="AX71">
        <v>0.61899999999999999</v>
      </c>
      <c r="AY71" t="s">
        <v>2</v>
      </c>
      <c r="AZ71">
        <v>3.5999999999999997E-2</v>
      </c>
      <c r="BA71">
        <v>6.2E-2</v>
      </c>
      <c r="BB71">
        <v>7.4999999999999997E-2</v>
      </c>
      <c r="BC71" t="s">
        <v>2</v>
      </c>
      <c r="BD71">
        <v>1.621</v>
      </c>
      <c r="BE71" t="s">
        <v>2</v>
      </c>
      <c r="BF71" t="s">
        <v>2</v>
      </c>
      <c r="BG71" t="s">
        <v>2</v>
      </c>
      <c r="BH71">
        <v>0.504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0.29299999999999998</v>
      </c>
      <c r="BO71" t="s">
        <v>2</v>
      </c>
      <c r="BP71" t="s">
        <v>2</v>
      </c>
      <c r="BQ71" t="s">
        <v>2</v>
      </c>
      <c r="BR71" t="s">
        <v>2</v>
      </c>
      <c r="BS71">
        <v>8.1000000000000003E-2</v>
      </c>
      <c r="BT71">
        <v>1.006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7.1379999999999999</v>
      </c>
      <c r="CB71" t="s">
        <v>2</v>
      </c>
      <c r="CC71" t="s">
        <v>2</v>
      </c>
      <c r="CG71" s="9">
        <f t="shared" si="3"/>
        <v>15.157999999999999</v>
      </c>
      <c r="CH71">
        <f>+BT$82</f>
        <v>33.292999999999999</v>
      </c>
      <c r="CI71" s="10">
        <f t="shared" si="4"/>
        <v>1.5223529307752666</v>
      </c>
      <c r="CJ71" s="7">
        <f t="shared" si="5"/>
        <v>1.180641902729832</v>
      </c>
    </row>
    <row r="72" spans="2:88">
      <c r="B72" t="s">
        <v>72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>
        <v>6.8019999999999996</v>
      </c>
      <c r="I72">
        <v>0.13700000000000001</v>
      </c>
      <c r="J72" t="s">
        <v>2</v>
      </c>
      <c r="K72">
        <v>8.42</v>
      </c>
      <c r="L72" t="s">
        <v>2</v>
      </c>
      <c r="M72" t="s">
        <v>2</v>
      </c>
      <c r="N72" t="s">
        <v>2</v>
      </c>
      <c r="O72">
        <v>0.09</v>
      </c>
      <c r="P72" t="s">
        <v>2</v>
      </c>
      <c r="Q72" t="s">
        <v>2</v>
      </c>
      <c r="R72">
        <v>7.8490000000000002</v>
      </c>
      <c r="S72">
        <v>15.292999999999999</v>
      </c>
      <c r="T72">
        <v>0.32200000000000001</v>
      </c>
      <c r="U72" t="s">
        <v>2</v>
      </c>
      <c r="V72">
        <v>1.6890000000000001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>
        <v>2.222</v>
      </c>
      <c r="AD72" t="s">
        <v>2</v>
      </c>
      <c r="AE72">
        <v>0.33200000000000002</v>
      </c>
      <c r="AF72" t="s">
        <v>2</v>
      </c>
      <c r="AG72">
        <v>29.405999999999999</v>
      </c>
      <c r="AH72" t="s">
        <v>2</v>
      </c>
      <c r="AI72" t="s">
        <v>2</v>
      </c>
      <c r="AJ72" t="s">
        <v>2</v>
      </c>
      <c r="AK72">
        <v>2.214</v>
      </c>
      <c r="AL72">
        <v>0.185</v>
      </c>
      <c r="AM72" t="s">
        <v>2</v>
      </c>
      <c r="AN72" t="s">
        <v>2</v>
      </c>
      <c r="AO72">
        <v>0.48799999999999999</v>
      </c>
      <c r="AP72">
        <v>1.1619999999999999</v>
      </c>
      <c r="AQ72">
        <v>2.3330000000000002</v>
      </c>
      <c r="AR72" t="s">
        <v>2</v>
      </c>
      <c r="AS72">
        <v>3.601</v>
      </c>
      <c r="AT72" t="s">
        <v>2</v>
      </c>
      <c r="AU72" t="s">
        <v>2</v>
      </c>
      <c r="AV72">
        <v>32.398000000000003</v>
      </c>
      <c r="AW72" t="s">
        <v>2</v>
      </c>
      <c r="AX72" t="s">
        <v>2</v>
      </c>
      <c r="AY72" t="s">
        <v>2</v>
      </c>
      <c r="AZ72" t="s">
        <v>2</v>
      </c>
      <c r="BA72" t="s">
        <v>2</v>
      </c>
      <c r="BB72" t="s">
        <v>2</v>
      </c>
      <c r="BC72">
        <v>1.04</v>
      </c>
      <c r="BD72" t="s">
        <v>2</v>
      </c>
      <c r="BE72">
        <v>0.376</v>
      </c>
      <c r="BF72">
        <v>0.215</v>
      </c>
      <c r="BG72">
        <v>0.16900000000000001</v>
      </c>
      <c r="BH72" t="s">
        <v>2</v>
      </c>
      <c r="BI72" t="s">
        <v>2</v>
      </c>
      <c r="BJ72">
        <v>76.584999999999994</v>
      </c>
      <c r="BK72">
        <v>0.14399999999999999</v>
      </c>
      <c r="BL72" t="s">
        <v>2</v>
      </c>
      <c r="BM72">
        <v>82.465000000000003</v>
      </c>
      <c r="BN72" t="s">
        <v>2</v>
      </c>
      <c r="BO72" t="s">
        <v>2</v>
      </c>
      <c r="BP72" t="s">
        <v>2</v>
      </c>
      <c r="BQ72" t="s">
        <v>2</v>
      </c>
      <c r="BR72">
        <v>5.2290000000000001</v>
      </c>
      <c r="BS72" t="s">
        <v>2</v>
      </c>
      <c r="BT72" t="s">
        <v>2</v>
      </c>
      <c r="BU72">
        <v>60.813000000000002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 t="s">
        <v>2</v>
      </c>
      <c r="CB72" t="s">
        <v>2</v>
      </c>
      <c r="CC72">
        <v>422.84</v>
      </c>
      <c r="CG72" s="9">
        <f t="shared" si="3"/>
        <v>764.81899999999996</v>
      </c>
      <c r="CH72">
        <f>+BU$82</f>
        <v>2015.105</v>
      </c>
      <c r="CI72" s="10">
        <f t="shared" si="4"/>
        <v>3.3042976806173407</v>
      </c>
      <c r="CJ72" s="7">
        <f t="shared" si="5"/>
        <v>2.8835586683536349</v>
      </c>
    </row>
    <row r="73" spans="2:88">
      <c r="B73" t="s">
        <v>88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>
        <v>4.9000000000000002E-2</v>
      </c>
      <c r="X73" t="s">
        <v>2</v>
      </c>
      <c r="Y73" t="s">
        <v>2</v>
      </c>
      <c r="Z73" t="s">
        <v>2</v>
      </c>
      <c r="AA73">
        <v>0.19400000000000001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2</v>
      </c>
      <c r="AM73">
        <v>0.218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 t="s">
        <v>2</v>
      </c>
      <c r="BD73">
        <v>1.1839999999999999</v>
      </c>
      <c r="BE73" t="s">
        <v>2</v>
      </c>
      <c r="BF73" t="s">
        <v>2</v>
      </c>
      <c r="BG73" t="s">
        <v>2</v>
      </c>
      <c r="BH73">
        <v>1.5349999999999999</v>
      </c>
      <c r="BI73" t="s">
        <v>2</v>
      </c>
      <c r="BJ73" t="s">
        <v>2</v>
      </c>
      <c r="BK73" t="s">
        <v>2</v>
      </c>
      <c r="BL73" t="s">
        <v>2</v>
      </c>
      <c r="BM73" t="s">
        <v>2</v>
      </c>
      <c r="BN73">
        <v>0.47599999999999998</v>
      </c>
      <c r="BO73" t="s">
        <v>2</v>
      </c>
      <c r="BP73" t="s">
        <v>2</v>
      </c>
      <c r="BQ73" t="s">
        <v>2</v>
      </c>
      <c r="BR73" t="s">
        <v>2</v>
      </c>
      <c r="BS73" t="s">
        <v>2</v>
      </c>
      <c r="BT73">
        <v>28.53</v>
      </c>
      <c r="BU73" t="s">
        <v>2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>
        <v>104.354</v>
      </c>
      <c r="CB73" t="s">
        <v>2</v>
      </c>
      <c r="CC73" t="s">
        <v>2</v>
      </c>
      <c r="CG73" s="9">
        <f t="shared" si="3"/>
        <v>136.54</v>
      </c>
      <c r="CH73">
        <f>+BV$82</f>
        <v>0</v>
      </c>
      <c r="CI73" s="10"/>
      <c r="CJ73" s="7"/>
    </row>
    <row r="74" spans="2:88">
      <c r="B74" t="s">
        <v>74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>
        <v>0.10199999999999999</v>
      </c>
      <c r="Q74" t="s">
        <v>2</v>
      </c>
      <c r="R74" t="s">
        <v>2</v>
      </c>
      <c r="S74" t="s">
        <v>2</v>
      </c>
      <c r="T74" t="s">
        <v>2</v>
      </c>
      <c r="U74">
        <v>8.8999999999999996E-2</v>
      </c>
      <c r="V74" t="s">
        <v>2</v>
      </c>
      <c r="W74" t="s">
        <v>2</v>
      </c>
      <c r="X74" t="s">
        <v>2</v>
      </c>
      <c r="Y74">
        <v>0.38900000000000001</v>
      </c>
      <c r="Z74" t="s">
        <v>2</v>
      </c>
      <c r="AA74" t="s">
        <v>2</v>
      </c>
      <c r="AB74">
        <v>3.0000000000000001E-3</v>
      </c>
      <c r="AC74" t="s">
        <v>2</v>
      </c>
      <c r="AD74" t="s">
        <v>2</v>
      </c>
      <c r="AE74" t="s">
        <v>2</v>
      </c>
      <c r="AF74" t="s">
        <v>2</v>
      </c>
      <c r="AG74" t="s">
        <v>2</v>
      </c>
      <c r="AH74">
        <v>4.2000000000000003E-2</v>
      </c>
      <c r="AI74" t="s">
        <v>2</v>
      </c>
      <c r="AJ74" t="s">
        <v>2</v>
      </c>
      <c r="AK74" t="s">
        <v>2</v>
      </c>
      <c r="AL74" t="s">
        <v>2</v>
      </c>
      <c r="AM74">
        <v>3.5999999999999997E-2</v>
      </c>
      <c r="AN74">
        <v>0.02</v>
      </c>
      <c r="AO74" t="s">
        <v>2</v>
      </c>
      <c r="AP74" t="s">
        <v>2</v>
      </c>
      <c r="AQ74" t="s">
        <v>2</v>
      </c>
      <c r="AR74" t="s">
        <v>2</v>
      </c>
      <c r="AS74" t="s">
        <v>2</v>
      </c>
      <c r="AT74">
        <v>1.992</v>
      </c>
      <c r="AU74">
        <v>0.17599999999999999</v>
      </c>
      <c r="AV74" t="s">
        <v>2</v>
      </c>
      <c r="AW74">
        <v>6.9320000000000004</v>
      </c>
      <c r="AX74">
        <v>2.3029999999999999</v>
      </c>
      <c r="AY74">
        <v>0.17699999999999999</v>
      </c>
      <c r="AZ74">
        <v>0.32</v>
      </c>
      <c r="BA74">
        <v>0.54500000000000004</v>
      </c>
      <c r="BB74">
        <v>0.65500000000000003</v>
      </c>
      <c r="BC74" t="s">
        <v>2</v>
      </c>
      <c r="BD74">
        <v>5.2409999999999997</v>
      </c>
      <c r="BE74" t="s">
        <v>2</v>
      </c>
      <c r="BF74" t="s">
        <v>2</v>
      </c>
      <c r="BG74" t="s">
        <v>2</v>
      </c>
      <c r="BH74">
        <v>0.13300000000000001</v>
      </c>
      <c r="BI74" t="s">
        <v>2</v>
      </c>
      <c r="BJ74" t="s">
        <v>2</v>
      </c>
      <c r="BK74" t="s">
        <v>2</v>
      </c>
      <c r="BL74" t="s">
        <v>2</v>
      </c>
      <c r="BM74" t="s">
        <v>2</v>
      </c>
      <c r="BN74">
        <v>1.6950000000000001</v>
      </c>
      <c r="BO74">
        <v>12.128</v>
      </c>
      <c r="BP74" t="s">
        <v>2</v>
      </c>
      <c r="BQ74">
        <v>2.6269999999999998</v>
      </c>
      <c r="BR74" t="s">
        <v>2</v>
      </c>
      <c r="BS74">
        <v>2.1120000000000001</v>
      </c>
      <c r="BT74" t="s">
        <v>2</v>
      </c>
      <c r="BU74" t="s">
        <v>2</v>
      </c>
      <c r="BV74" t="s">
        <v>2</v>
      </c>
      <c r="BW74" t="s">
        <v>2</v>
      </c>
      <c r="BX74" t="s">
        <v>2</v>
      </c>
      <c r="BY74" t="s">
        <v>2</v>
      </c>
      <c r="BZ74" t="s">
        <v>2</v>
      </c>
      <c r="CA74">
        <v>357.209</v>
      </c>
      <c r="CB74" t="s">
        <v>2</v>
      </c>
      <c r="CC74" t="s">
        <v>2</v>
      </c>
      <c r="CG74" s="9">
        <f t="shared" si="3"/>
        <v>394.92599999999999</v>
      </c>
      <c r="CH74">
        <f>+BW$82</f>
        <v>0</v>
      </c>
      <c r="CI74" s="10"/>
      <c r="CJ74" s="7"/>
    </row>
    <row r="75" spans="2:88">
      <c r="B75" t="s">
        <v>89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>
        <v>6.6230000000000002</v>
      </c>
      <c r="AH75" t="s">
        <v>2</v>
      </c>
      <c r="AI75">
        <v>0.251</v>
      </c>
      <c r="AJ75" t="s">
        <v>2</v>
      </c>
      <c r="AK75" t="s">
        <v>2</v>
      </c>
      <c r="AL75" t="s">
        <v>2</v>
      </c>
      <c r="AM75" t="s">
        <v>2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>
        <v>43.832999999999998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  <c r="BF75" t="s">
        <v>2</v>
      </c>
      <c r="BG75" t="s">
        <v>2</v>
      </c>
      <c r="BH75" t="s">
        <v>2</v>
      </c>
      <c r="BI75" t="s">
        <v>2</v>
      </c>
      <c r="BJ75">
        <v>187.80799999999999</v>
      </c>
      <c r="BK75" t="s">
        <v>2</v>
      </c>
      <c r="BL75" t="s">
        <v>2</v>
      </c>
      <c r="BM75" t="s">
        <v>2</v>
      </c>
      <c r="BN75" t="s">
        <v>2</v>
      </c>
      <c r="BO75" t="s">
        <v>2</v>
      </c>
      <c r="BP75" t="s">
        <v>2</v>
      </c>
      <c r="BQ75" t="s">
        <v>2</v>
      </c>
      <c r="BR75">
        <v>23.873999999999999</v>
      </c>
      <c r="BS75" t="s">
        <v>2</v>
      </c>
      <c r="BT75" t="s">
        <v>2</v>
      </c>
      <c r="BU75">
        <v>1739.2249999999999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 t="s">
        <v>2</v>
      </c>
      <c r="CB75" t="s">
        <v>2</v>
      </c>
      <c r="CC75">
        <v>20227.060000000001</v>
      </c>
      <c r="CG75" s="9">
        <f t="shared" si="3"/>
        <v>22228.674000000003</v>
      </c>
      <c r="CH75">
        <f>+BX$82</f>
        <v>0</v>
      </c>
      <c r="CI75" s="10"/>
      <c r="CJ75" s="7"/>
    </row>
    <row r="76" spans="2:88">
      <c r="B76" t="s">
        <v>76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>
        <v>1.7000000000000001E-2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0.59399999999999997</v>
      </c>
      <c r="AF76" t="s">
        <v>2</v>
      </c>
      <c r="AG76" t="s">
        <v>2</v>
      </c>
      <c r="AH76" t="s">
        <v>2</v>
      </c>
      <c r="AI76">
        <v>7.6999999999999999E-2</v>
      </c>
      <c r="AJ76" t="s">
        <v>2</v>
      </c>
      <c r="AK76">
        <v>0.81</v>
      </c>
      <c r="AL76" t="s">
        <v>2</v>
      </c>
      <c r="AM76" t="s">
        <v>2</v>
      </c>
      <c r="AN76" t="s">
        <v>2</v>
      </c>
      <c r="AO76" t="s">
        <v>2</v>
      </c>
      <c r="AP76" t="s">
        <v>2</v>
      </c>
      <c r="AQ76" t="s">
        <v>2</v>
      </c>
      <c r="AR76">
        <v>0.02</v>
      </c>
      <c r="AS76" t="s">
        <v>2</v>
      </c>
      <c r="AT76">
        <v>0.92800000000000005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t="s">
        <v>2</v>
      </c>
      <c r="BC76">
        <v>1.3859999999999999</v>
      </c>
      <c r="BD76" t="s">
        <v>2</v>
      </c>
      <c r="BE76">
        <v>0.20699999999999999</v>
      </c>
      <c r="BF76">
        <v>0.20699999999999999</v>
      </c>
      <c r="BG76">
        <v>0.16300000000000001</v>
      </c>
      <c r="BH76" t="s">
        <v>2</v>
      </c>
      <c r="BI76">
        <v>47.110999999999997</v>
      </c>
      <c r="BJ76" t="s">
        <v>2</v>
      </c>
      <c r="BK76">
        <v>0.94699999999999995</v>
      </c>
      <c r="BL76">
        <v>6.0999999999999999E-2</v>
      </c>
      <c r="BM76">
        <v>83.733000000000004</v>
      </c>
      <c r="BN76" t="s">
        <v>2</v>
      </c>
      <c r="BO76" t="s">
        <v>2</v>
      </c>
      <c r="BP76">
        <v>132.553</v>
      </c>
      <c r="BQ76" t="s">
        <v>2</v>
      </c>
      <c r="BR76">
        <v>9.9969999999999999</v>
      </c>
      <c r="BS76" t="s">
        <v>2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 t="s">
        <v>2</v>
      </c>
      <c r="CB76" t="s">
        <v>2</v>
      </c>
      <c r="CC76">
        <v>254.44900000000001</v>
      </c>
      <c r="CG76" s="9">
        <f t="shared" si="3"/>
        <v>533.26</v>
      </c>
      <c r="CH76">
        <f>+BY$82</f>
        <v>0</v>
      </c>
      <c r="CI76" s="10"/>
      <c r="CJ76" s="7"/>
    </row>
    <row r="77" spans="2:88">
      <c r="B77" t="s">
        <v>77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>
        <v>0.23799999999999999</v>
      </c>
      <c r="AE77" t="s">
        <v>2</v>
      </c>
      <c r="AF77" t="s">
        <v>2</v>
      </c>
      <c r="AG77" t="s">
        <v>2</v>
      </c>
      <c r="AH77" t="s">
        <v>2</v>
      </c>
      <c r="AI77" t="s">
        <v>2</v>
      </c>
      <c r="AJ77">
        <v>0.51700000000000002</v>
      </c>
      <c r="AK77">
        <v>3.5939999999999999</v>
      </c>
      <c r="AL77" t="s">
        <v>2</v>
      </c>
      <c r="AM77" t="s">
        <v>2</v>
      </c>
      <c r="AN77" t="s">
        <v>2</v>
      </c>
      <c r="AO77" t="s">
        <v>2</v>
      </c>
      <c r="AP77">
        <v>0.45600000000000002</v>
      </c>
      <c r="AQ77">
        <v>1.792</v>
      </c>
      <c r="AR77">
        <v>2.5999999999999999E-2</v>
      </c>
      <c r="AS77">
        <v>0.40500000000000003</v>
      </c>
      <c r="AT77">
        <v>2.4079999999999999</v>
      </c>
      <c r="AU77" t="s">
        <v>2</v>
      </c>
      <c r="AV77">
        <v>2.7080000000000002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>
        <v>5.3819999999999997</v>
      </c>
      <c r="BD77" t="s">
        <v>2</v>
      </c>
      <c r="BE77">
        <v>2.7650000000000001</v>
      </c>
      <c r="BF77">
        <v>1.639</v>
      </c>
      <c r="BG77">
        <v>1.292</v>
      </c>
      <c r="BH77" t="s">
        <v>2</v>
      </c>
      <c r="BI77">
        <v>46.92</v>
      </c>
      <c r="BJ77">
        <v>11.971</v>
      </c>
      <c r="BK77">
        <v>1.155</v>
      </c>
      <c r="BL77">
        <v>0.24</v>
      </c>
      <c r="BM77">
        <v>341.11399999999998</v>
      </c>
      <c r="BN77" t="s">
        <v>2</v>
      </c>
      <c r="BO77" t="s">
        <v>2</v>
      </c>
      <c r="BP77">
        <v>177.041</v>
      </c>
      <c r="BQ77" t="s">
        <v>2</v>
      </c>
      <c r="BR77">
        <v>18.295999999999999</v>
      </c>
      <c r="BS77" t="s">
        <v>2</v>
      </c>
      <c r="BT77" t="s">
        <v>2</v>
      </c>
      <c r="BU77" t="s">
        <v>2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3111.9290000000001</v>
      </c>
      <c r="CG77" s="9">
        <f t="shared" si="3"/>
        <v>3731.8879999999999</v>
      </c>
      <c r="CH77">
        <f>+BZ$82</f>
        <v>0</v>
      </c>
      <c r="CI77" s="10"/>
      <c r="CJ77" s="7"/>
    </row>
    <row r="78" spans="2:88">
      <c r="B78" t="s">
        <v>78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>
        <v>2.9000000000000001E-2</v>
      </c>
      <c r="Q78" t="s">
        <v>2</v>
      </c>
      <c r="R78" t="s">
        <v>2</v>
      </c>
      <c r="S78" t="s">
        <v>2</v>
      </c>
      <c r="T78" t="s">
        <v>2</v>
      </c>
      <c r="U78">
        <v>6.2E-2</v>
      </c>
      <c r="V78" t="s">
        <v>2</v>
      </c>
      <c r="W78">
        <v>8.7999999999999995E-2</v>
      </c>
      <c r="X78" t="s">
        <v>2</v>
      </c>
      <c r="Y78" t="s">
        <v>2</v>
      </c>
      <c r="Z78" t="s">
        <v>2</v>
      </c>
      <c r="AA78">
        <v>5.0000000000000001E-3</v>
      </c>
      <c r="AB78">
        <v>1.4E-2</v>
      </c>
      <c r="AC78" t="s">
        <v>2</v>
      </c>
      <c r="AD78" t="s">
        <v>2</v>
      </c>
      <c r="AE78" t="s">
        <v>2</v>
      </c>
      <c r="AF78">
        <v>0.121</v>
      </c>
      <c r="AG78" t="s">
        <v>2</v>
      </c>
      <c r="AH78">
        <v>0.11700000000000001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>
        <v>3.7999999999999999E-2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>
        <v>1.798</v>
      </c>
      <c r="AV78" t="s">
        <v>2</v>
      </c>
      <c r="AW78">
        <v>1.2270000000000001</v>
      </c>
      <c r="AX78">
        <v>2.2989999999999999</v>
      </c>
      <c r="AY78">
        <v>0.13</v>
      </c>
      <c r="AZ78">
        <v>0.73</v>
      </c>
      <c r="BA78">
        <v>1.242</v>
      </c>
      <c r="BB78">
        <v>1.4970000000000001</v>
      </c>
      <c r="BC78" t="s">
        <v>2</v>
      </c>
      <c r="BD78">
        <v>9.4860000000000007</v>
      </c>
      <c r="BE78" t="s">
        <v>2</v>
      </c>
      <c r="BF78" t="s">
        <v>2</v>
      </c>
      <c r="BG78" t="s">
        <v>2</v>
      </c>
      <c r="BH78">
        <v>0.70199999999999996</v>
      </c>
      <c r="BI78" t="s">
        <v>2</v>
      </c>
      <c r="BJ78" t="s">
        <v>2</v>
      </c>
      <c r="BK78" t="s">
        <v>2</v>
      </c>
      <c r="BL78" t="s">
        <v>2</v>
      </c>
      <c r="BM78" t="s">
        <v>2</v>
      </c>
      <c r="BN78">
        <v>5.702</v>
      </c>
      <c r="BO78">
        <v>11.234999999999999</v>
      </c>
      <c r="BP78" t="s">
        <v>2</v>
      </c>
      <c r="BQ78">
        <v>56.57</v>
      </c>
      <c r="BR78" t="s">
        <v>2</v>
      </c>
      <c r="BS78">
        <v>66.248999999999995</v>
      </c>
      <c r="BT78">
        <v>3.7570000000000001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363.04500000000002</v>
      </c>
      <c r="CG78" s="9">
        <f t="shared" si="3"/>
        <v>526.14300000000003</v>
      </c>
      <c r="CH78">
        <f>+CA$82</f>
        <v>526.14300000000003</v>
      </c>
      <c r="CI78" s="10">
        <f t="shared" si="4"/>
        <v>2.7211037967593157</v>
      </c>
      <c r="CJ78" s="7">
        <f t="shared" si="5"/>
        <v>2.7211037967593157</v>
      </c>
    </row>
    <row r="79" spans="2:88">
      <c r="B79" t="s">
        <v>79</v>
      </c>
      <c r="C79">
        <v>1E-3</v>
      </c>
      <c r="D79">
        <v>8.9999999999999993E-3</v>
      </c>
      <c r="E79">
        <v>7.6999999999999999E-2</v>
      </c>
      <c r="F79" t="s">
        <v>2</v>
      </c>
      <c r="G79">
        <v>8.2000000000000003E-2</v>
      </c>
      <c r="H79">
        <v>7.6999999999999999E-2</v>
      </c>
      <c r="I79">
        <v>4.5999999999999999E-2</v>
      </c>
      <c r="J79" t="s">
        <v>2</v>
      </c>
      <c r="K79">
        <v>0.51200000000000001</v>
      </c>
      <c r="L79" t="s">
        <v>2</v>
      </c>
      <c r="M79">
        <v>0.21199999999999999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>
        <v>0.109</v>
      </c>
      <c r="U79" t="s">
        <v>2</v>
      </c>
      <c r="V79" t="s">
        <v>2</v>
      </c>
      <c r="W79" t="s">
        <v>2</v>
      </c>
      <c r="X79">
        <v>2.8000000000000001E-2</v>
      </c>
      <c r="Y79" t="s">
        <v>2</v>
      </c>
      <c r="Z79" t="s">
        <v>2</v>
      </c>
      <c r="AA79" t="s">
        <v>2</v>
      </c>
      <c r="AB79" t="s">
        <v>2</v>
      </c>
      <c r="AC79">
        <v>9.8000000000000004E-2</v>
      </c>
      <c r="AD79" t="s">
        <v>2</v>
      </c>
      <c r="AE79" t="s">
        <v>2</v>
      </c>
      <c r="AF79" t="s">
        <v>2</v>
      </c>
      <c r="AG79">
        <v>0.105</v>
      </c>
      <c r="AH79" t="s">
        <v>2</v>
      </c>
      <c r="AI79">
        <v>7.0000000000000001E-3</v>
      </c>
      <c r="AJ79" t="s">
        <v>2</v>
      </c>
      <c r="AK79">
        <v>8.6999999999999994E-2</v>
      </c>
      <c r="AL79" t="s">
        <v>2</v>
      </c>
      <c r="AM79" t="s">
        <v>2</v>
      </c>
      <c r="AN79" t="s">
        <v>2</v>
      </c>
      <c r="AO79" t="s">
        <v>2</v>
      </c>
      <c r="AP79" t="s">
        <v>2</v>
      </c>
      <c r="AQ79">
        <v>0.15</v>
      </c>
      <c r="AR79" t="s">
        <v>2</v>
      </c>
      <c r="AS79">
        <v>5.7000000000000002E-2</v>
      </c>
      <c r="AT79">
        <v>8.5000000000000006E-2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 t="s">
        <v>2</v>
      </c>
      <c r="BD79" t="s">
        <v>2</v>
      </c>
      <c r="BE79" t="s">
        <v>2</v>
      </c>
      <c r="BF79" t="s">
        <v>2</v>
      </c>
      <c r="BG79" t="s">
        <v>2</v>
      </c>
      <c r="BH79" t="s">
        <v>2</v>
      </c>
      <c r="BI79" t="s">
        <v>2</v>
      </c>
      <c r="BJ79" t="s">
        <v>2</v>
      </c>
      <c r="BK79" t="s">
        <v>2</v>
      </c>
      <c r="BL79" t="s">
        <v>2</v>
      </c>
      <c r="BM79" t="s">
        <v>2</v>
      </c>
      <c r="BN79" t="s">
        <v>2</v>
      </c>
      <c r="BO79" t="s">
        <v>2</v>
      </c>
      <c r="BP79" t="s">
        <v>2</v>
      </c>
      <c r="BQ79" t="s">
        <v>2</v>
      </c>
      <c r="BR79" t="s">
        <v>2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>
        <v>2.9000000000000001E-2</v>
      </c>
      <c r="CG79" s="9">
        <f t="shared" si="3"/>
        <v>1.7709999999999997</v>
      </c>
      <c r="CH79">
        <f>+CB$82</f>
        <v>1.7689999999999999</v>
      </c>
      <c r="CI79" s="10">
        <f t="shared" si="4"/>
        <v>0.24772783290972311</v>
      </c>
      <c r="CJ79" s="7">
        <f t="shared" si="5"/>
        <v>0.24821856119007468</v>
      </c>
    </row>
    <row r="80" spans="2:88">
      <c r="B80" t="s">
        <v>80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>
        <v>0.36099999999999999</v>
      </c>
      <c r="I80">
        <v>0.246</v>
      </c>
      <c r="J80" t="s">
        <v>2</v>
      </c>
      <c r="K80">
        <v>0.90700000000000003</v>
      </c>
      <c r="L80" t="s">
        <v>2</v>
      </c>
      <c r="M80">
        <v>1.5</v>
      </c>
      <c r="N80" t="s">
        <v>2</v>
      </c>
      <c r="O80" t="s">
        <v>2</v>
      </c>
      <c r="P80" t="s">
        <v>2</v>
      </c>
      <c r="Q80">
        <v>0.10100000000000001</v>
      </c>
      <c r="R80" t="s">
        <v>2</v>
      </c>
      <c r="S80">
        <v>2.8109999999999999</v>
      </c>
      <c r="T80">
        <v>7.2999999999999995E-2</v>
      </c>
      <c r="U80" t="s">
        <v>2</v>
      </c>
      <c r="V80">
        <v>2.4249999999999998</v>
      </c>
      <c r="W80" t="s">
        <v>2</v>
      </c>
      <c r="X80">
        <v>7.1999999999999995E-2</v>
      </c>
      <c r="Y80" t="s">
        <v>2</v>
      </c>
      <c r="Z80" t="s">
        <v>2</v>
      </c>
      <c r="AA80" t="s">
        <v>2</v>
      </c>
      <c r="AB80" t="s">
        <v>2</v>
      </c>
      <c r="AC80">
        <v>2.27</v>
      </c>
      <c r="AD80">
        <v>0.17399999999999999</v>
      </c>
      <c r="AE80">
        <v>0.45200000000000001</v>
      </c>
      <c r="AF80" t="s">
        <v>2</v>
      </c>
      <c r="AG80">
        <v>8.6259999999999994</v>
      </c>
      <c r="AH80" t="s">
        <v>2</v>
      </c>
      <c r="AI80">
        <v>4.4999999999999998E-2</v>
      </c>
      <c r="AJ80">
        <v>0.38800000000000001</v>
      </c>
      <c r="AK80">
        <v>1.024</v>
      </c>
      <c r="AL80">
        <v>9.6000000000000002E-2</v>
      </c>
      <c r="AM80" t="s">
        <v>2</v>
      </c>
      <c r="AN80" t="s">
        <v>2</v>
      </c>
      <c r="AO80">
        <v>1.286</v>
      </c>
      <c r="AP80">
        <v>4.6219999999999999</v>
      </c>
      <c r="AQ80">
        <v>1.7350000000000001</v>
      </c>
      <c r="AR80">
        <v>0.23300000000000001</v>
      </c>
      <c r="AS80">
        <v>5.1710000000000003</v>
      </c>
      <c r="AT80" t="s">
        <v>2</v>
      </c>
      <c r="AU80" t="s">
        <v>2</v>
      </c>
      <c r="AV80">
        <v>8.3130000000000006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>
        <v>0.82799999999999996</v>
      </c>
      <c r="BD80" t="s">
        <v>2</v>
      </c>
      <c r="BE80">
        <v>4.2</v>
      </c>
      <c r="BF80">
        <v>4.2430000000000003</v>
      </c>
      <c r="BG80">
        <v>3.34</v>
      </c>
      <c r="BH80" t="s">
        <v>2</v>
      </c>
      <c r="BI80">
        <v>2.073</v>
      </c>
      <c r="BJ80">
        <v>54.786999999999999</v>
      </c>
      <c r="BK80">
        <v>0.505</v>
      </c>
      <c r="BL80" t="s">
        <v>2</v>
      </c>
      <c r="BM80">
        <v>411.79700000000003</v>
      </c>
      <c r="BN80" t="s">
        <v>2</v>
      </c>
      <c r="BO80" t="s">
        <v>2</v>
      </c>
      <c r="BP80">
        <v>6007.7979999999998</v>
      </c>
      <c r="BQ80" t="s">
        <v>2</v>
      </c>
      <c r="BR80">
        <v>22.545000000000002</v>
      </c>
      <c r="BS80" t="s">
        <v>2</v>
      </c>
      <c r="BT80" t="s">
        <v>2</v>
      </c>
      <c r="BU80">
        <v>215.06800000000001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 t="s">
        <v>2</v>
      </c>
      <c r="CG80" s="9">
        <f t="shared" si="3"/>
        <v>6770.1149999999998</v>
      </c>
      <c r="CH80">
        <f>+CC$82</f>
        <v>27089.13</v>
      </c>
      <c r="CI80" s="10">
        <f t="shared" si="4"/>
        <v>4.4327950573673682</v>
      </c>
      <c r="CJ80" s="7">
        <f t="shared" si="5"/>
        <v>3.8305960458551933</v>
      </c>
    </row>
    <row r="81" spans="2:88">
      <c r="B81" t="s">
        <v>81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>
        <v>0</v>
      </c>
      <c r="CB81">
        <v>0</v>
      </c>
      <c r="CC81">
        <v>0</v>
      </c>
      <c r="CG81" s="9">
        <f t="shared" si="3"/>
        <v>0</v>
      </c>
      <c r="CH81">
        <f>+CD$82</f>
        <v>0</v>
      </c>
      <c r="CI81" s="10"/>
      <c r="CJ81" s="7"/>
    </row>
    <row r="82" spans="2:88">
      <c r="B82" t="s">
        <v>82</v>
      </c>
      <c r="C82">
        <v>2.786</v>
      </c>
      <c r="D82">
        <v>1.6339999999999999</v>
      </c>
      <c r="E82">
        <v>5.1319999999999997</v>
      </c>
      <c r="F82">
        <v>0.09</v>
      </c>
      <c r="G82">
        <v>0.71</v>
      </c>
      <c r="H82">
        <v>21.236000000000001</v>
      </c>
      <c r="I82">
        <v>3.5790000000000002</v>
      </c>
      <c r="J82">
        <v>0.40300000000000002</v>
      </c>
      <c r="K82">
        <v>43.716000000000001</v>
      </c>
      <c r="L82">
        <v>0.108</v>
      </c>
      <c r="M82">
        <v>10.637</v>
      </c>
      <c r="N82">
        <v>0.19</v>
      </c>
      <c r="O82">
        <v>7.72</v>
      </c>
      <c r="P82">
        <v>2.964</v>
      </c>
      <c r="Q82">
        <v>11.967000000000001</v>
      </c>
      <c r="R82">
        <v>33.503</v>
      </c>
      <c r="S82">
        <v>34.040999999999997</v>
      </c>
      <c r="T82">
        <v>6.0229999999999997</v>
      </c>
      <c r="U82">
        <v>1.4590000000000001</v>
      </c>
      <c r="V82">
        <v>15.601000000000001</v>
      </c>
      <c r="W82">
        <v>1.151</v>
      </c>
      <c r="X82">
        <v>1.401</v>
      </c>
      <c r="Y82">
        <v>2.5950000000000002</v>
      </c>
      <c r="Z82">
        <v>3.7410000000000001</v>
      </c>
      <c r="AA82">
        <v>1.173</v>
      </c>
      <c r="AB82">
        <v>0.22</v>
      </c>
      <c r="AC82">
        <v>20.213000000000001</v>
      </c>
      <c r="AD82">
        <v>4.7809999999999997</v>
      </c>
      <c r="AE82">
        <v>4.6840000000000002</v>
      </c>
      <c r="AF82">
        <v>0.87</v>
      </c>
      <c r="AG82">
        <v>73.450999999999993</v>
      </c>
      <c r="AH82">
        <v>1.373</v>
      </c>
      <c r="AI82">
        <v>1.6439999999999999</v>
      </c>
      <c r="AJ82">
        <v>5.14</v>
      </c>
      <c r="AK82">
        <v>19.204999999999998</v>
      </c>
      <c r="AL82">
        <v>0.55900000000000005</v>
      </c>
      <c r="AM82">
        <v>1.18</v>
      </c>
      <c r="AN82">
        <v>0.246</v>
      </c>
      <c r="AO82">
        <v>5.843</v>
      </c>
      <c r="AP82">
        <v>23.782</v>
      </c>
      <c r="AQ82">
        <v>20.585000000000001</v>
      </c>
      <c r="AR82">
        <v>0.95</v>
      </c>
      <c r="AS82">
        <v>20.497</v>
      </c>
      <c r="AT82">
        <v>9.1920000000000002</v>
      </c>
      <c r="AU82">
        <v>3.7549999999999999</v>
      </c>
      <c r="AV82">
        <v>103.08199999999999</v>
      </c>
      <c r="AW82">
        <v>13.51</v>
      </c>
      <c r="AX82">
        <v>7.282</v>
      </c>
      <c r="AY82">
        <v>0.44700000000000001</v>
      </c>
      <c r="AZ82">
        <v>1.605</v>
      </c>
      <c r="BA82">
        <v>2.7330000000000001</v>
      </c>
      <c r="BB82">
        <v>3.286</v>
      </c>
      <c r="BC82">
        <v>11.428000000000001</v>
      </c>
      <c r="BD82">
        <v>22.367000000000001</v>
      </c>
      <c r="BE82">
        <v>11.016</v>
      </c>
      <c r="BF82">
        <v>8.4610000000000003</v>
      </c>
      <c r="BG82">
        <v>6.6619999999999999</v>
      </c>
      <c r="BH82">
        <v>3.194</v>
      </c>
      <c r="BI82">
        <v>124.328</v>
      </c>
      <c r="BJ82">
        <v>338.89600000000002</v>
      </c>
      <c r="BK82">
        <v>4.9370000000000003</v>
      </c>
      <c r="BL82">
        <v>0.36799999999999999</v>
      </c>
      <c r="BM82">
        <v>1089.9839999999999</v>
      </c>
      <c r="BN82">
        <v>8.734</v>
      </c>
      <c r="BO82">
        <v>25.449000000000002</v>
      </c>
      <c r="BP82">
        <v>6679.7870000000003</v>
      </c>
      <c r="BQ82">
        <v>63.063000000000002</v>
      </c>
      <c r="BR82">
        <v>79.941000000000003</v>
      </c>
      <c r="BS82">
        <v>71.626999999999995</v>
      </c>
      <c r="BT82">
        <v>33.292999999999999</v>
      </c>
      <c r="BU82">
        <v>2015.105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526.14300000000003</v>
      </c>
      <c r="CB82">
        <v>1.7689999999999999</v>
      </c>
      <c r="CC82">
        <v>27089.13</v>
      </c>
      <c r="CG82" s="9">
        <f t="shared" si="3"/>
        <v>38779.357000000004</v>
      </c>
      <c r="CH82">
        <f>+CE$82</f>
        <v>0</v>
      </c>
      <c r="CI82" s="10"/>
      <c r="CJ82" s="7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J82"/>
  <sheetViews>
    <sheetView topLeftCell="BV14" workbookViewId="0">
      <selection activeCell="CS40" sqref="CS40"/>
    </sheetView>
  </sheetViews>
  <sheetFormatPr baseColWidth="10" defaultRowHeight="15" x14ac:dyDescent="0"/>
  <cols>
    <col min="87" max="87" width="11.5" bestFit="1" customWidth="1"/>
  </cols>
  <sheetData>
    <row r="1" spans="2:88">
      <c r="B1" t="s">
        <v>0</v>
      </c>
    </row>
    <row r="2" spans="2:88">
      <c r="B2" t="s">
        <v>1</v>
      </c>
      <c r="C2">
        <v>1.2E-2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>
        <v>0.69399999999999995</v>
      </c>
      <c r="CG2" s="9">
        <f>+SUM(C2:CC2)</f>
        <v>0.70599999999999996</v>
      </c>
      <c r="CH2">
        <f>+C82</f>
        <v>2.9319999999999999</v>
      </c>
      <c r="CI2" s="10">
        <f>+LOG(CH2)</f>
        <v>0.46716396596909032</v>
      </c>
      <c r="CJ2" s="7">
        <f>+LOG(CG2)</f>
        <v>-0.15119529894819625</v>
      </c>
    </row>
    <row r="3" spans="2:88">
      <c r="B3" t="s">
        <v>3</v>
      </c>
      <c r="C3">
        <v>0.14099999999999999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>
        <v>0.14099999999999999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0.44800000000000001</v>
      </c>
      <c r="CG3" s="9">
        <f t="shared" ref="CG3:CG66" si="0">+SUM(C3:CC3)</f>
        <v>0.73</v>
      </c>
      <c r="CH3">
        <f>+D$82</f>
        <v>1.8480000000000001</v>
      </c>
      <c r="CI3" s="10">
        <f t="shared" ref="CI3:CI66" si="1">+LOG(CH3)</f>
        <v>0.26670196688408793</v>
      </c>
      <c r="CJ3" s="7">
        <f t="shared" ref="CJ3:CJ66" si="2">+LOG(CG3)</f>
        <v>-0.13667713987954411</v>
      </c>
    </row>
    <row r="4" spans="2:88">
      <c r="B4" t="s">
        <v>4</v>
      </c>
      <c r="C4">
        <v>2E-3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1.153</v>
      </c>
      <c r="CG4" s="9">
        <f t="shared" si="0"/>
        <v>1.155</v>
      </c>
      <c r="CH4">
        <f>+E$82</f>
        <v>5.7839999999999998</v>
      </c>
      <c r="CI4" s="10">
        <f t="shared" si="1"/>
        <v>0.76222828428647438</v>
      </c>
      <c r="CJ4" s="7">
        <f t="shared" si="2"/>
        <v>6.2581984228163121E-2</v>
      </c>
    </row>
    <row r="5" spans="2:88">
      <c r="B5" t="s">
        <v>83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>
        <v>6.0000000000000001E-3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>
        <v>2.1000000000000001E-2</v>
      </c>
      <c r="CB5" t="s">
        <v>2</v>
      </c>
      <c r="CC5" t="s">
        <v>2</v>
      </c>
      <c r="CG5" s="9">
        <f t="shared" si="0"/>
        <v>2.7000000000000003E-2</v>
      </c>
      <c r="CH5">
        <f>+F$82</f>
        <v>0.105</v>
      </c>
      <c r="CI5" s="10">
        <f t="shared" si="1"/>
        <v>-0.97881070093006195</v>
      </c>
      <c r="CJ5" s="7">
        <f t="shared" si="2"/>
        <v>-1.5686362358410126</v>
      </c>
    </row>
    <row r="6" spans="2:88">
      <c r="B6" t="s">
        <v>6</v>
      </c>
      <c r="C6">
        <v>0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>
        <v>0.156</v>
      </c>
      <c r="CG6" s="9">
        <f t="shared" si="0"/>
        <v>0.156</v>
      </c>
      <c r="CH6">
        <f>+G$82</f>
        <v>0.78500000000000003</v>
      </c>
      <c r="CI6" s="10">
        <f t="shared" si="1"/>
        <v>-0.10513034325474745</v>
      </c>
      <c r="CJ6" s="7">
        <f t="shared" si="2"/>
        <v>-0.80687540164553839</v>
      </c>
    </row>
    <row r="7" spans="2:88">
      <c r="B7" t="s">
        <v>7</v>
      </c>
      <c r="C7">
        <v>0.377</v>
      </c>
      <c r="D7">
        <v>0.47099999999999997</v>
      </c>
      <c r="E7">
        <v>0.36299999999999999</v>
      </c>
      <c r="F7" t="s">
        <v>2</v>
      </c>
      <c r="G7">
        <v>6.6000000000000003E-2</v>
      </c>
      <c r="H7">
        <v>0.184</v>
      </c>
      <c r="I7" t="s">
        <v>2</v>
      </c>
      <c r="J7" t="s">
        <v>2</v>
      </c>
      <c r="K7">
        <v>0.80200000000000005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>
        <v>0.86699999999999999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>
        <v>1.123</v>
      </c>
      <c r="AH7" t="s">
        <v>2</v>
      </c>
      <c r="AI7" t="s">
        <v>2</v>
      </c>
      <c r="AJ7" t="s">
        <v>2</v>
      </c>
      <c r="AK7">
        <v>0.28399999999999997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4.1980000000000004</v>
      </c>
      <c r="CG7" s="9">
        <f t="shared" si="0"/>
        <v>8.7349999999999994</v>
      </c>
      <c r="CH7">
        <f>+H$82</f>
        <v>26.981999999999999</v>
      </c>
      <c r="CI7" s="10">
        <f t="shared" si="1"/>
        <v>1.4310741379515854</v>
      </c>
      <c r="CJ7" s="7">
        <f t="shared" si="2"/>
        <v>0.94126290931894974</v>
      </c>
    </row>
    <row r="8" spans="2:88">
      <c r="B8" t="s">
        <v>8</v>
      </c>
      <c r="C8">
        <v>0.126</v>
      </c>
      <c r="D8" t="s">
        <v>2</v>
      </c>
      <c r="E8" t="s">
        <v>2</v>
      </c>
      <c r="F8" t="s">
        <v>2</v>
      </c>
      <c r="G8">
        <v>8.5999999999999993E-2</v>
      </c>
      <c r="H8" t="s">
        <v>2</v>
      </c>
      <c r="I8" t="s">
        <v>2</v>
      </c>
      <c r="J8" t="s">
        <v>2</v>
      </c>
      <c r="K8">
        <v>3.2000000000000001E-2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3.5000000000000003E-2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0.73799999999999999</v>
      </c>
      <c r="CG8" s="9">
        <f t="shared" si="0"/>
        <v>1.0169999999999999</v>
      </c>
      <c r="CH8">
        <f>+I$82</f>
        <v>4.5709999999999997</v>
      </c>
      <c r="CI8" s="10">
        <f t="shared" si="1"/>
        <v>0.66001122128933076</v>
      </c>
      <c r="CJ8" s="7">
        <f t="shared" si="2"/>
        <v>7.3209529227445565E-3</v>
      </c>
    </row>
    <row r="9" spans="2:88">
      <c r="B9" t="s">
        <v>9</v>
      </c>
      <c r="C9" t="s">
        <v>2</v>
      </c>
      <c r="D9" t="s">
        <v>2</v>
      </c>
      <c r="E9" t="s">
        <v>2</v>
      </c>
      <c r="F9">
        <v>4.0000000000000001E-3</v>
      </c>
      <c r="G9">
        <v>1.6E-2</v>
      </c>
      <c r="H9" t="s">
        <v>2</v>
      </c>
      <c r="I9" t="s">
        <v>2</v>
      </c>
      <c r="J9" t="s">
        <v>2</v>
      </c>
      <c r="K9" t="s">
        <v>2</v>
      </c>
      <c r="L9">
        <v>0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>
        <v>0.09</v>
      </c>
      <c r="CB9" t="s">
        <v>2</v>
      </c>
      <c r="CC9" t="s">
        <v>2</v>
      </c>
      <c r="CG9" s="9">
        <f t="shared" si="0"/>
        <v>0.11</v>
      </c>
      <c r="CH9">
        <f>+J$82</f>
        <v>0.48599999999999999</v>
      </c>
      <c r="CI9" s="10">
        <f t="shared" si="1"/>
        <v>-0.31336373073770663</v>
      </c>
      <c r="CJ9" s="7">
        <f t="shared" si="2"/>
        <v>-0.95860731484177497</v>
      </c>
    </row>
    <row r="10" spans="2:88">
      <c r="B10" t="s">
        <v>84</v>
      </c>
      <c r="C10" t="s">
        <v>2</v>
      </c>
      <c r="D10" t="s">
        <v>2</v>
      </c>
      <c r="E10">
        <v>0.129</v>
      </c>
      <c r="F10" t="s">
        <v>2</v>
      </c>
      <c r="G10" t="s">
        <v>2</v>
      </c>
      <c r="H10">
        <v>0.46</v>
      </c>
      <c r="I10" t="s">
        <v>2</v>
      </c>
      <c r="J10" t="s">
        <v>2</v>
      </c>
      <c r="K10">
        <v>0.24299999999999999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>
        <v>0.65400000000000003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>
        <v>2.2610000000000001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>
        <v>10.105</v>
      </c>
      <c r="CG10" s="9">
        <f t="shared" si="0"/>
        <v>13.852</v>
      </c>
      <c r="CH10">
        <f>+K$82</f>
        <v>54.314999999999998</v>
      </c>
      <c r="CI10" s="10">
        <f t="shared" si="1"/>
        <v>1.7349197838726929</v>
      </c>
      <c r="CJ10" s="7">
        <f t="shared" si="2"/>
        <v>1.1415124828774232</v>
      </c>
    </row>
    <row r="11" spans="2:88">
      <c r="B11" t="s">
        <v>11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>
        <v>1.4999999999999999E-2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>
        <v>2.7E-2</v>
      </c>
      <c r="CB11" t="s">
        <v>2</v>
      </c>
      <c r="CC11" t="s">
        <v>2</v>
      </c>
      <c r="CG11" s="9">
        <f t="shared" si="0"/>
        <v>4.1999999999999996E-2</v>
      </c>
      <c r="CH11">
        <f>+L$82</f>
        <v>0.14699999999999999</v>
      </c>
      <c r="CI11" s="10">
        <f t="shared" si="1"/>
        <v>-0.83268266525182388</v>
      </c>
      <c r="CJ11" s="7">
        <f t="shared" si="2"/>
        <v>-1.3767507096020997</v>
      </c>
    </row>
    <row r="12" spans="2:88">
      <c r="B12" t="s">
        <v>12</v>
      </c>
      <c r="C12">
        <v>0.47699999999999998</v>
      </c>
      <c r="D12" t="s">
        <v>2</v>
      </c>
      <c r="E12">
        <v>0.03</v>
      </c>
      <c r="F12" t="s">
        <v>2</v>
      </c>
      <c r="G12">
        <v>8.0000000000000002E-3</v>
      </c>
      <c r="H12">
        <v>1.1599999999999999</v>
      </c>
      <c r="I12">
        <v>0.27500000000000002</v>
      </c>
      <c r="J12" t="s">
        <v>2</v>
      </c>
      <c r="K12">
        <v>0.34499999999999997</v>
      </c>
      <c r="L12" t="s">
        <v>2</v>
      </c>
      <c r="M12">
        <v>0.108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>
        <v>2.3719999999999999</v>
      </c>
      <c r="CG12" s="9">
        <f t="shared" si="0"/>
        <v>4.7750000000000004</v>
      </c>
      <c r="CH12">
        <f>+M$82</f>
        <v>13.648</v>
      </c>
      <c r="CI12" s="10">
        <f t="shared" si="1"/>
        <v>1.1350690138234478</v>
      </c>
      <c r="CJ12" s="7">
        <f t="shared" si="2"/>
        <v>0.67897337591976514</v>
      </c>
    </row>
    <row r="13" spans="2:88">
      <c r="B13" t="s">
        <v>13</v>
      </c>
      <c r="C13" t="s">
        <v>2</v>
      </c>
      <c r="D13" t="s">
        <v>2</v>
      </c>
      <c r="E13">
        <v>1.2999999999999999E-2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>
        <v>3.1E-2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>
        <v>5.8999999999999997E-2</v>
      </c>
      <c r="CB13" t="s">
        <v>2</v>
      </c>
      <c r="CC13" t="s">
        <v>2</v>
      </c>
      <c r="CG13" s="9">
        <f t="shared" si="0"/>
        <v>0.10299999999999999</v>
      </c>
      <c r="CH13">
        <f>+N$82</f>
        <v>0.27900000000000003</v>
      </c>
      <c r="CI13" s="10">
        <f t="shared" si="1"/>
        <v>-0.55439579672640238</v>
      </c>
      <c r="CJ13" s="7">
        <f t="shared" si="2"/>
        <v>-0.98716277529482777</v>
      </c>
    </row>
    <row r="14" spans="2:88">
      <c r="B14" t="s">
        <v>14</v>
      </c>
      <c r="C14" t="s">
        <v>2</v>
      </c>
      <c r="D14">
        <v>0.16700000000000001</v>
      </c>
      <c r="E14" t="s">
        <v>2</v>
      </c>
      <c r="F14" t="s">
        <v>2</v>
      </c>
      <c r="G14" t="s">
        <v>2</v>
      </c>
      <c r="H14" t="s">
        <v>2</v>
      </c>
      <c r="I14">
        <v>0.106</v>
      </c>
      <c r="J14" t="s">
        <v>2</v>
      </c>
      <c r="K14">
        <v>8.8999999999999996E-2</v>
      </c>
      <c r="L14" t="s">
        <v>2</v>
      </c>
      <c r="M14">
        <v>8.6999999999999994E-2</v>
      </c>
      <c r="N14" t="s">
        <v>2</v>
      </c>
      <c r="O14">
        <v>1.9E-2</v>
      </c>
      <c r="P14" t="s">
        <v>2</v>
      </c>
      <c r="Q14" t="s">
        <v>2</v>
      </c>
      <c r="R14" t="s">
        <v>2</v>
      </c>
      <c r="S14" t="s">
        <v>2</v>
      </c>
      <c r="T14">
        <v>0.753</v>
      </c>
      <c r="U14" t="s">
        <v>2</v>
      </c>
      <c r="V14">
        <v>0.17100000000000001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 t="s">
        <v>2</v>
      </c>
      <c r="CB14" t="s">
        <v>2</v>
      </c>
      <c r="CC14">
        <v>1.667</v>
      </c>
      <c r="CG14" s="9">
        <f t="shared" si="0"/>
        <v>3.0590000000000002</v>
      </c>
      <c r="CH14">
        <f>+O$82</f>
        <v>9.9209999999999994</v>
      </c>
      <c r="CI14" s="10">
        <f t="shared" si="1"/>
        <v>0.99655544963336529</v>
      </c>
      <c r="CJ14" s="7">
        <f t="shared" si="2"/>
        <v>0.48557947698467868</v>
      </c>
    </row>
    <row r="15" spans="2:88">
      <c r="B15" t="s">
        <v>15</v>
      </c>
      <c r="C15" t="s">
        <v>2</v>
      </c>
      <c r="D15" t="s">
        <v>2</v>
      </c>
      <c r="E15">
        <v>5.1999999999999998E-2</v>
      </c>
      <c r="F15">
        <v>8.9999999999999993E-3</v>
      </c>
      <c r="G15">
        <v>8.0000000000000002E-3</v>
      </c>
      <c r="H15" t="s">
        <v>2</v>
      </c>
      <c r="I15" t="s">
        <v>2</v>
      </c>
      <c r="J15" t="s">
        <v>2</v>
      </c>
      <c r="K15" t="s">
        <v>2</v>
      </c>
      <c r="L15">
        <v>3.0000000000000001E-3</v>
      </c>
      <c r="M15" t="s">
        <v>2</v>
      </c>
      <c r="N15" t="s">
        <v>2</v>
      </c>
      <c r="O15" t="s">
        <v>2</v>
      </c>
      <c r="P15">
        <v>1.4999999999999999E-2</v>
      </c>
      <c r="Q15" t="s">
        <v>2</v>
      </c>
      <c r="R15" t="s">
        <v>2</v>
      </c>
      <c r="S15" t="s">
        <v>2</v>
      </c>
      <c r="T15" t="s">
        <v>2</v>
      </c>
      <c r="U15">
        <v>6.3E-2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>
        <v>0.73399999999999999</v>
      </c>
      <c r="CB15" t="s">
        <v>2</v>
      </c>
      <c r="CC15" t="s">
        <v>2</v>
      </c>
      <c r="CG15" s="9">
        <f t="shared" si="0"/>
        <v>0.88400000000000001</v>
      </c>
      <c r="CH15">
        <f>+P$82</f>
        <v>3.9750000000000001</v>
      </c>
      <c r="CI15" s="10">
        <f t="shared" si="1"/>
        <v>0.59933713299248914</v>
      </c>
      <c r="CJ15" s="7">
        <f t="shared" si="2"/>
        <v>-5.3547734986926908E-2</v>
      </c>
    </row>
    <row r="16" spans="2:88">
      <c r="B16" t="s">
        <v>16</v>
      </c>
      <c r="C16">
        <v>0.155</v>
      </c>
      <c r="D16" t="s">
        <v>2</v>
      </c>
      <c r="E16" t="s">
        <v>2</v>
      </c>
      <c r="F16" t="s">
        <v>2</v>
      </c>
      <c r="G16" t="s">
        <v>2</v>
      </c>
      <c r="H16">
        <v>2.3180000000000001</v>
      </c>
      <c r="I16" t="s">
        <v>2</v>
      </c>
      <c r="J16" t="s">
        <v>2</v>
      </c>
      <c r="K16" t="s">
        <v>2</v>
      </c>
      <c r="L16" t="s">
        <v>2</v>
      </c>
      <c r="M16">
        <v>0.748</v>
      </c>
      <c r="N16" t="s">
        <v>2</v>
      </c>
      <c r="O16">
        <v>0.20899999999999999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 t="s">
        <v>2</v>
      </c>
      <c r="CB16" t="s">
        <v>2</v>
      </c>
      <c r="CC16">
        <v>2.1709999999999998</v>
      </c>
      <c r="CG16" s="9">
        <f t="shared" si="0"/>
        <v>5.601</v>
      </c>
      <c r="CH16">
        <f>+Q$82</f>
        <v>14.757</v>
      </c>
      <c r="CI16" s="10">
        <f t="shared" si="1"/>
        <v>1.1689980772789939</v>
      </c>
      <c r="CJ16" s="7">
        <f t="shared" si="2"/>
        <v>0.74826557266874072</v>
      </c>
    </row>
    <row r="17" spans="2:88">
      <c r="B17" t="s">
        <v>17</v>
      </c>
      <c r="C17">
        <v>3.5000000000000003E-2</v>
      </c>
      <c r="D17">
        <v>9.4E-2</v>
      </c>
      <c r="E17" t="s">
        <v>2</v>
      </c>
      <c r="F17" t="s">
        <v>2</v>
      </c>
      <c r="G17" t="s">
        <v>2</v>
      </c>
      <c r="H17">
        <v>0.61199999999999999</v>
      </c>
      <c r="I17">
        <v>0.104</v>
      </c>
      <c r="J17" t="s">
        <v>2</v>
      </c>
      <c r="K17">
        <v>1.8759999999999999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>
        <v>0.115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>
        <v>0.13900000000000001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8.484</v>
      </c>
      <c r="CG17" s="9">
        <f t="shared" si="0"/>
        <v>11.459</v>
      </c>
      <c r="CH17">
        <f>+R$82</f>
        <v>46.021999999999998</v>
      </c>
      <c r="CI17" s="10">
        <f t="shared" si="1"/>
        <v>1.6629654880851277</v>
      </c>
      <c r="CJ17" s="7">
        <f t="shared" si="2"/>
        <v>1.0591467194261983</v>
      </c>
    </row>
    <row r="18" spans="2:88">
      <c r="B18" t="s">
        <v>18</v>
      </c>
      <c r="C18">
        <v>0.20200000000000001</v>
      </c>
      <c r="D18">
        <v>0.21</v>
      </c>
      <c r="E18">
        <v>0.32</v>
      </c>
      <c r="F18" t="s">
        <v>2</v>
      </c>
      <c r="G18" t="s">
        <v>2</v>
      </c>
      <c r="H18">
        <v>1.262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>
        <v>0.27500000000000002</v>
      </c>
      <c r="T18">
        <v>0.222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>
        <v>1.1299999999999999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8.9309999999999992</v>
      </c>
      <c r="CG18" s="9">
        <f t="shared" si="0"/>
        <v>12.552</v>
      </c>
      <c r="CH18">
        <f>+S$82</f>
        <v>44.834000000000003</v>
      </c>
      <c r="CI18" s="10">
        <f t="shared" si="1"/>
        <v>1.6516074874812623</v>
      </c>
      <c r="CJ18" s="7">
        <f t="shared" si="2"/>
        <v>1.0987129305788803</v>
      </c>
    </row>
    <row r="19" spans="2:88">
      <c r="B19" t="s">
        <v>19</v>
      </c>
      <c r="C19" t="s">
        <v>2</v>
      </c>
      <c r="D19" t="s">
        <v>2</v>
      </c>
      <c r="E19">
        <v>0.16500000000000001</v>
      </c>
      <c r="F19" t="s">
        <v>2</v>
      </c>
      <c r="G19">
        <v>2.5999999999999999E-2</v>
      </c>
      <c r="H19" t="s">
        <v>2</v>
      </c>
      <c r="I19">
        <v>0.16500000000000001</v>
      </c>
      <c r="J19" t="s">
        <v>2</v>
      </c>
      <c r="K19">
        <v>0.22800000000000001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>
        <v>0.26500000000000001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>
        <v>0.192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1.2609999999999999</v>
      </c>
      <c r="CG19" s="9">
        <f t="shared" si="0"/>
        <v>2.3019999999999996</v>
      </c>
      <c r="CH19">
        <f>+T$82</f>
        <v>7.7759999999999998</v>
      </c>
      <c r="CI19" s="10">
        <f t="shared" si="1"/>
        <v>0.89075625191821817</v>
      </c>
      <c r="CJ19" s="7">
        <f t="shared" si="2"/>
        <v>0.36210531929377293</v>
      </c>
    </row>
    <row r="20" spans="2:88">
      <c r="B20" t="s">
        <v>20</v>
      </c>
      <c r="C20" t="s">
        <v>2</v>
      </c>
      <c r="D20" t="s">
        <v>2</v>
      </c>
      <c r="E20">
        <v>7.2999999999999995E-2</v>
      </c>
      <c r="F20" t="s">
        <v>2</v>
      </c>
      <c r="G20">
        <v>1.2E-2</v>
      </c>
      <c r="H20" t="s">
        <v>2</v>
      </c>
      <c r="I20" t="s">
        <v>2</v>
      </c>
      <c r="J20">
        <v>3.9E-2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>
        <v>0.35099999999999998</v>
      </c>
      <c r="CB20" t="s">
        <v>2</v>
      </c>
      <c r="CC20" t="s">
        <v>2</v>
      </c>
      <c r="CG20" s="9">
        <f t="shared" si="0"/>
        <v>0.47499999999999998</v>
      </c>
      <c r="CH20">
        <f>+U$82</f>
        <v>2.0059999999999998</v>
      </c>
      <c r="CI20" s="10">
        <f t="shared" si="1"/>
        <v>0.30233092868439926</v>
      </c>
      <c r="CJ20" s="7">
        <f t="shared" si="2"/>
        <v>-0.32330639037513342</v>
      </c>
    </row>
    <row r="21" spans="2:88">
      <c r="B21" t="s">
        <v>21</v>
      </c>
      <c r="C21" t="s">
        <v>2</v>
      </c>
      <c r="D21" t="s">
        <v>2</v>
      </c>
      <c r="E21">
        <v>0.44900000000000001</v>
      </c>
      <c r="F21" t="s">
        <v>2</v>
      </c>
      <c r="G21">
        <v>8.9999999999999993E-3</v>
      </c>
      <c r="H21" t="s">
        <v>2</v>
      </c>
      <c r="I21" t="s">
        <v>2</v>
      </c>
      <c r="J21" t="s">
        <v>2</v>
      </c>
      <c r="K21">
        <v>0.93</v>
      </c>
      <c r="L21" t="s">
        <v>2</v>
      </c>
      <c r="M21">
        <v>0.186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>
        <v>1.103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>
        <v>0.94299999999999995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 t="s">
        <v>2</v>
      </c>
      <c r="CB21" t="s">
        <v>2</v>
      </c>
      <c r="CC21">
        <v>4.1349999999999998</v>
      </c>
      <c r="CG21" s="9">
        <f t="shared" si="0"/>
        <v>7.7549999999999999</v>
      </c>
      <c r="CH21">
        <f>+V$82</f>
        <v>20.503</v>
      </c>
      <c r="CI21" s="10">
        <f t="shared" si="1"/>
        <v>1.3118174116958554</v>
      </c>
      <c r="CJ21" s="7">
        <f t="shared" si="2"/>
        <v>0.88958180214962379</v>
      </c>
    </row>
    <row r="22" spans="2:88">
      <c r="B22" t="s">
        <v>22</v>
      </c>
      <c r="C22" t="s">
        <v>2</v>
      </c>
      <c r="D22" t="s">
        <v>2</v>
      </c>
      <c r="E22">
        <v>9.4E-2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>
        <v>2E-3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>
        <v>0.29099999999999998</v>
      </c>
      <c r="CB22" t="s">
        <v>2</v>
      </c>
      <c r="CC22" t="s">
        <v>2</v>
      </c>
      <c r="CG22" s="9">
        <f t="shared" si="0"/>
        <v>0.38700000000000001</v>
      </c>
      <c r="CH22">
        <f>+W$82</f>
        <v>1.571</v>
      </c>
      <c r="CI22" s="10">
        <f t="shared" si="1"/>
        <v>0.19617618503997331</v>
      </c>
      <c r="CJ22" s="7">
        <f t="shared" si="2"/>
        <v>-0.4122890349810886</v>
      </c>
    </row>
    <row r="23" spans="2:88">
      <c r="B23" t="s">
        <v>23</v>
      </c>
      <c r="C23">
        <v>2.7E-2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>
        <v>5.5E-2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 t="s">
        <v>2</v>
      </c>
      <c r="CB23" t="s">
        <v>2</v>
      </c>
      <c r="CC23">
        <v>0.30499999999999999</v>
      </c>
      <c r="CG23" s="9">
        <f t="shared" si="0"/>
        <v>0.38700000000000001</v>
      </c>
      <c r="CH23">
        <f>+X$82</f>
        <v>1.732</v>
      </c>
      <c r="CI23" s="10">
        <f t="shared" si="1"/>
        <v>0.23854788768132784</v>
      </c>
      <c r="CJ23" s="7">
        <f t="shared" si="2"/>
        <v>-0.4122890349810886</v>
      </c>
    </row>
    <row r="24" spans="2:88">
      <c r="B24" t="s">
        <v>24</v>
      </c>
      <c r="C24" t="s">
        <v>2</v>
      </c>
      <c r="D24" t="s">
        <v>2</v>
      </c>
      <c r="E24" t="s">
        <v>2</v>
      </c>
      <c r="F24">
        <v>7.0000000000000001E-3</v>
      </c>
      <c r="G24" t="s">
        <v>2</v>
      </c>
      <c r="H24" t="s">
        <v>2</v>
      </c>
      <c r="I24" t="s">
        <v>2</v>
      </c>
      <c r="J24">
        <v>2.8000000000000001E-2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>
        <v>2.1000000000000001E-2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>
        <v>0.68799999999999994</v>
      </c>
      <c r="CB24" t="s">
        <v>2</v>
      </c>
      <c r="CC24" t="s">
        <v>2</v>
      </c>
      <c r="CG24" s="9">
        <f t="shared" si="0"/>
        <v>0.74399999999999999</v>
      </c>
      <c r="CH24">
        <f>+Y$82</f>
        <v>3.5369999999999999</v>
      </c>
      <c r="CI24" s="10">
        <f t="shared" si="1"/>
        <v>0.54863505981475158</v>
      </c>
      <c r="CJ24" s="7">
        <f t="shared" si="2"/>
        <v>-0.1284270644541213</v>
      </c>
    </row>
    <row r="25" spans="2:88">
      <c r="B25" t="s">
        <v>25</v>
      </c>
      <c r="C25" t="s">
        <v>2</v>
      </c>
      <c r="D25" t="s">
        <v>2</v>
      </c>
      <c r="E25">
        <v>0.14599999999999999</v>
      </c>
      <c r="F25" t="s">
        <v>2</v>
      </c>
      <c r="G25" t="s">
        <v>2</v>
      </c>
      <c r="H25" t="s">
        <v>2</v>
      </c>
      <c r="I25" t="s">
        <v>2</v>
      </c>
      <c r="J25">
        <v>1E-3</v>
      </c>
      <c r="K25" t="s">
        <v>2</v>
      </c>
      <c r="L25" t="s">
        <v>2</v>
      </c>
      <c r="M25" t="s">
        <v>2</v>
      </c>
      <c r="N25">
        <v>2E-3</v>
      </c>
      <c r="O25" t="s">
        <v>2</v>
      </c>
      <c r="P25">
        <v>3.3000000000000002E-2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>
        <v>1.9E-2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2.3E-2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>
        <v>0.03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0.96599999999999997</v>
      </c>
      <c r="CB25" t="s">
        <v>2</v>
      </c>
      <c r="CC25" t="s">
        <v>2</v>
      </c>
      <c r="CG25" s="9">
        <f t="shared" si="0"/>
        <v>1.22</v>
      </c>
      <c r="CH25">
        <f>+Z$82</f>
        <v>5.2409999999999997</v>
      </c>
      <c r="CI25" s="10">
        <f t="shared" si="1"/>
        <v>0.71941415970259337</v>
      </c>
      <c r="CJ25" s="7">
        <f t="shared" si="2"/>
        <v>8.6359830674748214E-2</v>
      </c>
    </row>
    <row r="26" spans="2:88">
      <c r="B26" t="s">
        <v>26</v>
      </c>
      <c r="C26" t="s">
        <v>2</v>
      </c>
      <c r="D26" t="s">
        <v>2</v>
      </c>
      <c r="E26">
        <v>0.107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>
        <v>2.5000000000000001E-2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0.28100000000000003</v>
      </c>
      <c r="CB26" t="s">
        <v>2</v>
      </c>
      <c r="CC26" t="s">
        <v>2</v>
      </c>
      <c r="CG26" s="9">
        <f t="shared" si="0"/>
        <v>0.41300000000000003</v>
      </c>
      <c r="CH26">
        <f>+AA$82</f>
        <v>1.5740000000000001</v>
      </c>
      <c r="CI26" s="10">
        <f t="shared" si="1"/>
        <v>0.19700472802304578</v>
      </c>
      <c r="CJ26" s="7">
        <f t="shared" si="2"/>
        <v>-0.38404994834359896</v>
      </c>
    </row>
    <row r="27" spans="2:88">
      <c r="B27" t="s">
        <v>27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>
        <v>0.02</v>
      </c>
      <c r="Q27" t="s">
        <v>2</v>
      </c>
      <c r="R27" t="s">
        <v>2</v>
      </c>
      <c r="S27" t="s">
        <v>2</v>
      </c>
      <c r="T27" t="s">
        <v>2</v>
      </c>
      <c r="U27">
        <v>2E-3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6.0999999999999999E-2</v>
      </c>
      <c r="CB27" t="s">
        <v>2</v>
      </c>
      <c r="CC27" t="s">
        <v>2</v>
      </c>
      <c r="CG27" s="9">
        <f t="shared" si="0"/>
        <v>8.299999999999999E-2</v>
      </c>
      <c r="CH27">
        <f>+AB$82</f>
        <v>0.314</v>
      </c>
      <c r="CI27" s="10">
        <f t="shared" si="1"/>
        <v>-0.50307035192678506</v>
      </c>
      <c r="CJ27" s="7">
        <f t="shared" si="2"/>
        <v>-1.080921907623926</v>
      </c>
    </row>
    <row r="28" spans="2:88">
      <c r="B28" t="s">
        <v>28</v>
      </c>
      <c r="C28">
        <v>0.45200000000000001</v>
      </c>
      <c r="D28" t="s">
        <v>2</v>
      </c>
      <c r="E28" t="s">
        <v>2</v>
      </c>
      <c r="F28" t="s">
        <v>2</v>
      </c>
      <c r="G28">
        <v>1.9E-2</v>
      </c>
      <c r="H28" t="s">
        <v>2</v>
      </c>
      <c r="I28">
        <v>0.1</v>
      </c>
      <c r="J28" t="s">
        <v>2</v>
      </c>
      <c r="K28">
        <v>0.23899999999999999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>
        <v>0.45900000000000002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>
        <v>0.17499999999999999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>
        <v>0.72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 t="s">
        <v>2</v>
      </c>
      <c r="CB28" t="s">
        <v>2</v>
      </c>
      <c r="CC28">
        <v>4.5880000000000001</v>
      </c>
      <c r="CG28" s="9">
        <f t="shared" si="0"/>
        <v>6.7520000000000007</v>
      </c>
      <c r="CH28">
        <f>+AC$82</f>
        <v>26.931999999999999</v>
      </c>
      <c r="CI28" s="10">
        <f t="shared" si="1"/>
        <v>1.4302686057959078</v>
      </c>
      <c r="CJ28" s="7">
        <f t="shared" si="2"/>
        <v>0.82943243361759866</v>
      </c>
    </row>
    <row r="29" spans="2:88">
      <c r="B29" t="s">
        <v>29</v>
      </c>
      <c r="C29" t="s">
        <v>2</v>
      </c>
      <c r="D29" t="s">
        <v>2</v>
      </c>
      <c r="E29">
        <v>0.03</v>
      </c>
      <c r="F29" t="s">
        <v>2</v>
      </c>
      <c r="G29">
        <v>1.9E-2</v>
      </c>
      <c r="H29" t="s">
        <v>2</v>
      </c>
      <c r="I29">
        <v>0.60299999999999998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>
        <v>0.44500000000000001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>
        <v>0.54100000000000004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1.149</v>
      </c>
      <c r="CG29" s="9">
        <f t="shared" si="0"/>
        <v>2.7869999999999999</v>
      </c>
      <c r="CH29">
        <f>+AD$82</f>
        <v>6.5259999999999998</v>
      </c>
      <c r="CI29" s="10">
        <f t="shared" si="1"/>
        <v>0.81464706945185605</v>
      </c>
      <c r="CJ29" s="7">
        <f t="shared" si="2"/>
        <v>0.44513696871330422</v>
      </c>
    </row>
    <row r="30" spans="2:88">
      <c r="B30" t="s">
        <v>30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>
        <v>0.158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1.333</v>
      </c>
      <c r="CG30" s="9">
        <f t="shared" si="0"/>
        <v>1.4909999999999999</v>
      </c>
      <c r="CH30">
        <f>+AE$82</f>
        <v>5.65</v>
      </c>
      <c r="CI30" s="10">
        <f t="shared" si="1"/>
        <v>0.75204844781943858</v>
      </c>
      <c r="CJ30" s="7">
        <f t="shared" si="2"/>
        <v>0.17347764345299452</v>
      </c>
    </row>
    <row r="31" spans="2:88">
      <c r="B31" t="s">
        <v>31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>
        <v>3.9E-2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>
        <v>0.23100000000000001</v>
      </c>
      <c r="CB31" t="s">
        <v>2</v>
      </c>
      <c r="CC31" t="s">
        <v>2</v>
      </c>
      <c r="CG31" s="9">
        <f t="shared" si="0"/>
        <v>0.27</v>
      </c>
      <c r="CH31">
        <f>+AF$82</f>
        <v>1.2130000000000001</v>
      </c>
      <c r="CI31" s="10">
        <f t="shared" si="1"/>
        <v>8.3860800866573007E-2</v>
      </c>
      <c r="CJ31" s="7">
        <f t="shared" si="2"/>
        <v>-0.56863623584101264</v>
      </c>
    </row>
    <row r="32" spans="2:88">
      <c r="B32" t="s">
        <v>32</v>
      </c>
      <c r="C32">
        <v>0.33100000000000002</v>
      </c>
      <c r="D32" t="s">
        <v>2</v>
      </c>
      <c r="E32">
        <v>0.44800000000000001</v>
      </c>
      <c r="F32" t="s">
        <v>2</v>
      </c>
      <c r="G32">
        <v>7.1999999999999995E-2</v>
      </c>
      <c r="H32" t="s">
        <v>2</v>
      </c>
      <c r="I32" t="s">
        <v>2</v>
      </c>
      <c r="J32" t="s">
        <v>2</v>
      </c>
      <c r="K32">
        <v>0.79900000000000004</v>
      </c>
      <c r="L32" t="s">
        <v>2</v>
      </c>
      <c r="M32">
        <v>0.61199999999999999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>
        <v>2.9630000000000001</v>
      </c>
      <c r="T32" t="s">
        <v>2</v>
      </c>
      <c r="U32" t="s">
        <v>2</v>
      </c>
      <c r="V32">
        <v>0.46899999999999997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>
        <v>0.28399999999999997</v>
      </c>
      <c r="AD32" t="s">
        <v>2</v>
      </c>
      <c r="AE32" t="s">
        <v>2</v>
      </c>
      <c r="AF32" t="s">
        <v>2</v>
      </c>
      <c r="AG32">
        <v>0.51600000000000001</v>
      </c>
      <c r="AH32" t="s">
        <v>2</v>
      </c>
      <c r="AI32" t="s">
        <v>2</v>
      </c>
      <c r="AJ32" t="s">
        <v>2</v>
      </c>
      <c r="AK32">
        <v>0.67200000000000004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 t="s">
        <v>2</v>
      </c>
      <c r="CB32" t="s">
        <v>2</v>
      </c>
      <c r="CC32">
        <v>18.846</v>
      </c>
      <c r="CG32" s="9">
        <f t="shared" si="0"/>
        <v>26.012</v>
      </c>
      <c r="CH32">
        <f>+AG$82</f>
        <v>99.602000000000004</v>
      </c>
      <c r="CI32" s="10">
        <f t="shared" si="1"/>
        <v>1.9982680591088708</v>
      </c>
      <c r="CJ32" s="7">
        <f t="shared" si="2"/>
        <v>1.415173745335861</v>
      </c>
    </row>
    <row r="33" spans="2:88">
      <c r="B33" t="s">
        <v>33</v>
      </c>
      <c r="C33" t="s">
        <v>2</v>
      </c>
      <c r="D33" t="s">
        <v>2</v>
      </c>
      <c r="E33">
        <v>1.2E-2</v>
      </c>
      <c r="F33" t="s">
        <v>2</v>
      </c>
      <c r="G33">
        <v>2.4E-2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>
        <v>3.1E-2</v>
      </c>
      <c r="X33" t="s">
        <v>2</v>
      </c>
      <c r="Y33" t="s">
        <v>2</v>
      </c>
      <c r="Z33" t="s">
        <v>2</v>
      </c>
      <c r="AA33">
        <v>3.7999999999999999E-2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>
        <v>2.3E-2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>
        <v>0.35899999999999999</v>
      </c>
      <c r="CB33" t="s">
        <v>2</v>
      </c>
      <c r="CC33" t="s">
        <v>2</v>
      </c>
      <c r="CG33" s="9">
        <f t="shared" si="0"/>
        <v>0.48699999999999999</v>
      </c>
      <c r="CH33">
        <f>+AH$82</f>
        <v>1.978</v>
      </c>
      <c r="CI33" s="10">
        <f t="shared" si="1"/>
        <v>0.29622628726116057</v>
      </c>
      <c r="CJ33" s="7">
        <f t="shared" si="2"/>
        <v>-0.3124710387853657</v>
      </c>
    </row>
    <row r="34" spans="2:88">
      <c r="B34" t="s">
        <v>34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>
        <v>8.7999999999999995E-2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>
        <v>8.9999999999999993E-3</v>
      </c>
      <c r="P34" t="s">
        <v>2</v>
      </c>
      <c r="Q34" t="s">
        <v>2</v>
      </c>
      <c r="R34" t="s">
        <v>2</v>
      </c>
      <c r="S34" t="s">
        <v>2</v>
      </c>
      <c r="T34">
        <v>6.9000000000000006E-2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>
        <v>2.9000000000000001E-2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>
        <v>0.376</v>
      </c>
      <c r="CG34" s="9">
        <f t="shared" si="0"/>
        <v>0.57099999999999995</v>
      </c>
      <c r="CH34">
        <f>+AI$82</f>
        <v>2.109</v>
      </c>
      <c r="CI34" s="10">
        <f t="shared" si="1"/>
        <v>0.32407657973948639</v>
      </c>
      <c r="CJ34" s="7">
        <f t="shared" si="2"/>
        <v>-0.24336389175415199</v>
      </c>
    </row>
    <row r="35" spans="2:88">
      <c r="B35" t="s">
        <v>35</v>
      </c>
      <c r="C35">
        <v>3.5000000000000003E-2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6.3E-2</v>
      </c>
      <c r="J35" t="s">
        <v>2</v>
      </c>
      <c r="K35">
        <v>4.3999999999999997E-2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>
        <v>4.5999999999999999E-2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>
        <v>2.3E-2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>
        <v>5.6000000000000001E-2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1.236</v>
      </c>
      <c r="CG35" s="9">
        <f t="shared" si="0"/>
        <v>1.5030000000000001</v>
      </c>
      <c r="CH35">
        <f>+AJ$82</f>
        <v>6.5339999999999998</v>
      </c>
      <c r="CI35" s="10">
        <f t="shared" si="1"/>
        <v>0.81517913013941856</v>
      </c>
      <c r="CJ35" s="7">
        <f t="shared" si="2"/>
        <v>0.17695898058690818</v>
      </c>
    </row>
    <row r="36" spans="2:88">
      <c r="B36" t="s">
        <v>85</v>
      </c>
      <c r="C36" t="s">
        <v>2</v>
      </c>
      <c r="D36">
        <v>9.7000000000000003E-2</v>
      </c>
      <c r="E36" t="s">
        <v>2</v>
      </c>
      <c r="F36" t="s">
        <v>2</v>
      </c>
      <c r="G36">
        <v>1.7000000000000001E-2</v>
      </c>
      <c r="H36" t="s">
        <v>2</v>
      </c>
      <c r="I36">
        <v>5.7000000000000002E-2</v>
      </c>
      <c r="J36" t="s">
        <v>2</v>
      </c>
      <c r="K36">
        <v>0.23799999999999999</v>
      </c>
      <c r="L36" t="s">
        <v>2</v>
      </c>
      <c r="M36">
        <v>0.372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0.31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>
        <v>0.26700000000000002</v>
      </c>
      <c r="AH36" t="s">
        <v>2</v>
      </c>
      <c r="AI36" t="s">
        <v>2</v>
      </c>
      <c r="AJ36" t="s">
        <v>2</v>
      </c>
      <c r="AK36">
        <v>0.11700000000000001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4.57</v>
      </c>
      <c r="CG36" s="9">
        <f t="shared" si="0"/>
        <v>6.0449999999999999</v>
      </c>
      <c r="CH36">
        <f>+AK$82</f>
        <v>25.286999999999999</v>
      </c>
      <c r="CI36" s="10">
        <f t="shared" si="1"/>
        <v>1.4028973085564087</v>
      </c>
      <c r="CJ36" s="7">
        <f t="shared" si="2"/>
        <v>0.78139630519679071</v>
      </c>
    </row>
    <row r="37" spans="2:88">
      <c r="B37" t="s">
        <v>37</v>
      </c>
      <c r="C37" t="s">
        <v>2</v>
      </c>
      <c r="D37" t="s">
        <v>2</v>
      </c>
      <c r="E37" t="s">
        <v>2</v>
      </c>
      <c r="F37" t="s">
        <v>2</v>
      </c>
      <c r="G37">
        <v>7.0000000000000001E-3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>
        <v>1.0999999999999999E-2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>
        <v>4.0000000000000001E-3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0.14099999999999999</v>
      </c>
      <c r="CG37" s="9">
        <f t="shared" si="0"/>
        <v>0.16299999999999998</v>
      </c>
      <c r="CH37">
        <f>+AL$82</f>
        <v>0.751</v>
      </c>
      <c r="CI37" s="10">
        <f t="shared" si="1"/>
        <v>-0.12436006299583161</v>
      </c>
      <c r="CJ37" s="7">
        <f t="shared" si="2"/>
        <v>-0.78781239559604221</v>
      </c>
    </row>
    <row r="38" spans="2:88">
      <c r="B38" t="s">
        <v>38</v>
      </c>
      <c r="C38" t="s">
        <v>2</v>
      </c>
      <c r="D38" t="s">
        <v>2</v>
      </c>
      <c r="E38">
        <v>6.5000000000000002E-2</v>
      </c>
      <c r="F38">
        <v>2.9000000000000001E-2</v>
      </c>
      <c r="G38">
        <v>4.2999999999999997E-2</v>
      </c>
      <c r="H38" t="s">
        <v>2</v>
      </c>
      <c r="I38" t="s">
        <v>2</v>
      </c>
      <c r="J38" t="s">
        <v>2</v>
      </c>
      <c r="K38" t="s">
        <v>2</v>
      </c>
      <c r="L38">
        <v>1E-3</v>
      </c>
      <c r="M38" t="s">
        <v>2</v>
      </c>
      <c r="N38">
        <v>1.6E-2</v>
      </c>
      <c r="O38" t="s">
        <v>2</v>
      </c>
      <c r="P38">
        <v>2.1999999999999999E-2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>
        <v>8.5999999999999993E-2</v>
      </c>
      <c r="X38" t="s">
        <v>2</v>
      </c>
      <c r="Y38" t="s">
        <v>2</v>
      </c>
      <c r="Z38" t="s">
        <v>2</v>
      </c>
      <c r="AA38">
        <v>4.2999999999999997E-2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>
        <v>2E-3</v>
      </c>
      <c r="AN38">
        <v>6.0000000000000001E-3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 t="s">
        <v>2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>
        <v>0.36199999999999999</v>
      </c>
      <c r="CB38" t="s">
        <v>2</v>
      </c>
      <c r="CC38" t="s">
        <v>2</v>
      </c>
      <c r="CG38" s="9">
        <f t="shared" si="0"/>
        <v>0.67500000000000004</v>
      </c>
      <c r="CH38">
        <f>+AM$82</f>
        <v>1.738</v>
      </c>
      <c r="CI38" s="10">
        <f t="shared" si="1"/>
        <v>0.24004977211264766</v>
      </c>
      <c r="CJ38" s="7">
        <f t="shared" si="2"/>
        <v>-0.17069622716897506</v>
      </c>
    </row>
    <row r="39" spans="2:88">
      <c r="B39" t="s">
        <v>39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>
        <v>8.9999999999999993E-3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  <c r="AN39" t="s">
        <v>2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>
        <v>6.0000000000000001E-3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7.5999999999999998E-2</v>
      </c>
      <c r="CB39" t="s">
        <v>2</v>
      </c>
      <c r="CC39" t="s">
        <v>2</v>
      </c>
      <c r="CG39" s="9">
        <f t="shared" si="0"/>
        <v>9.0999999999999998E-2</v>
      </c>
      <c r="CH39">
        <f>+AN$82</f>
        <v>0.34899999999999998</v>
      </c>
      <c r="CI39" s="10">
        <f t="shared" si="1"/>
        <v>-0.45717457304082015</v>
      </c>
      <c r="CJ39" s="7">
        <f t="shared" si="2"/>
        <v>-1.0409586076789064</v>
      </c>
    </row>
    <row r="40" spans="2:88">
      <c r="B40" t="s">
        <v>40</v>
      </c>
      <c r="C40" t="s">
        <v>2</v>
      </c>
      <c r="D40" t="s">
        <v>2</v>
      </c>
      <c r="E40">
        <v>0.16800000000000001</v>
      </c>
      <c r="F40" t="s">
        <v>2</v>
      </c>
      <c r="G40">
        <v>2.1000000000000001E-2</v>
      </c>
      <c r="H40">
        <v>0.107</v>
      </c>
      <c r="I40">
        <v>0.114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>
        <v>0.126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>
        <v>9.8000000000000004E-2</v>
      </c>
      <c r="AU40" t="s">
        <v>2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 t="s">
        <v>2</v>
      </c>
      <c r="CB40" t="s">
        <v>2</v>
      </c>
      <c r="CC40">
        <v>1.367</v>
      </c>
      <c r="CG40" s="9">
        <f t="shared" si="0"/>
        <v>2.0009999999999999</v>
      </c>
      <c r="CH40">
        <f>+AO$82</f>
        <v>7.6420000000000003</v>
      </c>
      <c r="CI40" s="10">
        <f t="shared" si="1"/>
        <v>0.88320703335239004</v>
      </c>
      <c r="CJ40" s="7">
        <f t="shared" si="2"/>
        <v>0.30124708863621136</v>
      </c>
    </row>
    <row r="41" spans="2:88">
      <c r="B41" t="s">
        <v>41</v>
      </c>
      <c r="C41">
        <v>0.114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>
        <v>0.154</v>
      </c>
      <c r="J41" t="s">
        <v>2</v>
      </c>
      <c r="K41" t="s">
        <v>2</v>
      </c>
      <c r="L41" t="s">
        <v>2</v>
      </c>
      <c r="M41">
        <v>1.389</v>
      </c>
      <c r="N41" t="s">
        <v>2</v>
      </c>
      <c r="O41">
        <v>0.17799999999999999</v>
      </c>
      <c r="P41" t="s">
        <v>2</v>
      </c>
      <c r="Q41">
        <v>0.35299999999999998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>
        <v>0.73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7.0000000000000001E-3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5.5019999999999998</v>
      </c>
      <c r="CG41" s="9">
        <f t="shared" si="0"/>
        <v>8.4269999999999996</v>
      </c>
      <c r="CH41">
        <f>+AP$82</f>
        <v>30.715</v>
      </c>
      <c r="CI41" s="10">
        <f t="shared" si="1"/>
        <v>1.4873505196555821</v>
      </c>
      <c r="CJ41" s="7">
        <f t="shared" si="2"/>
        <v>0.92567299392124047</v>
      </c>
    </row>
    <row r="42" spans="2:88">
      <c r="B42" t="s">
        <v>42</v>
      </c>
      <c r="C42" t="s">
        <v>2</v>
      </c>
      <c r="D42" t="s">
        <v>2</v>
      </c>
      <c r="E42">
        <v>0.125</v>
      </c>
      <c r="F42" t="s">
        <v>2</v>
      </c>
      <c r="G42">
        <v>2.7E-2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>
        <v>0.14699999999999999</v>
      </c>
      <c r="R42" t="s">
        <v>2</v>
      </c>
      <c r="S42">
        <v>0.34899999999999998</v>
      </c>
      <c r="T42" t="s">
        <v>2</v>
      </c>
      <c r="U42" t="s">
        <v>2</v>
      </c>
      <c r="V42">
        <v>0.28499999999999998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0.21</v>
      </c>
      <c r="AD42" t="s">
        <v>2</v>
      </c>
      <c r="AE42">
        <v>0.39700000000000002</v>
      </c>
      <c r="AF42" t="s">
        <v>2</v>
      </c>
      <c r="AG42">
        <v>0.214</v>
      </c>
      <c r="AH42" t="s">
        <v>2</v>
      </c>
      <c r="AI42">
        <v>9.8000000000000004E-2</v>
      </c>
      <c r="AJ42" t="s">
        <v>2</v>
      </c>
      <c r="AK42">
        <v>0.112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>
        <v>0.29399999999999998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4.7270000000000003</v>
      </c>
      <c r="CG42" s="9">
        <f t="shared" si="0"/>
        <v>6.9850000000000003</v>
      </c>
      <c r="CH42">
        <f>+AQ$82</f>
        <v>27.785</v>
      </c>
      <c r="CI42" s="10">
        <f t="shared" si="1"/>
        <v>1.4438104011213979</v>
      </c>
      <c r="CJ42" s="7">
        <f t="shared" si="2"/>
        <v>0.84416641045020069</v>
      </c>
    </row>
    <row r="43" spans="2:88">
      <c r="B43" t="s">
        <v>43</v>
      </c>
      <c r="C43">
        <v>3.1E-2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6.0999999999999999E-2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 t="s">
        <v>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0.214</v>
      </c>
      <c r="CG43" s="9">
        <f t="shared" si="0"/>
        <v>0.30599999999999999</v>
      </c>
      <c r="CH43">
        <f>+AR$82</f>
        <v>1.218</v>
      </c>
      <c r="CI43" s="10">
        <f t="shared" si="1"/>
        <v>8.5647288296856541E-2</v>
      </c>
      <c r="CJ43" s="7">
        <f t="shared" si="2"/>
        <v>-0.51427857351841999</v>
      </c>
    </row>
    <row r="44" spans="2:88">
      <c r="B44" t="s">
        <v>44</v>
      </c>
      <c r="C44" t="s">
        <v>2</v>
      </c>
      <c r="D44" t="s">
        <v>2</v>
      </c>
      <c r="E44">
        <v>0.16900000000000001</v>
      </c>
      <c r="F44" t="s">
        <v>2</v>
      </c>
      <c r="G44">
        <v>3.7999999999999999E-2</v>
      </c>
      <c r="H44" t="s">
        <v>2</v>
      </c>
      <c r="I44">
        <v>8.7999999999999995E-2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>
        <v>0.25700000000000001</v>
      </c>
      <c r="P44" t="s">
        <v>2</v>
      </c>
      <c r="Q44" t="s">
        <v>2</v>
      </c>
      <c r="R44" t="s">
        <v>2</v>
      </c>
      <c r="S44">
        <v>0.34799999999999998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>
        <v>0.3</v>
      </c>
      <c r="AD44" t="s">
        <v>2</v>
      </c>
      <c r="AE44">
        <v>0.17</v>
      </c>
      <c r="AF44" t="s">
        <v>2</v>
      </c>
      <c r="AG44">
        <v>0.433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>
        <v>0.05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4.6559999999999997</v>
      </c>
      <c r="CG44" s="9">
        <f t="shared" si="0"/>
        <v>6.5089999999999995</v>
      </c>
      <c r="CH44">
        <f>+AS$82</f>
        <v>28.527000000000001</v>
      </c>
      <c r="CI44" s="10">
        <f t="shared" si="1"/>
        <v>1.455256102117952</v>
      </c>
      <c r="CJ44" s="7">
        <f t="shared" si="2"/>
        <v>0.81351427154188305</v>
      </c>
    </row>
    <row r="45" spans="2:88">
      <c r="B45" t="s">
        <v>45</v>
      </c>
      <c r="C45">
        <v>6.3E-2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2.3340000000000001</v>
      </c>
      <c r="CG45" s="9">
        <f t="shared" si="0"/>
        <v>2.3970000000000002</v>
      </c>
      <c r="CH45">
        <f>+AT$82</f>
        <v>12.092000000000001</v>
      </c>
      <c r="CI45" s="10">
        <f t="shared" si="1"/>
        <v>1.0824981385057795</v>
      </c>
      <c r="CJ45" s="7">
        <f t="shared" si="2"/>
        <v>0.3796680340336539</v>
      </c>
    </row>
    <row r="46" spans="2:88">
      <c r="B46" t="s">
        <v>46</v>
      </c>
      <c r="C46" t="s">
        <v>2</v>
      </c>
      <c r="D46" t="s">
        <v>2</v>
      </c>
      <c r="E46">
        <v>0.36799999999999999</v>
      </c>
      <c r="F46" t="s">
        <v>2</v>
      </c>
      <c r="G46">
        <v>3.2000000000000001E-2</v>
      </c>
      <c r="H46" t="s">
        <v>2</v>
      </c>
      <c r="I46" t="s">
        <v>2</v>
      </c>
      <c r="J46" t="s">
        <v>2</v>
      </c>
      <c r="K46" t="s">
        <v>2</v>
      </c>
      <c r="L46">
        <v>2E-3</v>
      </c>
      <c r="M46" t="s">
        <v>2</v>
      </c>
      <c r="N46" t="s">
        <v>2</v>
      </c>
      <c r="O46" t="s">
        <v>2</v>
      </c>
      <c r="P46">
        <v>0.22900000000000001</v>
      </c>
      <c r="Q46" t="s">
        <v>2</v>
      </c>
      <c r="R46" t="s">
        <v>2</v>
      </c>
      <c r="S46" t="s">
        <v>2</v>
      </c>
      <c r="T46" t="s">
        <v>2</v>
      </c>
      <c r="U46">
        <v>1.4999999999999999E-2</v>
      </c>
      <c r="V46" t="s">
        <v>2</v>
      </c>
      <c r="W46">
        <v>6.0000000000000001E-3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>
        <v>4.7E-2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>
        <v>0.84199999999999997</v>
      </c>
      <c r="CB46" t="s">
        <v>2</v>
      </c>
      <c r="CC46" t="s">
        <v>2</v>
      </c>
      <c r="CG46" s="9">
        <f t="shared" si="0"/>
        <v>1.5409999999999999</v>
      </c>
      <c r="CH46">
        <f>+AU$82</f>
        <v>5.1310000000000002</v>
      </c>
      <c r="CI46" s="10">
        <f t="shared" si="1"/>
        <v>0.71020201465538479</v>
      </c>
      <c r="CJ46" s="7">
        <f t="shared" si="2"/>
        <v>0.18780263871841929</v>
      </c>
    </row>
    <row r="47" spans="2:88">
      <c r="B47" t="s">
        <v>47</v>
      </c>
      <c r="C47">
        <v>0.30499999999999999</v>
      </c>
      <c r="D47">
        <v>0.46700000000000003</v>
      </c>
      <c r="E47">
        <v>0.29299999999999998</v>
      </c>
      <c r="F47" t="s">
        <v>2</v>
      </c>
      <c r="G47">
        <v>4.4999999999999998E-2</v>
      </c>
      <c r="H47">
        <v>5.4829999999999997</v>
      </c>
      <c r="I47" t="s">
        <v>2</v>
      </c>
      <c r="J47" t="s">
        <v>2</v>
      </c>
      <c r="K47">
        <v>11.586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>
        <v>8.548</v>
      </c>
      <c r="S47">
        <v>5.4779999999999998</v>
      </c>
      <c r="T47" t="s">
        <v>2</v>
      </c>
      <c r="U47" t="s">
        <v>2</v>
      </c>
      <c r="V47">
        <v>0.71699999999999997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>
        <v>0.79</v>
      </c>
      <c r="AD47" t="s">
        <v>2</v>
      </c>
      <c r="AE47">
        <v>7.8E-2</v>
      </c>
      <c r="AF47" t="s">
        <v>2</v>
      </c>
      <c r="AG47">
        <v>3.141</v>
      </c>
      <c r="AH47" t="s">
        <v>2</v>
      </c>
      <c r="AI47" t="s">
        <v>2</v>
      </c>
      <c r="AJ47" t="s">
        <v>2</v>
      </c>
      <c r="AK47">
        <v>0.79100000000000004</v>
      </c>
      <c r="AL47">
        <v>4.0000000000000001E-3</v>
      </c>
      <c r="AM47" t="s">
        <v>2</v>
      </c>
      <c r="AN47" t="s">
        <v>2</v>
      </c>
      <c r="AO47" t="s">
        <v>2</v>
      </c>
      <c r="AP47" t="s">
        <v>2</v>
      </c>
      <c r="AQ47">
        <v>0.51300000000000001</v>
      </c>
      <c r="AR47" t="s">
        <v>2</v>
      </c>
      <c r="AS47" t="s">
        <v>2</v>
      </c>
      <c r="AT47" t="s">
        <v>2</v>
      </c>
      <c r="AU47" t="s">
        <v>2</v>
      </c>
      <c r="AV47">
        <v>0.80200000000000005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>
        <v>4.5330000000000004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 t="s">
        <v>2</v>
      </c>
      <c r="CB47" t="s">
        <v>2</v>
      </c>
      <c r="CC47">
        <v>32.850999999999999</v>
      </c>
      <c r="CG47" s="9">
        <f t="shared" si="0"/>
        <v>76.424999999999997</v>
      </c>
      <c r="CH47">
        <f>+AV$82</f>
        <v>149.57900000000001</v>
      </c>
      <c r="CI47" s="10">
        <f t="shared" si="1"/>
        <v>2.1748706254515726</v>
      </c>
      <c r="CJ47" s="7">
        <f t="shared" si="2"/>
        <v>1.8832354473981263</v>
      </c>
    </row>
    <row r="48" spans="2:88">
      <c r="B48" t="s">
        <v>48</v>
      </c>
      <c r="C48" t="s">
        <v>2</v>
      </c>
      <c r="D48" t="s">
        <v>2</v>
      </c>
      <c r="E48">
        <v>0.54300000000000004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>
        <v>8.9999999999999993E-3</v>
      </c>
      <c r="O48" t="s">
        <v>2</v>
      </c>
      <c r="P48">
        <v>0.55100000000000005</v>
      </c>
      <c r="Q48" t="s">
        <v>2</v>
      </c>
      <c r="R48" t="s">
        <v>2</v>
      </c>
      <c r="S48" t="s">
        <v>2</v>
      </c>
      <c r="T48" t="s">
        <v>2</v>
      </c>
      <c r="U48">
        <v>0.151</v>
      </c>
      <c r="V48" t="s">
        <v>2</v>
      </c>
      <c r="W48">
        <v>7.5999999999999998E-2</v>
      </c>
      <c r="X48" t="s">
        <v>2</v>
      </c>
      <c r="Y48" t="s">
        <v>2</v>
      </c>
      <c r="Z48" t="s">
        <v>2</v>
      </c>
      <c r="AA48">
        <v>0.14599999999999999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 t="s">
        <v>2</v>
      </c>
      <c r="AQ48" t="s">
        <v>2</v>
      </c>
      <c r="AR48" t="s">
        <v>2</v>
      </c>
      <c r="AS48" t="s">
        <v>2</v>
      </c>
      <c r="AT48" t="s">
        <v>2</v>
      </c>
      <c r="AU48" t="s">
        <v>2</v>
      </c>
      <c r="AV48" t="s">
        <v>2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 t="s">
        <v>2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>
        <v>4.3230000000000004</v>
      </c>
      <c r="CB48" t="s">
        <v>2</v>
      </c>
      <c r="CC48" t="s">
        <v>2</v>
      </c>
      <c r="CG48" s="9">
        <f t="shared" si="0"/>
        <v>5.7990000000000004</v>
      </c>
      <c r="CH48">
        <f>+AW$82</f>
        <v>19.324999999999999</v>
      </c>
      <c r="CI48" s="10">
        <f t="shared" si="1"/>
        <v>1.2861195025903625</v>
      </c>
      <c r="CJ48" s="7">
        <f t="shared" si="2"/>
        <v>0.76335310874821549</v>
      </c>
    </row>
    <row r="49" spans="2:88">
      <c r="B49" t="s">
        <v>49</v>
      </c>
      <c r="C49" t="s">
        <v>2</v>
      </c>
      <c r="D49" t="s">
        <v>2</v>
      </c>
      <c r="E49">
        <v>0.14399999999999999</v>
      </c>
      <c r="F49" t="s">
        <v>2</v>
      </c>
      <c r="G49" t="s">
        <v>2</v>
      </c>
      <c r="H49" t="s">
        <v>2</v>
      </c>
      <c r="I49" t="s">
        <v>2</v>
      </c>
      <c r="J49">
        <v>8.1000000000000003E-2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>
        <v>0.17599999999999999</v>
      </c>
      <c r="AU49">
        <v>2.1999999999999999E-2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1.9990000000000001</v>
      </c>
      <c r="CB49" t="s">
        <v>2</v>
      </c>
      <c r="CC49" t="s">
        <v>2</v>
      </c>
      <c r="CG49" s="9">
        <f t="shared" si="0"/>
        <v>2.4220000000000002</v>
      </c>
      <c r="CH49">
        <f>+AX$82</f>
        <v>9.9969999999999999</v>
      </c>
      <c r="CI49" s="10">
        <f t="shared" si="1"/>
        <v>0.99986969210826782</v>
      </c>
      <c r="CJ49" s="7">
        <f t="shared" si="2"/>
        <v>0.38417413880703349</v>
      </c>
    </row>
    <row r="50" spans="2:88">
      <c r="B50" t="s">
        <v>50</v>
      </c>
      <c r="C50" t="s">
        <v>2</v>
      </c>
      <c r="D50" t="s">
        <v>2</v>
      </c>
      <c r="E50" t="s">
        <v>2</v>
      </c>
      <c r="F50">
        <v>5.0000000000000001E-3</v>
      </c>
      <c r="G50" t="s">
        <v>2</v>
      </c>
      <c r="H50" t="s">
        <v>2</v>
      </c>
      <c r="I50" t="s">
        <v>2</v>
      </c>
      <c r="J50">
        <v>3.7999999999999999E-2</v>
      </c>
      <c r="K50" t="s">
        <v>2</v>
      </c>
      <c r="L50">
        <v>1.0999999999999999E-2</v>
      </c>
      <c r="M50" t="s">
        <v>2</v>
      </c>
      <c r="N50">
        <v>3.0000000000000001E-3</v>
      </c>
      <c r="O50" t="s">
        <v>2</v>
      </c>
      <c r="P50">
        <v>1.9E-2</v>
      </c>
      <c r="Q50" t="s">
        <v>2</v>
      </c>
      <c r="R50" t="s">
        <v>2</v>
      </c>
      <c r="S50" t="s">
        <v>2</v>
      </c>
      <c r="T50" t="s">
        <v>2</v>
      </c>
      <c r="U50">
        <v>1.7999999999999999E-2</v>
      </c>
      <c r="V50" t="s">
        <v>2</v>
      </c>
      <c r="W50">
        <v>3.3000000000000002E-2</v>
      </c>
      <c r="X50" t="s">
        <v>2</v>
      </c>
      <c r="Y50" t="s">
        <v>2</v>
      </c>
      <c r="Z50" t="s">
        <v>2</v>
      </c>
      <c r="AA50">
        <v>2.1999999999999999E-2</v>
      </c>
      <c r="AB50">
        <v>6.0000000000000001E-3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>
        <v>1.2999999999999999E-2</v>
      </c>
      <c r="AN50">
        <v>6.0000000000000001E-3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2.3E-2</v>
      </c>
      <c r="AU50">
        <v>5.0000000000000001E-3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0.112</v>
      </c>
      <c r="CB50" t="s">
        <v>2</v>
      </c>
      <c r="CC50" t="s">
        <v>2</v>
      </c>
      <c r="CG50" s="9">
        <f t="shared" si="0"/>
        <v>0.314</v>
      </c>
      <c r="CH50">
        <f>+AY$82</f>
        <v>0.64500000000000002</v>
      </c>
      <c r="CI50" s="10">
        <f t="shared" si="1"/>
        <v>-0.19044028536473223</v>
      </c>
      <c r="CJ50" s="7">
        <f t="shared" si="2"/>
        <v>-0.50307035192678506</v>
      </c>
    </row>
    <row r="51" spans="2:88">
      <c r="B51" t="s">
        <v>51</v>
      </c>
      <c r="C51" t="s">
        <v>2</v>
      </c>
      <c r="D51" t="s">
        <v>2</v>
      </c>
      <c r="E51" t="s">
        <v>2</v>
      </c>
      <c r="F51">
        <v>0</v>
      </c>
      <c r="G51" t="s">
        <v>2</v>
      </c>
      <c r="H51" t="s">
        <v>2</v>
      </c>
      <c r="I51" t="s">
        <v>2</v>
      </c>
      <c r="J51">
        <v>5.0000000000000001E-3</v>
      </c>
      <c r="K51" t="s">
        <v>2</v>
      </c>
      <c r="L51">
        <v>3.0000000000000001E-3</v>
      </c>
      <c r="M51" t="s">
        <v>2</v>
      </c>
      <c r="N51">
        <v>5.0000000000000001E-3</v>
      </c>
      <c r="O51" t="s">
        <v>2</v>
      </c>
      <c r="P51">
        <v>0.35399999999999998</v>
      </c>
      <c r="Q51" t="s">
        <v>2</v>
      </c>
      <c r="R51" t="s">
        <v>2</v>
      </c>
      <c r="S51" t="s">
        <v>2</v>
      </c>
      <c r="T51" t="s">
        <v>2</v>
      </c>
      <c r="U51">
        <v>6.3E-2</v>
      </c>
      <c r="V51" t="s">
        <v>2</v>
      </c>
      <c r="W51">
        <v>1.4E-2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>
        <v>4.2999999999999997E-2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0.23699999999999999</v>
      </c>
      <c r="AU51">
        <v>0.05</v>
      </c>
      <c r="AV51" t="s">
        <v>2</v>
      </c>
      <c r="AW51" t="s">
        <v>2</v>
      </c>
      <c r="AX51" t="s">
        <v>2</v>
      </c>
      <c r="AY51">
        <v>1E-3</v>
      </c>
      <c r="AZ51">
        <v>5.0000000000000001E-3</v>
      </c>
      <c r="BA51">
        <v>8.9999999999999993E-3</v>
      </c>
      <c r="BB51">
        <v>0.01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0.498</v>
      </c>
      <c r="CB51" t="s">
        <v>2</v>
      </c>
      <c r="CC51" t="s">
        <v>2</v>
      </c>
      <c r="CG51" s="9">
        <f t="shared" si="0"/>
        <v>1.2970000000000002</v>
      </c>
      <c r="CH51">
        <f>+AZ$82</f>
        <v>2.3580000000000001</v>
      </c>
      <c r="CI51" s="10">
        <f t="shared" si="1"/>
        <v>0.37254380075907034</v>
      </c>
      <c r="CJ51" s="7">
        <f t="shared" si="2"/>
        <v>0.11293997608408013</v>
      </c>
    </row>
    <row r="52" spans="2:88">
      <c r="B52" t="s">
        <v>52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6.0000000000000001E-3</v>
      </c>
      <c r="K52" t="s">
        <v>2</v>
      </c>
      <c r="L52">
        <v>4.0000000000000001E-3</v>
      </c>
      <c r="M52" t="s">
        <v>2</v>
      </c>
      <c r="N52">
        <v>6.0000000000000001E-3</v>
      </c>
      <c r="O52" t="s">
        <v>2</v>
      </c>
      <c r="P52">
        <v>0.57999999999999996</v>
      </c>
      <c r="Q52" t="s">
        <v>2</v>
      </c>
      <c r="R52" t="s">
        <v>2</v>
      </c>
      <c r="S52" t="s">
        <v>2</v>
      </c>
      <c r="T52" t="s">
        <v>2</v>
      </c>
      <c r="U52">
        <v>0.188</v>
      </c>
      <c r="V52" t="s">
        <v>2</v>
      </c>
      <c r="W52">
        <v>1.4999999999999999E-2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5.0999999999999997E-2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0.438</v>
      </c>
      <c r="AU52">
        <v>5.5E-2</v>
      </c>
      <c r="AV52" t="s">
        <v>2</v>
      </c>
      <c r="AW52" t="s">
        <v>2</v>
      </c>
      <c r="AX52" t="s">
        <v>2</v>
      </c>
      <c r="AY52">
        <v>1E-3</v>
      </c>
      <c r="AZ52">
        <v>5.0000000000000001E-3</v>
      </c>
      <c r="BA52">
        <v>8.0000000000000002E-3</v>
      </c>
      <c r="BB52">
        <v>0.01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0.84199999999999997</v>
      </c>
      <c r="CB52" t="s">
        <v>2</v>
      </c>
      <c r="CC52" t="s">
        <v>2</v>
      </c>
      <c r="CG52" s="9">
        <f t="shared" si="0"/>
        <v>2.2089999999999996</v>
      </c>
      <c r="CH52">
        <f>+BA$82</f>
        <v>4.0170000000000003</v>
      </c>
      <c r="CI52" s="10">
        <f t="shared" si="1"/>
        <v>0.60390183173167145</v>
      </c>
      <c r="CJ52" s="7">
        <f t="shared" si="2"/>
        <v>0.34419571587143488</v>
      </c>
    </row>
    <row r="53" spans="2:88">
      <c r="B53" t="s">
        <v>53</v>
      </c>
      <c r="C53" t="s">
        <v>2</v>
      </c>
      <c r="D53" t="s">
        <v>2</v>
      </c>
      <c r="E53" t="s">
        <v>2</v>
      </c>
      <c r="F53">
        <v>3.0000000000000001E-3</v>
      </c>
      <c r="G53" t="s">
        <v>2</v>
      </c>
      <c r="H53" t="s">
        <v>2</v>
      </c>
      <c r="I53" t="s">
        <v>2</v>
      </c>
      <c r="J53">
        <v>9.4E-2</v>
      </c>
      <c r="K53" t="s">
        <v>2</v>
      </c>
      <c r="L53">
        <v>5.7000000000000002E-2</v>
      </c>
      <c r="M53" t="s">
        <v>2</v>
      </c>
      <c r="N53">
        <v>9.4E-2</v>
      </c>
      <c r="O53" t="s">
        <v>2</v>
      </c>
      <c r="P53">
        <v>0.31</v>
      </c>
      <c r="Q53" t="s">
        <v>2</v>
      </c>
      <c r="R53" t="s">
        <v>2</v>
      </c>
      <c r="S53" t="s">
        <v>2</v>
      </c>
      <c r="T53" t="s">
        <v>2</v>
      </c>
      <c r="U53">
        <v>0.188</v>
      </c>
      <c r="V53" t="s">
        <v>2</v>
      </c>
      <c r="W53">
        <v>0.14699999999999999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6.4000000000000001E-2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0.23400000000000001</v>
      </c>
      <c r="AU53">
        <v>0.11</v>
      </c>
      <c r="AV53" t="s">
        <v>2</v>
      </c>
      <c r="AW53" t="s">
        <v>2</v>
      </c>
      <c r="AX53" t="s">
        <v>2</v>
      </c>
      <c r="AY53">
        <v>2.4E-2</v>
      </c>
      <c r="AZ53">
        <v>6.9000000000000006E-2</v>
      </c>
      <c r="BA53">
        <v>0.11700000000000001</v>
      </c>
      <c r="BB53">
        <v>0.13600000000000001</v>
      </c>
      <c r="BC53" t="s">
        <v>2</v>
      </c>
      <c r="BD53">
        <v>0.13200000000000001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1.0149999999999999</v>
      </c>
      <c r="CB53" t="s">
        <v>2</v>
      </c>
      <c r="CC53" t="s">
        <v>2</v>
      </c>
      <c r="CG53" s="9">
        <f t="shared" si="0"/>
        <v>2.7940000000000005</v>
      </c>
      <c r="CH53">
        <f>+BB$82</f>
        <v>4.8140000000000001</v>
      </c>
      <c r="CI53" s="10">
        <f t="shared" si="1"/>
        <v>0.68250608593901119</v>
      </c>
      <c r="CJ53" s="7">
        <f t="shared" si="2"/>
        <v>0.4462264017781632</v>
      </c>
    </row>
    <row r="54" spans="2:88">
      <c r="B54" t="s">
        <v>54</v>
      </c>
      <c r="C54" t="s">
        <v>2</v>
      </c>
      <c r="D54" t="s">
        <v>2</v>
      </c>
      <c r="E54">
        <v>0.311</v>
      </c>
      <c r="F54" t="s">
        <v>2</v>
      </c>
      <c r="G54" t="s">
        <v>2</v>
      </c>
      <c r="H54" t="s">
        <v>2</v>
      </c>
      <c r="I54">
        <v>0.23499999999999999</v>
      </c>
      <c r="J54" t="s">
        <v>2</v>
      </c>
      <c r="K54" t="s">
        <v>2</v>
      </c>
      <c r="L54" t="s">
        <v>2</v>
      </c>
      <c r="M54">
        <v>0.34100000000000003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>
        <v>0.30599999999999999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>
        <v>0.157</v>
      </c>
      <c r="AD54" t="s">
        <v>2</v>
      </c>
      <c r="AE54" t="s">
        <v>2</v>
      </c>
      <c r="AF54" t="s">
        <v>2</v>
      </c>
      <c r="AG54">
        <v>0.114</v>
      </c>
      <c r="AH54" t="s">
        <v>2</v>
      </c>
      <c r="AI54" t="s">
        <v>2</v>
      </c>
      <c r="AJ54" t="s">
        <v>2</v>
      </c>
      <c r="AK54">
        <v>0.25700000000000001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 t="s">
        <v>2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 t="s">
        <v>2</v>
      </c>
      <c r="CB54" t="s">
        <v>2</v>
      </c>
      <c r="CC54">
        <v>3.0710000000000002</v>
      </c>
      <c r="CG54" s="9">
        <f t="shared" si="0"/>
        <v>4.7919999999999998</v>
      </c>
      <c r="CH54">
        <f>+BC$82</f>
        <v>15.701000000000001</v>
      </c>
      <c r="CI54" s="10">
        <f t="shared" si="1"/>
        <v>1.1959273135972246</v>
      </c>
      <c r="CJ54" s="7">
        <f t="shared" si="2"/>
        <v>0.68051680938125492</v>
      </c>
    </row>
    <row r="55" spans="2:88">
      <c r="B55" t="s">
        <v>55</v>
      </c>
      <c r="C55" t="s">
        <v>2</v>
      </c>
      <c r="D55" t="s">
        <v>2</v>
      </c>
      <c r="E55">
        <v>4.3999999999999997E-2</v>
      </c>
      <c r="F55">
        <v>1.9E-2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>
        <v>7.3999999999999996E-2</v>
      </c>
      <c r="V55" t="s">
        <v>2</v>
      </c>
      <c r="W55" t="s">
        <v>2</v>
      </c>
      <c r="X55" t="s">
        <v>2</v>
      </c>
      <c r="Y55">
        <v>1.8080000000000001</v>
      </c>
      <c r="Z55" t="s">
        <v>2</v>
      </c>
      <c r="AA55">
        <v>0.152</v>
      </c>
      <c r="AB55" t="s">
        <v>2</v>
      </c>
      <c r="AC55" t="s">
        <v>2</v>
      </c>
      <c r="AD55" t="s">
        <v>2</v>
      </c>
      <c r="AE55" t="s">
        <v>2</v>
      </c>
      <c r="AF55">
        <v>0.13900000000000001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>
        <v>0.33700000000000002</v>
      </c>
      <c r="AU55">
        <v>0.16300000000000001</v>
      </c>
      <c r="AV55" t="s">
        <v>2</v>
      </c>
      <c r="AW55" t="s">
        <v>2</v>
      </c>
      <c r="AX55">
        <v>0.97599999999999998</v>
      </c>
      <c r="AY55">
        <v>4.5999999999999999E-2</v>
      </c>
      <c r="AZ55" t="s">
        <v>2</v>
      </c>
      <c r="BA55" t="s">
        <v>2</v>
      </c>
      <c r="BB55" t="s">
        <v>2</v>
      </c>
      <c r="BC55" t="s">
        <v>2</v>
      </c>
      <c r="BD55">
        <v>1.4590000000000001</v>
      </c>
      <c r="BE55" t="s">
        <v>2</v>
      </c>
      <c r="BF55" t="s">
        <v>2</v>
      </c>
      <c r="BG55" t="s">
        <v>2</v>
      </c>
      <c r="BH55">
        <v>0.128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>
        <v>5.9989999999999997</v>
      </c>
      <c r="CB55" t="s">
        <v>2</v>
      </c>
      <c r="CC55" t="s">
        <v>2</v>
      </c>
      <c r="CG55" s="9">
        <f t="shared" si="0"/>
        <v>11.343999999999999</v>
      </c>
      <c r="CH55">
        <f>+BD$82</f>
        <v>31.983000000000001</v>
      </c>
      <c r="CI55" s="10">
        <f t="shared" si="1"/>
        <v>1.5049191980699619</v>
      </c>
      <c r="CJ55" s="7">
        <f t="shared" si="2"/>
        <v>1.0547662178389914</v>
      </c>
    </row>
    <row r="56" spans="2:88">
      <c r="B56" t="s">
        <v>56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>
        <v>0.215</v>
      </c>
      <c r="I56">
        <v>0.246</v>
      </c>
      <c r="J56" t="s">
        <v>2</v>
      </c>
      <c r="K56">
        <v>0.127</v>
      </c>
      <c r="L56" t="s">
        <v>2</v>
      </c>
      <c r="M56">
        <v>0.128</v>
      </c>
      <c r="N56" t="s">
        <v>2</v>
      </c>
      <c r="O56">
        <v>0.309</v>
      </c>
      <c r="P56" t="s">
        <v>2</v>
      </c>
      <c r="Q56">
        <v>0.16200000000000001</v>
      </c>
      <c r="R56" t="s">
        <v>2</v>
      </c>
      <c r="S56">
        <v>8.5999999999999993E-2</v>
      </c>
      <c r="T56">
        <v>0.17299999999999999</v>
      </c>
      <c r="U56" t="s">
        <v>2</v>
      </c>
      <c r="V56">
        <v>0.20200000000000001</v>
      </c>
      <c r="W56" t="s">
        <v>2</v>
      </c>
      <c r="X56">
        <v>0.10299999999999999</v>
      </c>
      <c r="Y56" t="s">
        <v>2</v>
      </c>
      <c r="Z56" t="s">
        <v>2</v>
      </c>
      <c r="AA56" t="s">
        <v>2</v>
      </c>
      <c r="AB56" t="s">
        <v>2</v>
      </c>
      <c r="AC56">
        <v>0.24399999999999999</v>
      </c>
      <c r="AD56">
        <v>0.14199999999999999</v>
      </c>
      <c r="AE56">
        <v>0.41099999999999998</v>
      </c>
      <c r="AF56" t="s">
        <v>2</v>
      </c>
      <c r="AG56">
        <v>0.17599999999999999</v>
      </c>
      <c r="AH56" t="s">
        <v>2</v>
      </c>
      <c r="AI56">
        <v>0.20300000000000001</v>
      </c>
      <c r="AJ56" t="s">
        <v>2</v>
      </c>
      <c r="AK56">
        <v>0.16700000000000001</v>
      </c>
      <c r="AL56" t="s">
        <v>2</v>
      </c>
      <c r="AM56" t="s">
        <v>2</v>
      </c>
      <c r="AN56" t="s">
        <v>2</v>
      </c>
      <c r="AO56">
        <v>0.27700000000000002</v>
      </c>
      <c r="AP56" t="s">
        <v>2</v>
      </c>
      <c r="AQ56">
        <v>0.24099999999999999</v>
      </c>
      <c r="AR56" t="s">
        <v>2</v>
      </c>
      <c r="AS56">
        <v>0.27400000000000002</v>
      </c>
      <c r="AT56">
        <v>0.2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t="s">
        <v>2</v>
      </c>
      <c r="BC56" t="s">
        <v>2</v>
      </c>
      <c r="BD56" t="s">
        <v>2</v>
      </c>
      <c r="BE56">
        <v>0.189</v>
      </c>
      <c r="BF56">
        <v>2.1999999999999999E-2</v>
      </c>
      <c r="BG56">
        <v>1.7000000000000001E-2</v>
      </c>
      <c r="BH56" t="s">
        <v>2</v>
      </c>
      <c r="BI56">
        <v>0.26800000000000002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 t="s">
        <v>2</v>
      </c>
      <c r="CB56" t="s">
        <v>2</v>
      </c>
      <c r="CC56">
        <v>3.4790000000000001</v>
      </c>
      <c r="CG56" s="9">
        <f t="shared" si="0"/>
        <v>8.0609999999999999</v>
      </c>
      <c r="CH56">
        <f>+BE$82</f>
        <v>15.71</v>
      </c>
      <c r="CI56" s="10">
        <f t="shared" si="1"/>
        <v>1.1961761850399732</v>
      </c>
      <c r="CJ56" s="7">
        <f t="shared" si="2"/>
        <v>0.90638892115283087</v>
      </c>
    </row>
    <row r="57" spans="2:88">
      <c r="B57" t="s">
        <v>57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2.9000000000000001E-2</v>
      </c>
      <c r="I57">
        <v>0.10100000000000001</v>
      </c>
      <c r="J57" t="s">
        <v>2</v>
      </c>
      <c r="K57">
        <v>0.104</v>
      </c>
      <c r="L57" t="s">
        <v>2</v>
      </c>
      <c r="M57">
        <v>8.5999999999999993E-2</v>
      </c>
      <c r="N57" t="s">
        <v>2</v>
      </c>
      <c r="O57">
        <v>9.0999999999999998E-2</v>
      </c>
      <c r="P57" t="s">
        <v>2</v>
      </c>
      <c r="Q57">
        <v>4.8000000000000001E-2</v>
      </c>
      <c r="R57" t="s">
        <v>2</v>
      </c>
      <c r="S57">
        <v>4.8000000000000001E-2</v>
      </c>
      <c r="T57">
        <v>7.1999999999999995E-2</v>
      </c>
      <c r="U57" t="s">
        <v>2</v>
      </c>
      <c r="V57">
        <v>8.5999999999999993E-2</v>
      </c>
      <c r="W57" t="s">
        <v>2</v>
      </c>
      <c r="X57">
        <v>4.5999999999999999E-2</v>
      </c>
      <c r="Y57" t="s">
        <v>2</v>
      </c>
      <c r="Z57" t="s">
        <v>2</v>
      </c>
      <c r="AA57" t="s">
        <v>2</v>
      </c>
      <c r="AB57" t="s">
        <v>2</v>
      </c>
      <c r="AC57">
        <v>8.4000000000000005E-2</v>
      </c>
      <c r="AD57">
        <v>9.6000000000000002E-2</v>
      </c>
      <c r="AE57">
        <v>0.10100000000000001</v>
      </c>
      <c r="AF57" t="s">
        <v>2</v>
      </c>
      <c r="AG57">
        <v>0.115</v>
      </c>
      <c r="AH57" t="s">
        <v>2</v>
      </c>
      <c r="AI57">
        <v>7.2999999999999995E-2</v>
      </c>
      <c r="AJ57" t="s">
        <v>2</v>
      </c>
      <c r="AK57">
        <v>7.5999999999999998E-2</v>
      </c>
      <c r="AL57" t="s">
        <v>2</v>
      </c>
      <c r="AM57" t="s">
        <v>2</v>
      </c>
      <c r="AN57" t="s">
        <v>2</v>
      </c>
      <c r="AO57">
        <v>7.8E-2</v>
      </c>
      <c r="AP57" t="s">
        <v>2</v>
      </c>
      <c r="AQ57">
        <v>9.7000000000000003E-2</v>
      </c>
      <c r="AR57" t="s">
        <v>2</v>
      </c>
      <c r="AS57">
        <v>3.5000000000000003E-2</v>
      </c>
      <c r="AT57">
        <v>9.0999999999999998E-2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7.3999999999999996E-2</v>
      </c>
      <c r="BF57">
        <v>1.4E-2</v>
      </c>
      <c r="BG57">
        <v>1.0999999999999999E-2</v>
      </c>
      <c r="BH57" t="s">
        <v>2</v>
      </c>
      <c r="BI57">
        <v>8.6999999999999994E-2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2.597</v>
      </c>
      <c r="CG57" s="9">
        <f t="shared" si="0"/>
        <v>4.34</v>
      </c>
      <c r="CH57">
        <f>+BF$82</f>
        <v>12.41</v>
      </c>
      <c r="CI57" s="10">
        <f t="shared" si="1"/>
        <v>1.0937717814987298</v>
      </c>
      <c r="CJ57" s="7">
        <f t="shared" si="2"/>
        <v>0.63748972951251071</v>
      </c>
    </row>
    <row r="58" spans="2:88">
      <c r="B58" t="s">
        <v>58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2.8000000000000001E-2</v>
      </c>
      <c r="I58">
        <v>9.9000000000000005E-2</v>
      </c>
      <c r="J58" t="s">
        <v>2</v>
      </c>
      <c r="K58">
        <v>0.10199999999999999</v>
      </c>
      <c r="L58" t="s">
        <v>2</v>
      </c>
      <c r="M58">
        <v>0.09</v>
      </c>
      <c r="N58" t="s">
        <v>2</v>
      </c>
      <c r="O58">
        <v>0.09</v>
      </c>
      <c r="P58" t="s">
        <v>2</v>
      </c>
      <c r="Q58">
        <v>4.7E-2</v>
      </c>
      <c r="R58" t="s">
        <v>2</v>
      </c>
      <c r="S58">
        <v>4.7E-2</v>
      </c>
      <c r="T58">
        <v>7.0999999999999994E-2</v>
      </c>
      <c r="U58" t="s">
        <v>2</v>
      </c>
      <c r="V58">
        <v>8.4000000000000005E-2</v>
      </c>
      <c r="W58" t="s">
        <v>2</v>
      </c>
      <c r="X58">
        <v>4.4999999999999998E-2</v>
      </c>
      <c r="Y58" t="s">
        <v>2</v>
      </c>
      <c r="Z58" t="s">
        <v>2</v>
      </c>
      <c r="AA58" t="s">
        <v>2</v>
      </c>
      <c r="AB58" t="s">
        <v>2</v>
      </c>
      <c r="AC58">
        <v>8.3000000000000004E-2</v>
      </c>
      <c r="AD58">
        <v>9.8000000000000004E-2</v>
      </c>
      <c r="AE58">
        <v>9.9000000000000005E-2</v>
      </c>
      <c r="AF58" t="s">
        <v>2</v>
      </c>
      <c r="AG58">
        <v>0.10100000000000001</v>
      </c>
      <c r="AH58" t="s">
        <v>2</v>
      </c>
      <c r="AI58">
        <v>7.1999999999999995E-2</v>
      </c>
      <c r="AJ58" t="s">
        <v>2</v>
      </c>
      <c r="AK58">
        <v>7.3999999999999996E-2</v>
      </c>
      <c r="AL58" t="s">
        <v>2</v>
      </c>
      <c r="AM58" t="s">
        <v>2</v>
      </c>
      <c r="AN58" t="s">
        <v>2</v>
      </c>
      <c r="AO58">
        <v>7.5999999999999998E-2</v>
      </c>
      <c r="AP58" t="s">
        <v>2</v>
      </c>
      <c r="AQ58">
        <v>9.5000000000000001E-2</v>
      </c>
      <c r="AR58" t="s">
        <v>2</v>
      </c>
      <c r="AS58">
        <v>3.5000000000000003E-2</v>
      </c>
      <c r="AT58">
        <v>8.8999999999999996E-2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7.2999999999999995E-2</v>
      </c>
      <c r="BF58">
        <v>1.4E-2</v>
      </c>
      <c r="BG58">
        <v>1.0999999999999999E-2</v>
      </c>
      <c r="BH58" t="s">
        <v>2</v>
      </c>
      <c r="BI58">
        <v>8.5999999999999993E-2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2.0609999999999999</v>
      </c>
      <c r="CG58" s="9">
        <f t="shared" si="0"/>
        <v>3.7699999999999996</v>
      </c>
      <c r="CH58">
        <f>+BG$82</f>
        <v>9.7840000000000007</v>
      </c>
      <c r="CI58" s="10">
        <f t="shared" si="1"/>
        <v>0.99051644402822903</v>
      </c>
      <c r="CJ58" s="7">
        <f t="shared" si="2"/>
        <v>0.5763413502057928</v>
      </c>
    </row>
    <row r="59" spans="2:88">
      <c r="B59" t="s">
        <v>59</v>
      </c>
      <c r="C59" t="s">
        <v>2</v>
      </c>
      <c r="D59" t="s">
        <v>2</v>
      </c>
      <c r="E59">
        <v>7.9000000000000001E-2</v>
      </c>
      <c r="F59">
        <v>2.9000000000000001E-2</v>
      </c>
      <c r="G59">
        <v>3.2000000000000001E-2</v>
      </c>
      <c r="H59" t="s">
        <v>2</v>
      </c>
      <c r="I59" t="s">
        <v>2</v>
      </c>
      <c r="J59">
        <v>1E-3</v>
      </c>
      <c r="K59" t="s">
        <v>2</v>
      </c>
      <c r="L59">
        <v>1E-3</v>
      </c>
      <c r="M59" t="s">
        <v>2</v>
      </c>
      <c r="N59">
        <v>6.0000000000000001E-3</v>
      </c>
      <c r="O59" t="s">
        <v>2</v>
      </c>
      <c r="P59">
        <v>0.13500000000000001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>
        <v>3.4000000000000002E-2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>
        <v>4.0000000000000001E-3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 t="s">
        <v>2</v>
      </c>
      <c r="BF59" t="s">
        <v>2</v>
      </c>
      <c r="BG59" t="s">
        <v>2</v>
      </c>
      <c r="BH59">
        <v>1.9E-2</v>
      </c>
      <c r="BI59" t="s">
        <v>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>
        <v>0.78700000000000003</v>
      </c>
      <c r="CB59" t="s">
        <v>2</v>
      </c>
      <c r="CC59" t="s">
        <v>2</v>
      </c>
      <c r="CG59" s="9">
        <f t="shared" si="0"/>
        <v>1.1270000000000002</v>
      </c>
      <c r="CH59">
        <f>+BH$82</f>
        <v>4.3390000000000004</v>
      </c>
      <c r="CI59" s="10">
        <f t="shared" si="1"/>
        <v>0.637389650129212</v>
      </c>
      <c r="CJ59" s="7">
        <f t="shared" si="2"/>
        <v>5.1923916046106626E-2</v>
      </c>
    </row>
    <row r="60" spans="2:88">
      <c r="B60" t="s">
        <v>60</v>
      </c>
      <c r="C60" t="s">
        <v>2</v>
      </c>
      <c r="D60" t="s">
        <v>2</v>
      </c>
      <c r="E60" t="s">
        <v>2</v>
      </c>
      <c r="F60" t="s">
        <v>2</v>
      </c>
      <c r="G60">
        <v>6.0000000000000001E-3</v>
      </c>
      <c r="H60">
        <v>0.157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>
        <v>1.5649999999999999</v>
      </c>
      <c r="P60" t="s">
        <v>2</v>
      </c>
      <c r="Q60">
        <v>4.2679999999999998</v>
      </c>
      <c r="R60" t="s">
        <v>2</v>
      </c>
      <c r="S60">
        <v>2.444</v>
      </c>
      <c r="T60">
        <v>0.84699999999999998</v>
      </c>
      <c r="U60" t="s">
        <v>2</v>
      </c>
      <c r="V60">
        <v>0.53100000000000003</v>
      </c>
      <c r="W60" t="s">
        <v>2</v>
      </c>
      <c r="X60">
        <v>0.51200000000000001</v>
      </c>
      <c r="Y60" t="s">
        <v>2</v>
      </c>
      <c r="Z60" t="s">
        <v>2</v>
      </c>
      <c r="AA60" t="s">
        <v>2</v>
      </c>
      <c r="AB60" t="s">
        <v>2</v>
      </c>
      <c r="AC60">
        <v>0.88800000000000001</v>
      </c>
      <c r="AD60">
        <v>0.877</v>
      </c>
      <c r="AE60">
        <v>1.155</v>
      </c>
      <c r="AF60" t="s">
        <v>2</v>
      </c>
      <c r="AG60" t="s">
        <v>2</v>
      </c>
      <c r="AH60" t="s">
        <v>2</v>
      </c>
      <c r="AI60">
        <v>0.33700000000000002</v>
      </c>
      <c r="AJ60">
        <v>1.6830000000000001</v>
      </c>
      <c r="AK60">
        <v>1.018</v>
      </c>
      <c r="AL60">
        <v>4.2000000000000003E-2</v>
      </c>
      <c r="AM60" t="s">
        <v>2</v>
      </c>
      <c r="AN60" t="s">
        <v>2</v>
      </c>
      <c r="AO60">
        <v>1.282</v>
      </c>
      <c r="AP60">
        <v>6.32</v>
      </c>
      <c r="AQ60">
        <v>2.0550000000000002</v>
      </c>
      <c r="AR60">
        <v>0.27</v>
      </c>
      <c r="AS60">
        <v>0.40899999999999997</v>
      </c>
      <c r="AT60">
        <v>0.71199999999999997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>
        <v>1.353</v>
      </c>
      <c r="BD60" t="s">
        <v>2</v>
      </c>
      <c r="BE60" t="s">
        <v>2</v>
      </c>
      <c r="BF60" t="s">
        <v>2</v>
      </c>
      <c r="BG60" t="s">
        <v>2</v>
      </c>
      <c r="BH60" t="s">
        <v>2</v>
      </c>
      <c r="BI60">
        <v>6.9349999999999996</v>
      </c>
      <c r="BJ60" t="s">
        <v>2</v>
      </c>
      <c r="BK60">
        <v>2.1459999999999999</v>
      </c>
      <c r="BL60">
        <v>0.03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 t="s">
        <v>2</v>
      </c>
      <c r="CB60" t="s">
        <v>2</v>
      </c>
      <c r="CC60">
        <v>26.443000000000001</v>
      </c>
      <c r="CG60" s="9">
        <f t="shared" si="0"/>
        <v>64.285000000000011</v>
      </c>
      <c r="CH60">
        <f>+BI$82</f>
        <v>170.61199999999999</v>
      </c>
      <c r="CI60" s="10">
        <f t="shared" si="1"/>
        <v>2.232009574020847</v>
      </c>
      <c r="CJ60" s="7">
        <f t="shared" si="2"/>
        <v>1.808109648240035</v>
      </c>
    </row>
    <row r="61" spans="2:88">
      <c r="B61" t="s">
        <v>61</v>
      </c>
      <c r="C61">
        <v>1.4999999999999999E-2</v>
      </c>
      <c r="D61">
        <v>0.33</v>
      </c>
      <c r="E61">
        <v>0.27100000000000002</v>
      </c>
      <c r="F61" t="s">
        <v>2</v>
      </c>
      <c r="G61">
        <v>2.1000000000000001E-2</v>
      </c>
      <c r="H61">
        <v>3.2330000000000001</v>
      </c>
      <c r="I61">
        <v>1.4E-2</v>
      </c>
      <c r="J61" t="s">
        <v>2</v>
      </c>
      <c r="K61">
        <v>23.094000000000001</v>
      </c>
      <c r="L61" t="s">
        <v>2</v>
      </c>
      <c r="M61">
        <v>0.158</v>
      </c>
      <c r="N61" t="s">
        <v>2</v>
      </c>
      <c r="O61" t="s">
        <v>2</v>
      </c>
      <c r="P61" t="s">
        <v>2</v>
      </c>
      <c r="Q61" t="s">
        <v>2</v>
      </c>
      <c r="R61">
        <v>6.0549999999999997</v>
      </c>
      <c r="S61">
        <v>4.3239999999999998</v>
      </c>
      <c r="T61" t="s">
        <v>2</v>
      </c>
      <c r="U61" t="s">
        <v>2</v>
      </c>
      <c r="V61">
        <v>1.621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  <c r="AB61" t="s">
        <v>2</v>
      </c>
      <c r="AC61">
        <v>2.456</v>
      </c>
      <c r="AD61" t="s">
        <v>2</v>
      </c>
      <c r="AE61">
        <v>7.0999999999999994E-2</v>
      </c>
      <c r="AF61" t="s">
        <v>2</v>
      </c>
      <c r="AG61">
        <v>6.6829999999999998</v>
      </c>
      <c r="AH61" t="s">
        <v>2</v>
      </c>
      <c r="AI61" t="s">
        <v>2</v>
      </c>
      <c r="AJ61" t="s">
        <v>2</v>
      </c>
      <c r="AK61">
        <v>0.68</v>
      </c>
      <c r="AL61">
        <v>3.0000000000000001E-3</v>
      </c>
      <c r="AM61" t="s">
        <v>2</v>
      </c>
      <c r="AN61" t="s">
        <v>2</v>
      </c>
      <c r="AO61" t="s">
        <v>2</v>
      </c>
      <c r="AP61" t="s">
        <v>2</v>
      </c>
      <c r="AQ61">
        <v>0.96499999999999997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 t="s">
        <v>2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 t="s">
        <v>2</v>
      </c>
      <c r="BJ61">
        <v>1.786</v>
      </c>
      <c r="BK61" t="s">
        <v>2</v>
      </c>
      <c r="BL61" t="s">
        <v>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86.224999999999994</v>
      </c>
      <c r="CG61" s="9">
        <f t="shared" si="0"/>
        <v>138.005</v>
      </c>
      <c r="CH61">
        <f>+BJ$82</f>
        <v>474.42099999999999</v>
      </c>
      <c r="CI61" s="10">
        <f t="shared" si="1"/>
        <v>2.6761639046021313</v>
      </c>
      <c r="CJ61" s="7">
        <f t="shared" si="2"/>
        <v>2.139894821423499</v>
      </c>
    </row>
    <row r="62" spans="2:88">
      <c r="B62" t="s">
        <v>62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>
        <v>0.115</v>
      </c>
      <c r="J62" t="s">
        <v>2</v>
      </c>
      <c r="K62" t="s">
        <v>2</v>
      </c>
      <c r="L62" t="s">
        <v>2</v>
      </c>
      <c r="M62">
        <v>0.108</v>
      </c>
      <c r="N62" t="s">
        <v>2</v>
      </c>
      <c r="O62">
        <v>0.112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>
        <v>0.20200000000000001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  <c r="AO62" t="s">
        <v>2</v>
      </c>
      <c r="AP62" t="s">
        <v>2</v>
      </c>
      <c r="AQ62">
        <v>0.1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 t="s">
        <v>2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1.107</v>
      </c>
      <c r="CG62" s="9">
        <f t="shared" si="0"/>
        <v>1.744</v>
      </c>
      <c r="CH62">
        <f>+BK$82</f>
        <v>6.1639999999999997</v>
      </c>
      <c r="CI62" s="10">
        <f t="shared" si="1"/>
        <v>0.78986263004638169</v>
      </c>
      <c r="CJ62" s="7">
        <f t="shared" si="2"/>
        <v>0.2415464805965484</v>
      </c>
    </row>
    <row r="63" spans="2:88">
      <c r="B63" t="s">
        <v>63</v>
      </c>
      <c r="C63">
        <v>0.03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2.3E-2</v>
      </c>
      <c r="J63" t="s">
        <v>2</v>
      </c>
      <c r="K63" t="s">
        <v>2</v>
      </c>
      <c r="L63" t="s">
        <v>2</v>
      </c>
      <c r="M63">
        <v>1.9E-2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0.08</v>
      </c>
      <c r="CG63" s="9">
        <f t="shared" si="0"/>
        <v>0.152</v>
      </c>
      <c r="CH63">
        <f>+BL$82</f>
        <v>0.495</v>
      </c>
      <c r="CI63" s="10">
        <f t="shared" si="1"/>
        <v>-0.3053948010664313</v>
      </c>
      <c r="CJ63" s="7">
        <f t="shared" si="2"/>
        <v>-0.81815641205522749</v>
      </c>
    </row>
    <row r="64" spans="2:88">
      <c r="B64" t="s">
        <v>86</v>
      </c>
      <c r="C64" t="s">
        <v>2</v>
      </c>
      <c r="D64" t="s">
        <v>2</v>
      </c>
      <c r="E64">
        <v>0.53300000000000003</v>
      </c>
      <c r="F64" t="s">
        <v>2</v>
      </c>
      <c r="G64">
        <v>8.9999999999999993E-3</v>
      </c>
      <c r="H64">
        <v>0.85399999999999998</v>
      </c>
      <c r="I64">
        <v>0.40799999999999997</v>
      </c>
      <c r="J64" t="s">
        <v>2</v>
      </c>
      <c r="K64">
        <v>0.52100000000000002</v>
      </c>
      <c r="L64" t="s">
        <v>2</v>
      </c>
      <c r="M64">
        <v>2.238</v>
      </c>
      <c r="N64" t="s">
        <v>2</v>
      </c>
      <c r="O64">
        <v>3.8140000000000001</v>
      </c>
      <c r="P64" t="s">
        <v>2</v>
      </c>
      <c r="Q64">
        <v>5.5670000000000002</v>
      </c>
      <c r="R64">
        <v>9.3870000000000005</v>
      </c>
      <c r="S64">
        <v>1.2889999999999999</v>
      </c>
      <c r="T64">
        <v>1.925</v>
      </c>
      <c r="U64" t="s">
        <v>2</v>
      </c>
      <c r="V64">
        <v>3.0009999999999999</v>
      </c>
      <c r="W64" t="s">
        <v>2</v>
      </c>
      <c r="X64">
        <v>0.66900000000000004</v>
      </c>
      <c r="Y64" t="s">
        <v>2</v>
      </c>
      <c r="Z64" t="s">
        <v>2</v>
      </c>
      <c r="AA64" t="s">
        <v>2</v>
      </c>
      <c r="AB64" t="s">
        <v>2</v>
      </c>
      <c r="AC64">
        <v>2.2149999999999999</v>
      </c>
      <c r="AD64">
        <v>1.3839999999999999</v>
      </c>
      <c r="AE64" t="s">
        <v>2</v>
      </c>
      <c r="AF64" t="s">
        <v>2</v>
      </c>
      <c r="AG64">
        <v>1.8520000000000001</v>
      </c>
      <c r="AH64" t="s">
        <v>2</v>
      </c>
      <c r="AI64">
        <v>0.21</v>
      </c>
      <c r="AJ64">
        <v>1.256</v>
      </c>
      <c r="AK64">
        <v>2.077</v>
      </c>
      <c r="AL64">
        <v>0.19400000000000001</v>
      </c>
      <c r="AM64" t="s">
        <v>2</v>
      </c>
      <c r="AN64" t="s">
        <v>2</v>
      </c>
      <c r="AO64">
        <v>1.02</v>
      </c>
      <c r="AP64">
        <v>9.5920000000000005</v>
      </c>
      <c r="AQ64">
        <v>8.99</v>
      </c>
      <c r="AR64">
        <v>0.314</v>
      </c>
      <c r="AS64">
        <v>3.9740000000000002</v>
      </c>
      <c r="AT64">
        <v>0.84799999999999998</v>
      </c>
      <c r="AU64" t="s">
        <v>2</v>
      </c>
      <c r="AV64">
        <v>15.46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>
        <v>1.264</v>
      </c>
      <c r="BD64" t="s">
        <v>2</v>
      </c>
      <c r="BE64">
        <v>2.5790000000000002</v>
      </c>
      <c r="BF64">
        <v>1.4810000000000001</v>
      </c>
      <c r="BG64">
        <v>1.167</v>
      </c>
      <c r="BH64" t="s">
        <v>2</v>
      </c>
      <c r="BI64" t="s">
        <v>2</v>
      </c>
      <c r="BJ64" t="s">
        <v>2</v>
      </c>
      <c r="BK64">
        <v>0.13100000000000001</v>
      </c>
      <c r="BL64" t="s">
        <v>2</v>
      </c>
      <c r="BM64">
        <v>38.801000000000002</v>
      </c>
      <c r="BN64" t="s">
        <v>2</v>
      </c>
      <c r="BO64" t="s">
        <v>2</v>
      </c>
      <c r="BP64">
        <v>260.38299999999998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331.35899999999998</v>
      </c>
      <c r="CG64" s="9">
        <f t="shared" si="0"/>
        <v>716.76599999999996</v>
      </c>
      <c r="CH64">
        <f>+BM$82</f>
        <v>1547.895</v>
      </c>
      <c r="CI64" s="10">
        <f t="shared" si="1"/>
        <v>3.1897414973887259</v>
      </c>
      <c r="CJ64" s="7">
        <f t="shared" si="2"/>
        <v>2.8553773962598248</v>
      </c>
    </row>
    <row r="65" spans="2:88">
      <c r="B65" t="s">
        <v>65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>
        <v>2.1000000000000001E-2</v>
      </c>
      <c r="M65" t="s">
        <v>2</v>
      </c>
      <c r="N65">
        <v>0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>
        <v>0.13100000000000001</v>
      </c>
      <c r="X65" t="s">
        <v>2</v>
      </c>
      <c r="Y65">
        <v>0.29699999999999999</v>
      </c>
      <c r="Z65">
        <v>0.88500000000000001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>
        <v>0.14099999999999999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>
        <v>1.7000000000000001E-2</v>
      </c>
      <c r="AN65">
        <v>8.5000000000000006E-2</v>
      </c>
      <c r="AO65" t="s">
        <v>2</v>
      </c>
      <c r="AP65" t="s">
        <v>2</v>
      </c>
      <c r="AQ65" t="s">
        <v>2</v>
      </c>
      <c r="AR65" t="s">
        <v>2</v>
      </c>
      <c r="AS65" t="s">
        <v>2</v>
      </c>
      <c r="AT65">
        <v>0.115</v>
      </c>
      <c r="AU65">
        <v>0.17199999999999999</v>
      </c>
      <c r="AV65" t="s">
        <v>2</v>
      </c>
      <c r="AW65">
        <v>0.67400000000000004</v>
      </c>
      <c r="AX65">
        <v>0.44900000000000001</v>
      </c>
      <c r="AY65">
        <v>0.13</v>
      </c>
      <c r="AZ65" t="s">
        <v>2</v>
      </c>
      <c r="BA65" t="s">
        <v>2</v>
      </c>
      <c r="BB65" t="s">
        <v>2</v>
      </c>
      <c r="BC65" t="s">
        <v>2</v>
      </c>
      <c r="BD65">
        <v>0.61599999999999999</v>
      </c>
      <c r="BE65" t="s">
        <v>2</v>
      </c>
      <c r="BF65" t="s">
        <v>2</v>
      </c>
      <c r="BG65" t="s">
        <v>2</v>
      </c>
      <c r="BH65" t="s">
        <v>2</v>
      </c>
      <c r="BI65" t="s">
        <v>2</v>
      </c>
      <c r="BJ65" t="s">
        <v>2</v>
      </c>
      <c r="BK65" t="s">
        <v>2</v>
      </c>
      <c r="BL65" t="s">
        <v>2</v>
      </c>
      <c r="BM65" t="s">
        <v>2</v>
      </c>
      <c r="BN65" t="s">
        <v>2</v>
      </c>
      <c r="BO65" t="s">
        <v>2</v>
      </c>
      <c r="BP65" t="s">
        <v>2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>
        <v>2.7290000000000001</v>
      </c>
      <c r="CB65" t="s">
        <v>2</v>
      </c>
      <c r="CC65" t="s">
        <v>2</v>
      </c>
      <c r="CG65" s="9">
        <f t="shared" si="0"/>
        <v>6.4619999999999997</v>
      </c>
      <c r="CH65">
        <f>+BN$82</f>
        <v>12.667</v>
      </c>
      <c r="CI65" s="10">
        <f t="shared" si="1"/>
        <v>1.1026737705489267</v>
      </c>
      <c r="CJ65" s="7">
        <f t="shared" si="2"/>
        <v>0.81036695368162515</v>
      </c>
    </row>
    <row r="66" spans="2:88">
      <c r="B66" t="s">
        <v>87</v>
      </c>
      <c r="C66" t="s">
        <v>2</v>
      </c>
      <c r="D66" t="s">
        <v>2</v>
      </c>
      <c r="E66">
        <v>0.14899999999999999</v>
      </c>
      <c r="F66" t="s">
        <v>2</v>
      </c>
      <c r="G66" t="s">
        <v>2</v>
      </c>
      <c r="H66" t="s">
        <v>2</v>
      </c>
      <c r="I66" t="s">
        <v>2</v>
      </c>
      <c r="J66">
        <v>0.16400000000000001</v>
      </c>
      <c r="K66" t="s">
        <v>2</v>
      </c>
      <c r="L66">
        <v>1.9E-2</v>
      </c>
      <c r="M66" t="s">
        <v>2</v>
      </c>
      <c r="N66">
        <v>6.7000000000000004E-2</v>
      </c>
      <c r="O66" t="s">
        <v>2</v>
      </c>
      <c r="P66">
        <v>1.044</v>
      </c>
      <c r="Q66" t="s">
        <v>2</v>
      </c>
      <c r="R66" t="s">
        <v>2</v>
      </c>
      <c r="S66" t="s">
        <v>2</v>
      </c>
      <c r="T66" t="s">
        <v>2</v>
      </c>
      <c r="U66">
        <v>4.9000000000000002E-2</v>
      </c>
      <c r="V66" t="s">
        <v>2</v>
      </c>
      <c r="W66">
        <v>0.57799999999999996</v>
      </c>
      <c r="X66" t="s">
        <v>2</v>
      </c>
      <c r="Y66" t="s">
        <v>2</v>
      </c>
      <c r="Z66">
        <v>0.95499999999999996</v>
      </c>
      <c r="AA66">
        <v>0.56799999999999995</v>
      </c>
      <c r="AB66">
        <v>0.255</v>
      </c>
      <c r="AC66" t="s">
        <v>2</v>
      </c>
      <c r="AD66" t="s">
        <v>2</v>
      </c>
      <c r="AE66" t="s">
        <v>2</v>
      </c>
      <c r="AF66">
        <v>0.249</v>
      </c>
      <c r="AG66" t="s">
        <v>2</v>
      </c>
      <c r="AH66">
        <v>0.14099999999999999</v>
      </c>
      <c r="AI66" t="s">
        <v>2</v>
      </c>
      <c r="AJ66" t="s">
        <v>2</v>
      </c>
      <c r="AK66" t="s">
        <v>2</v>
      </c>
      <c r="AL66" t="s">
        <v>2</v>
      </c>
      <c r="AM66">
        <v>0.92400000000000004</v>
      </c>
      <c r="AN66">
        <v>0.17100000000000001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0.60499999999999998</v>
      </c>
      <c r="AU66">
        <v>0.61199999999999999</v>
      </c>
      <c r="AV66" t="s">
        <v>2</v>
      </c>
      <c r="AW66">
        <v>0.53400000000000003</v>
      </c>
      <c r="AX66">
        <v>1.0529999999999999</v>
      </c>
      <c r="AY66">
        <v>1.2999999999999999E-2</v>
      </c>
      <c r="AZ66">
        <v>3.0000000000000001E-3</v>
      </c>
      <c r="BA66">
        <v>4.0000000000000001E-3</v>
      </c>
      <c r="BB66">
        <v>5.0000000000000001E-3</v>
      </c>
      <c r="BC66" t="s">
        <v>2</v>
      </c>
      <c r="BD66">
        <v>1.744</v>
      </c>
      <c r="BE66" t="s">
        <v>2</v>
      </c>
      <c r="BF66" t="s">
        <v>2</v>
      </c>
      <c r="BG66" t="s">
        <v>2</v>
      </c>
      <c r="BH66">
        <v>0.23400000000000001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>
        <v>0.81699999999999995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7.9870000000000001</v>
      </c>
      <c r="CB66" t="s">
        <v>2</v>
      </c>
      <c r="CC66" t="s">
        <v>2</v>
      </c>
      <c r="CG66" s="9">
        <f t="shared" si="0"/>
        <v>18.944000000000003</v>
      </c>
      <c r="CH66">
        <f>+BO$82</f>
        <v>36.363</v>
      </c>
      <c r="CI66" s="10">
        <f t="shared" si="1"/>
        <v>1.560659705949802</v>
      </c>
      <c r="CJ66" s="7">
        <f t="shared" si="2"/>
        <v>1.2774716850428258</v>
      </c>
    </row>
    <row r="67" spans="2:88">
      <c r="B67" t="s">
        <v>67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>
        <v>1.321</v>
      </c>
      <c r="I67">
        <v>0.51600000000000001</v>
      </c>
      <c r="J67" t="s">
        <v>2</v>
      </c>
      <c r="K67" t="s">
        <v>2</v>
      </c>
      <c r="L67" t="s">
        <v>2</v>
      </c>
      <c r="M67">
        <v>4.6539999999999999</v>
      </c>
      <c r="N67" t="s">
        <v>2</v>
      </c>
      <c r="O67">
        <v>2.5409999999999999</v>
      </c>
      <c r="P67" t="s">
        <v>2</v>
      </c>
      <c r="Q67">
        <v>2.8290000000000002</v>
      </c>
      <c r="R67">
        <v>9.1419999999999995</v>
      </c>
      <c r="S67" t="s">
        <v>2</v>
      </c>
      <c r="T67">
        <v>2.1539999999999999</v>
      </c>
      <c r="U67" t="s">
        <v>2</v>
      </c>
      <c r="V67">
        <v>4.6150000000000002</v>
      </c>
      <c r="W67" t="s">
        <v>2</v>
      </c>
      <c r="X67">
        <v>0.124</v>
      </c>
      <c r="Y67" t="s">
        <v>2</v>
      </c>
      <c r="Z67" t="s">
        <v>2</v>
      </c>
      <c r="AA67" t="s">
        <v>2</v>
      </c>
      <c r="AB67" t="s">
        <v>2</v>
      </c>
      <c r="AC67">
        <v>8.7919999999999998</v>
      </c>
      <c r="AD67">
        <v>2.5179999999999998</v>
      </c>
      <c r="AE67" t="s">
        <v>2</v>
      </c>
      <c r="AF67" t="s">
        <v>2</v>
      </c>
      <c r="AG67">
        <v>20.579000000000001</v>
      </c>
      <c r="AH67" t="s">
        <v>2</v>
      </c>
      <c r="AI67">
        <v>0.54500000000000004</v>
      </c>
      <c r="AJ67">
        <v>2.0390000000000001</v>
      </c>
      <c r="AK67">
        <v>7.27</v>
      </c>
      <c r="AL67">
        <v>9.6000000000000002E-2</v>
      </c>
      <c r="AM67" t="s">
        <v>2</v>
      </c>
      <c r="AN67" t="s">
        <v>2</v>
      </c>
      <c r="AO67">
        <v>1.619</v>
      </c>
      <c r="AP67">
        <v>5.0629999999999997</v>
      </c>
      <c r="AQ67">
        <v>5.5810000000000004</v>
      </c>
      <c r="AR67">
        <v>0.20399999999999999</v>
      </c>
      <c r="AS67">
        <v>9.2430000000000003</v>
      </c>
      <c r="AT67">
        <v>0.51700000000000002</v>
      </c>
      <c r="AU67" t="s">
        <v>2</v>
      </c>
      <c r="AV67">
        <v>10.032</v>
      </c>
      <c r="AW67" t="s">
        <v>2</v>
      </c>
      <c r="AX67" t="s">
        <v>2</v>
      </c>
      <c r="AY67" t="s">
        <v>2</v>
      </c>
      <c r="AZ67" t="s">
        <v>2</v>
      </c>
      <c r="BA67" t="s">
        <v>2</v>
      </c>
      <c r="BB67" t="s">
        <v>2</v>
      </c>
      <c r="BC67">
        <v>1.05</v>
      </c>
      <c r="BD67" t="s">
        <v>2</v>
      </c>
      <c r="BE67">
        <v>1.665</v>
      </c>
      <c r="BF67">
        <v>0.96099999999999997</v>
      </c>
      <c r="BG67">
        <v>0.75800000000000001</v>
      </c>
      <c r="BH67" t="s">
        <v>2</v>
      </c>
      <c r="BI67">
        <v>23.495999999999999</v>
      </c>
      <c r="BJ67">
        <v>5.6440000000000001</v>
      </c>
      <c r="BK67">
        <v>0.17</v>
      </c>
      <c r="BL67" t="s">
        <v>2</v>
      </c>
      <c r="BM67">
        <v>246.245</v>
      </c>
      <c r="BN67" t="s">
        <v>2</v>
      </c>
      <c r="BO67" t="s">
        <v>2</v>
      </c>
      <c r="BP67">
        <v>307.10000000000002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 t="s">
        <v>2</v>
      </c>
      <c r="CB67" t="s">
        <v>2</v>
      </c>
      <c r="CC67">
        <v>3292.3490000000002</v>
      </c>
      <c r="CG67" s="9">
        <f t="shared" ref="CG67:CG82" si="3">+SUM(C67:CC67)</f>
        <v>3981.4320000000002</v>
      </c>
      <c r="CH67">
        <f>+BP$82</f>
        <v>9649.43</v>
      </c>
      <c r="CI67" s="10">
        <f t="shared" ref="CI67:CI80" si="4">+LOG(CH67)</f>
        <v>3.9845016599587177</v>
      </c>
      <c r="CJ67" s="7">
        <f t="shared" ref="CJ67:CJ80" si="5">+LOG(CG67)</f>
        <v>3.600039302687676</v>
      </c>
    </row>
    <row r="68" spans="2:88">
      <c r="B68" t="s">
        <v>68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>
        <v>1.4999999999999999E-2</v>
      </c>
      <c r="K68" t="s">
        <v>2</v>
      </c>
      <c r="L68">
        <v>1.4E-2</v>
      </c>
      <c r="M68" t="s">
        <v>2</v>
      </c>
      <c r="N68">
        <v>2.1999999999999999E-2</v>
      </c>
      <c r="O68" t="s">
        <v>2</v>
      </c>
      <c r="P68">
        <v>5.1999999999999998E-2</v>
      </c>
      <c r="Q68" t="s">
        <v>2</v>
      </c>
      <c r="R68" t="s">
        <v>2</v>
      </c>
      <c r="S68" t="s">
        <v>2</v>
      </c>
      <c r="T68" t="s">
        <v>2</v>
      </c>
      <c r="U68">
        <v>0.84299999999999997</v>
      </c>
      <c r="V68" t="s">
        <v>2</v>
      </c>
      <c r="W68">
        <v>0.20100000000000001</v>
      </c>
      <c r="X68" t="s">
        <v>2</v>
      </c>
      <c r="Y68">
        <v>0.57799999999999996</v>
      </c>
      <c r="Z68">
        <v>0.622</v>
      </c>
      <c r="AA68">
        <v>0.13600000000000001</v>
      </c>
      <c r="AB68">
        <v>1.4E-2</v>
      </c>
      <c r="AC68" t="s">
        <v>2</v>
      </c>
      <c r="AD68" t="s">
        <v>2</v>
      </c>
      <c r="AE68" t="s">
        <v>2</v>
      </c>
      <c r="AF68">
        <v>0.26</v>
      </c>
      <c r="AG68" t="s">
        <v>2</v>
      </c>
      <c r="AH68">
        <v>1.306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  <c r="AN68" t="s">
        <v>2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>
        <v>9.1999999999999998E-2</v>
      </c>
      <c r="AV68" t="s">
        <v>2</v>
      </c>
      <c r="AW68">
        <v>1.4259999999999999</v>
      </c>
      <c r="AX68">
        <v>0.24399999999999999</v>
      </c>
      <c r="AY68">
        <v>1.0999999999999999E-2</v>
      </c>
      <c r="AZ68">
        <v>0.30499999999999999</v>
      </c>
      <c r="BA68">
        <v>0.51900000000000002</v>
      </c>
      <c r="BB68">
        <v>0.622</v>
      </c>
      <c r="BC68" t="s">
        <v>2</v>
      </c>
      <c r="BD68">
        <v>1.9850000000000001</v>
      </c>
      <c r="BE68" t="s">
        <v>2</v>
      </c>
      <c r="BF68" t="s">
        <v>2</v>
      </c>
      <c r="BG68" t="s">
        <v>2</v>
      </c>
      <c r="BH68" t="s">
        <v>2</v>
      </c>
      <c r="BI68" t="s">
        <v>2</v>
      </c>
      <c r="BJ68" t="s">
        <v>2</v>
      </c>
      <c r="BK68" t="s">
        <v>2</v>
      </c>
      <c r="BL68" t="s">
        <v>2</v>
      </c>
      <c r="BM68" t="s">
        <v>2</v>
      </c>
      <c r="BN68" t="s">
        <v>2</v>
      </c>
      <c r="BO68" t="s">
        <v>2</v>
      </c>
      <c r="BP68" t="s">
        <v>2</v>
      </c>
      <c r="BQ68" t="s">
        <v>2</v>
      </c>
      <c r="BR68" t="s">
        <v>2</v>
      </c>
      <c r="BS68">
        <v>2.7850000000000001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>
        <v>25.709</v>
      </c>
      <c r="CB68" t="s">
        <v>2</v>
      </c>
      <c r="CC68" t="s">
        <v>2</v>
      </c>
      <c r="CG68" s="9">
        <f t="shared" si="3"/>
        <v>37.760999999999996</v>
      </c>
      <c r="CH68">
        <f>+BQ$82</f>
        <v>90.748999999999995</v>
      </c>
      <c r="CI68" s="10">
        <f t="shared" si="4"/>
        <v>1.9578418480676572</v>
      </c>
      <c r="CJ68" s="7">
        <f t="shared" si="5"/>
        <v>1.5770434869165844</v>
      </c>
    </row>
    <row r="69" spans="2:88">
      <c r="B69" t="s">
        <v>69</v>
      </c>
      <c r="C69" t="s">
        <v>2</v>
      </c>
      <c r="D69" t="s">
        <v>2</v>
      </c>
      <c r="E69" t="s">
        <v>2</v>
      </c>
      <c r="F69" t="s">
        <v>2</v>
      </c>
      <c r="G69">
        <v>2.5000000000000001E-2</v>
      </c>
      <c r="H69" t="s">
        <v>2</v>
      </c>
      <c r="I69">
        <v>0.156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>
        <v>0.60799999999999998</v>
      </c>
      <c r="P69" t="s">
        <v>2</v>
      </c>
      <c r="Q69">
        <v>1.143</v>
      </c>
      <c r="R69">
        <v>2.5259999999999998</v>
      </c>
      <c r="S69" t="s">
        <v>2</v>
      </c>
      <c r="T69">
        <v>0.84499999999999997</v>
      </c>
      <c r="U69" t="s">
        <v>2</v>
      </c>
      <c r="V69">
        <v>0.495</v>
      </c>
      <c r="W69" t="s">
        <v>2</v>
      </c>
      <c r="X69">
        <v>0.108</v>
      </c>
      <c r="Y69" t="s">
        <v>2</v>
      </c>
      <c r="Z69" t="s">
        <v>2</v>
      </c>
      <c r="AA69" t="s">
        <v>2</v>
      </c>
      <c r="AB69" t="s">
        <v>2</v>
      </c>
      <c r="AC69">
        <v>3.4710000000000001</v>
      </c>
      <c r="AD69">
        <v>0.90300000000000002</v>
      </c>
      <c r="AE69">
        <v>1.1559999999999999</v>
      </c>
      <c r="AF69" t="s">
        <v>2</v>
      </c>
      <c r="AG69" t="s">
        <v>2</v>
      </c>
      <c r="AH69" t="s">
        <v>2</v>
      </c>
      <c r="AI69">
        <v>0.10199999999999999</v>
      </c>
      <c r="AJ69">
        <v>0.45100000000000001</v>
      </c>
      <c r="AK69" t="s">
        <v>2</v>
      </c>
      <c r="AL69">
        <v>4.2000000000000003E-2</v>
      </c>
      <c r="AM69" t="s">
        <v>2</v>
      </c>
      <c r="AN69" t="s">
        <v>2</v>
      </c>
      <c r="AO69">
        <v>0.95199999999999996</v>
      </c>
      <c r="AP69">
        <v>1.5660000000000001</v>
      </c>
      <c r="AQ69">
        <v>1.4119999999999999</v>
      </c>
      <c r="AR69">
        <v>6.8000000000000005E-2</v>
      </c>
      <c r="AS69">
        <v>2.2389999999999999</v>
      </c>
      <c r="AT69">
        <v>0.23899999999999999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 t="s">
        <v>2</v>
      </c>
      <c r="BC69">
        <v>0.36199999999999999</v>
      </c>
      <c r="BD69" t="s">
        <v>2</v>
      </c>
      <c r="BE69">
        <v>0.91200000000000003</v>
      </c>
      <c r="BF69">
        <v>0.97499999999999998</v>
      </c>
      <c r="BG69">
        <v>0.76900000000000002</v>
      </c>
      <c r="BH69" t="s">
        <v>2</v>
      </c>
      <c r="BI69">
        <v>11.201000000000001</v>
      </c>
      <c r="BJ69" t="s">
        <v>2</v>
      </c>
      <c r="BK69">
        <v>0.191</v>
      </c>
      <c r="BL69">
        <v>0.06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 t="s">
        <v>2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 t="s">
        <v>2</v>
      </c>
      <c r="CB69" t="s">
        <v>2</v>
      </c>
      <c r="CC69">
        <v>24.068000000000001</v>
      </c>
      <c r="CG69" s="9">
        <f t="shared" si="3"/>
        <v>57.045000000000002</v>
      </c>
      <c r="CH69">
        <f>+BR$82</f>
        <v>112.342</v>
      </c>
      <c r="CI69" s="10">
        <f t="shared" si="4"/>
        <v>2.0505421512584081</v>
      </c>
      <c r="CJ69" s="7">
        <f t="shared" si="5"/>
        <v>1.7562175844672636</v>
      </c>
    </row>
    <row r="70" spans="2:88">
      <c r="B70" t="s">
        <v>70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>
        <v>0.04</v>
      </c>
      <c r="O70" t="s">
        <v>2</v>
      </c>
      <c r="P70">
        <v>0.42299999999999999</v>
      </c>
      <c r="Q70" t="s">
        <v>2</v>
      </c>
      <c r="R70" t="s">
        <v>2</v>
      </c>
      <c r="S70" t="s">
        <v>2</v>
      </c>
      <c r="T70" t="s">
        <v>2</v>
      </c>
      <c r="U70">
        <v>0.14099999999999999</v>
      </c>
      <c r="V70" t="s">
        <v>2</v>
      </c>
      <c r="W70" t="s">
        <v>2</v>
      </c>
      <c r="X70" t="s">
        <v>2</v>
      </c>
      <c r="Y70">
        <v>0.39700000000000002</v>
      </c>
      <c r="Z70">
        <v>0.46</v>
      </c>
      <c r="AA70">
        <v>0.17499999999999999</v>
      </c>
      <c r="AB70">
        <v>4.0000000000000001E-3</v>
      </c>
      <c r="AC70" t="s">
        <v>2</v>
      </c>
      <c r="AD70" t="s">
        <v>2</v>
      </c>
      <c r="AE70" t="s">
        <v>2</v>
      </c>
      <c r="AF70">
        <v>0.108</v>
      </c>
      <c r="AG70" t="s">
        <v>2</v>
      </c>
      <c r="AH70">
        <v>0.215</v>
      </c>
      <c r="AI70" t="s">
        <v>2</v>
      </c>
      <c r="AJ70" t="s">
        <v>2</v>
      </c>
      <c r="AK70" t="s">
        <v>2</v>
      </c>
      <c r="AL70" t="s">
        <v>2</v>
      </c>
      <c r="AM70">
        <v>6.0000000000000001E-3</v>
      </c>
      <c r="AN70">
        <v>2E-3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>
        <v>0.105</v>
      </c>
      <c r="AU70">
        <v>0.54</v>
      </c>
      <c r="AV70" t="s">
        <v>2</v>
      </c>
      <c r="AW70">
        <v>3.9910000000000001</v>
      </c>
      <c r="AX70">
        <v>0.31</v>
      </c>
      <c r="AY70" t="s">
        <v>2</v>
      </c>
      <c r="AZ70">
        <v>0.42399999999999999</v>
      </c>
      <c r="BA70">
        <v>0.72199999999999998</v>
      </c>
      <c r="BB70">
        <v>0.86599999999999999</v>
      </c>
      <c r="BC70" t="s">
        <v>2</v>
      </c>
      <c r="BD70">
        <v>1.5109999999999999</v>
      </c>
      <c r="BE70" t="s">
        <v>2</v>
      </c>
      <c r="BF70" t="s">
        <v>2</v>
      </c>
      <c r="BG70" t="s">
        <v>2</v>
      </c>
      <c r="BH70" t="s">
        <v>2</v>
      </c>
      <c r="BI70" t="s">
        <v>2</v>
      </c>
      <c r="BJ70" t="s">
        <v>2</v>
      </c>
      <c r="BK70" t="s">
        <v>2</v>
      </c>
      <c r="BL70" t="s">
        <v>2</v>
      </c>
      <c r="BM70" t="s">
        <v>2</v>
      </c>
      <c r="BN70">
        <v>0.86</v>
      </c>
      <c r="BO70">
        <v>2.4590000000000001</v>
      </c>
      <c r="BP70" t="s">
        <v>2</v>
      </c>
      <c r="BQ70">
        <v>5.6459999999999999</v>
      </c>
      <c r="BR70" t="s">
        <v>2</v>
      </c>
      <c r="BS70">
        <v>2.08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>
        <v>21.331</v>
      </c>
      <c r="CB70" t="s">
        <v>2</v>
      </c>
      <c r="CC70" t="s">
        <v>2</v>
      </c>
      <c r="CG70" s="9">
        <f t="shared" si="3"/>
        <v>42.816000000000003</v>
      </c>
      <c r="CH70">
        <f>+BS$82</f>
        <v>103.61499999999999</v>
      </c>
      <c r="CI70" s="10">
        <f t="shared" si="4"/>
        <v>2.0154226313326746</v>
      </c>
      <c r="CJ70" s="7">
        <f t="shared" si="5"/>
        <v>1.6316060917517103</v>
      </c>
    </row>
    <row r="71" spans="2:88">
      <c r="B71" t="s">
        <v>71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>
        <v>1.6E-2</v>
      </c>
      <c r="K71" t="s">
        <v>2</v>
      </c>
      <c r="L71" t="s">
        <v>2</v>
      </c>
      <c r="M71" t="s">
        <v>2</v>
      </c>
      <c r="N71">
        <v>4.0000000000000001E-3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>
        <v>2.319</v>
      </c>
      <c r="AA71" t="s">
        <v>2</v>
      </c>
      <c r="AB71">
        <v>1.0999999999999999E-2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>
        <v>0.108</v>
      </c>
      <c r="AI71" t="s">
        <v>2</v>
      </c>
      <c r="AJ71" t="s">
        <v>2</v>
      </c>
      <c r="AK71" t="s">
        <v>2</v>
      </c>
      <c r="AL71" t="s">
        <v>2</v>
      </c>
      <c r="AM71">
        <v>0.442</v>
      </c>
      <c r="AN71" t="s">
        <v>2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>
        <v>0.60899999999999999</v>
      </c>
      <c r="AV71" t="s">
        <v>2</v>
      </c>
      <c r="AW71">
        <v>1.853</v>
      </c>
      <c r="AX71">
        <v>0.89300000000000002</v>
      </c>
      <c r="AY71" t="s">
        <v>2</v>
      </c>
      <c r="AZ71">
        <v>5.5E-2</v>
      </c>
      <c r="BA71">
        <v>9.4E-2</v>
      </c>
      <c r="BB71">
        <v>0.113</v>
      </c>
      <c r="BC71" t="s">
        <v>2</v>
      </c>
      <c r="BD71">
        <v>2.4289999999999998</v>
      </c>
      <c r="BE71" t="s">
        <v>2</v>
      </c>
      <c r="BF71" t="s">
        <v>2</v>
      </c>
      <c r="BG71" t="s">
        <v>2</v>
      </c>
      <c r="BH71">
        <v>0.72299999999999998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0.44700000000000001</v>
      </c>
      <c r="BO71" t="s">
        <v>2</v>
      </c>
      <c r="BP71" t="s">
        <v>2</v>
      </c>
      <c r="BQ71" t="s">
        <v>2</v>
      </c>
      <c r="BR71" t="s">
        <v>2</v>
      </c>
      <c r="BS71">
        <v>0.11799999999999999</v>
      </c>
      <c r="BT71">
        <v>1.5349999999999999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9.5060000000000002</v>
      </c>
      <c r="CB71" t="s">
        <v>2</v>
      </c>
      <c r="CC71" t="s">
        <v>2</v>
      </c>
      <c r="CG71" s="9">
        <f t="shared" si="3"/>
        <v>21.274999999999999</v>
      </c>
      <c r="CH71">
        <f>+BT$82</f>
        <v>46.4</v>
      </c>
      <c r="CI71" s="10">
        <f t="shared" si="4"/>
        <v>1.6665179805548809</v>
      </c>
      <c r="CJ71" s="7">
        <f t="shared" si="5"/>
        <v>1.3278695687566255</v>
      </c>
    </row>
    <row r="72" spans="2:88">
      <c r="B72" t="s">
        <v>72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>
        <v>8.9890000000000008</v>
      </c>
      <c r="I72">
        <v>0.188</v>
      </c>
      <c r="J72" t="s">
        <v>2</v>
      </c>
      <c r="K72">
        <v>11.077</v>
      </c>
      <c r="L72" t="s">
        <v>2</v>
      </c>
      <c r="M72" t="s">
        <v>2</v>
      </c>
      <c r="N72" t="s">
        <v>2</v>
      </c>
      <c r="O72">
        <v>0.11700000000000001</v>
      </c>
      <c r="P72" t="s">
        <v>2</v>
      </c>
      <c r="Q72" t="s">
        <v>2</v>
      </c>
      <c r="R72">
        <v>10.363</v>
      </c>
      <c r="S72">
        <v>21.093</v>
      </c>
      <c r="T72">
        <v>0.41899999999999998</v>
      </c>
      <c r="U72" t="s">
        <v>2</v>
      </c>
      <c r="V72">
        <v>2.2770000000000001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>
        <v>2.9420000000000002</v>
      </c>
      <c r="AD72" t="s">
        <v>2</v>
      </c>
      <c r="AE72">
        <v>0.443</v>
      </c>
      <c r="AF72" t="s">
        <v>2</v>
      </c>
      <c r="AG72">
        <v>40.182000000000002</v>
      </c>
      <c r="AH72" t="s">
        <v>2</v>
      </c>
      <c r="AI72" t="s">
        <v>2</v>
      </c>
      <c r="AJ72" t="s">
        <v>2</v>
      </c>
      <c r="AK72">
        <v>3.0070000000000001</v>
      </c>
      <c r="AL72">
        <v>0.24399999999999999</v>
      </c>
      <c r="AM72" t="s">
        <v>2</v>
      </c>
      <c r="AN72" t="s">
        <v>2</v>
      </c>
      <c r="AO72">
        <v>0.64600000000000002</v>
      </c>
      <c r="AP72">
        <v>1.5449999999999999</v>
      </c>
      <c r="AQ72">
        <v>3.1219999999999999</v>
      </c>
      <c r="AR72" t="s">
        <v>2</v>
      </c>
      <c r="AS72">
        <v>4.7789999999999999</v>
      </c>
      <c r="AT72" t="s">
        <v>2</v>
      </c>
      <c r="AU72" t="s">
        <v>2</v>
      </c>
      <c r="AV72">
        <v>48.981000000000002</v>
      </c>
      <c r="AW72" t="s">
        <v>2</v>
      </c>
      <c r="AX72" t="s">
        <v>2</v>
      </c>
      <c r="AY72" t="s">
        <v>2</v>
      </c>
      <c r="AZ72" t="s">
        <v>2</v>
      </c>
      <c r="BA72" t="s">
        <v>2</v>
      </c>
      <c r="BB72" t="s">
        <v>2</v>
      </c>
      <c r="BC72">
        <v>1.5680000000000001</v>
      </c>
      <c r="BD72" t="s">
        <v>2</v>
      </c>
      <c r="BE72">
        <v>0.54900000000000004</v>
      </c>
      <c r="BF72">
        <v>0.318</v>
      </c>
      <c r="BG72">
        <v>0.251</v>
      </c>
      <c r="BH72" t="s">
        <v>2</v>
      </c>
      <c r="BI72" t="s">
        <v>2</v>
      </c>
      <c r="BJ72">
        <v>114.453</v>
      </c>
      <c r="BK72">
        <v>0.19900000000000001</v>
      </c>
      <c r="BL72" t="s">
        <v>2</v>
      </c>
      <c r="BM72">
        <v>123.72799999999999</v>
      </c>
      <c r="BN72" t="s">
        <v>2</v>
      </c>
      <c r="BO72" t="s">
        <v>2</v>
      </c>
      <c r="BP72" t="s">
        <v>2</v>
      </c>
      <c r="BQ72" t="s">
        <v>2</v>
      </c>
      <c r="BR72">
        <v>8.1460000000000008</v>
      </c>
      <c r="BS72" t="s">
        <v>2</v>
      </c>
      <c r="BT72" t="s">
        <v>2</v>
      </c>
      <c r="BU72">
        <v>94.998000000000005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 t="s">
        <v>2</v>
      </c>
      <c r="CB72" t="s">
        <v>2</v>
      </c>
      <c r="CC72">
        <v>578.96799999999996</v>
      </c>
      <c r="CG72" s="9">
        <f t="shared" si="3"/>
        <v>1083.5920000000001</v>
      </c>
      <c r="CH72">
        <f>+BU$82</f>
        <v>2838.3249999999998</v>
      </c>
      <c r="CI72" s="10">
        <f t="shared" si="4"/>
        <v>3.4530621224905267</v>
      </c>
      <c r="CJ72" s="7">
        <f t="shared" si="5"/>
        <v>3.0348657900408273</v>
      </c>
    </row>
    <row r="73" spans="2:88">
      <c r="B73" t="s">
        <v>88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>
        <v>6.2E-2</v>
      </c>
      <c r="X73" t="s">
        <v>2</v>
      </c>
      <c r="Y73" t="s">
        <v>2</v>
      </c>
      <c r="Z73" t="s">
        <v>2</v>
      </c>
      <c r="AA73">
        <v>0.248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2</v>
      </c>
      <c r="AM73">
        <v>0.29099999999999998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 t="s">
        <v>2</v>
      </c>
      <c r="BD73">
        <v>1.599</v>
      </c>
      <c r="BE73" t="s">
        <v>2</v>
      </c>
      <c r="BF73" t="s">
        <v>2</v>
      </c>
      <c r="BG73" t="s">
        <v>2</v>
      </c>
      <c r="BH73">
        <v>2.0329999999999999</v>
      </c>
      <c r="BI73" t="s">
        <v>2</v>
      </c>
      <c r="BJ73" t="s">
        <v>2</v>
      </c>
      <c r="BK73" t="s">
        <v>2</v>
      </c>
      <c r="BL73" t="s">
        <v>2</v>
      </c>
      <c r="BM73" t="s">
        <v>2</v>
      </c>
      <c r="BN73">
        <v>0.64800000000000002</v>
      </c>
      <c r="BO73" t="s">
        <v>2</v>
      </c>
      <c r="BP73" t="s">
        <v>2</v>
      </c>
      <c r="BQ73" t="s">
        <v>2</v>
      </c>
      <c r="BR73" t="s">
        <v>2</v>
      </c>
      <c r="BS73" t="s">
        <v>2</v>
      </c>
      <c r="BT73">
        <v>39.213000000000001</v>
      </c>
      <c r="BU73" t="s">
        <v>2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>
        <v>141.04300000000001</v>
      </c>
      <c r="CB73" t="s">
        <v>2</v>
      </c>
      <c r="CC73" t="s">
        <v>2</v>
      </c>
      <c r="CG73" s="9">
        <f t="shared" si="3"/>
        <v>185.137</v>
      </c>
      <c r="CH73">
        <f>+BV$82</f>
        <v>0</v>
      </c>
      <c r="CI73" s="10"/>
      <c r="CJ73" s="7"/>
    </row>
    <row r="74" spans="2:88">
      <c r="B74" t="s">
        <v>74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>
        <v>0.11899999999999999</v>
      </c>
      <c r="Q74" t="s">
        <v>2</v>
      </c>
      <c r="R74" t="s">
        <v>2</v>
      </c>
      <c r="S74" t="s">
        <v>2</v>
      </c>
      <c r="T74" t="s">
        <v>2</v>
      </c>
      <c r="U74">
        <v>0.104</v>
      </c>
      <c r="V74" t="s">
        <v>2</v>
      </c>
      <c r="W74" t="s">
        <v>2</v>
      </c>
      <c r="X74" t="s">
        <v>2</v>
      </c>
      <c r="Y74">
        <v>0.45700000000000002</v>
      </c>
      <c r="Z74" t="s">
        <v>2</v>
      </c>
      <c r="AA74" t="s">
        <v>2</v>
      </c>
      <c r="AB74">
        <v>4.0000000000000001E-3</v>
      </c>
      <c r="AC74" t="s">
        <v>2</v>
      </c>
      <c r="AD74" t="s">
        <v>2</v>
      </c>
      <c r="AE74" t="s">
        <v>2</v>
      </c>
      <c r="AF74" t="s">
        <v>2</v>
      </c>
      <c r="AG74" t="s">
        <v>2</v>
      </c>
      <c r="AH74">
        <v>4.9000000000000002E-2</v>
      </c>
      <c r="AI74" t="s">
        <v>2</v>
      </c>
      <c r="AJ74" t="s">
        <v>2</v>
      </c>
      <c r="AK74" t="s">
        <v>2</v>
      </c>
      <c r="AL74" t="s">
        <v>2</v>
      </c>
      <c r="AM74">
        <v>4.3999999999999997E-2</v>
      </c>
      <c r="AN74">
        <v>2.4E-2</v>
      </c>
      <c r="AO74" t="s">
        <v>2</v>
      </c>
      <c r="AP74" t="s">
        <v>2</v>
      </c>
      <c r="AQ74" t="s">
        <v>2</v>
      </c>
      <c r="AR74" t="s">
        <v>2</v>
      </c>
      <c r="AS74" t="s">
        <v>2</v>
      </c>
      <c r="AT74">
        <v>2.5219999999999998</v>
      </c>
      <c r="AU74">
        <v>0.20799999999999999</v>
      </c>
      <c r="AV74" t="s">
        <v>2</v>
      </c>
      <c r="AW74">
        <v>8.9629999999999992</v>
      </c>
      <c r="AX74">
        <v>2.827</v>
      </c>
      <c r="AY74">
        <v>0.224</v>
      </c>
      <c r="AZ74">
        <v>0.39800000000000002</v>
      </c>
      <c r="BA74">
        <v>0.67900000000000005</v>
      </c>
      <c r="BB74">
        <v>0.81399999999999995</v>
      </c>
      <c r="BC74" t="s">
        <v>2</v>
      </c>
      <c r="BD74">
        <v>6.4939999999999998</v>
      </c>
      <c r="BE74" t="s">
        <v>2</v>
      </c>
      <c r="BF74" t="s">
        <v>2</v>
      </c>
      <c r="BG74" t="s">
        <v>2</v>
      </c>
      <c r="BH74">
        <v>0.16200000000000001</v>
      </c>
      <c r="BI74" t="s">
        <v>2</v>
      </c>
      <c r="BJ74" t="s">
        <v>2</v>
      </c>
      <c r="BK74" t="s">
        <v>2</v>
      </c>
      <c r="BL74" t="s">
        <v>2</v>
      </c>
      <c r="BM74" t="s">
        <v>2</v>
      </c>
      <c r="BN74">
        <v>2.1160000000000001</v>
      </c>
      <c r="BO74">
        <v>15.701000000000001</v>
      </c>
      <c r="BP74" t="s">
        <v>2</v>
      </c>
      <c r="BQ74">
        <v>3.18</v>
      </c>
      <c r="BR74" t="s">
        <v>2</v>
      </c>
      <c r="BS74">
        <v>2.56</v>
      </c>
      <c r="BT74" t="s">
        <v>2</v>
      </c>
      <c r="BU74" t="s">
        <v>2</v>
      </c>
      <c r="BV74" t="s">
        <v>2</v>
      </c>
      <c r="BW74" t="s">
        <v>2</v>
      </c>
      <c r="BX74" t="s">
        <v>2</v>
      </c>
      <c r="BY74" t="s">
        <v>2</v>
      </c>
      <c r="BZ74" t="s">
        <v>2</v>
      </c>
      <c r="CA74">
        <v>500.44099999999997</v>
      </c>
      <c r="CB74" t="s">
        <v>2</v>
      </c>
      <c r="CC74" t="s">
        <v>2</v>
      </c>
      <c r="CG74" s="9">
        <f t="shared" si="3"/>
        <v>548.08999999999992</v>
      </c>
      <c r="CH74">
        <f>+BW$82</f>
        <v>0</v>
      </c>
      <c r="CI74" s="10"/>
      <c r="CJ74" s="7"/>
    </row>
    <row r="75" spans="2:88">
      <c r="B75" t="s">
        <v>89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>
        <v>8.1709999999999994</v>
      </c>
      <c r="AH75" t="s">
        <v>2</v>
      </c>
      <c r="AI75">
        <v>0.30299999999999999</v>
      </c>
      <c r="AJ75" t="s">
        <v>2</v>
      </c>
      <c r="AK75" t="s">
        <v>2</v>
      </c>
      <c r="AL75" t="s">
        <v>2</v>
      </c>
      <c r="AM75" t="s">
        <v>2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>
        <v>58.265000000000001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  <c r="BF75" t="s">
        <v>2</v>
      </c>
      <c r="BG75" t="s">
        <v>2</v>
      </c>
      <c r="BH75" t="s">
        <v>2</v>
      </c>
      <c r="BI75" t="s">
        <v>2</v>
      </c>
      <c r="BJ75">
        <v>250.72900000000001</v>
      </c>
      <c r="BK75" t="s">
        <v>2</v>
      </c>
      <c r="BL75" t="s">
        <v>2</v>
      </c>
      <c r="BM75" t="s">
        <v>2</v>
      </c>
      <c r="BN75" t="s">
        <v>2</v>
      </c>
      <c r="BO75" t="s">
        <v>2</v>
      </c>
      <c r="BP75" t="s">
        <v>2</v>
      </c>
      <c r="BQ75" t="s">
        <v>2</v>
      </c>
      <c r="BR75">
        <v>32.536000000000001</v>
      </c>
      <c r="BS75" t="s">
        <v>2</v>
      </c>
      <c r="BT75" t="s">
        <v>2</v>
      </c>
      <c r="BU75">
        <v>2407.3609999999999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 t="s">
        <v>2</v>
      </c>
      <c r="CB75" t="s">
        <v>2</v>
      </c>
      <c r="CC75">
        <v>28084.36</v>
      </c>
      <c r="CG75" s="9">
        <f t="shared" si="3"/>
        <v>30841.724999999999</v>
      </c>
      <c r="CH75">
        <f>+BX$82</f>
        <v>0</v>
      </c>
      <c r="CI75" s="10"/>
      <c r="CJ75" s="7"/>
    </row>
    <row r="76" spans="2:88">
      <c r="B76" t="s">
        <v>76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>
        <v>2.1999999999999999E-2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0.75800000000000001</v>
      </c>
      <c r="AF76" t="s">
        <v>2</v>
      </c>
      <c r="AG76" t="s">
        <v>2</v>
      </c>
      <c r="AH76" t="s">
        <v>2</v>
      </c>
      <c r="AI76">
        <v>9.9000000000000005E-2</v>
      </c>
      <c r="AJ76" t="s">
        <v>2</v>
      </c>
      <c r="AK76">
        <v>1.0660000000000001</v>
      </c>
      <c r="AL76" t="s">
        <v>2</v>
      </c>
      <c r="AM76" t="s">
        <v>2</v>
      </c>
      <c r="AN76" t="s">
        <v>2</v>
      </c>
      <c r="AO76" t="s">
        <v>2</v>
      </c>
      <c r="AP76" t="s">
        <v>2</v>
      </c>
      <c r="AQ76" t="s">
        <v>2</v>
      </c>
      <c r="AR76">
        <v>2.5000000000000001E-2</v>
      </c>
      <c r="AS76" t="s">
        <v>2</v>
      </c>
      <c r="AT76">
        <v>1.2709999999999999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t="s">
        <v>2</v>
      </c>
      <c r="BC76">
        <v>1.972</v>
      </c>
      <c r="BD76" t="s">
        <v>2</v>
      </c>
      <c r="BE76">
        <v>0.28399999999999997</v>
      </c>
      <c r="BF76">
        <v>0.28699999999999998</v>
      </c>
      <c r="BG76">
        <v>0.22700000000000001</v>
      </c>
      <c r="BH76" t="s">
        <v>2</v>
      </c>
      <c r="BI76">
        <v>66.171000000000006</v>
      </c>
      <c r="BJ76" t="s">
        <v>2</v>
      </c>
      <c r="BK76">
        <v>1.256</v>
      </c>
      <c r="BL76">
        <v>8.7999999999999995E-2</v>
      </c>
      <c r="BM76">
        <v>116.815</v>
      </c>
      <c r="BN76" t="s">
        <v>2</v>
      </c>
      <c r="BO76" t="s">
        <v>2</v>
      </c>
      <c r="BP76">
        <v>180.065</v>
      </c>
      <c r="BQ76" t="s">
        <v>2</v>
      </c>
      <c r="BR76">
        <v>14.315</v>
      </c>
      <c r="BS76" t="s">
        <v>2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 t="s">
        <v>2</v>
      </c>
      <c r="CB76" t="s">
        <v>2</v>
      </c>
      <c r="CC76">
        <v>352.11500000000001</v>
      </c>
      <c r="CG76" s="9">
        <f t="shared" si="3"/>
        <v>736.83600000000001</v>
      </c>
      <c r="CH76">
        <f>+BY$82</f>
        <v>0</v>
      </c>
      <c r="CI76" s="10"/>
      <c r="CJ76" s="7"/>
    </row>
    <row r="77" spans="2:88">
      <c r="B77" t="s">
        <v>77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>
        <v>0.27600000000000002</v>
      </c>
      <c r="AE77" t="s">
        <v>2</v>
      </c>
      <c r="AF77" t="s">
        <v>2</v>
      </c>
      <c r="AG77" t="s">
        <v>2</v>
      </c>
      <c r="AH77" t="s">
        <v>2</v>
      </c>
      <c r="AI77" t="s">
        <v>2</v>
      </c>
      <c r="AJ77">
        <v>0.59399999999999997</v>
      </c>
      <c r="AK77">
        <v>4.2489999999999997</v>
      </c>
      <c r="AL77" t="s">
        <v>2</v>
      </c>
      <c r="AM77" t="s">
        <v>2</v>
      </c>
      <c r="AN77" t="s">
        <v>2</v>
      </c>
      <c r="AO77" t="s">
        <v>2</v>
      </c>
      <c r="AP77">
        <v>0.52300000000000002</v>
      </c>
      <c r="AQ77">
        <v>2.0979999999999999</v>
      </c>
      <c r="AR77">
        <v>0.03</v>
      </c>
      <c r="AS77">
        <v>0.47299999999999998</v>
      </c>
      <c r="AT77">
        <v>2.9670000000000001</v>
      </c>
      <c r="AU77" t="s">
        <v>2</v>
      </c>
      <c r="AV77">
        <v>3.4470000000000001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>
        <v>6.883</v>
      </c>
      <c r="BD77" t="s">
        <v>2</v>
      </c>
      <c r="BE77">
        <v>3.4340000000000002</v>
      </c>
      <c r="BF77">
        <v>2.044</v>
      </c>
      <c r="BG77">
        <v>1.6140000000000001</v>
      </c>
      <c r="BH77" t="s">
        <v>2</v>
      </c>
      <c r="BI77">
        <v>59.362000000000002</v>
      </c>
      <c r="BJ77">
        <v>15.298999999999999</v>
      </c>
      <c r="BK77">
        <v>1.3779999999999999</v>
      </c>
      <c r="BL77">
        <v>0.313</v>
      </c>
      <c r="BM77">
        <v>429.23399999999998</v>
      </c>
      <c r="BN77" t="s">
        <v>2</v>
      </c>
      <c r="BO77" t="s">
        <v>2</v>
      </c>
      <c r="BP77">
        <v>216.26900000000001</v>
      </c>
      <c r="BQ77" t="s">
        <v>2</v>
      </c>
      <c r="BR77">
        <v>23.882999999999999</v>
      </c>
      <c r="BS77" t="s">
        <v>2</v>
      </c>
      <c r="BT77" t="s">
        <v>2</v>
      </c>
      <c r="BU77" t="s">
        <v>2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4409.74</v>
      </c>
      <c r="CG77" s="9">
        <f t="shared" si="3"/>
        <v>5184.1099999999997</v>
      </c>
      <c r="CH77">
        <f>+BZ$82</f>
        <v>0</v>
      </c>
      <c r="CI77" s="10"/>
      <c r="CJ77" s="7"/>
    </row>
    <row r="78" spans="2:88">
      <c r="B78" t="s">
        <v>78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>
        <v>3.7999999999999999E-2</v>
      </c>
      <c r="Q78" t="s">
        <v>2</v>
      </c>
      <c r="R78" t="s">
        <v>2</v>
      </c>
      <c r="S78" t="s">
        <v>2</v>
      </c>
      <c r="T78" t="s">
        <v>2</v>
      </c>
      <c r="U78">
        <v>8.3000000000000004E-2</v>
      </c>
      <c r="V78" t="s">
        <v>2</v>
      </c>
      <c r="W78">
        <v>0.11700000000000001</v>
      </c>
      <c r="X78" t="s">
        <v>2</v>
      </c>
      <c r="Y78" t="s">
        <v>2</v>
      </c>
      <c r="Z78" t="s">
        <v>2</v>
      </c>
      <c r="AA78">
        <v>7.0000000000000001E-3</v>
      </c>
      <c r="AB78">
        <v>1.9E-2</v>
      </c>
      <c r="AC78" t="s">
        <v>2</v>
      </c>
      <c r="AD78" t="s">
        <v>2</v>
      </c>
      <c r="AE78" t="s">
        <v>2</v>
      </c>
      <c r="AF78">
        <v>0.159</v>
      </c>
      <c r="AG78" t="s">
        <v>2</v>
      </c>
      <c r="AH78">
        <v>0.159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>
        <v>5.1999999999999998E-2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>
        <v>2.4430000000000001</v>
      </c>
      <c r="AV78" t="s">
        <v>2</v>
      </c>
      <c r="AW78">
        <v>1.8839999999999999</v>
      </c>
      <c r="AX78">
        <v>3.246</v>
      </c>
      <c r="AY78">
        <v>0.19500000000000001</v>
      </c>
      <c r="AZ78">
        <v>1.0940000000000001</v>
      </c>
      <c r="BA78">
        <v>1.863</v>
      </c>
      <c r="BB78">
        <v>2.2370000000000001</v>
      </c>
      <c r="BC78" t="s">
        <v>2</v>
      </c>
      <c r="BD78">
        <v>14.013</v>
      </c>
      <c r="BE78" t="s">
        <v>2</v>
      </c>
      <c r="BF78" t="s">
        <v>2</v>
      </c>
      <c r="BG78" t="s">
        <v>2</v>
      </c>
      <c r="BH78">
        <v>0.98699999999999999</v>
      </c>
      <c r="BI78" t="s">
        <v>2</v>
      </c>
      <c r="BJ78" t="s">
        <v>2</v>
      </c>
      <c r="BK78" t="s">
        <v>2</v>
      </c>
      <c r="BL78" t="s">
        <v>2</v>
      </c>
      <c r="BM78" t="s">
        <v>2</v>
      </c>
      <c r="BN78">
        <v>8.5960000000000001</v>
      </c>
      <c r="BO78">
        <v>17.385999999999999</v>
      </c>
      <c r="BP78" t="s">
        <v>2</v>
      </c>
      <c r="BQ78">
        <v>81.923000000000002</v>
      </c>
      <c r="BR78" t="s">
        <v>2</v>
      </c>
      <c r="BS78">
        <v>96.072999999999993</v>
      </c>
      <c r="BT78">
        <v>5.6529999999999996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491.53399999999999</v>
      </c>
      <c r="CG78" s="9">
        <f t="shared" si="3"/>
        <v>729.76099999999997</v>
      </c>
      <c r="CH78">
        <f>+CA$82</f>
        <v>729.76</v>
      </c>
      <c r="CI78" s="10">
        <f t="shared" si="4"/>
        <v>2.8631800548968629</v>
      </c>
      <c r="CJ78" s="7">
        <f t="shared" si="5"/>
        <v>2.863180650016059</v>
      </c>
    </row>
    <row r="79" spans="2:88">
      <c r="B79" t="s">
        <v>79</v>
      </c>
      <c r="C79">
        <v>1E-3</v>
      </c>
      <c r="D79">
        <v>1.0999999999999999E-2</v>
      </c>
      <c r="E79">
        <v>9.1999999999999998E-2</v>
      </c>
      <c r="F79" t="s">
        <v>2</v>
      </c>
      <c r="G79">
        <v>9.8000000000000004E-2</v>
      </c>
      <c r="H79">
        <v>9.5000000000000001E-2</v>
      </c>
      <c r="I79">
        <v>5.6000000000000001E-2</v>
      </c>
      <c r="J79" t="s">
        <v>2</v>
      </c>
      <c r="K79">
        <v>0.65100000000000002</v>
      </c>
      <c r="L79" t="s">
        <v>2</v>
      </c>
      <c r="M79">
        <v>0.26200000000000001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>
        <v>0.13300000000000001</v>
      </c>
      <c r="U79" t="s">
        <v>2</v>
      </c>
      <c r="V79" t="s">
        <v>2</v>
      </c>
      <c r="W79" t="s">
        <v>2</v>
      </c>
      <c r="X79">
        <v>3.3000000000000002E-2</v>
      </c>
      <c r="Y79" t="s">
        <v>2</v>
      </c>
      <c r="Z79" t="s">
        <v>2</v>
      </c>
      <c r="AA79" t="s">
        <v>2</v>
      </c>
      <c r="AB79" t="s">
        <v>2</v>
      </c>
      <c r="AC79">
        <v>0.122</v>
      </c>
      <c r="AD79" t="s">
        <v>2</v>
      </c>
      <c r="AE79" t="s">
        <v>2</v>
      </c>
      <c r="AF79" t="s">
        <v>2</v>
      </c>
      <c r="AG79">
        <v>0.13400000000000001</v>
      </c>
      <c r="AH79" t="s">
        <v>2</v>
      </c>
      <c r="AI79">
        <v>8.0000000000000002E-3</v>
      </c>
      <c r="AJ79" t="s">
        <v>2</v>
      </c>
      <c r="AK79">
        <v>0.111</v>
      </c>
      <c r="AL79" t="s">
        <v>2</v>
      </c>
      <c r="AM79" t="s">
        <v>2</v>
      </c>
      <c r="AN79" t="s">
        <v>2</v>
      </c>
      <c r="AO79" t="s">
        <v>2</v>
      </c>
      <c r="AP79" t="s">
        <v>2</v>
      </c>
      <c r="AQ79">
        <v>0.185</v>
      </c>
      <c r="AR79" t="s">
        <v>2</v>
      </c>
      <c r="AS79">
        <v>7.2999999999999995E-2</v>
      </c>
      <c r="AT79">
        <v>0.11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 t="s">
        <v>2</v>
      </c>
      <c r="BD79" t="s">
        <v>2</v>
      </c>
      <c r="BE79" t="s">
        <v>2</v>
      </c>
      <c r="BF79" t="s">
        <v>2</v>
      </c>
      <c r="BG79" t="s">
        <v>2</v>
      </c>
      <c r="BH79" t="s">
        <v>2</v>
      </c>
      <c r="BI79" t="s">
        <v>2</v>
      </c>
      <c r="BJ79" t="s">
        <v>2</v>
      </c>
      <c r="BK79" t="s">
        <v>2</v>
      </c>
      <c r="BL79" t="s">
        <v>2</v>
      </c>
      <c r="BM79" t="s">
        <v>2</v>
      </c>
      <c r="BN79" t="s">
        <v>2</v>
      </c>
      <c r="BO79" t="s">
        <v>2</v>
      </c>
      <c r="BP79" t="s">
        <v>2</v>
      </c>
      <c r="BQ79" t="s">
        <v>2</v>
      </c>
      <c r="BR79" t="s">
        <v>2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>
        <v>2.9000000000000001E-2</v>
      </c>
      <c r="CG79" s="9">
        <f t="shared" si="3"/>
        <v>2.2039999999999997</v>
      </c>
      <c r="CH79">
        <f>+CB$82</f>
        <v>2.2040000000000002</v>
      </c>
      <c r="CI79" s="10">
        <f t="shared" si="4"/>
        <v>0.34321159017974745</v>
      </c>
      <c r="CJ79" s="7">
        <f t="shared" si="5"/>
        <v>0.34321159017974739</v>
      </c>
    </row>
    <row r="80" spans="2:88">
      <c r="B80" t="s">
        <v>80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>
        <v>0.47399999999999998</v>
      </c>
      <c r="I80">
        <v>0.34</v>
      </c>
      <c r="J80" t="s">
        <v>2</v>
      </c>
      <c r="K80">
        <v>1.1879999999999999</v>
      </c>
      <c r="L80" t="s">
        <v>2</v>
      </c>
      <c r="M80">
        <v>1.9750000000000001</v>
      </c>
      <c r="N80" t="s">
        <v>2</v>
      </c>
      <c r="O80" t="s">
        <v>2</v>
      </c>
      <c r="P80" t="s">
        <v>2</v>
      </c>
      <c r="Q80">
        <v>0.13100000000000001</v>
      </c>
      <c r="R80" t="s">
        <v>2</v>
      </c>
      <c r="S80">
        <v>3.875</v>
      </c>
      <c r="T80">
        <v>9.4E-2</v>
      </c>
      <c r="U80" t="s">
        <v>2</v>
      </c>
      <c r="V80">
        <v>3.266</v>
      </c>
      <c r="W80" t="s">
        <v>2</v>
      </c>
      <c r="X80">
        <v>9.1999999999999998E-2</v>
      </c>
      <c r="Y80" t="s">
        <v>2</v>
      </c>
      <c r="Z80" t="s">
        <v>2</v>
      </c>
      <c r="AA80" t="s">
        <v>2</v>
      </c>
      <c r="AB80" t="s">
        <v>2</v>
      </c>
      <c r="AC80">
        <v>2.9950000000000001</v>
      </c>
      <c r="AD80">
        <v>0.23100000000000001</v>
      </c>
      <c r="AE80">
        <v>0.60099999999999998</v>
      </c>
      <c r="AF80" t="s">
        <v>2</v>
      </c>
      <c r="AG80">
        <v>11.728</v>
      </c>
      <c r="AH80" t="s">
        <v>2</v>
      </c>
      <c r="AI80">
        <v>0.06</v>
      </c>
      <c r="AJ80">
        <v>0.51100000000000001</v>
      </c>
      <c r="AK80">
        <v>1.3819999999999999</v>
      </c>
      <c r="AL80">
        <v>0.126</v>
      </c>
      <c r="AM80" t="s">
        <v>2</v>
      </c>
      <c r="AN80" t="s">
        <v>2</v>
      </c>
      <c r="AO80">
        <v>1.6919999999999999</v>
      </c>
      <c r="AP80">
        <v>6.1059999999999999</v>
      </c>
      <c r="AQ80">
        <v>2.3330000000000002</v>
      </c>
      <c r="AR80">
        <v>0.307</v>
      </c>
      <c r="AS80">
        <v>6.9950000000000001</v>
      </c>
      <c r="AT80" t="s">
        <v>2</v>
      </c>
      <c r="AU80" t="s">
        <v>2</v>
      </c>
      <c r="AV80">
        <v>12.593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>
        <v>1.2490000000000001</v>
      </c>
      <c r="BD80" t="s">
        <v>2</v>
      </c>
      <c r="BE80">
        <v>5.952</v>
      </c>
      <c r="BF80">
        <v>6.2919999999999998</v>
      </c>
      <c r="BG80">
        <v>4.9589999999999996</v>
      </c>
      <c r="BH80" t="s">
        <v>2</v>
      </c>
      <c r="BI80">
        <v>3.0070000000000001</v>
      </c>
      <c r="BJ80">
        <v>81.683000000000007</v>
      </c>
      <c r="BK80">
        <v>0.69399999999999995</v>
      </c>
      <c r="BL80" t="s">
        <v>2</v>
      </c>
      <c r="BM80">
        <v>593.072</v>
      </c>
      <c r="BN80" t="s">
        <v>2</v>
      </c>
      <c r="BO80" t="s">
        <v>2</v>
      </c>
      <c r="BP80">
        <v>8685.6139999999996</v>
      </c>
      <c r="BQ80" t="s">
        <v>2</v>
      </c>
      <c r="BR80">
        <v>33.463000000000001</v>
      </c>
      <c r="BS80" t="s">
        <v>2</v>
      </c>
      <c r="BT80" t="s">
        <v>2</v>
      </c>
      <c r="BU80">
        <v>335.96499999999997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 t="s">
        <v>2</v>
      </c>
      <c r="CG80" s="9">
        <f t="shared" si="3"/>
        <v>9811.0450000000001</v>
      </c>
      <c r="CH80">
        <f>+CC$82</f>
        <v>37820.29</v>
      </c>
      <c r="CI80" s="10">
        <f t="shared" si="4"/>
        <v>4.5777248546231641</v>
      </c>
      <c r="CJ80" s="7">
        <f t="shared" si="5"/>
        <v>3.9917152676819883</v>
      </c>
    </row>
    <row r="81" spans="2:88">
      <c r="B81" t="s">
        <v>81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>
        <v>0</v>
      </c>
      <c r="CB81">
        <v>0</v>
      </c>
      <c r="CC81">
        <v>0</v>
      </c>
      <c r="CG81" s="9">
        <f t="shared" si="3"/>
        <v>0</v>
      </c>
      <c r="CH81">
        <f>+CD$82</f>
        <v>0</v>
      </c>
      <c r="CI81" s="10"/>
      <c r="CJ81" s="7"/>
    </row>
    <row r="82" spans="2:88">
      <c r="B82" t="s">
        <v>82</v>
      </c>
      <c r="C82">
        <v>2.9319999999999999</v>
      </c>
      <c r="D82">
        <v>1.8480000000000001</v>
      </c>
      <c r="E82">
        <v>5.7839999999999998</v>
      </c>
      <c r="F82">
        <v>0.105</v>
      </c>
      <c r="G82">
        <v>0.78500000000000003</v>
      </c>
      <c r="H82">
        <v>26.981999999999999</v>
      </c>
      <c r="I82">
        <v>4.5709999999999997</v>
      </c>
      <c r="J82">
        <v>0.48599999999999999</v>
      </c>
      <c r="K82">
        <v>54.314999999999998</v>
      </c>
      <c r="L82">
        <v>0.14699999999999999</v>
      </c>
      <c r="M82">
        <v>13.648</v>
      </c>
      <c r="N82">
        <v>0.27900000000000003</v>
      </c>
      <c r="O82">
        <v>9.9209999999999994</v>
      </c>
      <c r="P82">
        <v>3.9750000000000001</v>
      </c>
      <c r="Q82">
        <v>14.757</v>
      </c>
      <c r="R82">
        <v>46.021999999999998</v>
      </c>
      <c r="S82">
        <v>44.834000000000003</v>
      </c>
      <c r="T82">
        <v>7.7759999999999998</v>
      </c>
      <c r="U82">
        <v>2.0059999999999998</v>
      </c>
      <c r="V82">
        <v>20.503</v>
      </c>
      <c r="W82">
        <v>1.571</v>
      </c>
      <c r="X82">
        <v>1.732</v>
      </c>
      <c r="Y82">
        <v>3.5369999999999999</v>
      </c>
      <c r="Z82">
        <v>5.2409999999999997</v>
      </c>
      <c r="AA82">
        <v>1.5740000000000001</v>
      </c>
      <c r="AB82">
        <v>0.314</v>
      </c>
      <c r="AC82">
        <v>26.931999999999999</v>
      </c>
      <c r="AD82">
        <v>6.5259999999999998</v>
      </c>
      <c r="AE82">
        <v>5.65</v>
      </c>
      <c r="AF82">
        <v>1.2130000000000001</v>
      </c>
      <c r="AG82">
        <v>99.602000000000004</v>
      </c>
      <c r="AH82">
        <v>1.978</v>
      </c>
      <c r="AI82">
        <v>2.109</v>
      </c>
      <c r="AJ82">
        <v>6.5339999999999998</v>
      </c>
      <c r="AK82">
        <v>25.286999999999999</v>
      </c>
      <c r="AL82">
        <v>0.751</v>
      </c>
      <c r="AM82">
        <v>1.738</v>
      </c>
      <c r="AN82">
        <v>0.34899999999999998</v>
      </c>
      <c r="AO82">
        <v>7.6420000000000003</v>
      </c>
      <c r="AP82">
        <v>30.715</v>
      </c>
      <c r="AQ82">
        <v>27.785</v>
      </c>
      <c r="AR82">
        <v>1.218</v>
      </c>
      <c r="AS82">
        <v>28.527000000000001</v>
      </c>
      <c r="AT82">
        <v>12.092000000000001</v>
      </c>
      <c r="AU82">
        <v>5.1310000000000002</v>
      </c>
      <c r="AV82">
        <v>149.57900000000001</v>
      </c>
      <c r="AW82">
        <v>19.324999999999999</v>
      </c>
      <c r="AX82">
        <v>9.9969999999999999</v>
      </c>
      <c r="AY82">
        <v>0.64500000000000002</v>
      </c>
      <c r="AZ82">
        <v>2.3580000000000001</v>
      </c>
      <c r="BA82">
        <v>4.0170000000000003</v>
      </c>
      <c r="BB82">
        <v>4.8140000000000001</v>
      </c>
      <c r="BC82">
        <v>15.701000000000001</v>
      </c>
      <c r="BD82">
        <v>31.983000000000001</v>
      </c>
      <c r="BE82">
        <v>15.71</v>
      </c>
      <c r="BF82">
        <v>12.41</v>
      </c>
      <c r="BG82">
        <v>9.7840000000000007</v>
      </c>
      <c r="BH82">
        <v>4.3390000000000004</v>
      </c>
      <c r="BI82">
        <v>170.61199999999999</v>
      </c>
      <c r="BJ82">
        <v>474.42099999999999</v>
      </c>
      <c r="BK82">
        <v>6.1639999999999997</v>
      </c>
      <c r="BL82">
        <v>0.495</v>
      </c>
      <c r="BM82">
        <v>1547.895</v>
      </c>
      <c r="BN82">
        <v>12.667</v>
      </c>
      <c r="BO82">
        <v>36.363</v>
      </c>
      <c r="BP82">
        <v>9649.43</v>
      </c>
      <c r="BQ82">
        <v>90.748999999999995</v>
      </c>
      <c r="BR82">
        <v>112.342</v>
      </c>
      <c r="BS82">
        <v>103.61499999999999</v>
      </c>
      <c r="BT82">
        <v>46.4</v>
      </c>
      <c r="BU82">
        <v>2838.3249999999998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729.76</v>
      </c>
      <c r="CB82">
        <v>2.2040000000000002</v>
      </c>
      <c r="CC82">
        <v>37820.29</v>
      </c>
      <c r="CG82" s="9">
        <f t="shared" si="3"/>
        <v>54489.817999999999</v>
      </c>
      <c r="CH82">
        <f>+CE$82</f>
        <v>0</v>
      </c>
      <c r="CI82" s="10"/>
      <c r="CJ82" s="7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J82"/>
  <sheetViews>
    <sheetView topLeftCell="BS14" workbookViewId="0">
      <selection activeCell="CL70" sqref="CL70"/>
    </sheetView>
  </sheetViews>
  <sheetFormatPr baseColWidth="10" defaultRowHeight="15" x14ac:dyDescent="0"/>
  <cols>
    <col min="87" max="87" width="11.5" bestFit="1" customWidth="1"/>
  </cols>
  <sheetData>
    <row r="1" spans="2:88">
      <c r="B1" t="s">
        <v>0</v>
      </c>
    </row>
    <row r="2" spans="2:88">
      <c r="B2" t="s">
        <v>1</v>
      </c>
      <c r="C2">
        <v>1.2E-2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>
        <v>0.74199999999999999</v>
      </c>
      <c r="CG2" s="9">
        <f>+SUM(C2:CC2)</f>
        <v>0.754</v>
      </c>
      <c r="CH2">
        <f>+C82</f>
        <v>3.5139999999999998</v>
      </c>
      <c r="CI2" s="10">
        <f>+LOG(CH2)</f>
        <v>0.54580175715927615</v>
      </c>
      <c r="CJ2" s="7">
        <f>+LOG(CG2)</f>
        <v>-0.12262865413022594</v>
      </c>
    </row>
    <row r="3" spans="2:88">
      <c r="B3" t="s">
        <v>3</v>
      </c>
      <c r="C3">
        <v>0.15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>
        <v>0.14899999999999999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0.45600000000000002</v>
      </c>
      <c r="CG3" s="9">
        <f t="shared" ref="CG3:CG66" si="0">+SUM(C3:CC3)</f>
        <v>0.755</v>
      </c>
      <c r="CH3">
        <f>+D$82</f>
        <v>2.097</v>
      </c>
      <c r="CI3" s="10">
        <f t="shared" ref="CI3:CI66" si="1">+LOG(CH3)</f>
        <v>0.32159843046534387</v>
      </c>
      <c r="CJ3" s="7">
        <f t="shared" ref="CJ3:CJ66" si="2">+LOG(CG3)</f>
        <v>-0.12205304837081175</v>
      </c>
    </row>
    <row r="4" spans="2:88">
      <c r="B4" t="s">
        <v>4</v>
      </c>
      <c r="C4">
        <v>2E-3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1.3069999999999999</v>
      </c>
      <c r="CG4" s="9">
        <f t="shared" si="0"/>
        <v>1.3089999999999999</v>
      </c>
      <c r="CH4">
        <f>+E$82</f>
        <v>6.5679999999999996</v>
      </c>
      <c r="CI4" s="10">
        <f t="shared" si="1"/>
        <v>0.81743314411138435</v>
      </c>
      <c r="CJ4" s="7">
        <f t="shared" si="2"/>
        <v>0.11693964655075578</v>
      </c>
    </row>
    <row r="5" spans="2:88">
      <c r="B5" t="s">
        <v>83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>
        <v>7.0000000000000001E-3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>
        <v>2.1999999999999999E-2</v>
      </c>
      <c r="CB5" t="s">
        <v>2</v>
      </c>
      <c r="CC5" t="s">
        <v>2</v>
      </c>
      <c r="CG5" s="9">
        <f t="shared" si="0"/>
        <v>2.8999999999999998E-2</v>
      </c>
      <c r="CH5">
        <f>+F$82</f>
        <v>0.11600000000000001</v>
      </c>
      <c r="CI5" s="10">
        <f t="shared" si="1"/>
        <v>-0.93554201077308152</v>
      </c>
      <c r="CJ5" s="7">
        <f t="shared" si="2"/>
        <v>-1.5376020021010439</v>
      </c>
    </row>
    <row r="6" spans="2:88">
      <c r="B6" t="s">
        <v>6</v>
      </c>
      <c r="C6">
        <v>0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>
        <v>0.185</v>
      </c>
      <c r="CG6" s="9">
        <f t="shared" si="0"/>
        <v>0.185</v>
      </c>
      <c r="CH6">
        <f>+G$82</f>
        <v>0.92800000000000005</v>
      </c>
      <c r="CI6" s="10">
        <f t="shared" si="1"/>
        <v>-3.2452023781137915E-2</v>
      </c>
      <c r="CJ6" s="7">
        <f t="shared" si="2"/>
        <v>-0.73282827159698616</v>
      </c>
    </row>
    <row r="7" spans="2:88">
      <c r="B7" t="s">
        <v>7</v>
      </c>
      <c r="C7">
        <v>0.49</v>
      </c>
      <c r="D7">
        <v>0.60699999999999998</v>
      </c>
      <c r="E7">
        <v>0.46</v>
      </c>
      <c r="F7" t="s">
        <v>2</v>
      </c>
      <c r="G7">
        <v>8.3000000000000004E-2</v>
      </c>
      <c r="H7">
        <v>0.23799999999999999</v>
      </c>
      <c r="I7" t="s">
        <v>2</v>
      </c>
      <c r="J7" t="s">
        <v>2</v>
      </c>
      <c r="K7">
        <v>1.0269999999999999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>
        <v>1.101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>
        <v>1.4079999999999999</v>
      </c>
      <c r="AH7" t="s">
        <v>2</v>
      </c>
      <c r="AI7" t="s">
        <v>2</v>
      </c>
      <c r="AJ7" t="s">
        <v>2</v>
      </c>
      <c r="AK7">
        <v>0.36099999999999999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5.8010000000000002</v>
      </c>
      <c r="CG7" s="9">
        <f t="shared" si="0"/>
        <v>11.576000000000001</v>
      </c>
      <c r="CH7">
        <f>+H$82</f>
        <v>28.225000000000001</v>
      </c>
      <c r="CI7" s="10">
        <f t="shared" si="1"/>
        <v>1.4506339505970054</v>
      </c>
      <c r="CJ7" s="7">
        <f t="shared" si="2"/>
        <v>1.063558518110981</v>
      </c>
    </row>
    <row r="8" spans="2:88">
      <c r="B8" t="s">
        <v>8</v>
      </c>
      <c r="C8">
        <v>0.184</v>
      </c>
      <c r="D8" t="s">
        <v>2</v>
      </c>
      <c r="E8" t="s">
        <v>2</v>
      </c>
      <c r="F8" t="s">
        <v>2</v>
      </c>
      <c r="G8">
        <v>0.106</v>
      </c>
      <c r="H8" t="s">
        <v>2</v>
      </c>
      <c r="I8" t="s">
        <v>2</v>
      </c>
      <c r="J8" t="s">
        <v>2</v>
      </c>
      <c r="K8">
        <v>4.4999999999999998E-2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0.05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0.91200000000000003</v>
      </c>
      <c r="CG8" s="9">
        <f t="shared" si="0"/>
        <v>1.2969999999999999</v>
      </c>
      <c r="CH8">
        <f>+I$82</f>
        <v>5.0960000000000001</v>
      </c>
      <c r="CI8" s="10">
        <f t="shared" si="1"/>
        <v>0.707229419327294</v>
      </c>
      <c r="CJ8" s="7">
        <f t="shared" si="2"/>
        <v>0.11293997608408006</v>
      </c>
    </row>
    <row r="9" spans="2:88">
      <c r="B9" t="s">
        <v>9</v>
      </c>
      <c r="C9" t="s">
        <v>2</v>
      </c>
      <c r="D9" t="s">
        <v>2</v>
      </c>
      <c r="E9" t="s">
        <v>2</v>
      </c>
      <c r="F9">
        <v>4.0000000000000001E-3</v>
      </c>
      <c r="G9">
        <v>1.9E-2</v>
      </c>
      <c r="H9" t="s">
        <v>2</v>
      </c>
      <c r="I9" t="s">
        <v>2</v>
      </c>
      <c r="J9" t="s">
        <v>2</v>
      </c>
      <c r="K9" t="s">
        <v>2</v>
      </c>
      <c r="L9">
        <v>0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>
        <v>0.1</v>
      </c>
      <c r="CB9" t="s">
        <v>2</v>
      </c>
      <c r="CC9" t="s">
        <v>2</v>
      </c>
      <c r="CG9" s="9">
        <f t="shared" si="0"/>
        <v>0.123</v>
      </c>
      <c r="CH9">
        <f>+J$82</f>
        <v>0.53100000000000003</v>
      </c>
      <c r="CI9" s="10">
        <f t="shared" si="1"/>
        <v>-0.2749054789185309</v>
      </c>
      <c r="CJ9" s="7">
        <f t="shared" si="2"/>
        <v>-0.91009488856060206</v>
      </c>
    </row>
    <row r="10" spans="2:88">
      <c r="B10" t="s">
        <v>84</v>
      </c>
      <c r="C10" t="s">
        <v>2</v>
      </c>
      <c r="D10" t="s">
        <v>2</v>
      </c>
      <c r="E10">
        <v>0.14699999999999999</v>
      </c>
      <c r="F10" t="s">
        <v>2</v>
      </c>
      <c r="G10" t="s">
        <v>2</v>
      </c>
      <c r="H10">
        <v>0.52100000000000002</v>
      </c>
      <c r="I10" t="s">
        <v>2</v>
      </c>
      <c r="J10" t="s">
        <v>2</v>
      </c>
      <c r="K10">
        <v>0.28100000000000003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>
        <v>0.73899999999999999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>
        <v>2.577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>
        <v>11.214</v>
      </c>
      <c r="CG10" s="9">
        <f t="shared" si="0"/>
        <v>15.479000000000001</v>
      </c>
      <c r="CH10">
        <f>+K$82</f>
        <v>58.704000000000001</v>
      </c>
      <c r="CI10" s="10">
        <f t="shared" si="1"/>
        <v>1.7686676944118727</v>
      </c>
      <c r="CJ10" s="7">
        <f t="shared" si="2"/>
        <v>1.1897429002415698</v>
      </c>
    </row>
    <row r="11" spans="2:88">
      <c r="B11" t="s">
        <v>11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>
        <v>0.02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>
        <v>0.04</v>
      </c>
      <c r="CB11" t="s">
        <v>2</v>
      </c>
      <c r="CC11" t="s">
        <v>2</v>
      </c>
      <c r="CG11" s="9">
        <f t="shared" si="0"/>
        <v>0.06</v>
      </c>
      <c r="CH11">
        <f>+L$82</f>
        <v>0.14799999999999999</v>
      </c>
      <c r="CI11" s="10">
        <f t="shared" si="1"/>
        <v>-0.82973828460504262</v>
      </c>
      <c r="CJ11" s="7">
        <f t="shared" si="2"/>
        <v>-1.2218487496163564</v>
      </c>
    </row>
    <row r="12" spans="2:88">
      <c r="B12" t="s">
        <v>12</v>
      </c>
      <c r="C12">
        <v>0.57499999999999996</v>
      </c>
      <c r="D12" t="s">
        <v>2</v>
      </c>
      <c r="E12">
        <v>3.5000000000000003E-2</v>
      </c>
      <c r="F12" t="s">
        <v>2</v>
      </c>
      <c r="G12">
        <v>0.01</v>
      </c>
      <c r="H12">
        <v>1.3680000000000001</v>
      </c>
      <c r="I12">
        <v>0.33500000000000002</v>
      </c>
      <c r="J12" t="s">
        <v>2</v>
      </c>
      <c r="K12">
        <v>0.41</v>
      </c>
      <c r="L12" t="s">
        <v>2</v>
      </c>
      <c r="M12">
        <v>0.128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>
        <v>3.0950000000000002</v>
      </c>
      <c r="CG12" s="9">
        <f t="shared" si="0"/>
        <v>5.9560000000000004</v>
      </c>
      <c r="CH12">
        <f>+M$82</f>
        <v>14.13</v>
      </c>
      <c r="CI12" s="10">
        <f t="shared" si="1"/>
        <v>1.1501421618485586</v>
      </c>
      <c r="CJ12" s="7">
        <f t="shared" si="2"/>
        <v>0.77495468908013854</v>
      </c>
    </row>
    <row r="13" spans="2:88">
      <c r="B13" t="s">
        <v>13</v>
      </c>
      <c r="C13" t="s">
        <v>2</v>
      </c>
      <c r="D13" t="s">
        <v>2</v>
      </c>
      <c r="E13">
        <v>1.2999999999999999E-2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>
        <v>3.2000000000000001E-2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>
        <v>6.2E-2</v>
      </c>
      <c r="CB13" t="s">
        <v>2</v>
      </c>
      <c r="CC13" t="s">
        <v>2</v>
      </c>
      <c r="CG13" s="9">
        <f t="shared" si="0"/>
        <v>0.107</v>
      </c>
      <c r="CH13">
        <f>+N$82</f>
        <v>0.26500000000000001</v>
      </c>
      <c r="CI13" s="10">
        <f t="shared" si="1"/>
        <v>-0.5767541260631921</v>
      </c>
      <c r="CJ13" s="7">
        <f t="shared" si="2"/>
        <v>-0.97061622231479039</v>
      </c>
    </row>
    <row r="14" spans="2:88">
      <c r="B14" t="s">
        <v>14</v>
      </c>
      <c r="C14" t="s">
        <v>2</v>
      </c>
      <c r="D14">
        <v>0.185</v>
      </c>
      <c r="E14" t="s">
        <v>2</v>
      </c>
      <c r="F14" t="s">
        <v>2</v>
      </c>
      <c r="G14" t="s">
        <v>2</v>
      </c>
      <c r="H14" t="s">
        <v>2</v>
      </c>
      <c r="I14">
        <v>0.12</v>
      </c>
      <c r="J14" t="s">
        <v>2</v>
      </c>
      <c r="K14">
        <v>9.8000000000000004E-2</v>
      </c>
      <c r="L14" t="s">
        <v>2</v>
      </c>
      <c r="M14">
        <v>9.4E-2</v>
      </c>
      <c r="N14" t="s">
        <v>2</v>
      </c>
      <c r="O14">
        <v>0.02</v>
      </c>
      <c r="P14" t="s">
        <v>2</v>
      </c>
      <c r="Q14" t="s">
        <v>2</v>
      </c>
      <c r="R14" t="s">
        <v>2</v>
      </c>
      <c r="S14" t="s">
        <v>2</v>
      </c>
      <c r="T14">
        <v>1.026</v>
      </c>
      <c r="U14" t="s">
        <v>2</v>
      </c>
      <c r="V14">
        <v>0.186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 t="s">
        <v>2</v>
      </c>
      <c r="CB14" t="s">
        <v>2</v>
      </c>
      <c r="CC14">
        <v>2.17</v>
      </c>
      <c r="CG14" s="9">
        <f t="shared" si="0"/>
        <v>3.899</v>
      </c>
      <c r="CH14">
        <f>+O$82</f>
        <v>10.395</v>
      </c>
      <c r="CI14" s="10">
        <f t="shared" si="1"/>
        <v>1.0168244936674879</v>
      </c>
      <c r="CJ14" s="7">
        <f t="shared" si="2"/>
        <v>0.5909532351879857</v>
      </c>
    </row>
    <row r="15" spans="2:88">
      <c r="B15" t="s">
        <v>15</v>
      </c>
      <c r="C15" t="s">
        <v>2</v>
      </c>
      <c r="D15" t="s">
        <v>2</v>
      </c>
      <c r="E15">
        <v>6.8000000000000005E-2</v>
      </c>
      <c r="F15">
        <v>1.2E-2</v>
      </c>
      <c r="G15">
        <v>0.01</v>
      </c>
      <c r="H15" t="s">
        <v>2</v>
      </c>
      <c r="I15" t="s">
        <v>2</v>
      </c>
      <c r="J15" t="s">
        <v>2</v>
      </c>
      <c r="K15" t="s">
        <v>2</v>
      </c>
      <c r="L15">
        <v>4.0000000000000001E-3</v>
      </c>
      <c r="M15" t="s">
        <v>2</v>
      </c>
      <c r="N15" t="s">
        <v>2</v>
      </c>
      <c r="O15" t="s">
        <v>2</v>
      </c>
      <c r="P15">
        <v>0.02</v>
      </c>
      <c r="Q15" t="s">
        <v>2</v>
      </c>
      <c r="R15" t="s">
        <v>2</v>
      </c>
      <c r="S15" t="s">
        <v>2</v>
      </c>
      <c r="T15" t="s">
        <v>2</v>
      </c>
      <c r="U15">
        <v>8.5000000000000006E-2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>
        <v>0.80100000000000005</v>
      </c>
      <c r="CB15" t="s">
        <v>2</v>
      </c>
      <c r="CC15" t="s">
        <v>2</v>
      </c>
      <c r="CG15" s="9">
        <f t="shared" si="0"/>
        <v>1</v>
      </c>
      <c r="CH15">
        <f>+P$82</f>
        <v>4.0570000000000004</v>
      </c>
      <c r="CI15" s="10">
        <f t="shared" si="1"/>
        <v>0.60820500770432617</v>
      </c>
      <c r="CJ15" s="7">
        <f t="shared" si="2"/>
        <v>0</v>
      </c>
    </row>
    <row r="16" spans="2:88">
      <c r="B16" t="s">
        <v>16</v>
      </c>
      <c r="C16">
        <v>0.192</v>
      </c>
      <c r="D16" t="s">
        <v>2</v>
      </c>
      <c r="E16" t="s">
        <v>2</v>
      </c>
      <c r="F16" t="s">
        <v>2</v>
      </c>
      <c r="G16" t="s">
        <v>2</v>
      </c>
      <c r="H16">
        <v>2.875</v>
      </c>
      <c r="I16" t="s">
        <v>2</v>
      </c>
      <c r="J16" t="s">
        <v>2</v>
      </c>
      <c r="K16" t="s">
        <v>2</v>
      </c>
      <c r="L16" t="s">
        <v>2</v>
      </c>
      <c r="M16">
        <v>0.91700000000000004</v>
      </c>
      <c r="N16" t="s">
        <v>2</v>
      </c>
      <c r="O16">
        <v>0.25900000000000001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 t="s">
        <v>2</v>
      </c>
      <c r="CB16" t="s">
        <v>2</v>
      </c>
      <c r="CC16">
        <v>3.024</v>
      </c>
      <c r="CG16" s="9">
        <f t="shared" si="0"/>
        <v>7.2670000000000003</v>
      </c>
      <c r="CH16">
        <f>+Q$82</f>
        <v>16.198</v>
      </c>
      <c r="CI16" s="10">
        <f t="shared" si="1"/>
        <v>1.2094613946299877</v>
      </c>
      <c r="CJ16" s="7">
        <f t="shared" si="2"/>
        <v>0.86135516019326008</v>
      </c>
    </row>
    <row r="17" spans="2:88">
      <c r="B17" t="s">
        <v>17</v>
      </c>
      <c r="C17">
        <v>4.9000000000000002E-2</v>
      </c>
      <c r="D17">
        <v>0.13300000000000001</v>
      </c>
      <c r="E17" t="s">
        <v>2</v>
      </c>
      <c r="F17" t="s">
        <v>2</v>
      </c>
      <c r="G17" t="s">
        <v>2</v>
      </c>
      <c r="H17">
        <v>0.86299999999999999</v>
      </c>
      <c r="I17">
        <v>0.15</v>
      </c>
      <c r="J17" t="s">
        <v>2</v>
      </c>
      <c r="K17">
        <v>2.6389999999999998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>
        <v>0.16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>
        <v>0.19700000000000001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10.513</v>
      </c>
      <c r="CG17" s="9">
        <f t="shared" si="0"/>
        <v>14.704000000000001</v>
      </c>
      <c r="CH17">
        <f>+R$82</f>
        <v>45.73</v>
      </c>
      <c r="CI17" s="10">
        <f t="shared" si="1"/>
        <v>1.6602012013806819</v>
      </c>
      <c r="CJ17" s="7">
        <f t="shared" si="2"/>
        <v>1.1674354940420362</v>
      </c>
    </row>
    <row r="18" spans="2:88">
      <c r="B18" t="s">
        <v>18</v>
      </c>
      <c r="C18">
        <v>0.21099999999999999</v>
      </c>
      <c r="D18">
        <v>0.22</v>
      </c>
      <c r="E18">
        <v>0.33100000000000002</v>
      </c>
      <c r="F18" t="s">
        <v>2</v>
      </c>
      <c r="G18" t="s">
        <v>2</v>
      </c>
      <c r="H18">
        <v>1.323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>
        <v>0.28199999999999997</v>
      </c>
      <c r="T18">
        <v>0.23400000000000001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>
        <v>1.169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9.33</v>
      </c>
      <c r="CG18" s="9">
        <f t="shared" si="0"/>
        <v>13.1</v>
      </c>
      <c r="CH18">
        <f>+S$82</f>
        <v>46.055999999999997</v>
      </c>
      <c r="CI18" s="10">
        <f t="shared" si="1"/>
        <v>1.6632862164470776</v>
      </c>
      <c r="CJ18" s="7">
        <f t="shared" si="2"/>
        <v>1.1172712956557642</v>
      </c>
    </row>
    <row r="19" spans="2:88">
      <c r="B19" t="s">
        <v>19</v>
      </c>
      <c r="C19" t="s">
        <v>2</v>
      </c>
      <c r="D19" t="s">
        <v>2</v>
      </c>
      <c r="E19">
        <v>0.21199999999999999</v>
      </c>
      <c r="F19" t="s">
        <v>2</v>
      </c>
      <c r="G19">
        <v>3.3000000000000002E-2</v>
      </c>
      <c r="H19" t="s">
        <v>2</v>
      </c>
      <c r="I19">
        <v>0.215</v>
      </c>
      <c r="J19" t="s">
        <v>2</v>
      </c>
      <c r="K19">
        <v>0.29699999999999999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>
        <v>0.34200000000000003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>
        <v>0.253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1.6619999999999999</v>
      </c>
      <c r="CG19" s="9">
        <f t="shared" si="0"/>
        <v>3.0139999999999998</v>
      </c>
      <c r="CH19">
        <f>+T$82</f>
        <v>8.1880000000000006</v>
      </c>
      <c r="CI19" s="10">
        <f t="shared" si="1"/>
        <v>0.91317783399046804</v>
      </c>
      <c r="CJ19" s="7">
        <f t="shared" si="2"/>
        <v>0.47914324797861296</v>
      </c>
    </row>
    <row r="20" spans="2:88">
      <c r="B20" t="s">
        <v>20</v>
      </c>
      <c r="C20" t="s">
        <v>2</v>
      </c>
      <c r="D20" t="s">
        <v>2</v>
      </c>
      <c r="E20">
        <v>0.1</v>
      </c>
      <c r="F20" t="s">
        <v>2</v>
      </c>
      <c r="G20">
        <v>1.7000000000000001E-2</v>
      </c>
      <c r="H20" t="s">
        <v>2</v>
      </c>
      <c r="I20" t="s">
        <v>2</v>
      </c>
      <c r="J20">
        <v>5.5E-2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>
        <v>0.41099999999999998</v>
      </c>
      <c r="CB20" t="s">
        <v>2</v>
      </c>
      <c r="CC20" t="s">
        <v>2</v>
      </c>
      <c r="CG20" s="9">
        <f t="shared" si="0"/>
        <v>0.58299999999999996</v>
      </c>
      <c r="CH20">
        <f>+U$82</f>
        <v>1.9950000000000001</v>
      </c>
      <c r="CI20" s="10">
        <f t="shared" si="1"/>
        <v>0.29994290002276708</v>
      </c>
      <c r="CJ20" s="7">
        <f t="shared" si="2"/>
        <v>-0.23433144524098595</v>
      </c>
    </row>
    <row r="21" spans="2:88">
      <c r="B21" t="s">
        <v>21</v>
      </c>
      <c r="C21" t="s">
        <v>2</v>
      </c>
      <c r="D21" t="s">
        <v>2</v>
      </c>
      <c r="E21">
        <v>0.48099999999999998</v>
      </c>
      <c r="F21" t="s">
        <v>2</v>
      </c>
      <c r="G21">
        <v>0.01</v>
      </c>
      <c r="H21" t="s">
        <v>2</v>
      </c>
      <c r="I21" t="s">
        <v>2</v>
      </c>
      <c r="J21" t="s">
        <v>2</v>
      </c>
      <c r="K21">
        <v>1.012</v>
      </c>
      <c r="L21" t="s">
        <v>2</v>
      </c>
      <c r="M21">
        <v>0.20100000000000001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>
        <v>1.1739999999999999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>
        <v>1.012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 t="s">
        <v>2</v>
      </c>
      <c r="CB21" t="s">
        <v>2</v>
      </c>
      <c r="CC21">
        <v>4.742</v>
      </c>
      <c r="CG21" s="9">
        <f t="shared" si="0"/>
        <v>8.6319999999999997</v>
      </c>
      <c r="CH21">
        <f>+V$82</f>
        <v>21.007999999999999</v>
      </c>
      <c r="CI21" s="10">
        <f t="shared" si="1"/>
        <v>1.3223847087454041</v>
      </c>
      <c r="CJ21" s="7">
        <f t="shared" si="2"/>
        <v>0.93611143167485422</v>
      </c>
    </row>
    <row r="22" spans="2:88">
      <c r="B22" t="s">
        <v>22</v>
      </c>
      <c r="C22" t="s">
        <v>2</v>
      </c>
      <c r="D22" t="s">
        <v>2</v>
      </c>
      <c r="E22">
        <v>0.129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>
        <v>3.0000000000000001E-3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>
        <v>0.34399999999999997</v>
      </c>
      <c r="CB22" t="s">
        <v>2</v>
      </c>
      <c r="CC22" t="s">
        <v>2</v>
      </c>
      <c r="CG22" s="9">
        <f t="shared" si="0"/>
        <v>0.47599999999999998</v>
      </c>
      <c r="CH22">
        <f>+W$82</f>
        <v>1.573</v>
      </c>
      <c r="CI22" s="10">
        <f t="shared" si="1"/>
        <v>0.19672872262328683</v>
      </c>
      <c r="CJ22" s="7">
        <f t="shared" si="2"/>
        <v>-0.32239304727950685</v>
      </c>
    </row>
    <row r="23" spans="2:88">
      <c r="B23" t="s">
        <v>23</v>
      </c>
      <c r="C23">
        <v>2.9000000000000001E-2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>
        <v>5.7000000000000002E-2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 t="s">
        <v>2</v>
      </c>
      <c r="CB23" t="s">
        <v>2</v>
      </c>
      <c r="CC23">
        <v>0.32100000000000001</v>
      </c>
      <c r="CG23" s="9">
        <f t="shared" si="0"/>
        <v>0.40700000000000003</v>
      </c>
      <c r="CH23">
        <f>+X$82</f>
        <v>1.8340000000000001</v>
      </c>
      <c r="CI23" s="10">
        <f t="shared" si="1"/>
        <v>0.26339933133400228</v>
      </c>
      <c r="CJ23" s="7">
        <f t="shared" si="2"/>
        <v>-0.39040559077477993</v>
      </c>
    </row>
    <row r="24" spans="2:88">
      <c r="B24" t="s">
        <v>24</v>
      </c>
      <c r="C24" t="s">
        <v>2</v>
      </c>
      <c r="D24" t="s">
        <v>2</v>
      </c>
      <c r="E24" t="s">
        <v>2</v>
      </c>
      <c r="F24">
        <v>8.9999999999999993E-3</v>
      </c>
      <c r="G24" t="s">
        <v>2</v>
      </c>
      <c r="H24" t="s">
        <v>2</v>
      </c>
      <c r="I24" t="s">
        <v>2</v>
      </c>
      <c r="J24">
        <v>3.5000000000000003E-2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>
        <v>2.7E-2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>
        <v>0.70499999999999996</v>
      </c>
      <c r="CB24" t="s">
        <v>2</v>
      </c>
      <c r="CC24" t="s">
        <v>2</v>
      </c>
      <c r="CG24" s="9">
        <f t="shared" si="0"/>
        <v>0.77600000000000002</v>
      </c>
      <c r="CH24">
        <f>+Y$82</f>
        <v>3.5329999999999999</v>
      </c>
      <c r="CI24" s="10">
        <f t="shared" si="1"/>
        <v>0.54814363743484551</v>
      </c>
      <c r="CJ24" s="7">
        <f t="shared" si="2"/>
        <v>-0.11013827874181155</v>
      </c>
    </row>
    <row r="25" spans="2:88">
      <c r="B25" t="s">
        <v>25</v>
      </c>
      <c r="C25" t="s">
        <v>2</v>
      </c>
      <c r="D25" t="s">
        <v>2</v>
      </c>
      <c r="E25">
        <v>0.20100000000000001</v>
      </c>
      <c r="F25" t="s">
        <v>2</v>
      </c>
      <c r="G25" t="s">
        <v>2</v>
      </c>
      <c r="H25" t="s">
        <v>2</v>
      </c>
      <c r="I25" t="s">
        <v>2</v>
      </c>
      <c r="J25">
        <v>1E-3</v>
      </c>
      <c r="K25" t="s">
        <v>2</v>
      </c>
      <c r="L25" t="s">
        <v>2</v>
      </c>
      <c r="M25" t="s">
        <v>2</v>
      </c>
      <c r="N25">
        <v>3.0000000000000001E-3</v>
      </c>
      <c r="O25" t="s">
        <v>2</v>
      </c>
      <c r="P25">
        <v>4.7E-2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>
        <v>2.7E-2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3.3000000000000002E-2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>
        <v>4.1000000000000002E-2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1.099</v>
      </c>
      <c r="CB25" t="s">
        <v>2</v>
      </c>
      <c r="CC25" t="s">
        <v>2</v>
      </c>
      <c r="CG25" s="9">
        <f t="shared" si="0"/>
        <v>1.452</v>
      </c>
      <c r="CH25">
        <f>+Z$82</f>
        <v>5.1219999999999999</v>
      </c>
      <c r="CI25" s="10">
        <f t="shared" si="1"/>
        <v>0.70943957413241088</v>
      </c>
      <c r="CJ25" s="7">
        <f t="shared" si="2"/>
        <v>0.16196661636407489</v>
      </c>
    </row>
    <row r="26" spans="2:88">
      <c r="B26" t="s">
        <v>26</v>
      </c>
      <c r="C26" t="s">
        <v>2</v>
      </c>
      <c r="D26" t="s">
        <v>2</v>
      </c>
      <c r="E26">
        <v>0.14599999999999999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>
        <v>3.5000000000000003E-2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0.34699999999999998</v>
      </c>
      <c r="CB26" t="s">
        <v>2</v>
      </c>
      <c r="CC26" t="s">
        <v>2</v>
      </c>
      <c r="CG26" s="9">
        <f t="shared" si="0"/>
        <v>0.52800000000000002</v>
      </c>
      <c r="CH26">
        <f>+AA$82</f>
        <v>1.591</v>
      </c>
      <c r="CI26" s="10">
        <f t="shared" si="1"/>
        <v>0.20167017964658152</v>
      </c>
      <c r="CJ26" s="7">
        <f t="shared" si="2"/>
        <v>-0.27736607746618774</v>
      </c>
    </row>
    <row r="27" spans="2:88">
      <c r="B27" t="s">
        <v>27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>
        <v>2.5999999999999999E-2</v>
      </c>
      <c r="Q27" t="s">
        <v>2</v>
      </c>
      <c r="R27" t="s">
        <v>2</v>
      </c>
      <c r="S27" t="s">
        <v>2</v>
      </c>
      <c r="T27" t="s">
        <v>2</v>
      </c>
      <c r="U27">
        <v>2E-3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7.3999999999999996E-2</v>
      </c>
      <c r="CB27" t="s">
        <v>2</v>
      </c>
      <c r="CC27" t="s">
        <v>2</v>
      </c>
      <c r="CG27" s="9">
        <f t="shared" si="0"/>
        <v>0.10199999999999999</v>
      </c>
      <c r="CH27">
        <f>+AB$82</f>
        <v>0.30299999999999999</v>
      </c>
      <c r="CI27" s="10">
        <f t="shared" si="1"/>
        <v>-0.51855737149769499</v>
      </c>
      <c r="CJ27" s="7">
        <f t="shared" si="2"/>
        <v>-0.99139982823808248</v>
      </c>
    </row>
    <row r="28" spans="2:88">
      <c r="B28" t="s">
        <v>28</v>
      </c>
      <c r="C28">
        <v>0.56899999999999995</v>
      </c>
      <c r="D28" t="s">
        <v>2</v>
      </c>
      <c r="E28" t="s">
        <v>2</v>
      </c>
      <c r="F28" t="s">
        <v>2</v>
      </c>
      <c r="G28">
        <v>2.4E-2</v>
      </c>
      <c r="H28" t="s">
        <v>2</v>
      </c>
      <c r="I28">
        <v>0.128</v>
      </c>
      <c r="J28" t="s">
        <v>2</v>
      </c>
      <c r="K28">
        <v>0.317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>
        <v>0.57699999999999996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>
        <v>0.223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>
        <v>0.91800000000000004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 t="s">
        <v>2</v>
      </c>
      <c r="CB28" t="s">
        <v>2</v>
      </c>
      <c r="CC28">
        <v>5.4290000000000003</v>
      </c>
      <c r="CG28" s="9">
        <f t="shared" si="0"/>
        <v>8.1850000000000005</v>
      </c>
      <c r="CH28">
        <f>+AC$82</f>
        <v>27.890999999999998</v>
      </c>
      <c r="CI28" s="10">
        <f t="shared" si="1"/>
        <v>1.4454640856786078</v>
      </c>
      <c r="CJ28" s="7">
        <f t="shared" si="2"/>
        <v>0.91301868374796025</v>
      </c>
    </row>
    <row r="29" spans="2:88">
      <c r="B29" t="s">
        <v>29</v>
      </c>
      <c r="C29" t="s">
        <v>2</v>
      </c>
      <c r="D29" t="s">
        <v>2</v>
      </c>
      <c r="E29">
        <v>3.1E-2</v>
      </c>
      <c r="F29" t="s">
        <v>2</v>
      </c>
      <c r="G29">
        <v>0.02</v>
      </c>
      <c r="H29" t="s">
        <v>2</v>
      </c>
      <c r="I29">
        <v>0.70599999999999996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>
        <v>0.46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>
        <v>0.55300000000000005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1.4830000000000001</v>
      </c>
      <c r="CG29" s="9">
        <f t="shared" si="0"/>
        <v>3.2530000000000001</v>
      </c>
      <c r="CH29">
        <f>+AD$82</f>
        <v>6.4320000000000004</v>
      </c>
      <c r="CI29" s="10">
        <f t="shared" si="1"/>
        <v>0.80834603574039487</v>
      </c>
      <c r="CJ29" s="7">
        <f t="shared" si="2"/>
        <v>0.51228406328185361</v>
      </c>
    </row>
    <row r="30" spans="2:88">
      <c r="B30" t="s">
        <v>30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>
        <v>0.188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1.5209999999999999</v>
      </c>
      <c r="CG30" s="9">
        <f t="shared" si="0"/>
        <v>1.7089999999999999</v>
      </c>
      <c r="CH30">
        <f>+AE$82</f>
        <v>6.2130000000000001</v>
      </c>
      <c r="CI30" s="10">
        <f t="shared" si="1"/>
        <v>0.79330135361311505</v>
      </c>
      <c r="CJ30" s="7">
        <f t="shared" si="2"/>
        <v>0.2327420627207368</v>
      </c>
    </row>
    <row r="31" spans="2:88">
      <c r="B31" t="s">
        <v>31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>
        <v>5.5E-2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>
        <v>0.26700000000000002</v>
      </c>
      <c r="CB31" t="s">
        <v>2</v>
      </c>
      <c r="CC31" t="s">
        <v>2</v>
      </c>
      <c r="CG31" s="9">
        <f t="shared" si="0"/>
        <v>0.32200000000000001</v>
      </c>
      <c r="CH31">
        <f>+AF$82</f>
        <v>1.1879999999999999</v>
      </c>
      <c r="CI31" s="10">
        <f t="shared" si="1"/>
        <v>7.4816440645174717E-2</v>
      </c>
      <c r="CJ31" s="7">
        <f t="shared" si="2"/>
        <v>-0.49214412830416909</v>
      </c>
    </row>
    <row r="32" spans="2:88">
      <c r="B32" t="s">
        <v>32</v>
      </c>
      <c r="C32">
        <v>0.41599999999999998</v>
      </c>
      <c r="D32" t="s">
        <v>2</v>
      </c>
      <c r="E32">
        <v>0.55000000000000004</v>
      </c>
      <c r="F32" t="s">
        <v>2</v>
      </c>
      <c r="G32">
        <v>8.7999999999999995E-2</v>
      </c>
      <c r="H32" t="s">
        <v>2</v>
      </c>
      <c r="I32" t="s">
        <v>2</v>
      </c>
      <c r="J32" t="s">
        <v>2</v>
      </c>
      <c r="K32">
        <v>0.999</v>
      </c>
      <c r="L32" t="s">
        <v>2</v>
      </c>
      <c r="M32">
        <v>0.76200000000000001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>
        <v>3.621</v>
      </c>
      <c r="T32" t="s">
        <v>2</v>
      </c>
      <c r="U32" t="s">
        <v>2</v>
      </c>
      <c r="V32">
        <v>0.57799999999999996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>
        <v>0.35799999999999998</v>
      </c>
      <c r="AD32" t="s">
        <v>2</v>
      </c>
      <c r="AE32" t="s">
        <v>2</v>
      </c>
      <c r="AF32" t="s">
        <v>2</v>
      </c>
      <c r="AG32">
        <v>0.63700000000000001</v>
      </c>
      <c r="AH32" t="s">
        <v>2</v>
      </c>
      <c r="AI32" t="s">
        <v>2</v>
      </c>
      <c r="AJ32" t="s">
        <v>2</v>
      </c>
      <c r="AK32">
        <v>0.82799999999999996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 t="s">
        <v>2</v>
      </c>
      <c r="CB32" t="s">
        <v>2</v>
      </c>
      <c r="CC32">
        <v>21.763000000000002</v>
      </c>
      <c r="CG32" s="9">
        <f t="shared" si="0"/>
        <v>30.6</v>
      </c>
      <c r="CH32">
        <f>+AG$82</f>
        <v>99.417000000000002</v>
      </c>
      <c r="CI32" s="10">
        <f t="shared" si="1"/>
        <v>1.9974606537627131</v>
      </c>
      <c r="CJ32" s="7">
        <f t="shared" si="2"/>
        <v>1.4857214264815801</v>
      </c>
    </row>
    <row r="33" spans="2:88">
      <c r="B33" t="s">
        <v>33</v>
      </c>
      <c r="C33" t="s">
        <v>2</v>
      </c>
      <c r="D33" t="s">
        <v>2</v>
      </c>
      <c r="E33">
        <v>1.4999999999999999E-2</v>
      </c>
      <c r="F33" t="s">
        <v>2</v>
      </c>
      <c r="G33">
        <v>3.1E-2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>
        <v>4.2000000000000003E-2</v>
      </c>
      <c r="X33" t="s">
        <v>2</v>
      </c>
      <c r="Y33" t="s">
        <v>2</v>
      </c>
      <c r="Z33" t="s">
        <v>2</v>
      </c>
      <c r="AA33">
        <v>5.0999999999999997E-2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>
        <v>0.03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>
        <v>0.436</v>
      </c>
      <c r="CB33" t="s">
        <v>2</v>
      </c>
      <c r="CC33" t="s">
        <v>2</v>
      </c>
      <c r="CG33" s="9">
        <f t="shared" si="0"/>
        <v>0.60499999999999998</v>
      </c>
      <c r="CH33">
        <f>+AH$82</f>
        <v>1.8919999999999999</v>
      </c>
      <c r="CI33" s="10">
        <f t="shared" si="1"/>
        <v>0.27692113206577396</v>
      </c>
      <c r="CJ33" s="7">
        <f t="shared" si="2"/>
        <v>-0.21824462534753111</v>
      </c>
    </row>
    <row r="34" spans="2:88">
      <c r="B34" t="s">
        <v>34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>
        <v>0.113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>
        <v>1.0999999999999999E-2</v>
      </c>
      <c r="P34" t="s">
        <v>2</v>
      </c>
      <c r="Q34" t="s">
        <v>2</v>
      </c>
      <c r="R34" t="s">
        <v>2</v>
      </c>
      <c r="S34" t="s">
        <v>2</v>
      </c>
      <c r="T34">
        <v>8.7999999999999995E-2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>
        <v>3.6999999999999998E-2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>
        <v>0.45300000000000001</v>
      </c>
      <c r="CG34" s="9">
        <f t="shared" si="0"/>
        <v>0.70199999999999996</v>
      </c>
      <c r="CH34">
        <f>+AI$82</f>
        <v>2.2050000000000001</v>
      </c>
      <c r="CI34" s="10">
        <f t="shared" si="1"/>
        <v>0.34340859380385735</v>
      </c>
      <c r="CJ34" s="7">
        <f t="shared" si="2"/>
        <v>-0.15366288787019475</v>
      </c>
    </row>
    <row r="35" spans="2:88">
      <c r="B35" t="s">
        <v>35</v>
      </c>
      <c r="C35">
        <v>4.3999999999999997E-2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8.1000000000000003E-2</v>
      </c>
      <c r="J35" t="s">
        <v>2</v>
      </c>
      <c r="K35">
        <v>5.5E-2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>
        <v>5.8000000000000003E-2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>
        <v>2.8000000000000001E-2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>
        <v>6.7000000000000004E-2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1.377</v>
      </c>
      <c r="CG35" s="9">
        <f t="shared" si="0"/>
        <v>1.71</v>
      </c>
      <c r="CH35">
        <f>+AJ$82</f>
        <v>6.9409999999999998</v>
      </c>
      <c r="CI35" s="10">
        <f t="shared" si="1"/>
        <v>0.84142204440235935</v>
      </c>
      <c r="CJ35" s="7">
        <f t="shared" si="2"/>
        <v>0.23299611039215382</v>
      </c>
    </row>
    <row r="36" spans="2:88">
      <c r="B36" t="s">
        <v>85</v>
      </c>
      <c r="C36" t="s">
        <v>2</v>
      </c>
      <c r="D36">
        <v>0.127</v>
      </c>
      <c r="E36" t="s">
        <v>2</v>
      </c>
      <c r="F36" t="s">
        <v>2</v>
      </c>
      <c r="G36">
        <v>2.1000000000000001E-2</v>
      </c>
      <c r="H36" t="s">
        <v>2</v>
      </c>
      <c r="I36">
        <v>7.5999999999999998E-2</v>
      </c>
      <c r="J36" t="s">
        <v>2</v>
      </c>
      <c r="K36">
        <v>0.31</v>
      </c>
      <c r="L36" t="s">
        <v>2</v>
      </c>
      <c r="M36">
        <v>0.48499999999999999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0.4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>
        <v>0.34499999999999997</v>
      </c>
      <c r="AH36" t="s">
        <v>2</v>
      </c>
      <c r="AI36" t="s">
        <v>2</v>
      </c>
      <c r="AJ36" t="s">
        <v>2</v>
      </c>
      <c r="AK36">
        <v>0.151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5.22</v>
      </c>
      <c r="CG36" s="9">
        <f t="shared" si="0"/>
        <v>7.1349999999999998</v>
      </c>
      <c r="CH36">
        <f>+AK$82</f>
        <v>25.875</v>
      </c>
      <c r="CI36" s="10">
        <f t="shared" si="1"/>
        <v>1.4128803584649741</v>
      </c>
      <c r="CJ36" s="7">
        <f t="shared" si="2"/>
        <v>0.8533939774506657</v>
      </c>
    </row>
    <row r="37" spans="2:88">
      <c r="B37" t="s">
        <v>37</v>
      </c>
      <c r="C37" t="s">
        <v>2</v>
      </c>
      <c r="D37" t="s">
        <v>2</v>
      </c>
      <c r="E37" t="s">
        <v>2</v>
      </c>
      <c r="F37" t="s">
        <v>2</v>
      </c>
      <c r="G37">
        <v>8.9999999999999993E-3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>
        <v>1.4999999999999999E-2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>
        <v>5.0000000000000001E-3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0.157</v>
      </c>
      <c r="CG37" s="9">
        <f t="shared" si="0"/>
        <v>0.186</v>
      </c>
      <c r="CH37">
        <f>+AL$82</f>
        <v>0.752</v>
      </c>
      <c r="CI37" s="10">
        <f t="shared" si="1"/>
        <v>-0.12378215940835775</v>
      </c>
      <c r="CJ37" s="7">
        <f t="shared" si="2"/>
        <v>-0.73048705578208373</v>
      </c>
    </row>
    <row r="38" spans="2:88">
      <c r="B38" t="s">
        <v>38</v>
      </c>
      <c r="C38" t="s">
        <v>2</v>
      </c>
      <c r="D38" t="s">
        <v>2</v>
      </c>
      <c r="E38">
        <v>5.8999999999999997E-2</v>
      </c>
      <c r="F38">
        <v>2.7E-2</v>
      </c>
      <c r="G38">
        <v>3.9E-2</v>
      </c>
      <c r="H38" t="s">
        <v>2</v>
      </c>
      <c r="I38" t="s">
        <v>2</v>
      </c>
      <c r="J38" t="s">
        <v>2</v>
      </c>
      <c r="K38" t="s">
        <v>2</v>
      </c>
      <c r="L38">
        <v>1E-3</v>
      </c>
      <c r="M38" t="s">
        <v>2</v>
      </c>
      <c r="N38">
        <v>1.4999999999999999E-2</v>
      </c>
      <c r="O38" t="s">
        <v>2</v>
      </c>
      <c r="P38">
        <v>2.1000000000000001E-2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>
        <v>8.1000000000000003E-2</v>
      </c>
      <c r="X38" t="s">
        <v>2</v>
      </c>
      <c r="Y38" t="s">
        <v>2</v>
      </c>
      <c r="Z38" t="s">
        <v>2</v>
      </c>
      <c r="AA38">
        <v>0.04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>
        <v>2E-3</v>
      </c>
      <c r="AN38">
        <v>5.0000000000000001E-3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 t="s">
        <v>2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>
        <v>0.34</v>
      </c>
      <c r="CB38" t="s">
        <v>2</v>
      </c>
      <c r="CC38" t="s">
        <v>2</v>
      </c>
      <c r="CG38" s="9">
        <f t="shared" si="0"/>
        <v>0.63</v>
      </c>
      <c r="CH38">
        <f>+AM$82</f>
        <v>1.6319999999999999</v>
      </c>
      <c r="CI38" s="10">
        <f t="shared" si="1"/>
        <v>0.21272015441784231</v>
      </c>
      <c r="CJ38" s="7">
        <f t="shared" si="2"/>
        <v>-0.20065945054641829</v>
      </c>
    </row>
    <row r="39" spans="2:88">
      <c r="B39" t="s">
        <v>39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>
        <v>1.2E-2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  <c r="AN39" t="s">
        <v>2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>
        <v>8.9999999999999993E-3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0.10199999999999999</v>
      </c>
      <c r="CB39" t="s">
        <v>2</v>
      </c>
      <c r="CC39" t="s">
        <v>2</v>
      </c>
      <c r="CG39" s="9">
        <f t="shared" si="0"/>
        <v>0.123</v>
      </c>
      <c r="CH39">
        <f>+AN$82</f>
        <v>0.33800000000000002</v>
      </c>
      <c r="CI39" s="10">
        <f t="shared" si="1"/>
        <v>-0.47108329972234525</v>
      </c>
      <c r="CJ39" s="7">
        <f t="shared" si="2"/>
        <v>-0.91009488856060206</v>
      </c>
    </row>
    <row r="40" spans="2:88">
      <c r="B40" t="s">
        <v>40</v>
      </c>
      <c r="C40" t="s">
        <v>2</v>
      </c>
      <c r="D40" t="s">
        <v>2</v>
      </c>
      <c r="E40">
        <v>0.20599999999999999</v>
      </c>
      <c r="F40" t="s">
        <v>2</v>
      </c>
      <c r="G40">
        <v>2.5999999999999999E-2</v>
      </c>
      <c r="H40">
        <v>0.13700000000000001</v>
      </c>
      <c r="I40">
        <v>0.14799999999999999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>
        <v>0.159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>
        <v>0.11899999999999999</v>
      </c>
      <c r="AU40" t="s">
        <v>2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 t="s">
        <v>2</v>
      </c>
      <c r="CB40" t="s">
        <v>2</v>
      </c>
      <c r="CC40">
        <v>1.6060000000000001</v>
      </c>
      <c r="CG40" s="9">
        <f t="shared" si="0"/>
        <v>2.4010000000000002</v>
      </c>
      <c r="CH40">
        <f>+AO$82</f>
        <v>7.9779999999999998</v>
      </c>
      <c r="CI40" s="10">
        <f t="shared" si="1"/>
        <v>0.90189403197382079</v>
      </c>
      <c r="CJ40" s="7">
        <f t="shared" si="2"/>
        <v>0.38039216005702736</v>
      </c>
    </row>
    <row r="41" spans="2:88">
      <c r="B41" t="s">
        <v>41</v>
      </c>
      <c r="C41">
        <v>0.13700000000000001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>
        <v>0.188</v>
      </c>
      <c r="J41" t="s">
        <v>2</v>
      </c>
      <c r="K41" t="s">
        <v>2</v>
      </c>
      <c r="L41" t="s">
        <v>2</v>
      </c>
      <c r="M41">
        <v>1.6639999999999999</v>
      </c>
      <c r="N41" t="s">
        <v>2</v>
      </c>
      <c r="O41">
        <v>0.21099999999999999</v>
      </c>
      <c r="P41" t="s">
        <v>2</v>
      </c>
      <c r="Q41">
        <v>0.41799999999999998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>
        <v>0.93200000000000005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8.0000000000000002E-3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6.4649999999999999</v>
      </c>
      <c r="CG41" s="9">
        <f t="shared" si="0"/>
        <v>10.023</v>
      </c>
      <c r="CH41">
        <f>+AP$82</f>
        <v>31.757999999999999</v>
      </c>
      <c r="CI41" s="10">
        <f t="shared" si="1"/>
        <v>1.5018531443749115</v>
      </c>
      <c r="CJ41" s="7">
        <f t="shared" si="2"/>
        <v>1.0009977303577937</v>
      </c>
    </row>
    <row r="42" spans="2:88">
      <c r="B42" t="s">
        <v>42</v>
      </c>
      <c r="C42" t="s">
        <v>2</v>
      </c>
      <c r="D42" t="s">
        <v>2</v>
      </c>
      <c r="E42">
        <v>0.17499999999999999</v>
      </c>
      <c r="F42" t="s">
        <v>2</v>
      </c>
      <c r="G42">
        <v>3.6999999999999998E-2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>
        <v>0.20399999999999999</v>
      </c>
      <c r="R42" t="s">
        <v>2</v>
      </c>
      <c r="S42">
        <v>0.47299999999999998</v>
      </c>
      <c r="T42" t="s">
        <v>2</v>
      </c>
      <c r="U42" t="s">
        <v>2</v>
      </c>
      <c r="V42">
        <v>0.39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0.28799999999999998</v>
      </c>
      <c r="AD42" t="s">
        <v>2</v>
      </c>
      <c r="AE42">
        <v>0.54600000000000004</v>
      </c>
      <c r="AF42" t="s">
        <v>2</v>
      </c>
      <c r="AG42">
        <v>0.28899999999999998</v>
      </c>
      <c r="AH42" t="s">
        <v>2</v>
      </c>
      <c r="AI42">
        <v>0.13300000000000001</v>
      </c>
      <c r="AJ42" t="s">
        <v>2</v>
      </c>
      <c r="AK42">
        <v>0.151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>
        <v>0.38300000000000001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5.8819999999999997</v>
      </c>
      <c r="CG42" s="9">
        <f t="shared" si="0"/>
        <v>8.9510000000000005</v>
      </c>
      <c r="CH42">
        <f>+AQ$82</f>
        <v>27.866</v>
      </c>
      <c r="CI42" s="10">
        <f t="shared" si="1"/>
        <v>1.4450746327749306</v>
      </c>
      <c r="CJ42" s="7">
        <f t="shared" si="2"/>
        <v>0.95187155712836435</v>
      </c>
    </row>
    <row r="43" spans="2:88">
      <c r="B43" t="s">
        <v>43</v>
      </c>
      <c r="C43">
        <v>3.9E-2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7.8E-2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 t="s">
        <v>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0.246</v>
      </c>
      <c r="CG43" s="9">
        <f t="shared" si="0"/>
        <v>0.36299999999999999</v>
      </c>
      <c r="CH43">
        <f>+AR$82</f>
        <v>1.288</v>
      </c>
      <c r="CI43" s="10">
        <f t="shared" si="1"/>
        <v>0.1099158630237933</v>
      </c>
      <c r="CJ43" s="7">
        <f t="shared" si="2"/>
        <v>-0.44009337496388751</v>
      </c>
    </row>
    <row r="44" spans="2:88">
      <c r="B44" t="s">
        <v>44</v>
      </c>
      <c r="C44" t="s">
        <v>2</v>
      </c>
      <c r="D44" t="s">
        <v>2</v>
      </c>
      <c r="E44">
        <v>0.24199999999999999</v>
      </c>
      <c r="F44" t="s">
        <v>2</v>
      </c>
      <c r="G44">
        <v>5.5E-2</v>
      </c>
      <c r="H44" t="s">
        <v>2</v>
      </c>
      <c r="I44">
        <v>0.13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>
        <v>0.376</v>
      </c>
      <c r="P44" t="s">
        <v>2</v>
      </c>
      <c r="Q44" t="s">
        <v>2</v>
      </c>
      <c r="R44" t="s">
        <v>2</v>
      </c>
      <c r="S44">
        <v>0.502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>
        <v>0.434</v>
      </c>
      <c r="AD44" t="s">
        <v>2</v>
      </c>
      <c r="AE44">
        <v>0.248</v>
      </c>
      <c r="AF44" t="s">
        <v>2</v>
      </c>
      <c r="AG44">
        <v>0.623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>
        <v>7.0000000000000007E-2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5.5919999999999996</v>
      </c>
      <c r="CG44" s="9">
        <f t="shared" si="0"/>
        <v>8.2719999999999985</v>
      </c>
      <c r="CH44">
        <f>+AS$82</f>
        <v>27.844999999999999</v>
      </c>
      <c r="CI44" s="10">
        <f t="shared" si="1"/>
        <v>1.4447472222257778</v>
      </c>
      <c r="CJ44" s="7">
        <f t="shared" si="2"/>
        <v>0.91761052574986723</v>
      </c>
    </row>
    <row r="45" spans="2:88">
      <c r="B45" t="s">
        <v>45</v>
      </c>
      <c r="C45">
        <v>7.3999999999999996E-2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2.3980000000000001</v>
      </c>
      <c r="CG45" s="9">
        <f t="shared" si="0"/>
        <v>2.472</v>
      </c>
      <c r="CH45">
        <f>+AT$82</f>
        <v>12.109</v>
      </c>
      <c r="CI45" s="10">
        <f t="shared" si="1"/>
        <v>1.0831082791947348</v>
      </c>
      <c r="CJ45" s="7">
        <f t="shared" si="2"/>
        <v>0.39304846641677821</v>
      </c>
    </row>
    <row r="46" spans="2:88">
      <c r="B46" t="s">
        <v>46</v>
      </c>
      <c r="C46" t="s">
        <v>2</v>
      </c>
      <c r="D46" t="s">
        <v>2</v>
      </c>
      <c r="E46">
        <v>0.47399999999999998</v>
      </c>
      <c r="F46" t="s">
        <v>2</v>
      </c>
      <c r="G46">
        <v>4.1000000000000002E-2</v>
      </c>
      <c r="H46" t="s">
        <v>2</v>
      </c>
      <c r="I46" t="s">
        <v>2</v>
      </c>
      <c r="J46" t="s">
        <v>2</v>
      </c>
      <c r="K46" t="s">
        <v>2</v>
      </c>
      <c r="L46">
        <v>3.0000000000000001E-3</v>
      </c>
      <c r="M46" t="s">
        <v>2</v>
      </c>
      <c r="N46" t="s">
        <v>2</v>
      </c>
      <c r="O46" t="s">
        <v>2</v>
      </c>
      <c r="P46">
        <v>0.30499999999999999</v>
      </c>
      <c r="Q46" t="s">
        <v>2</v>
      </c>
      <c r="R46" t="s">
        <v>2</v>
      </c>
      <c r="S46" t="s">
        <v>2</v>
      </c>
      <c r="T46" t="s">
        <v>2</v>
      </c>
      <c r="U46">
        <v>0.02</v>
      </c>
      <c r="V46" t="s">
        <v>2</v>
      </c>
      <c r="W46">
        <v>8.0000000000000002E-3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>
        <v>5.8000000000000003E-2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>
        <v>1.137</v>
      </c>
      <c r="CB46" t="s">
        <v>2</v>
      </c>
      <c r="CC46" t="s">
        <v>2</v>
      </c>
      <c r="CG46" s="9">
        <f t="shared" si="0"/>
        <v>2.0460000000000003</v>
      </c>
      <c r="CH46">
        <f>+AU$82</f>
        <v>5.1310000000000002</v>
      </c>
      <c r="CI46" s="10">
        <f t="shared" si="1"/>
        <v>0.71020201465538479</v>
      </c>
      <c r="CJ46" s="7">
        <f t="shared" si="2"/>
        <v>0.31090562937614141</v>
      </c>
    </row>
    <row r="47" spans="2:88">
      <c r="B47" t="s">
        <v>47</v>
      </c>
      <c r="C47">
        <v>0.28599999999999998</v>
      </c>
      <c r="D47">
        <v>0.438</v>
      </c>
      <c r="E47">
        <v>0.27100000000000002</v>
      </c>
      <c r="F47" t="s">
        <v>2</v>
      </c>
      <c r="G47">
        <v>4.2000000000000003E-2</v>
      </c>
      <c r="H47">
        <v>5.1459999999999999</v>
      </c>
      <c r="I47" t="s">
        <v>2</v>
      </c>
      <c r="J47" t="s">
        <v>2</v>
      </c>
      <c r="K47">
        <v>10.869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>
        <v>8.077</v>
      </c>
      <c r="S47">
        <v>5.0330000000000004</v>
      </c>
      <c r="T47" t="s">
        <v>2</v>
      </c>
      <c r="U47" t="s">
        <v>2</v>
      </c>
      <c r="V47">
        <v>0.66300000000000003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>
        <v>0.751</v>
      </c>
      <c r="AD47" t="s">
        <v>2</v>
      </c>
      <c r="AE47">
        <v>7.2999999999999995E-2</v>
      </c>
      <c r="AF47" t="s">
        <v>2</v>
      </c>
      <c r="AG47">
        <v>2.9119999999999999</v>
      </c>
      <c r="AH47" t="s">
        <v>2</v>
      </c>
      <c r="AI47" t="s">
        <v>2</v>
      </c>
      <c r="AJ47" t="s">
        <v>2</v>
      </c>
      <c r="AK47">
        <v>0.73199999999999998</v>
      </c>
      <c r="AL47">
        <v>4.0000000000000001E-3</v>
      </c>
      <c r="AM47" t="s">
        <v>2</v>
      </c>
      <c r="AN47" t="s">
        <v>2</v>
      </c>
      <c r="AO47" t="s">
        <v>2</v>
      </c>
      <c r="AP47" t="s">
        <v>2</v>
      </c>
      <c r="AQ47">
        <v>0.47899999999999998</v>
      </c>
      <c r="AR47" t="s">
        <v>2</v>
      </c>
      <c r="AS47" t="s">
        <v>2</v>
      </c>
      <c r="AT47" t="s">
        <v>2</v>
      </c>
      <c r="AU47" t="s">
        <v>2</v>
      </c>
      <c r="AV47">
        <v>0.69799999999999995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>
        <v>4.0199999999999996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 t="s">
        <v>2</v>
      </c>
      <c r="CB47" t="s">
        <v>2</v>
      </c>
      <c r="CC47">
        <v>29.228000000000002</v>
      </c>
      <c r="CG47" s="9">
        <f t="shared" si="0"/>
        <v>69.722000000000008</v>
      </c>
      <c r="CH47">
        <f>+AV$82</f>
        <v>141.52199999999999</v>
      </c>
      <c r="CI47" s="10">
        <f t="shared" si="1"/>
        <v>2.1508239574287038</v>
      </c>
      <c r="CJ47" s="7">
        <f t="shared" si="2"/>
        <v>1.8433698365060249</v>
      </c>
    </row>
    <row r="48" spans="2:88">
      <c r="B48" t="s">
        <v>48</v>
      </c>
      <c r="C48" t="s">
        <v>2</v>
      </c>
      <c r="D48" t="s">
        <v>2</v>
      </c>
      <c r="E48">
        <v>0.52800000000000002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>
        <v>8.0000000000000002E-3</v>
      </c>
      <c r="O48" t="s">
        <v>2</v>
      </c>
      <c r="P48">
        <v>0.55400000000000005</v>
      </c>
      <c r="Q48" t="s">
        <v>2</v>
      </c>
      <c r="R48" t="s">
        <v>2</v>
      </c>
      <c r="S48" t="s">
        <v>2</v>
      </c>
      <c r="T48" t="s">
        <v>2</v>
      </c>
      <c r="U48">
        <v>0.151</v>
      </c>
      <c r="V48" t="s">
        <v>2</v>
      </c>
      <c r="W48">
        <v>7.5999999999999998E-2</v>
      </c>
      <c r="X48" t="s">
        <v>2</v>
      </c>
      <c r="Y48" t="s">
        <v>2</v>
      </c>
      <c r="Z48" t="s">
        <v>2</v>
      </c>
      <c r="AA48">
        <v>0.14599999999999999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 t="s">
        <v>2</v>
      </c>
      <c r="AQ48" t="s">
        <v>2</v>
      </c>
      <c r="AR48" t="s">
        <v>2</v>
      </c>
      <c r="AS48" t="s">
        <v>2</v>
      </c>
      <c r="AT48" t="s">
        <v>2</v>
      </c>
      <c r="AU48" t="s">
        <v>2</v>
      </c>
      <c r="AV48" t="s">
        <v>2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 t="s">
        <v>2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>
        <v>4.3650000000000002</v>
      </c>
      <c r="CB48" t="s">
        <v>2</v>
      </c>
      <c r="CC48" t="s">
        <v>2</v>
      </c>
      <c r="CG48" s="9">
        <f t="shared" si="0"/>
        <v>5.8280000000000003</v>
      </c>
      <c r="CH48">
        <f>+AW$82</f>
        <v>18.434999999999999</v>
      </c>
      <c r="CI48" s="10">
        <f t="shared" si="1"/>
        <v>1.2656431419421352</v>
      </c>
      <c r="CJ48" s="7">
        <f t="shared" si="2"/>
        <v>0.76551954309795256</v>
      </c>
    </row>
    <row r="49" spans="2:88">
      <c r="B49" t="s">
        <v>49</v>
      </c>
      <c r="C49" t="s">
        <v>2</v>
      </c>
      <c r="D49" t="s">
        <v>2</v>
      </c>
      <c r="E49">
        <v>0.19</v>
      </c>
      <c r="F49" t="s">
        <v>2</v>
      </c>
      <c r="G49" t="s">
        <v>2</v>
      </c>
      <c r="H49" t="s">
        <v>2</v>
      </c>
      <c r="I49" t="s">
        <v>2</v>
      </c>
      <c r="J49">
        <v>0.11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>
        <v>0.22600000000000001</v>
      </c>
      <c r="AU49">
        <v>0.03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2.34</v>
      </c>
      <c r="CB49" t="s">
        <v>2</v>
      </c>
      <c r="CC49" t="s">
        <v>2</v>
      </c>
      <c r="CG49" s="9">
        <f t="shared" si="0"/>
        <v>2.8959999999999999</v>
      </c>
      <c r="CH49">
        <f>+AX$82</f>
        <v>9.8829999999999991</v>
      </c>
      <c r="CI49" s="10">
        <f t="shared" si="1"/>
        <v>0.99488879536491059</v>
      </c>
      <c r="CJ49" s="7">
        <f t="shared" si="2"/>
        <v>0.46179855752510929</v>
      </c>
    </row>
    <row r="50" spans="2:88">
      <c r="B50" t="s">
        <v>50</v>
      </c>
      <c r="C50" t="s">
        <v>2</v>
      </c>
      <c r="D50" t="s">
        <v>2</v>
      </c>
      <c r="E50" t="s">
        <v>2</v>
      </c>
      <c r="F50">
        <v>5.0000000000000001E-3</v>
      </c>
      <c r="G50" t="s">
        <v>2</v>
      </c>
      <c r="H50" t="s">
        <v>2</v>
      </c>
      <c r="I50" t="s">
        <v>2</v>
      </c>
      <c r="J50">
        <v>3.9E-2</v>
      </c>
      <c r="K50" t="s">
        <v>2</v>
      </c>
      <c r="L50">
        <v>1.2E-2</v>
      </c>
      <c r="M50" t="s">
        <v>2</v>
      </c>
      <c r="N50">
        <v>3.0000000000000001E-3</v>
      </c>
      <c r="O50" t="s">
        <v>2</v>
      </c>
      <c r="P50">
        <v>0.02</v>
      </c>
      <c r="Q50" t="s">
        <v>2</v>
      </c>
      <c r="R50" t="s">
        <v>2</v>
      </c>
      <c r="S50" t="s">
        <v>2</v>
      </c>
      <c r="T50" t="s">
        <v>2</v>
      </c>
      <c r="U50">
        <v>1.9E-2</v>
      </c>
      <c r="V50" t="s">
        <v>2</v>
      </c>
      <c r="W50">
        <v>3.4000000000000002E-2</v>
      </c>
      <c r="X50" t="s">
        <v>2</v>
      </c>
      <c r="Y50" t="s">
        <v>2</v>
      </c>
      <c r="Z50" t="s">
        <v>2</v>
      </c>
      <c r="AA50">
        <v>2.3E-2</v>
      </c>
      <c r="AB50">
        <v>6.0000000000000001E-3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>
        <v>1.2999999999999999E-2</v>
      </c>
      <c r="AN50">
        <v>6.0000000000000001E-3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2.1999999999999999E-2</v>
      </c>
      <c r="AU50">
        <v>6.0000000000000001E-3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0.14199999999999999</v>
      </c>
      <c r="CB50" t="s">
        <v>2</v>
      </c>
      <c r="CC50" t="s">
        <v>2</v>
      </c>
      <c r="CG50" s="9">
        <f t="shared" si="0"/>
        <v>0.35</v>
      </c>
      <c r="CH50">
        <f>+AY$82</f>
        <v>0.61499999999999999</v>
      </c>
      <c r="CI50" s="10">
        <f t="shared" si="1"/>
        <v>-0.21112488422458328</v>
      </c>
      <c r="CJ50" s="7">
        <f t="shared" si="2"/>
        <v>-0.45593195564972439</v>
      </c>
    </row>
    <row r="51" spans="2:88">
      <c r="B51" t="s">
        <v>51</v>
      </c>
      <c r="C51" t="s">
        <v>2</v>
      </c>
      <c r="D51" t="s">
        <v>2</v>
      </c>
      <c r="E51" t="s">
        <v>2</v>
      </c>
      <c r="F51">
        <v>0</v>
      </c>
      <c r="G51" t="s">
        <v>2</v>
      </c>
      <c r="H51" t="s">
        <v>2</v>
      </c>
      <c r="I51" t="s">
        <v>2</v>
      </c>
      <c r="J51">
        <v>5.0000000000000001E-3</v>
      </c>
      <c r="K51" t="s">
        <v>2</v>
      </c>
      <c r="L51">
        <v>3.0000000000000001E-3</v>
      </c>
      <c r="M51" t="s">
        <v>2</v>
      </c>
      <c r="N51">
        <v>5.0000000000000001E-3</v>
      </c>
      <c r="O51" t="s">
        <v>2</v>
      </c>
      <c r="P51">
        <v>0.33900000000000002</v>
      </c>
      <c r="Q51" t="s">
        <v>2</v>
      </c>
      <c r="R51" t="s">
        <v>2</v>
      </c>
      <c r="S51" t="s">
        <v>2</v>
      </c>
      <c r="T51" t="s">
        <v>2</v>
      </c>
      <c r="U51">
        <v>0.06</v>
      </c>
      <c r="V51" t="s">
        <v>2</v>
      </c>
      <c r="W51">
        <v>1.2999999999999999E-2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>
        <v>4.1000000000000002E-2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0.21199999999999999</v>
      </c>
      <c r="AU51">
        <v>4.7E-2</v>
      </c>
      <c r="AV51" t="s">
        <v>2</v>
      </c>
      <c r="AW51" t="s">
        <v>2</v>
      </c>
      <c r="AX51" t="s">
        <v>2</v>
      </c>
      <c r="AY51">
        <v>1E-3</v>
      </c>
      <c r="AZ51">
        <v>4.0000000000000001E-3</v>
      </c>
      <c r="BA51">
        <v>8.0000000000000002E-3</v>
      </c>
      <c r="BB51">
        <v>8.9999999999999993E-3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0.47699999999999998</v>
      </c>
      <c r="CB51" t="s">
        <v>2</v>
      </c>
      <c r="CC51" t="s">
        <v>2</v>
      </c>
      <c r="CG51" s="9">
        <f t="shared" si="0"/>
        <v>1.2240000000000002</v>
      </c>
      <c r="CH51">
        <f>+AZ$82</f>
        <v>2.2290000000000001</v>
      </c>
      <c r="CI51" s="10">
        <f t="shared" si="1"/>
        <v>0.34811006848023773</v>
      </c>
      <c r="CJ51" s="7">
        <f t="shared" si="2"/>
        <v>8.7781417809542461E-2</v>
      </c>
    </row>
    <row r="52" spans="2:88">
      <c r="B52" t="s">
        <v>52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6.0000000000000001E-3</v>
      </c>
      <c r="K52" t="s">
        <v>2</v>
      </c>
      <c r="L52">
        <v>4.0000000000000001E-3</v>
      </c>
      <c r="M52" t="s">
        <v>2</v>
      </c>
      <c r="N52">
        <v>6.0000000000000001E-3</v>
      </c>
      <c r="O52" t="s">
        <v>2</v>
      </c>
      <c r="P52">
        <v>0.55500000000000005</v>
      </c>
      <c r="Q52" t="s">
        <v>2</v>
      </c>
      <c r="R52" t="s">
        <v>2</v>
      </c>
      <c r="S52" t="s">
        <v>2</v>
      </c>
      <c r="T52" t="s">
        <v>2</v>
      </c>
      <c r="U52">
        <v>0.17899999999999999</v>
      </c>
      <c r="V52" t="s">
        <v>2</v>
      </c>
      <c r="W52">
        <v>1.4999999999999999E-2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4.9000000000000002E-2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0.39200000000000002</v>
      </c>
      <c r="AU52">
        <v>5.2999999999999999E-2</v>
      </c>
      <c r="AV52" t="s">
        <v>2</v>
      </c>
      <c r="AW52" t="s">
        <v>2</v>
      </c>
      <c r="AX52" t="s">
        <v>2</v>
      </c>
      <c r="AY52">
        <v>1E-3</v>
      </c>
      <c r="AZ52">
        <v>4.0000000000000001E-3</v>
      </c>
      <c r="BA52">
        <v>8.0000000000000002E-3</v>
      </c>
      <c r="BB52">
        <v>8.9999999999999993E-3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0.80900000000000005</v>
      </c>
      <c r="CB52" t="s">
        <v>2</v>
      </c>
      <c r="CC52" t="s">
        <v>2</v>
      </c>
      <c r="CG52" s="9">
        <f t="shared" si="0"/>
        <v>2.09</v>
      </c>
      <c r="CH52">
        <f>+BA$82</f>
        <v>3.7970000000000002</v>
      </c>
      <c r="CI52" s="10">
        <f t="shared" si="1"/>
        <v>0.57944059713979723</v>
      </c>
      <c r="CJ52" s="7">
        <f t="shared" si="2"/>
        <v>0.32014628611105395</v>
      </c>
    </row>
    <row r="53" spans="2:88">
      <c r="B53" t="s">
        <v>53</v>
      </c>
      <c r="C53" t="s">
        <v>2</v>
      </c>
      <c r="D53" t="s">
        <v>2</v>
      </c>
      <c r="E53" t="s">
        <v>2</v>
      </c>
      <c r="F53">
        <v>3.0000000000000001E-3</v>
      </c>
      <c r="G53" t="s">
        <v>2</v>
      </c>
      <c r="H53" t="s">
        <v>2</v>
      </c>
      <c r="I53" t="s">
        <v>2</v>
      </c>
      <c r="J53">
        <v>0.09</v>
      </c>
      <c r="K53" t="s">
        <v>2</v>
      </c>
      <c r="L53">
        <v>5.5E-2</v>
      </c>
      <c r="M53" t="s">
        <v>2</v>
      </c>
      <c r="N53">
        <v>8.7999999999999995E-2</v>
      </c>
      <c r="O53" t="s">
        <v>2</v>
      </c>
      <c r="P53">
        <v>0.3</v>
      </c>
      <c r="Q53" t="s">
        <v>2</v>
      </c>
      <c r="R53" t="s">
        <v>2</v>
      </c>
      <c r="S53" t="s">
        <v>2</v>
      </c>
      <c r="T53" t="s">
        <v>2</v>
      </c>
      <c r="U53">
        <v>0.18099999999999999</v>
      </c>
      <c r="V53" t="s">
        <v>2</v>
      </c>
      <c r="W53">
        <v>0.14299999999999999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6.2E-2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0.21199999999999999</v>
      </c>
      <c r="AU53">
        <v>0.105</v>
      </c>
      <c r="AV53" t="s">
        <v>2</v>
      </c>
      <c r="AW53" t="s">
        <v>2</v>
      </c>
      <c r="AX53" t="s">
        <v>2</v>
      </c>
      <c r="AY53">
        <v>2.1000000000000001E-2</v>
      </c>
      <c r="AZ53">
        <v>6.2E-2</v>
      </c>
      <c r="BA53">
        <v>0.106</v>
      </c>
      <c r="BB53">
        <v>0.123</v>
      </c>
      <c r="BC53" t="s">
        <v>2</v>
      </c>
      <c r="BD53">
        <v>0.12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0.97099999999999997</v>
      </c>
      <c r="CB53" t="s">
        <v>2</v>
      </c>
      <c r="CC53" t="s">
        <v>2</v>
      </c>
      <c r="CG53" s="9">
        <f t="shared" si="0"/>
        <v>2.6420000000000003</v>
      </c>
      <c r="CH53">
        <f>+BB$82</f>
        <v>4.556</v>
      </c>
      <c r="CI53" s="10">
        <f t="shared" si="1"/>
        <v>0.65858371540706273</v>
      </c>
      <c r="CJ53" s="7">
        <f t="shared" si="2"/>
        <v>0.42193281327850846</v>
      </c>
    </row>
    <row r="54" spans="2:88">
      <c r="B54" t="s">
        <v>54</v>
      </c>
      <c r="C54" t="s">
        <v>2</v>
      </c>
      <c r="D54" t="s">
        <v>2</v>
      </c>
      <c r="E54">
        <v>0.311</v>
      </c>
      <c r="F54" t="s">
        <v>2</v>
      </c>
      <c r="G54" t="s">
        <v>2</v>
      </c>
      <c r="H54" t="s">
        <v>2</v>
      </c>
      <c r="I54">
        <v>0.24399999999999999</v>
      </c>
      <c r="J54" t="s">
        <v>2</v>
      </c>
      <c r="K54" t="s">
        <v>2</v>
      </c>
      <c r="L54" t="s">
        <v>2</v>
      </c>
      <c r="M54">
        <v>0.34300000000000003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>
        <v>0.30599999999999999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>
        <v>0.161</v>
      </c>
      <c r="AD54" t="s">
        <v>2</v>
      </c>
      <c r="AE54" t="s">
        <v>2</v>
      </c>
      <c r="AF54" t="s">
        <v>2</v>
      </c>
      <c r="AG54">
        <v>0.114</v>
      </c>
      <c r="AH54" t="s">
        <v>2</v>
      </c>
      <c r="AI54" t="s">
        <v>2</v>
      </c>
      <c r="AJ54" t="s">
        <v>2</v>
      </c>
      <c r="AK54">
        <v>0.25700000000000001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 t="s">
        <v>2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 t="s">
        <v>2</v>
      </c>
      <c r="CB54" t="s">
        <v>2</v>
      </c>
      <c r="CC54">
        <v>3.161</v>
      </c>
      <c r="CG54" s="9">
        <f t="shared" si="0"/>
        <v>4.8970000000000002</v>
      </c>
      <c r="CH54">
        <f>+BC$82</f>
        <v>15.526</v>
      </c>
      <c r="CI54" s="10">
        <f t="shared" si="1"/>
        <v>1.1910595818273981</v>
      </c>
      <c r="CJ54" s="7">
        <f t="shared" si="2"/>
        <v>0.68993010401821808</v>
      </c>
    </row>
    <row r="55" spans="2:88">
      <c r="B55" t="s">
        <v>55</v>
      </c>
      <c r="C55" t="s">
        <v>2</v>
      </c>
      <c r="D55" t="s">
        <v>2</v>
      </c>
      <c r="E55">
        <v>4.3999999999999997E-2</v>
      </c>
      <c r="F55">
        <v>1.9E-2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>
        <v>7.4999999999999997E-2</v>
      </c>
      <c r="V55" t="s">
        <v>2</v>
      </c>
      <c r="W55" t="s">
        <v>2</v>
      </c>
      <c r="X55" t="s">
        <v>2</v>
      </c>
      <c r="Y55">
        <v>1.83</v>
      </c>
      <c r="Z55" t="s">
        <v>2</v>
      </c>
      <c r="AA55">
        <v>0.155</v>
      </c>
      <c r="AB55" t="s">
        <v>2</v>
      </c>
      <c r="AC55" t="s">
        <v>2</v>
      </c>
      <c r="AD55" t="s">
        <v>2</v>
      </c>
      <c r="AE55" t="s">
        <v>2</v>
      </c>
      <c r="AF55">
        <v>0.14199999999999999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>
        <v>0.32300000000000001</v>
      </c>
      <c r="AU55">
        <v>0.16600000000000001</v>
      </c>
      <c r="AV55" t="s">
        <v>2</v>
      </c>
      <c r="AW55" t="s">
        <v>2</v>
      </c>
      <c r="AX55">
        <v>0.96899999999999997</v>
      </c>
      <c r="AY55">
        <v>4.3999999999999997E-2</v>
      </c>
      <c r="AZ55" t="s">
        <v>2</v>
      </c>
      <c r="BA55" t="s">
        <v>2</v>
      </c>
      <c r="BB55" t="s">
        <v>2</v>
      </c>
      <c r="BC55" t="s">
        <v>2</v>
      </c>
      <c r="BD55">
        <v>1.407</v>
      </c>
      <c r="BE55" t="s">
        <v>2</v>
      </c>
      <c r="BF55" t="s">
        <v>2</v>
      </c>
      <c r="BG55" t="s">
        <v>2</v>
      </c>
      <c r="BH55">
        <v>0.127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>
        <v>6.5250000000000004</v>
      </c>
      <c r="CB55" t="s">
        <v>2</v>
      </c>
      <c r="CC55" t="s">
        <v>2</v>
      </c>
      <c r="CG55" s="9">
        <f t="shared" si="0"/>
        <v>11.826000000000001</v>
      </c>
      <c r="CH55">
        <f>+BD$82</f>
        <v>30.727</v>
      </c>
      <c r="CI55" s="10">
        <f t="shared" si="1"/>
        <v>1.4875201604175723</v>
      </c>
      <c r="CJ55" s="7">
        <f t="shared" si="2"/>
        <v>1.0728378746630869</v>
      </c>
    </row>
    <row r="56" spans="2:88">
      <c r="B56" t="s">
        <v>56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>
        <v>0.20499999999999999</v>
      </c>
      <c r="I56">
        <v>0.23899999999999999</v>
      </c>
      <c r="J56" t="s">
        <v>2</v>
      </c>
      <c r="K56">
        <v>0.12</v>
      </c>
      <c r="L56" t="s">
        <v>2</v>
      </c>
      <c r="M56">
        <v>0.12</v>
      </c>
      <c r="N56" t="s">
        <v>2</v>
      </c>
      <c r="O56">
        <v>0.29299999999999998</v>
      </c>
      <c r="P56" t="s">
        <v>2</v>
      </c>
      <c r="Q56">
        <v>0.17799999999999999</v>
      </c>
      <c r="R56" t="s">
        <v>2</v>
      </c>
      <c r="S56">
        <v>0.08</v>
      </c>
      <c r="T56">
        <v>0.16500000000000001</v>
      </c>
      <c r="U56" t="s">
        <v>2</v>
      </c>
      <c r="V56">
        <v>0.188</v>
      </c>
      <c r="W56" t="s">
        <v>2</v>
      </c>
      <c r="X56">
        <v>9.6000000000000002E-2</v>
      </c>
      <c r="Y56" t="s">
        <v>2</v>
      </c>
      <c r="Z56" t="s">
        <v>2</v>
      </c>
      <c r="AA56" t="s">
        <v>2</v>
      </c>
      <c r="AB56" t="s">
        <v>2</v>
      </c>
      <c r="AC56">
        <v>0.23599999999999999</v>
      </c>
      <c r="AD56">
        <v>0.13</v>
      </c>
      <c r="AE56">
        <v>0.38600000000000001</v>
      </c>
      <c r="AF56" t="s">
        <v>2</v>
      </c>
      <c r="AG56">
        <v>0.16500000000000001</v>
      </c>
      <c r="AH56" t="s">
        <v>2</v>
      </c>
      <c r="AI56">
        <v>0.19600000000000001</v>
      </c>
      <c r="AJ56" t="s">
        <v>2</v>
      </c>
      <c r="AK56">
        <v>0.154</v>
      </c>
      <c r="AL56" t="s">
        <v>2</v>
      </c>
      <c r="AM56" t="s">
        <v>2</v>
      </c>
      <c r="AN56" t="s">
        <v>2</v>
      </c>
      <c r="AO56">
        <v>0.26300000000000001</v>
      </c>
      <c r="AP56" t="s">
        <v>2</v>
      </c>
      <c r="AQ56">
        <v>0.22800000000000001</v>
      </c>
      <c r="AR56" t="s">
        <v>2</v>
      </c>
      <c r="AS56">
        <v>0.26200000000000001</v>
      </c>
      <c r="AT56">
        <v>0.17699999999999999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t="s">
        <v>2</v>
      </c>
      <c r="BC56" t="s">
        <v>2</v>
      </c>
      <c r="BD56" t="s">
        <v>2</v>
      </c>
      <c r="BE56">
        <v>0.16700000000000001</v>
      </c>
      <c r="BF56">
        <v>1.9E-2</v>
      </c>
      <c r="BG56">
        <v>1.4999999999999999E-2</v>
      </c>
      <c r="BH56" t="s">
        <v>2</v>
      </c>
      <c r="BI56">
        <v>0.24099999999999999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 t="s">
        <v>2</v>
      </c>
      <c r="CB56" t="s">
        <v>2</v>
      </c>
      <c r="CC56">
        <v>3.26</v>
      </c>
      <c r="CG56" s="9">
        <f t="shared" si="0"/>
        <v>7.5829999999999993</v>
      </c>
      <c r="CH56">
        <f>+BE$82</f>
        <v>14.858000000000001</v>
      </c>
      <c r="CI56" s="10">
        <f t="shared" si="1"/>
        <v>1.1719603540126771</v>
      </c>
      <c r="CJ56" s="7">
        <f t="shared" si="2"/>
        <v>0.87984105598656248</v>
      </c>
    </row>
    <row r="57" spans="2:88">
      <c r="B57" t="s">
        <v>57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2.8000000000000001E-2</v>
      </c>
      <c r="I57">
        <v>9.9000000000000005E-2</v>
      </c>
      <c r="J57" t="s">
        <v>2</v>
      </c>
      <c r="K57">
        <v>0.1</v>
      </c>
      <c r="L57" t="s">
        <v>2</v>
      </c>
      <c r="M57">
        <v>8.2000000000000003E-2</v>
      </c>
      <c r="N57" t="s">
        <v>2</v>
      </c>
      <c r="O57">
        <v>8.7999999999999995E-2</v>
      </c>
      <c r="P57" t="s">
        <v>2</v>
      </c>
      <c r="Q57">
        <v>4.7E-2</v>
      </c>
      <c r="R57" t="s">
        <v>2</v>
      </c>
      <c r="S57">
        <v>4.4999999999999998E-2</v>
      </c>
      <c r="T57">
        <v>7.0000000000000007E-2</v>
      </c>
      <c r="U57" t="s">
        <v>2</v>
      </c>
      <c r="V57">
        <v>8.1000000000000003E-2</v>
      </c>
      <c r="W57" t="s">
        <v>2</v>
      </c>
      <c r="X57">
        <v>4.3999999999999997E-2</v>
      </c>
      <c r="Y57" t="s">
        <v>2</v>
      </c>
      <c r="Z57" t="s">
        <v>2</v>
      </c>
      <c r="AA57" t="s">
        <v>2</v>
      </c>
      <c r="AB57" t="s">
        <v>2</v>
      </c>
      <c r="AC57">
        <v>8.2000000000000003E-2</v>
      </c>
      <c r="AD57">
        <v>0.09</v>
      </c>
      <c r="AE57">
        <v>9.6000000000000002E-2</v>
      </c>
      <c r="AF57" t="s">
        <v>2</v>
      </c>
      <c r="AG57">
        <v>0.109</v>
      </c>
      <c r="AH57" t="s">
        <v>2</v>
      </c>
      <c r="AI57">
        <v>7.0000000000000007E-2</v>
      </c>
      <c r="AJ57" t="s">
        <v>2</v>
      </c>
      <c r="AK57">
        <v>7.1999999999999995E-2</v>
      </c>
      <c r="AL57" t="s">
        <v>2</v>
      </c>
      <c r="AM57" t="s">
        <v>2</v>
      </c>
      <c r="AN57" t="s">
        <v>2</v>
      </c>
      <c r="AO57">
        <v>7.4999999999999997E-2</v>
      </c>
      <c r="AP57" t="s">
        <v>2</v>
      </c>
      <c r="AQ57">
        <v>9.2999999999999999E-2</v>
      </c>
      <c r="AR57" t="s">
        <v>2</v>
      </c>
      <c r="AS57">
        <v>3.4000000000000002E-2</v>
      </c>
      <c r="AT57">
        <v>8.3000000000000004E-2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6.6000000000000003E-2</v>
      </c>
      <c r="BF57">
        <v>1.2999999999999999E-2</v>
      </c>
      <c r="BG57">
        <v>0.01</v>
      </c>
      <c r="BH57" t="s">
        <v>2</v>
      </c>
      <c r="BI57">
        <v>0.08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2.415</v>
      </c>
      <c r="CG57" s="9">
        <f t="shared" si="0"/>
        <v>4.0720000000000001</v>
      </c>
      <c r="CH57">
        <f>+BF$82</f>
        <v>11.712</v>
      </c>
      <c r="CI57" s="10">
        <f t="shared" si="1"/>
        <v>1.0686310637143166</v>
      </c>
      <c r="CJ57" s="7">
        <f t="shared" si="2"/>
        <v>0.60980776932870229</v>
      </c>
    </row>
    <row r="58" spans="2:88">
      <c r="B58" t="s">
        <v>58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2.7E-2</v>
      </c>
      <c r="I58">
        <v>9.7000000000000003E-2</v>
      </c>
      <c r="J58" t="s">
        <v>2</v>
      </c>
      <c r="K58">
        <v>9.8000000000000004E-2</v>
      </c>
      <c r="L58" t="s">
        <v>2</v>
      </c>
      <c r="M58">
        <v>8.5999999999999993E-2</v>
      </c>
      <c r="N58" t="s">
        <v>2</v>
      </c>
      <c r="O58">
        <v>8.5999999999999993E-2</v>
      </c>
      <c r="P58" t="s">
        <v>2</v>
      </c>
      <c r="Q58">
        <v>4.5999999999999999E-2</v>
      </c>
      <c r="R58" t="s">
        <v>2</v>
      </c>
      <c r="S58">
        <v>4.3999999999999997E-2</v>
      </c>
      <c r="T58">
        <v>6.9000000000000006E-2</v>
      </c>
      <c r="U58" t="s">
        <v>2</v>
      </c>
      <c r="V58">
        <v>0.08</v>
      </c>
      <c r="W58" t="s">
        <v>2</v>
      </c>
      <c r="X58">
        <v>4.2999999999999997E-2</v>
      </c>
      <c r="Y58" t="s">
        <v>2</v>
      </c>
      <c r="Z58" t="s">
        <v>2</v>
      </c>
      <c r="AA58" t="s">
        <v>2</v>
      </c>
      <c r="AB58" t="s">
        <v>2</v>
      </c>
      <c r="AC58">
        <v>8.1000000000000003E-2</v>
      </c>
      <c r="AD58">
        <v>9.1999999999999998E-2</v>
      </c>
      <c r="AE58">
        <v>9.4E-2</v>
      </c>
      <c r="AF58" t="s">
        <v>2</v>
      </c>
      <c r="AG58">
        <v>9.6000000000000002E-2</v>
      </c>
      <c r="AH58" t="s">
        <v>2</v>
      </c>
      <c r="AI58">
        <v>6.9000000000000006E-2</v>
      </c>
      <c r="AJ58" t="s">
        <v>2</v>
      </c>
      <c r="AK58">
        <v>7.0000000000000007E-2</v>
      </c>
      <c r="AL58" t="s">
        <v>2</v>
      </c>
      <c r="AM58" t="s">
        <v>2</v>
      </c>
      <c r="AN58" t="s">
        <v>2</v>
      </c>
      <c r="AO58">
        <v>7.3999999999999996E-2</v>
      </c>
      <c r="AP58" t="s">
        <v>2</v>
      </c>
      <c r="AQ58">
        <v>9.0999999999999998E-2</v>
      </c>
      <c r="AR58" t="s">
        <v>2</v>
      </c>
      <c r="AS58">
        <v>3.3000000000000002E-2</v>
      </c>
      <c r="AT58">
        <v>8.2000000000000003E-2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6.5000000000000002E-2</v>
      </c>
      <c r="BF58">
        <v>1.2999999999999999E-2</v>
      </c>
      <c r="BG58">
        <v>0.01</v>
      </c>
      <c r="BH58" t="s">
        <v>2</v>
      </c>
      <c r="BI58">
        <v>7.8E-2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1.909</v>
      </c>
      <c r="CG58" s="9">
        <f t="shared" si="0"/>
        <v>3.5329999999999999</v>
      </c>
      <c r="CH58">
        <f>+BG$82</f>
        <v>9.2309999999999999</v>
      </c>
      <c r="CI58" s="10">
        <f t="shared" si="1"/>
        <v>0.96524875096712082</v>
      </c>
      <c r="CJ58" s="7">
        <f t="shared" si="2"/>
        <v>0.54814363743484551</v>
      </c>
    </row>
    <row r="59" spans="2:88">
      <c r="B59" t="s">
        <v>59</v>
      </c>
      <c r="C59" t="s">
        <v>2</v>
      </c>
      <c r="D59" t="s">
        <v>2</v>
      </c>
      <c r="E59">
        <v>9.8000000000000004E-2</v>
      </c>
      <c r="F59">
        <v>3.6999999999999998E-2</v>
      </c>
      <c r="G59">
        <v>0.04</v>
      </c>
      <c r="H59" t="s">
        <v>2</v>
      </c>
      <c r="I59" t="s">
        <v>2</v>
      </c>
      <c r="J59">
        <v>1E-3</v>
      </c>
      <c r="K59" t="s">
        <v>2</v>
      </c>
      <c r="L59">
        <v>1E-3</v>
      </c>
      <c r="M59" t="s">
        <v>2</v>
      </c>
      <c r="N59">
        <v>8.0000000000000002E-3</v>
      </c>
      <c r="O59" t="s">
        <v>2</v>
      </c>
      <c r="P59">
        <v>0.17299999999999999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>
        <v>4.2999999999999997E-2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>
        <v>5.0000000000000001E-3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 t="s">
        <v>2</v>
      </c>
      <c r="BF59" t="s">
        <v>2</v>
      </c>
      <c r="BG59" t="s">
        <v>2</v>
      </c>
      <c r="BH59">
        <v>2.4E-2</v>
      </c>
      <c r="BI59" t="s">
        <v>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>
        <v>0.91500000000000004</v>
      </c>
      <c r="CB59" t="s">
        <v>2</v>
      </c>
      <c r="CC59" t="s">
        <v>2</v>
      </c>
      <c r="CG59" s="9">
        <f t="shared" si="0"/>
        <v>1.345</v>
      </c>
      <c r="CH59">
        <f>+BH$82</f>
        <v>4.3159999999999998</v>
      </c>
      <c r="CI59" s="10">
        <f t="shared" si="1"/>
        <v>0.63508143601087308</v>
      </c>
      <c r="CJ59" s="7">
        <f t="shared" si="2"/>
        <v>0.12872228433842678</v>
      </c>
    </row>
    <row r="60" spans="2:88">
      <c r="B60" t="s">
        <v>60</v>
      </c>
      <c r="C60" t="s">
        <v>2</v>
      </c>
      <c r="D60" t="s">
        <v>2</v>
      </c>
      <c r="E60" t="s">
        <v>2</v>
      </c>
      <c r="F60" t="s">
        <v>2</v>
      </c>
      <c r="G60">
        <v>8.0000000000000002E-3</v>
      </c>
      <c r="H60">
        <v>0.20699999999999999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>
        <v>2.0499999999999998</v>
      </c>
      <c r="P60" t="s">
        <v>2</v>
      </c>
      <c r="Q60">
        <v>5.6420000000000003</v>
      </c>
      <c r="R60" t="s">
        <v>2</v>
      </c>
      <c r="S60">
        <v>3.149</v>
      </c>
      <c r="T60">
        <v>1.127</v>
      </c>
      <c r="U60" t="s">
        <v>2</v>
      </c>
      <c r="V60">
        <v>0.69</v>
      </c>
      <c r="W60" t="s">
        <v>2</v>
      </c>
      <c r="X60">
        <v>0.66600000000000004</v>
      </c>
      <c r="Y60" t="s">
        <v>2</v>
      </c>
      <c r="Z60" t="s">
        <v>2</v>
      </c>
      <c r="AA60" t="s">
        <v>2</v>
      </c>
      <c r="AB60" t="s">
        <v>2</v>
      </c>
      <c r="AC60">
        <v>1.177</v>
      </c>
      <c r="AD60">
        <v>1.1359999999999999</v>
      </c>
      <c r="AE60">
        <v>1.512</v>
      </c>
      <c r="AF60" t="s">
        <v>2</v>
      </c>
      <c r="AG60" t="s">
        <v>2</v>
      </c>
      <c r="AH60" t="s">
        <v>2</v>
      </c>
      <c r="AI60">
        <v>0.442</v>
      </c>
      <c r="AJ60">
        <v>2.2120000000000002</v>
      </c>
      <c r="AK60">
        <v>1.3240000000000001</v>
      </c>
      <c r="AL60">
        <v>5.5E-2</v>
      </c>
      <c r="AM60" t="s">
        <v>2</v>
      </c>
      <c r="AN60" t="s">
        <v>2</v>
      </c>
      <c r="AO60">
        <v>1.6930000000000001</v>
      </c>
      <c r="AP60">
        <v>8.2420000000000009</v>
      </c>
      <c r="AQ60">
        <v>2.6549999999999998</v>
      </c>
      <c r="AR60">
        <v>0.35599999999999998</v>
      </c>
      <c r="AS60">
        <v>0.54100000000000004</v>
      </c>
      <c r="AT60">
        <v>0.89200000000000002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>
        <v>1.6559999999999999</v>
      </c>
      <c r="BD60" t="s">
        <v>2</v>
      </c>
      <c r="BE60" t="s">
        <v>2</v>
      </c>
      <c r="BF60" t="s">
        <v>2</v>
      </c>
      <c r="BG60" t="s">
        <v>2</v>
      </c>
      <c r="BH60" t="s">
        <v>2</v>
      </c>
      <c r="BI60">
        <v>8.6270000000000007</v>
      </c>
      <c r="BJ60" t="s">
        <v>2</v>
      </c>
      <c r="BK60">
        <v>2.7959999999999998</v>
      </c>
      <c r="BL60">
        <v>3.6999999999999998E-2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 t="s">
        <v>2</v>
      </c>
      <c r="CB60" t="s">
        <v>2</v>
      </c>
      <c r="CC60">
        <v>48.996000000000002</v>
      </c>
      <c r="CG60" s="9">
        <f t="shared" si="0"/>
        <v>97.888000000000005</v>
      </c>
      <c r="CH60">
        <f>+BI$82</f>
        <v>168.03200000000001</v>
      </c>
      <c r="CI60" s="10">
        <f t="shared" si="1"/>
        <v>2.2253919966069629</v>
      </c>
      <c r="CJ60" s="7">
        <f t="shared" si="2"/>
        <v>1.9907294553045847</v>
      </c>
    </row>
    <row r="61" spans="2:88">
      <c r="B61" t="s">
        <v>61</v>
      </c>
      <c r="C61">
        <v>1.7000000000000001E-2</v>
      </c>
      <c r="D61">
        <v>0.376</v>
      </c>
      <c r="E61">
        <v>0.30499999999999999</v>
      </c>
      <c r="F61" t="s">
        <v>2</v>
      </c>
      <c r="G61">
        <v>2.4E-2</v>
      </c>
      <c r="H61">
        <v>3.69</v>
      </c>
      <c r="I61">
        <v>1.6E-2</v>
      </c>
      <c r="J61" t="s">
        <v>2</v>
      </c>
      <c r="K61">
        <v>26.584</v>
      </c>
      <c r="L61" t="s">
        <v>2</v>
      </c>
      <c r="M61">
        <v>0.17899999999999999</v>
      </c>
      <c r="N61" t="s">
        <v>2</v>
      </c>
      <c r="O61" t="s">
        <v>2</v>
      </c>
      <c r="P61" t="s">
        <v>2</v>
      </c>
      <c r="Q61" t="s">
        <v>2</v>
      </c>
      <c r="R61">
        <v>6.9450000000000003</v>
      </c>
      <c r="S61">
        <v>4.83</v>
      </c>
      <c r="T61" t="s">
        <v>2</v>
      </c>
      <c r="U61" t="s">
        <v>2</v>
      </c>
      <c r="V61">
        <v>1.823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  <c r="AB61" t="s">
        <v>2</v>
      </c>
      <c r="AC61">
        <v>2.823</v>
      </c>
      <c r="AD61" t="s">
        <v>2</v>
      </c>
      <c r="AE61">
        <v>0.08</v>
      </c>
      <c r="AF61" t="s">
        <v>2</v>
      </c>
      <c r="AG61">
        <v>7.524</v>
      </c>
      <c r="AH61" t="s">
        <v>2</v>
      </c>
      <c r="AI61" t="s">
        <v>2</v>
      </c>
      <c r="AJ61" t="s">
        <v>2</v>
      </c>
      <c r="AK61">
        <v>0.76500000000000001</v>
      </c>
      <c r="AL61">
        <v>3.0000000000000001E-3</v>
      </c>
      <c r="AM61" t="s">
        <v>2</v>
      </c>
      <c r="AN61" t="s">
        <v>2</v>
      </c>
      <c r="AO61" t="s">
        <v>2</v>
      </c>
      <c r="AP61" t="s">
        <v>2</v>
      </c>
      <c r="AQ61">
        <v>1.0940000000000001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 t="s">
        <v>2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 t="s">
        <v>2</v>
      </c>
      <c r="BJ61">
        <v>1.9219999999999999</v>
      </c>
      <c r="BK61" t="s">
        <v>2</v>
      </c>
      <c r="BL61" t="s">
        <v>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98.106999999999999</v>
      </c>
      <c r="CG61" s="9">
        <f t="shared" si="0"/>
        <v>157.107</v>
      </c>
      <c r="CH61">
        <f>+BJ$82</f>
        <v>462.09300000000002</v>
      </c>
      <c r="CI61" s="10">
        <f t="shared" si="1"/>
        <v>2.6647293896734348</v>
      </c>
      <c r="CJ61" s="7">
        <f t="shared" si="2"/>
        <v>2.1961955357315484</v>
      </c>
    </row>
    <row r="62" spans="2:88">
      <c r="B62" t="s">
        <v>62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>
        <v>0.13600000000000001</v>
      </c>
      <c r="J62" t="s">
        <v>2</v>
      </c>
      <c r="K62" t="s">
        <v>2</v>
      </c>
      <c r="L62" t="s">
        <v>2</v>
      </c>
      <c r="M62">
        <v>0.126</v>
      </c>
      <c r="N62" t="s">
        <v>2</v>
      </c>
      <c r="O62">
        <v>0.13100000000000001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>
        <v>0.23699999999999999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  <c r="AO62" t="s">
        <v>2</v>
      </c>
      <c r="AP62" t="s">
        <v>2</v>
      </c>
      <c r="AQ62">
        <v>0.114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 t="s">
        <v>2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1.282</v>
      </c>
      <c r="CG62" s="9">
        <f t="shared" si="0"/>
        <v>2.0259999999999998</v>
      </c>
      <c r="CH62">
        <f>+BK$82</f>
        <v>6.8250000000000002</v>
      </c>
      <c r="CI62" s="10">
        <f t="shared" si="1"/>
        <v>0.83410265571279363</v>
      </c>
      <c r="CJ62" s="7">
        <f t="shared" si="2"/>
        <v>0.30663944102426161</v>
      </c>
    </row>
    <row r="63" spans="2:88">
      <c r="B63" t="s">
        <v>63</v>
      </c>
      <c r="C63">
        <v>3.7999999999999999E-2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2.9000000000000001E-2</v>
      </c>
      <c r="J63" t="s">
        <v>2</v>
      </c>
      <c r="K63" t="s">
        <v>2</v>
      </c>
      <c r="L63" t="s">
        <v>2</v>
      </c>
      <c r="M63">
        <v>2.4E-2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0.107</v>
      </c>
      <c r="CG63" s="9">
        <f t="shared" si="0"/>
        <v>0.19800000000000001</v>
      </c>
      <c r="CH63">
        <f>+BL$82</f>
        <v>0.495</v>
      </c>
      <c r="CI63" s="10">
        <f t="shared" si="1"/>
        <v>-0.3053948010664313</v>
      </c>
      <c r="CJ63" s="7">
        <f t="shared" si="2"/>
        <v>-0.70333480973846885</v>
      </c>
    </row>
    <row r="64" spans="2:88">
      <c r="B64" t="s">
        <v>86</v>
      </c>
      <c r="C64" t="s">
        <v>2</v>
      </c>
      <c r="D64" t="s">
        <v>2</v>
      </c>
      <c r="E64">
        <v>0.50700000000000001</v>
      </c>
      <c r="F64" t="s">
        <v>2</v>
      </c>
      <c r="G64">
        <v>8.9999999999999993E-3</v>
      </c>
      <c r="H64">
        <v>0.85099999999999998</v>
      </c>
      <c r="I64">
        <v>0.40400000000000003</v>
      </c>
      <c r="J64" t="s">
        <v>2</v>
      </c>
      <c r="K64">
        <v>0.504</v>
      </c>
      <c r="L64" t="s">
        <v>2</v>
      </c>
      <c r="M64">
        <v>2.153</v>
      </c>
      <c r="N64" t="s">
        <v>2</v>
      </c>
      <c r="O64">
        <v>3.76</v>
      </c>
      <c r="P64" t="s">
        <v>2</v>
      </c>
      <c r="Q64">
        <v>5.6420000000000003</v>
      </c>
      <c r="R64">
        <v>9.1780000000000008</v>
      </c>
      <c r="S64">
        <v>1.22</v>
      </c>
      <c r="T64">
        <v>1.8740000000000001</v>
      </c>
      <c r="U64" t="s">
        <v>2</v>
      </c>
      <c r="V64">
        <v>2.86</v>
      </c>
      <c r="W64" t="s">
        <v>2</v>
      </c>
      <c r="X64">
        <v>0.64100000000000001</v>
      </c>
      <c r="Y64" t="s">
        <v>2</v>
      </c>
      <c r="Z64" t="s">
        <v>2</v>
      </c>
      <c r="AA64" t="s">
        <v>2</v>
      </c>
      <c r="AB64" t="s">
        <v>2</v>
      </c>
      <c r="AC64">
        <v>2.093</v>
      </c>
      <c r="AD64">
        <v>1.296</v>
      </c>
      <c r="AE64" t="s">
        <v>2</v>
      </c>
      <c r="AF64" t="s">
        <v>2</v>
      </c>
      <c r="AG64">
        <v>1.774</v>
      </c>
      <c r="AH64" t="s">
        <v>2</v>
      </c>
      <c r="AI64">
        <v>0.20200000000000001</v>
      </c>
      <c r="AJ64">
        <v>1.2150000000000001</v>
      </c>
      <c r="AK64">
        <v>1.988</v>
      </c>
      <c r="AL64">
        <v>0.189</v>
      </c>
      <c r="AM64" t="s">
        <v>2</v>
      </c>
      <c r="AN64" t="s">
        <v>2</v>
      </c>
      <c r="AO64">
        <v>0.96299999999999997</v>
      </c>
      <c r="AP64">
        <v>9.0549999999999997</v>
      </c>
      <c r="AQ64">
        <v>8.734</v>
      </c>
      <c r="AR64">
        <v>0.30499999999999999</v>
      </c>
      <c r="AS64">
        <v>3.8820000000000001</v>
      </c>
      <c r="AT64">
        <v>0.78200000000000003</v>
      </c>
      <c r="AU64" t="s">
        <v>2</v>
      </c>
      <c r="AV64">
        <v>13.851000000000001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>
        <v>1.1359999999999999</v>
      </c>
      <c r="BD64" t="s">
        <v>2</v>
      </c>
      <c r="BE64">
        <v>2.33</v>
      </c>
      <c r="BF64">
        <v>1.34</v>
      </c>
      <c r="BG64">
        <v>1.056</v>
      </c>
      <c r="BH64" t="s">
        <v>2</v>
      </c>
      <c r="BI64" t="s">
        <v>2</v>
      </c>
      <c r="BJ64" t="s">
        <v>2</v>
      </c>
      <c r="BK64">
        <v>0.124</v>
      </c>
      <c r="BL64" t="s">
        <v>2</v>
      </c>
      <c r="BM64">
        <v>34.966999999999999</v>
      </c>
      <c r="BN64" t="s">
        <v>2</v>
      </c>
      <c r="BO64" t="s">
        <v>2</v>
      </c>
      <c r="BP64">
        <v>238.91800000000001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316.81700000000001</v>
      </c>
      <c r="CG64" s="9">
        <f t="shared" si="0"/>
        <v>672.62</v>
      </c>
      <c r="CH64">
        <f>+BM$82</f>
        <v>1471.8009999999999</v>
      </c>
      <c r="CI64" s="10">
        <f t="shared" si="1"/>
        <v>3.1678490936670332</v>
      </c>
      <c r="CJ64" s="7">
        <f t="shared" si="2"/>
        <v>2.8277697766873615</v>
      </c>
    </row>
    <row r="65" spans="2:88">
      <c r="B65" t="s">
        <v>65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>
        <v>0.02</v>
      </c>
      <c r="M65" t="s">
        <v>2</v>
      </c>
      <c r="N65">
        <v>0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>
        <v>0.123</v>
      </c>
      <c r="X65" t="s">
        <v>2</v>
      </c>
      <c r="Y65">
        <v>0.27600000000000002</v>
      </c>
      <c r="Z65">
        <v>0.83199999999999996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>
        <v>0.13300000000000001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>
        <v>1.4999999999999999E-2</v>
      </c>
      <c r="AN65">
        <v>7.8E-2</v>
      </c>
      <c r="AO65" t="s">
        <v>2</v>
      </c>
      <c r="AP65" t="s">
        <v>2</v>
      </c>
      <c r="AQ65" t="s">
        <v>2</v>
      </c>
      <c r="AR65" t="s">
        <v>2</v>
      </c>
      <c r="AS65" t="s">
        <v>2</v>
      </c>
      <c r="AT65">
        <v>0.10100000000000001</v>
      </c>
      <c r="AU65">
        <v>0.16</v>
      </c>
      <c r="AV65" t="s">
        <v>2</v>
      </c>
      <c r="AW65">
        <v>0.58299999999999996</v>
      </c>
      <c r="AX65">
        <v>0.40899999999999997</v>
      </c>
      <c r="AY65">
        <v>0.114</v>
      </c>
      <c r="AZ65" t="s">
        <v>2</v>
      </c>
      <c r="BA65" t="s">
        <v>2</v>
      </c>
      <c r="BB65" t="s">
        <v>2</v>
      </c>
      <c r="BC65" t="s">
        <v>2</v>
      </c>
      <c r="BD65">
        <v>0.54500000000000004</v>
      </c>
      <c r="BE65" t="s">
        <v>2</v>
      </c>
      <c r="BF65" t="s">
        <v>2</v>
      </c>
      <c r="BG65" t="s">
        <v>2</v>
      </c>
      <c r="BH65" t="s">
        <v>2</v>
      </c>
      <c r="BI65" t="s">
        <v>2</v>
      </c>
      <c r="BJ65" t="s">
        <v>2</v>
      </c>
      <c r="BK65" t="s">
        <v>2</v>
      </c>
      <c r="BL65" t="s">
        <v>2</v>
      </c>
      <c r="BM65" t="s">
        <v>2</v>
      </c>
      <c r="BN65" t="s">
        <v>2</v>
      </c>
      <c r="BO65" t="s">
        <v>2</v>
      </c>
      <c r="BP65" t="s">
        <v>2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>
        <v>2.516</v>
      </c>
      <c r="CB65" t="s">
        <v>2</v>
      </c>
      <c r="CC65" t="s">
        <v>2</v>
      </c>
      <c r="CG65" s="9">
        <f t="shared" si="0"/>
        <v>5.9049999999999994</v>
      </c>
      <c r="CH65">
        <f>+BN$82</f>
        <v>12.058</v>
      </c>
      <c r="CI65" s="10">
        <f t="shared" si="1"/>
        <v>1.0812752795293339</v>
      </c>
      <c r="CJ65" s="7">
        <f t="shared" si="2"/>
        <v>0.7712199019495336</v>
      </c>
    </row>
    <row r="66" spans="2:88">
      <c r="B66" t="s">
        <v>87</v>
      </c>
      <c r="C66" t="s">
        <v>2</v>
      </c>
      <c r="D66" t="s">
        <v>2</v>
      </c>
      <c r="E66">
        <v>0.14199999999999999</v>
      </c>
      <c r="F66" t="s">
        <v>2</v>
      </c>
      <c r="G66" t="s">
        <v>2</v>
      </c>
      <c r="H66" t="s">
        <v>2</v>
      </c>
      <c r="I66" t="s">
        <v>2</v>
      </c>
      <c r="J66">
        <v>0.16</v>
      </c>
      <c r="K66" t="s">
        <v>2</v>
      </c>
      <c r="L66">
        <v>1.9E-2</v>
      </c>
      <c r="M66" t="s">
        <v>2</v>
      </c>
      <c r="N66">
        <v>6.3E-2</v>
      </c>
      <c r="O66" t="s">
        <v>2</v>
      </c>
      <c r="P66">
        <v>1.026</v>
      </c>
      <c r="Q66" t="s">
        <v>2</v>
      </c>
      <c r="R66" t="s">
        <v>2</v>
      </c>
      <c r="S66" t="s">
        <v>2</v>
      </c>
      <c r="T66" t="s">
        <v>2</v>
      </c>
      <c r="U66">
        <v>4.8000000000000001E-2</v>
      </c>
      <c r="V66" t="s">
        <v>2</v>
      </c>
      <c r="W66">
        <v>0.56699999999999995</v>
      </c>
      <c r="X66" t="s">
        <v>2</v>
      </c>
      <c r="Y66" t="s">
        <v>2</v>
      </c>
      <c r="Z66">
        <v>0.93799999999999994</v>
      </c>
      <c r="AA66">
        <v>0.55600000000000005</v>
      </c>
      <c r="AB66">
        <v>0.245</v>
      </c>
      <c r="AC66" t="s">
        <v>2</v>
      </c>
      <c r="AD66" t="s">
        <v>2</v>
      </c>
      <c r="AE66" t="s">
        <v>2</v>
      </c>
      <c r="AF66">
        <v>0.24399999999999999</v>
      </c>
      <c r="AG66" t="s">
        <v>2</v>
      </c>
      <c r="AH66">
        <v>0.13600000000000001</v>
      </c>
      <c r="AI66" t="s">
        <v>2</v>
      </c>
      <c r="AJ66" t="s">
        <v>2</v>
      </c>
      <c r="AK66" t="s">
        <v>2</v>
      </c>
      <c r="AL66" t="s">
        <v>2</v>
      </c>
      <c r="AM66">
        <v>0.85299999999999998</v>
      </c>
      <c r="AN66">
        <v>0.16500000000000001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0.55600000000000005</v>
      </c>
      <c r="AU66">
        <v>0.59599999999999997</v>
      </c>
      <c r="AV66" t="s">
        <v>2</v>
      </c>
      <c r="AW66">
        <v>0.48199999999999998</v>
      </c>
      <c r="AX66">
        <v>1.0009999999999999</v>
      </c>
      <c r="AY66">
        <v>1.2E-2</v>
      </c>
      <c r="AZ66">
        <v>2E-3</v>
      </c>
      <c r="BA66">
        <v>4.0000000000000001E-3</v>
      </c>
      <c r="BB66">
        <v>5.0000000000000001E-3</v>
      </c>
      <c r="BC66" t="s">
        <v>2</v>
      </c>
      <c r="BD66">
        <v>1.6120000000000001</v>
      </c>
      <c r="BE66" t="s">
        <v>2</v>
      </c>
      <c r="BF66" t="s">
        <v>2</v>
      </c>
      <c r="BG66" t="s">
        <v>2</v>
      </c>
      <c r="BH66">
        <v>0.224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>
        <v>0.73499999999999999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7.6879999999999997</v>
      </c>
      <c r="CB66" t="s">
        <v>2</v>
      </c>
      <c r="CC66" t="s">
        <v>2</v>
      </c>
      <c r="CG66" s="9">
        <f t="shared" si="0"/>
        <v>18.078999999999997</v>
      </c>
      <c r="CH66">
        <f>+BO$82</f>
        <v>34.841000000000001</v>
      </c>
      <c r="CI66" s="10">
        <f t="shared" si="1"/>
        <v>1.5420906115551813</v>
      </c>
      <c r="CJ66" s="7">
        <f t="shared" si="2"/>
        <v>1.2571744047625357</v>
      </c>
    </row>
    <row r="67" spans="2:88">
      <c r="B67" t="s">
        <v>67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>
        <v>1.256</v>
      </c>
      <c r="I67">
        <v>0.501</v>
      </c>
      <c r="J67" t="s">
        <v>2</v>
      </c>
      <c r="K67" t="s">
        <v>2</v>
      </c>
      <c r="L67" t="s">
        <v>2</v>
      </c>
      <c r="M67">
        <v>4.383</v>
      </c>
      <c r="N67" t="s">
        <v>2</v>
      </c>
      <c r="O67">
        <v>2.4129999999999998</v>
      </c>
      <c r="P67" t="s">
        <v>2</v>
      </c>
      <c r="Q67">
        <v>2.7269999999999999</v>
      </c>
      <c r="R67">
        <v>8.7620000000000005</v>
      </c>
      <c r="S67" t="s">
        <v>2</v>
      </c>
      <c r="T67">
        <v>2.0649999999999999</v>
      </c>
      <c r="U67" t="s">
        <v>2</v>
      </c>
      <c r="V67">
        <v>4.3140000000000001</v>
      </c>
      <c r="W67" t="s">
        <v>2</v>
      </c>
      <c r="X67">
        <v>0.11700000000000001</v>
      </c>
      <c r="Y67" t="s">
        <v>2</v>
      </c>
      <c r="Z67" t="s">
        <v>2</v>
      </c>
      <c r="AA67" t="s">
        <v>2</v>
      </c>
      <c r="AB67" t="s">
        <v>2</v>
      </c>
      <c r="AC67">
        <v>8.4730000000000008</v>
      </c>
      <c r="AD67">
        <v>2.3290000000000002</v>
      </c>
      <c r="AE67" t="s">
        <v>2</v>
      </c>
      <c r="AF67" t="s">
        <v>2</v>
      </c>
      <c r="AG67">
        <v>19.326000000000001</v>
      </c>
      <c r="AH67" t="s">
        <v>2</v>
      </c>
      <c r="AI67">
        <v>0.51500000000000001</v>
      </c>
      <c r="AJ67">
        <v>1.9330000000000001</v>
      </c>
      <c r="AK67">
        <v>6.8220000000000001</v>
      </c>
      <c r="AL67">
        <v>9.0999999999999998E-2</v>
      </c>
      <c r="AM67" t="s">
        <v>2</v>
      </c>
      <c r="AN67" t="s">
        <v>2</v>
      </c>
      <c r="AO67">
        <v>1.5469999999999999</v>
      </c>
      <c r="AP67">
        <v>4.8470000000000004</v>
      </c>
      <c r="AQ67">
        <v>5.2789999999999999</v>
      </c>
      <c r="AR67">
        <v>0.19400000000000001</v>
      </c>
      <c r="AS67">
        <v>8.85</v>
      </c>
      <c r="AT67">
        <v>0.46700000000000003</v>
      </c>
      <c r="AU67" t="s">
        <v>2</v>
      </c>
      <c r="AV67">
        <v>8.8190000000000008</v>
      </c>
      <c r="AW67" t="s">
        <v>2</v>
      </c>
      <c r="AX67" t="s">
        <v>2</v>
      </c>
      <c r="AY67" t="s">
        <v>2</v>
      </c>
      <c r="AZ67" t="s">
        <v>2</v>
      </c>
      <c r="BA67" t="s">
        <v>2</v>
      </c>
      <c r="BB67" t="s">
        <v>2</v>
      </c>
      <c r="BC67">
        <v>0.92600000000000005</v>
      </c>
      <c r="BD67" t="s">
        <v>2</v>
      </c>
      <c r="BE67">
        <v>1.4770000000000001</v>
      </c>
      <c r="BF67">
        <v>0.85299999999999998</v>
      </c>
      <c r="BG67">
        <v>0.67200000000000004</v>
      </c>
      <c r="BH67" t="s">
        <v>2</v>
      </c>
      <c r="BI67">
        <v>21.210999999999999</v>
      </c>
      <c r="BJ67">
        <v>5.0659999999999998</v>
      </c>
      <c r="BK67">
        <v>0.158</v>
      </c>
      <c r="BL67" t="s">
        <v>2</v>
      </c>
      <c r="BM67">
        <v>216.93100000000001</v>
      </c>
      <c r="BN67" t="s">
        <v>2</v>
      </c>
      <c r="BO67" t="s">
        <v>2</v>
      </c>
      <c r="BP67">
        <v>275.072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 t="s">
        <v>2</v>
      </c>
      <c r="CB67" t="s">
        <v>2</v>
      </c>
      <c r="CC67">
        <v>3034.43</v>
      </c>
      <c r="CG67" s="9">
        <f t="shared" ref="CG67:CG82" si="3">+SUM(C67:CC67)</f>
        <v>3652.826</v>
      </c>
      <c r="CH67">
        <f>+BP$82</f>
        <v>9177.6239999999998</v>
      </c>
      <c r="CI67" s="10">
        <f t="shared" ref="CI67:CI80" si="4">+LOG(CH67)</f>
        <v>3.9627302610215107</v>
      </c>
      <c r="CJ67" s="7">
        <f t="shared" ref="CJ67:CJ80" si="5">+LOG(CG67)</f>
        <v>3.5626289853683302</v>
      </c>
    </row>
    <row r="68" spans="2:88">
      <c r="B68" t="s">
        <v>68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>
        <v>1.4E-2</v>
      </c>
      <c r="K68" t="s">
        <v>2</v>
      </c>
      <c r="L68">
        <v>1.2999999999999999E-2</v>
      </c>
      <c r="M68" t="s">
        <v>2</v>
      </c>
      <c r="N68">
        <v>0.02</v>
      </c>
      <c r="O68" t="s">
        <v>2</v>
      </c>
      <c r="P68">
        <v>0.05</v>
      </c>
      <c r="Q68" t="s">
        <v>2</v>
      </c>
      <c r="R68" t="s">
        <v>2</v>
      </c>
      <c r="S68" t="s">
        <v>2</v>
      </c>
      <c r="T68" t="s">
        <v>2</v>
      </c>
      <c r="U68">
        <v>0.80400000000000005</v>
      </c>
      <c r="V68" t="s">
        <v>2</v>
      </c>
      <c r="W68">
        <v>0.192</v>
      </c>
      <c r="X68" t="s">
        <v>2</v>
      </c>
      <c r="Y68">
        <v>0.54700000000000004</v>
      </c>
      <c r="Z68">
        <v>0.59499999999999997</v>
      </c>
      <c r="AA68">
        <v>0.129</v>
      </c>
      <c r="AB68">
        <v>1.2999999999999999E-2</v>
      </c>
      <c r="AC68" t="s">
        <v>2</v>
      </c>
      <c r="AD68" t="s">
        <v>2</v>
      </c>
      <c r="AE68" t="s">
        <v>2</v>
      </c>
      <c r="AF68">
        <v>0.248</v>
      </c>
      <c r="AG68" t="s">
        <v>2</v>
      </c>
      <c r="AH68">
        <v>1.228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  <c r="AN68" t="s">
        <v>2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>
        <v>8.6999999999999994E-2</v>
      </c>
      <c r="AV68" t="s">
        <v>2</v>
      </c>
      <c r="AW68">
        <v>1.2509999999999999</v>
      </c>
      <c r="AX68">
        <v>0.22700000000000001</v>
      </c>
      <c r="AY68">
        <v>0.01</v>
      </c>
      <c r="AZ68">
        <v>0.27200000000000002</v>
      </c>
      <c r="BA68">
        <v>0.46300000000000002</v>
      </c>
      <c r="BB68">
        <v>0.55500000000000005</v>
      </c>
      <c r="BC68" t="s">
        <v>2</v>
      </c>
      <c r="BD68">
        <v>1.7849999999999999</v>
      </c>
      <c r="BE68" t="s">
        <v>2</v>
      </c>
      <c r="BF68" t="s">
        <v>2</v>
      </c>
      <c r="BG68" t="s">
        <v>2</v>
      </c>
      <c r="BH68" t="s">
        <v>2</v>
      </c>
      <c r="BI68" t="s">
        <v>2</v>
      </c>
      <c r="BJ68" t="s">
        <v>2</v>
      </c>
      <c r="BK68" t="s">
        <v>2</v>
      </c>
      <c r="BL68" t="s">
        <v>2</v>
      </c>
      <c r="BM68" t="s">
        <v>2</v>
      </c>
      <c r="BN68" t="s">
        <v>2</v>
      </c>
      <c r="BO68" t="s">
        <v>2</v>
      </c>
      <c r="BP68" t="s">
        <v>2</v>
      </c>
      <c r="BQ68" t="s">
        <v>2</v>
      </c>
      <c r="BR68" t="s">
        <v>2</v>
      </c>
      <c r="BS68">
        <v>2.5259999999999998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>
        <v>23.824000000000002</v>
      </c>
      <c r="CB68" t="s">
        <v>2</v>
      </c>
      <c r="CC68" t="s">
        <v>2</v>
      </c>
      <c r="CG68" s="9">
        <f t="shared" si="3"/>
        <v>34.853000000000002</v>
      </c>
      <c r="CH68">
        <f>+BQ$82</f>
        <v>86.596000000000004</v>
      </c>
      <c r="CI68" s="10">
        <f t="shared" si="4"/>
        <v>1.9374978317627458</v>
      </c>
      <c r="CJ68" s="7">
        <f t="shared" si="5"/>
        <v>1.5422401662897163</v>
      </c>
    </row>
    <row r="69" spans="2:88">
      <c r="B69" t="s">
        <v>69</v>
      </c>
      <c r="C69" t="s">
        <v>2</v>
      </c>
      <c r="D69" t="s">
        <v>2</v>
      </c>
      <c r="E69" t="s">
        <v>2</v>
      </c>
      <c r="F69" t="s">
        <v>2</v>
      </c>
      <c r="G69">
        <v>2.4E-2</v>
      </c>
      <c r="H69" t="s">
        <v>2</v>
      </c>
      <c r="I69">
        <v>0.152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>
        <v>0.58099999999999996</v>
      </c>
      <c r="P69" t="s">
        <v>2</v>
      </c>
      <c r="Q69">
        <v>1.081</v>
      </c>
      <c r="R69">
        <v>2.4289999999999998</v>
      </c>
      <c r="S69" t="s">
        <v>2</v>
      </c>
      <c r="T69">
        <v>0.81299999999999994</v>
      </c>
      <c r="U69" t="s">
        <v>2</v>
      </c>
      <c r="V69">
        <v>0.46500000000000002</v>
      </c>
      <c r="W69" t="s">
        <v>2</v>
      </c>
      <c r="X69">
        <v>0.10199999999999999</v>
      </c>
      <c r="Y69" t="s">
        <v>2</v>
      </c>
      <c r="Z69" t="s">
        <v>2</v>
      </c>
      <c r="AA69" t="s">
        <v>2</v>
      </c>
      <c r="AB69" t="s">
        <v>2</v>
      </c>
      <c r="AC69">
        <v>3.677</v>
      </c>
      <c r="AD69">
        <v>0.84099999999999997</v>
      </c>
      <c r="AE69">
        <v>1.095</v>
      </c>
      <c r="AF69" t="s">
        <v>2</v>
      </c>
      <c r="AG69" t="s">
        <v>2</v>
      </c>
      <c r="AH69" t="s">
        <v>2</v>
      </c>
      <c r="AI69">
        <v>9.5000000000000001E-2</v>
      </c>
      <c r="AJ69">
        <v>0.42899999999999999</v>
      </c>
      <c r="AK69" t="s">
        <v>2</v>
      </c>
      <c r="AL69">
        <v>0.04</v>
      </c>
      <c r="AM69" t="s">
        <v>2</v>
      </c>
      <c r="AN69" t="s">
        <v>2</v>
      </c>
      <c r="AO69">
        <v>1.002</v>
      </c>
      <c r="AP69">
        <v>1.5069999999999999</v>
      </c>
      <c r="AQ69">
        <v>1.34</v>
      </c>
      <c r="AR69">
        <v>6.5000000000000002E-2</v>
      </c>
      <c r="AS69">
        <v>2.1080000000000001</v>
      </c>
      <c r="AT69">
        <v>0.217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 t="s">
        <v>2</v>
      </c>
      <c r="BC69">
        <v>0.32200000000000001</v>
      </c>
      <c r="BD69" t="s">
        <v>2</v>
      </c>
      <c r="BE69">
        <v>0.81699999999999995</v>
      </c>
      <c r="BF69">
        <v>0.872</v>
      </c>
      <c r="BG69">
        <v>0.68700000000000006</v>
      </c>
      <c r="BH69" t="s">
        <v>2</v>
      </c>
      <c r="BI69">
        <v>10.08</v>
      </c>
      <c r="BJ69" t="s">
        <v>2</v>
      </c>
      <c r="BK69">
        <v>0.17899999999999999</v>
      </c>
      <c r="BL69">
        <v>5.2999999999999999E-2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 t="s">
        <v>2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 t="s">
        <v>2</v>
      </c>
      <c r="CB69" t="s">
        <v>2</v>
      </c>
      <c r="CC69">
        <v>22.704999999999998</v>
      </c>
      <c r="CG69" s="9">
        <f t="shared" si="3"/>
        <v>53.777999999999999</v>
      </c>
      <c r="CH69">
        <f>+BR$82</f>
        <v>107.878</v>
      </c>
      <c r="CI69" s="10">
        <f t="shared" si="4"/>
        <v>2.0329328862697733</v>
      </c>
      <c r="CJ69" s="7">
        <f t="shared" si="5"/>
        <v>1.7306046468066769</v>
      </c>
    </row>
    <row r="70" spans="2:88">
      <c r="B70" t="s">
        <v>70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>
        <v>3.7999999999999999E-2</v>
      </c>
      <c r="O70" t="s">
        <v>2</v>
      </c>
      <c r="P70">
        <v>0.42499999999999999</v>
      </c>
      <c r="Q70" t="s">
        <v>2</v>
      </c>
      <c r="R70" t="s">
        <v>2</v>
      </c>
      <c r="S70" t="s">
        <v>2</v>
      </c>
      <c r="T70" t="s">
        <v>2</v>
      </c>
      <c r="U70">
        <v>0.14199999999999999</v>
      </c>
      <c r="V70" t="s">
        <v>2</v>
      </c>
      <c r="W70" t="s">
        <v>2</v>
      </c>
      <c r="X70" t="s">
        <v>2</v>
      </c>
      <c r="Y70">
        <v>0.39500000000000002</v>
      </c>
      <c r="Z70">
        <v>0.46200000000000002</v>
      </c>
      <c r="AA70">
        <v>0.17499999999999999</v>
      </c>
      <c r="AB70">
        <v>4.0000000000000001E-3</v>
      </c>
      <c r="AC70" t="s">
        <v>2</v>
      </c>
      <c r="AD70" t="s">
        <v>2</v>
      </c>
      <c r="AE70" t="s">
        <v>2</v>
      </c>
      <c r="AF70">
        <v>0.108</v>
      </c>
      <c r="AG70" t="s">
        <v>2</v>
      </c>
      <c r="AH70">
        <v>0.21299999999999999</v>
      </c>
      <c r="AI70" t="s">
        <v>2</v>
      </c>
      <c r="AJ70" t="s">
        <v>2</v>
      </c>
      <c r="AK70" t="s">
        <v>2</v>
      </c>
      <c r="AL70" t="s">
        <v>2</v>
      </c>
      <c r="AM70">
        <v>6.0000000000000001E-3</v>
      </c>
      <c r="AN70">
        <v>2E-3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>
        <v>9.9000000000000005E-2</v>
      </c>
      <c r="AU70">
        <v>0.53900000000000003</v>
      </c>
      <c r="AV70" t="s">
        <v>2</v>
      </c>
      <c r="AW70">
        <v>3.6850000000000001</v>
      </c>
      <c r="AX70">
        <v>0.30199999999999999</v>
      </c>
      <c r="AY70" t="s">
        <v>2</v>
      </c>
      <c r="AZ70">
        <v>0.39800000000000002</v>
      </c>
      <c r="BA70">
        <v>0.67700000000000005</v>
      </c>
      <c r="BB70">
        <v>0.81299999999999994</v>
      </c>
      <c r="BC70" t="s">
        <v>2</v>
      </c>
      <c r="BD70">
        <v>1.43</v>
      </c>
      <c r="BE70" t="s">
        <v>2</v>
      </c>
      <c r="BF70" t="s">
        <v>2</v>
      </c>
      <c r="BG70" t="s">
        <v>2</v>
      </c>
      <c r="BH70" t="s">
        <v>2</v>
      </c>
      <c r="BI70" t="s">
        <v>2</v>
      </c>
      <c r="BJ70" t="s">
        <v>2</v>
      </c>
      <c r="BK70" t="s">
        <v>2</v>
      </c>
      <c r="BL70" t="s">
        <v>2</v>
      </c>
      <c r="BM70" t="s">
        <v>2</v>
      </c>
      <c r="BN70">
        <v>0.80300000000000005</v>
      </c>
      <c r="BO70">
        <v>2.2650000000000001</v>
      </c>
      <c r="BP70" t="s">
        <v>2</v>
      </c>
      <c r="BQ70">
        <v>5.3630000000000004</v>
      </c>
      <c r="BR70" t="s">
        <v>2</v>
      </c>
      <c r="BS70">
        <v>1.9850000000000001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>
        <v>20.61</v>
      </c>
      <c r="CB70" t="s">
        <v>2</v>
      </c>
      <c r="CC70" t="s">
        <v>2</v>
      </c>
      <c r="CG70" s="9">
        <f t="shared" si="3"/>
        <v>40.939</v>
      </c>
      <c r="CH70">
        <f>+BS$82</f>
        <v>99.174999999999997</v>
      </c>
      <c r="CI70" s="10">
        <f t="shared" si="4"/>
        <v>1.9964022091461882</v>
      </c>
      <c r="CJ70" s="7">
        <f t="shared" si="5"/>
        <v>1.6121372301245811</v>
      </c>
    </row>
    <row r="71" spans="2:88">
      <c r="B71" t="s">
        <v>71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>
        <v>1.6E-2</v>
      </c>
      <c r="K71" t="s">
        <v>2</v>
      </c>
      <c r="L71" t="s">
        <v>2</v>
      </c>
      <c r="M71" t="s">
        <v>2</v>
      </c>
      <c r="N71">
        <v>4.0000000000000001E-3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>
        <v>2.2949999999999999</v>
      </c>
      <c r="AA71" t="s">
        <v>2</v>
      </c>
      <c r="AB71">
        <v>1.0999999999999999E-2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>
        <v>0.105</v>
      </c>
      <c r="AI71" t="s">
        <v>2</v>
      </c>
      <c r="AJ71" t="s">
        <v>2</v>
      </c>
      <c r="AK71" t="s">
        <v>2</v>
      </c>
      <c r="AL71" t="s">
        <v>2</v>
      </c>
      <c r="AM71">
        <v>0.41099999999999998</v>
      </c>
      <c r="AN71" t="s">
        <v>2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>
        <v>0.59799999999999998</v>
      </c>
      <c r="AV71" t="s">
        <v>2</v>
      </c>
      <c r="AW71">
        <v>1.6839999999999999</v>
      </c>
      <c r="AX71">
        <v>0.85599999999999998</v>
      </c>
      <c r="AY71" t="s">
        <v>2</v>
      </c>
      <c r="AZ71">
        <v>5.0999999999999997E-2</v>
      </c>
      <c r="BA71">
        <v>8.6999999999999994E-2</v>
      </c>
      <c r="BB71">
        <v>0.104</v>
      </c>
      <c r="BC71" t="s">
        <v>2</v>
      </c>
      <c r="BD71">
        <v>2.2639999999999998</v>
      </c>
      <c r="BE71" t="s">
        <v>2</v>
      </c>
      <c r="BF71" t="s">
        <v>2</v>
      </c>
      <c r="BG71" t="s">
        <v>2</v>
      </c>
      <c r="BH71">
        <v>0.69599999999999995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0.41199999999999998</v>
      </c>
      <c r="BO71" t="s">
        <v>2</v>
      </c>
      <c r="BP71" t="s">
        <v>2</v>
      </c>
      <c r="BQ71" t="s">
        <v>2</v>
      </c>
      <c r="BR71" t="s">
        <v>2</v>
      </c>
      <c r="BS71">
        <v>0.111</v>
      </c>
      <c r="BT71">
        <v>1.411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9.4749999999999996</v>
      </c>
      <c r="CB71" t="s">
        <v>2</v>
      </c>
      <c r="CC71" t="s">
        <v>2</v>
      </c>
      <c r="CG71" s="9">
        <f t="shared" si="3"/>
        <v>20.591000000000001</v>
      </c>
      <c r="CH71">
        <f>+BT$82</f>
        <v>44.993000000000002</v>
      </c>
      <c r="CI71" s="10">
        <f t="shared" si="4"/>
        <v>1.6531449516009644</v>
      </c>
      <c r="CJ71" s="7">
        <f t="shared" si="5"/>
        <v>1.3136774386013241</v>
      </c>
    </row>
    <row r="72" spans="2:88">
      <c r="B72" t="s">
        <v>72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>
        <v>8.91</v>
      </c>
      <c r="I72">
        <v>0.191</v>
      </c>
      <c r="J72" t="s">
        <v>2</v>
      </c>
      <c r="K72">
        <v>10.974</v>
      </c>
      <c r="L72" t="s">
        <v>2</v>
      </c>
      <c r="M72" t="s">
        <v>2</v>
      </c>
      <c r="N72" t="s">
        <v>2</v>
      </c>
      <c r="O72">
        <v>0.11600000000000001</v>
      </c>
      <c r="P72" t="s">
        <v>2</v>
      </c>
      <c r="Q72" t="s">
        <v>2</v>
      </c>
      <c r="R72">
        <v>10.34</v>
      </c>
      <c r="S72">
        <v>20.463999999999999</v>
      </c>
      <c r="T72">
        <v>0.41899999999999998</v>
      </c>
      <c r="U72" t="s">
        <v>2</v>
      </c>
      <c r="V72">
        <v>2.2229999999999999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>
        <v>2.9510000000000001</v>
      </c>
      <c r="AD72" t="s">
        <v>2</v>
      </c>
      <c r="AE72">
        <v>0.436</v>
      </c>
      <c r="AF72" t="s">
        <v>2</v>
      </c>
      <c r="AG72">
        <v>39.335999999999999</v>
      </c>
      <c r="AH72" t="s">
        <v>2</v>
      </c>
      <c r="AI72" t="s">
        <v>2</v>
      </c>
      <c r="AJ72" t="s">
        <v>2</v>
      </c>
      <c r="AK72">
        <v>2.94</v>
      </c>
      <c r="AL72">
        <v>0.24199999999999999</v>
      </c>
      <c r="AM72" t="s">
        <v>2</v>
      </c>
      <c r="AN72" t="s">
        <v>2</v>
      </c>
      <c r="AO72">
        <v>0.64300000000000002</v>
      </c>
      <c r="AP72">
        <v>1.54</v>
      </c>
      <c r="AQ72">
        <v>3.077</v>
      </c>
      <c r="AR72" t="s">
        <v>2</v>
      </c>
      <c r="AS72">
        <v>4.7590000000000003</v>
      </c>
      <c r="AT72" t="s">
        <v>2</v>
      </c>
      <c r="AU72" t="s">
        <v>2</v>
      </c>
      <c r="AV72">
        <v>45.058</v>
      </c>
      <c r="AW72" t="s">
        <v>2</v>
      </c>
      <c r="AX72" t="s">
        <v>2</v>
      </c>
      <c r="AY72" t="s">
        <v>2</v>
      </c>
      <c r="AZ72" t="s">
        <v>2</v>
      </c>
      <c r="BA72" t="s">
        <v>2</v>
      </c>
      <c r="BB72" t="s">
        <v>2</v>
      </c>
      <c r="BC72">
        <v>1.4450000000000001</v>
      </c>
      <c r="BD72" t="s">
        <v>2</v>
      </c>
      <c r="BE72">
        <v>0.50900000000000001</v>
      </c>
      <c r="BF72">
        <v>0.29599999999999999</v>
      </c>
      <c r="BG72">
        <v>0.23300000000000001</v>
      </c>
      <c r="BH72" t="s">
        <v>2</v>
      </c>
      <c r="BI72" t="s">
        <v>2</v>
      </c>
      <c r="BJ72">
        <v>107.18</v>
      </c>
      <c r="BK72">
        <v>0.193</v>
      </c>
      <c r="BL72" t="s">
        <v>2</v>
      </c>
      <c r="BM72">
        <v>114.011</v>
      </c>
      <c r="BN72" t="s">
        <v>2</v>
      </c>
      <c r="BO72" t="s">
        <v>2</v>
      </c>
      <c r="BP72" t="s">
        <v>2</v>
      </c>
      <c r="BQ72" t="s">
        <v>2</v>
      </c>
      <c r="BR72">
        <v>7.3840000000000003</v>
      </c>
      <c r="BS72" t="s">
        <v>2</v>
      </c>
      <c r="BT72" t="s">
        <v>2</v>
      </c>
      <c r="BU72">
        <v>85.774000000000001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 t="s">
        <v>2</v>
      </c>
      <c r="CB72" t="s">
        <v>2</v>
      </c>
      <c r="CC72">
        <v>568.97</v>
      </c>
      <c r="CG72" s="9">
        <f t="shared" si="3"/>
        <v>1040.614</v>
      </c>
      <c r="CH72">
        <f>+BU$82</f>
        <v>2730.63</v>
      </c>
      <c r="CI72" s="10">
        <f t="shared" si="4"/>
        <v>3.4362628572819967</v>
      </c>
      <c r="CJ72" s="7">
        <f t="shared" si="5"/>
        <v>3.0172896644216811</v>
      </c>
    </row>
    <row r="73" spans="2:88">
      <c r="B73" t="s">
        <v>88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>
        <v>6.3E-2</v>
      </c>
      <c r="X73" t="s">
        <v>2</v>
      </c>
      <c r="Y73" t="s">
        <v>2</v>
      </c>
      <c r="Z73" t="s">
        <v>2</v>
      </c>
      <c r="AA73">
        <v>0.253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2</v>
      </c>
      <c r="AM73">
        <v>0.28799999999999998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 t="s">
        <v>2</v>
      </c>
      <c r="BD73">
        <v>1.579</v>
      </c>
      <c r="BE73" t="s">
        <v>2</v>
      </c>
      <c r="BF73" t="s">
        <v>2</v>
      </c>
      <c r="BG73" t="s">
        <v>2</v>
      </c>
      <c r="BH73">
        <v>2.0329999999999999</v>
      </c>
      <c r="BI73" t="s">
        <v>2</v>
      </c>
      <c r="BJ73" t="s">
        <v>2</v>
      </c>
      <c r="BK73" t="s">
        <v>2</v>
      </c>
      <c r="BL73" t="s">
        <v>2</v>
      </c>
      <c r="BM73" t="s">
        <v>2</v>
      </c>
      <c r="BN73">
        <v>0.63600000000000001</v>
      </c>
      <c r="BO73" t="s">
        <v>2</v>
      </c>
      <c r="BP73" t="s">
        <v>2</v>
      </c>
      <c r="BQ73" t="s">
        <v>2</v>
      </c>
      <c r="BR73" t="s">
        <v>2</v>
      </c>
      <c r="BS73" t="s">
        <v>2</v>
      </c>
      <c r="BT73">
        <v>38.295999999999999</v>
      </c>
      <c r="BU73" t="s">
        <v>2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>
        <v>138.06100000000001</v>
      </c>
      <c r="CB73" t="s">
        <v>2</v>
      </c>
      <c r="CC73" t="s">
        <v>2</v>
      </c>
      <c r="CG73" s="9">
        <f t="shared" si="3"/>
        <v>181.209</v>
      </c>
      <c r="CH73">
        <f>+BV$82</f>
        <v>0</v>
      </c>
      <c r="CI73" s="10"/>
      <c r="CJ73" s="7"/>
    </row>
    <row r="74" spans="2:88">
      <c r="B74" t="s">
        <v>74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>
        <v>0.127</v>
      </c>
      <c r="Q74" t="s">
        <v>2</v>
      </c>
      <c r="R74" t="s">
        <v>2</v>
      </c>
      <c r="S74" t="s">
        <v>2</v>
      </c>
      <c r="T74" t="s">
        <v>2</v>
      </c>
      <c r="U74">
        <v>0.111</v>
      </c>
      <c r="V74" t="s">
        <v>2</v>
      </c>
      <c r="W74" t="s">
        <v>2</v>
      </c>
      <c r="X74" t="s">
        <v>2</v>
      </c>
      <c r="Y74">
        <v>0.48499999999999999</v>
      </c>
      <c r="Z74" t="s">
        <v>2</v>
      </c>
      <c r="AA74" t="s">
        <v>2</v>
      </c>
      <c r="AB74">
        <v>4.0000000000000001E-3</v>
      </c>
      <c r="AC74" t="s">
        <v>2</v>
      </c>
      <c r="AD74" t="s">
        <v>2</v>
      </c>
      <c r="AE74" t="s">
        <v>2</v>
      </c>
      <c r="AF74" t="s">
        <v>2</v>
      </c>
      <c r="AG74" t="s">
        <v>2</v>
      </c>
      <c r="AH74">
        <v>5.1999999999999998E-2</v>
      </c>
      <c r="AI74" t="s">
        <v>2</v>
      </c>
      <c r="AJ74" t="s">
        <v>2</v>
      </c>
      <c r="AK74" t="s">
        <v>2</v>
      </c>
      <c r="AL74" t="s">
        <v>2</v>
      </c>
      <c r="AM74">
        <v>4.5999999999999999E-2</v>
      </c>
      <c r="AN74">
        <v>2.5000000000000001E-2</v>
      </c>
      <c r="AO74" t="s">
        <v>2</v>
      </c>
      <c r="AP74" t="s">
        <v>2</v>
      </c>
      <c r="AQ74" t="s">
        <v>2</v>
      </c>
      <c r="AR74" t="s">
        <v>2</v>
      </c>
      <c r="AS74" t="s">
        <v>2</v>
      </c>
      <c r="AT74">
        <v>2.552</v>
      </c>
      <c r="AU74">
        <v>0.22</v>
      </c>
      <c r="AV74" t="s">
        <v>2</v>
      </c>
      <c r="AW74">
        <v>9.0069999999999997</v>
      </c>
      <c r="AX74">
        <v>2.9329999999999998</v>
      </c>
      <c r="AY74">
        <v>0.22800000000000001</v>
      </c>
      <c r="AZ74">
        <v>0.40899999999999997</v>
      </c>
      <c r="BA74">
        <v>0.69699999999999995</v>
      </c>
      <c r="BB74">
        <v>0.83599999999999997</v>
      </c>
      <c r="BC74" t="s">
        <v>2</v>
      </c>
      <c r="BD74">
        <v>6.6890000000000001</v>
      </c>
      <c r="BE74" t="s">
        <v>2</v>
      </c>
      <c r="BF74" t="s">
        <v>2</v>
      </c>
      <c r="BG74" t="s">
        <v>2</v>
      </c>
      <c r="BH74">
        <v>0.16900000000000001</v>
      </c>
      <c r="BI74" t="s">
        <v>2</v>
      </c>
      <c r="BJ74" t="s">
        <v>2</v>
      </c>
      <c r="BK74" t="s">
        <v>2</v>
      </c>
      <c r="BL74" t="s">
        <v>2</v>
      </c>
      <c r="BM74" t="s">
        <v>2</v>
      </c>
      <c r="BN74">
        <v>2.169</v>
      </c>
      <c r="BO74">
        <v>15.798</v>
      </c>
      <c r="BP74" t="s">
        <v>2</v>
      </c>
      <c r="BQ74">
        <v>3.302</v>
      </c>
      <c r="BR74" t="s">
        <v>2</v>
      </c>
      <c r="BS74">
        <v>2.6659999999999999</v>
      </c>
      <c r="BT74" t="s">
        <v>2</v>
      </c>
      <c r="BU74" t="s">
        <v>2</v>
      </c>
      <c r="BV74" t="s">
        <v>2</v>
      </c>
      <c r="BW74" t="s">
        <v>2</v>
      </c>
      <c r="BX74" t="s">
        <v>2</v>
      </c>
      <c r="BY74" t="s">
        <v>2</v>
      </c>
      <c r="BZ74" t="s">
        <v>2</v>
      </c>
      <c r="CA74">
        <v>478.21899999999999</v>
      </c>
      <c r="CB74" t="s">
        <v>2</v>
      </c>
      <c r="CC74" t="s">
        <v>2</v>
      </c>
      <c r="CG74" s="9">
        <f t="shared" si="3"/>
        <v>526.74400000000003</v>
      </c>
      <c r="CH74">
        <f>+BW$82</f>
        <v>0</v>
      </c>
      <c r="CI74" s="10"/>
      <c r="CJ74" s="7"/>
    </row>
    <row r="75" spans="2:88">
      <c r="B75" t="s">
        <v>89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>
        <v>8.4529999999999994</v>
      </c>
      <c r="AH75" t="s">
        <v>2</v>
      </c>
      <c r="AI75">
        <v>0.316</v>
      </c>
      <c r="AJ75" t="s">
        <v>2</v>
      </c>
      <c r="AK75" t="s">
        <v>2</v>
      </c>
      <c r="AL75" t="s">
        <v>2</v>
      </c>
      <c r="AM75" t="s">
        <v>2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>
        <v>57.831000000000003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  <c r="BF75" t="s">
        <v>2</v>
      </c>
      <c r="BG75" t="s">
        <v>2</v>
      </c>
      <c r="BH75" t="s">
        <v>2</v>
      </c>
      <c r="BI75" t="s">
        <v>2</v>
      </c>
      <c r="BJ75">
        <v>249.95599999999999</v>
      </c>
      <c r="BK75" t="s">
        <v>2</v>
      </c>
      <c r="BL75" t="s">
        <v>2</v>
      </c>
      <c r="BM75" t="s">
        <v>2</v>
      </c>
      <c r="BN75" t="s">
        <v>2</v>
      </c>
      <c r="BO75" t="s">
        <v>2</v>
      </c>
      <c r="BP75" t="s">
        <v>2</v>
      </c>
      <c r="BQ75" t="s">
        <v>2</v>
      </c>
      <c r="BR75">
        <v>31.882999999999999</v>
      </c>
      <c r="BS75" t="s">
        <v>2</v>
      </c>
      <c r="BT75" t="s">
        <v>2</v>
      </c>
      <c r="BU75">
        <v>2336.6990000000001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 t="s">
        <v>2</v>
      </c>
      <c r="CB75" t="s">
        <v>2</v>
      </c>
      <c r="CC75">
        <v>26960.63</v>
      </c>
      <c r="CG75" s="9">
        <f t="shared" si="3"/>
        <v>29645.768</v>
      </c>
      <c r="CH75">
        <f>+BX$82</f>
        <v>0</v>
      </c>
      <c r="CI75" s="10"/>
      <c r="CJ75" s="7"/>
    </row>
    <row r="76" spans="2:88">
      <c r="B76" t="s">
        <v>76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>
        <v>2.1999999999999999E-2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0.77</v>
      </c>
      <c r="AF76" t="s">
        <v>2</v>
      </c>
      <c r="AG76" t="s">
        <v>2</v>
      </c>
      <c r="AH76" t="s">
        <v>2</v>
      </c>
      <c r="AI76">
        <v>0.1</v>
      </c>
      <c r="AJ76" t="s">
        <v>2</v>
      </c>
      <c r="AK76">
        <v>1.0660000000000001</v>
      </c>
      <c r="AL76" t="s">
        <v>2</v>
      </c>
      <c r="AM76" t="s">
        <v>2</v>
      </c>
      <c r="AN76" t="s">
        <v>2</v>
      </c>
      <c r="AO76" t="s">
        <v>2</v>
      </c>
      <c r="AP76" t="s">
        <v>2</v>
      </c>
      <c r="AQ76" t="s">
        <v>2</v>
      </c>
      <c r="AR76">
        <v>2.5000000000000001E-2</v>
      </c>
      <c r="AS76" t="s">
        <v>2</v>
      </c>
      <c r="AT76">
        <v>1.2370000000000001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t="s">
        <v>2</v>
      </c>
      <c r="BC76">
        <v>1.8939999999999999</v>
      </c>
      <c r="BD76" t="s">
        <v>2</v>
      </c>
      <c r="BE76">
        <v>0.27500000000000002</v>
      </c>
      <c r="BF76">
        <v>0.27900000000000003</v>
      </c>
      <c r="BG76">
        <v>0.22</v>
      </c>
      <c r="BH76" t="s">
        <v>2</v>
      </c>
      <c r="BI76">
        <v>64.355000000000004</v>
      </c>
      <c r="BJ76" t="s">
        <v>2</v>
      </c>
      <c r="BK76">
        <v>1.2549999999999999</v>
      </c>
      <c r="BL76">
        <v>8.4000000000000005E-2</v>
      </c>
      <c r="BM76">
        <v>112.3</v>
      </c>
      <c r="BN76" t="s">
        <v>2</v>
      </c>
      <c r="BO76" t="s">
        <v>2</v>
      </c>
      <c r="BP76">
        <v>176.39</v>
      </c>
      <c r="BQ76" t="s">
        <v>2</v>
      </c>
      <c r="BR76">
        <v>13.577999999999999</v>
      </c>
      <c r="BS76" t="s">
        <v>2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 t="s">
        <v>2</v>
      </c>
      <c r="CB76" t="s">
        <v>2</v>
      </c>
      <c r="CC76">
        <v>340.08499999999998</v>
      </c>
      <c r="CG76" s="9">
        <f t="shared" si="3"/>
        <v>713.93499999999995</v>
      </c>
      <c r="CH76">
        <f>+BY$82</f>
        <v>0</v>
      </c>
      <c r="CI76" s="10"/>
      <c r="CJ76" s="7"/>
    </row>
    <row r="77" spans="2:88">
      <c r="B77" t="s">
        <v>77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>
        <v>0.29099999999999998</v>
      </c>
      <c r="AE77" t="s">
        <v>2</v>
      </c>
      <c r="AF77" t="s">
        <v>2</v>
      </c>
      <c r="AG77" t="s">
        <v>2</v>
      </c>
      <c r="AH77" t="s">
        <v>2</v>
      </c>
      <c r="AI77" t="s">
        <v>2</v>
      </c>
      <c r="AJ77">
        <v>0.63600000000000001</v>
      </c>
      <c r="AK77">
        <v>4.4870000000000001</v>
      </c>
      <c r="AL77" t="s">
        <v>2</v>
      </c>
      <c r="AM77" t="s">
        <v>2</v>
      </c>
      <c r="AN77" t="s">
        <v>2</v>
      </c>
      <c r="AO77" t="s">
        <v>2</v>
      </c>
      <c r="AP77">
        <v>0.56399999999999995</v>
      </c>
      <c r="AQ77">
        <v>2.2050000000000001</v>
      </c>
      <c r="AR77">
        <v>3.2000000000000001E-2</v>
      </c>
      <c r="AS77">
        <v>0.504</v>
      </c>
      <c r="AT77">
        <v>3.0459999999999998</v>
      </c>
      <c r="AU77" t="s">
        <v>2</v>
      </c>
      <c r="AV77">
        <v>3.5070000000000001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>
        <v>6.9770000000000003</v>
      </c>
      <c r="BD77" t="s">
        <v>2</v>
      </c>
      <c r="BE77">
        <v>3.5129999999999999</v>
      </c>
      <c r="BF77">
        <v>2.0960000000000001</v>
      </c>
      <c r="BG77">
        <v>1.6539999999999999</v>
      </c>
      <c r="BH77" t="s">
        <v>2</v>
      </c>
      <c r="BI77">
        <v>60.47</v>
      </c>
      <c r="BJ77">
        <v>15.608000000000001</v>
      </c>
      <c r="BK77">
        <v>1.4419999999999999</v>
      </c>
      <c r="BL77">
        <v>0.315</v>
      </c>
      <c r="BM77">
        <v>435.89</v>
      </c>
      <c r="BN77" t="s">
        <v>2</v>
      </c>
      <c r="BO77" t="s">
        <v>2</v>
      </c>
      <c r="BP77">
        <v>223.61600000000001</v>
      </c>
      <c r="BQ77" t="s">
        <v>2</v>
      </c>
      <c r="BR77">
        <v>23.989000000000001</v>
      </c>
      <c r="BS77" t="s">
        <v>2</v>
      </c>
      <c r="BT77" t="s">
        <v>2</v>
      </c>
      <c r="BU77" t="s">
        <v>2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4190.4579999999996</v>
      </c>
      <c r="CG77" s="9">
        <f t="shared" si="3"/>
        <v>4981.2999999999993</v>
      </c>
      <c r="CH77">
        <f>+BZ$82</f>
        <v>0</v>
      </c>
      <c r="CI77" s="10"/>
      <c r="CJ77" s="7"/>
    </row>
    <row r="78" spans="2:88">
      <c r="B78" t="s">
        <v>78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>
        <v>3.7999999999999999E-2</v>
      </c>
      <c r="Q78" t="s">
        <v>2</v>
      </c>
      <c r="R78" t="s">
        <v>2</v>
      </c>
      <c r="S78" t="s">
        <v>2</v>
      </c>
      <c r="T78" t="s">
        <v>2</v>
      </c>
      <c r="U78">
        <v>8.4000000000000005E-2</v>
      </c>
      <c r="V78" t="s">
        <v>2</v>
      </c>
      <c r="W78">
        <v>0.11799999999999999</v>
      </c>
      <c r="X78" t="s">
        <v>2</v>
      </c>
      <c r="Y78" t="s">
        <v>2</v>
      </c>
      <c r="Z78" t="s">
        <v>2</v>
      </c>
      <c r="AA78">
        <v>7.0000000000000001E-3</v>
      </c>
      <c r="AB78">
        <v>1.9E-2</v>
      </c>
      <c r="AC78" t="s">
        <v>2</v>
      </c>
      <c r="AD78" t="s">
        <v>2</v>
      </c>
      <c r="AE78" t="s">
        <v>2</v>
      </c>
      <c r="AF78">
        <v>0.161</v>
      </c>
      <c r="AG78" t="s">
        <v>2</v>
      </c>
      <c r="AH78">
        <v>0.158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>
        <v>5.0999999999999997E-2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>
        <v>2.456</v>
      </c>
      <c r="AV78" t="s">
        <v>2</v>
      </c>
      <c r="AW78">
        <v>1.7430000000000001</v>
      </c>
      <c r="AX78">
        <v>3.1869999999999998</v>
      </c>
      <c r="AY78">
        <v>0.183</v>
      </c>
      <c r="AZ78">
        <v>1.0269999999999999</v>
      </c>
      <c r="BA78">
        <v>1.748</v>
      </c>
      <c r="BB78">
        <v>2.1019999999999999</v>
      </c>
      <c r="BC78" t="s">
        <v>2</v>
      </c>
      <c r="BD78">
        <v>13.295</v>
      </c>
      <c r="BE78" t="s">
        <v>2</v>
      </c>
      <c r="BF78" t="s">
        <v>2</v>
      </c>
      <c r="BG78" t="s">
        <v>2</v>
      </c>
      <c r="BH78">
        <v>0.97199999999999998</v>
      </c>
      <c r="BI78" t="s">
        <v>2</v>
      </c>
      <c r="BJ78" t="s">
        <v>2</v>
      </c>
      <c r="BK78" t="s">
        <v>2</v>
      </c>
      <c r="BL78" t="s">
        <v>2</v>
      </c>
      <c r="BM78" t="s">
        <v>2</v>
      </c>
      <c r="BN78">
        <v>8.0380000000000003</v>
      </c>
      <c r="BO78">
        <v>16.042999999999999</v>
      </c>
      <c r="BP78" t="s">
        <v>2</v>
      </c>
      <c r="BQ78">
        <v>77.930999999999997</v>
      </c>
      <c r="BR78" t="s">
        <v>2</v>
      </c>
      <c r="BS78">
        <v>91.887</v>
      </c>
      <c r="BT78">
        <v>5.2869999999999999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476.68900000000002</v>
      </c>
      <c r="CG78" s="9">
        <f t="shared" si="3"/>
        <v>703.22400000000005</v>
      </c>
      <c r="CH78">
        <f>+CA$82</f>
        <v>703.22500000000002</v>
      </c>
      <c r="CI78" s="10">
        <f t="shared" si="4"/>
        <v>2.847094301725916</v>
      </c>
      <c r="CJ78" s="7">
        <f t="shared" si="5"/>
        <v>2.8470936841500465</v>
      </c>
    </row>
    <row r="79" spans="2:88">
      <c r="B79" t="s">
        <v>79</v>
      </c>
      <c r="C79">
        <v>1E-3</v>
      </c>
      <c r="D79">
        <v>1.2E-2</v>
      </c>
      <c r="E79">
        <v>9.6000000000000002E-2</v>
      </c>
      <c r="F79" t="s">
        <v>2</v>
      </c>
      <c r="G79">
        <v>0.10199999999999999</v>
      </c>
      <c r="H79">
        <v>0.1</v>
      </c>
      <c r="I79">
        <v>5.8999999999999997E-2</v>
      </c>
      <c r="J79" t="s">
        <v>2</v>
      </c>
      <c r="K79">
        <v>0.76700000000000002</v>
      </c>
      <c r="L79" t="s">
        <v>2</v>
      </c>
      <c r="M79">
        <v>0.27800000000000002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>
        <v>0.14099999999999999</v>
      </c>
      <c r="U79" t="s">
        <v>2</v>
      </c>
      <c r="V79" t="s">
        <v>2</v>
      </c>
      <c r="W79" t="s">
        <v>2</v>
      </c>
      <c r="X79">
        <v>3.5000000000000003E-2</v>
      </c>
      <c r="Y79" t="s">
        <v>2</v>
      </c>
      <c r="Z79" t="s">
        <v>2</v>
      </c>
      <c r="AA79" t="s">
        <v>2</v>
      </c>
      <c r="AB79" t="s">
        <v>2</v>
      </c>
      <c r="AC79">
        <v>0.125</v>
      </c>
      <c r="AD79" t="s">
        <v>2</v>
      </c>
      <c r="AE79" t="s">
        <v>2</v>
      </c>
      <c r="AF79" t="s">
        <v>2</v>
      </c>
      <c r="AG79">
        <v>0.14000000000000001</v>
      </c>
      <c r="AH79" t="s">
        <v>2</v>
      </c>
      <c r="AI79">
        <v>8.9999999999999993E-3</v>
      </c>
      <c r="AJ79" t="s">
        <v>2</v>
      </c>
      <c r="AK79">
        <v>0.113</v>
      </c>
      <c r="AL79" t="s">
        <v>2</v>
      </c>
      <c r="AM79" t="s">
        <v>2</v>
      </c>
      <c r="AN79" t="s">
        <v>2</v>
      </c>
      <c r="AO79" t="s">
        <v>2</v>
      </c>
      <c r="AP79" t="s">
        <v>2</v>
      </c>
      <c r="AQ79">
        <v>0.20100000000000001</v>
      </c>
      <c r="AR79" t="s">
        <v>2</v>
      </c>
      <c r="AS79">
        <v>7.3999999999999996E-2</v>
      </c>
      <c r="AT79">
        <v>0.11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 t="s">
        <v>2</v>
      </c>
      <c r="BD79" t="s">
        <v>2</v>
      </c>
      <c r="BE79" t="s">
        <v>2</v>
      </c>
      <c r="BF79" t="s">
        <v>2</v>
      </c>
      <c r="BG79" t="s">
        <v>2</v>
      </c>
      <c r="BH79" t="s">
        <v>2</v>
      </c>
      <c r="BI79" t="s">
        <v>2</v>
      </c>
      <c r="BJ79" t="s">
        <v>2</v>
      </c>
      <c r="BK79" t="s">
        <v>2</v>
      </c>
      <c r="BL79" t="s">
        <v>2</v>
      </c>
      <c r="BM79" t="s">
        <v>2</v>
      </c>
      <c r="BN79" t="s">
        <v>2</v>
      </c>
      <c r="BO79" t="s">
        <v>2</v>
      </c>
      <c r="BP79" t="s">
        <v>2</v>
      </c>
      <c r="BQ79" t="s">
        <v>2</v>
      </c>
      <c r="BR79" t="s">
        <v>2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 t="s">
        <v>2</v>
      </c>
      <c r="CG79" s="9">
        <f t="shared" si="3"/>
        <v>2.3629999999999995</v>
      </c>
      <c r="CH79">
        <f>+CB$82</f>
        <v>2.3450000000000002</v>
      </c>
      <c r="CI79" s="10">
        <f t="shared" si="4"/>
        <v>0.37014284705110212</v>
      </c>
      <c r="CJ79" s="7">
        <f t="shared" si="5"/>
        <v>0.37346372163236891</v>
      </c>
    </row>
    <row r="80" spans="2:88">
      <c r="B80" t="s">
        <v>80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>
        <v>0.47899999999999998</v>
      </c>
      <c r="I80">
        <v>0.35199999999999998</v>
      </c>
      <c r="J80" t="s">
        <v>2</v>
      </c>
      <c r="K80">
        <v>1.1990000000000001</v>
      </c>
      <c r="L80" t="s">
        <v>2</v>
      </c>
      <c r="M80">
        <v>2.0099999999999998</v>
      </c>
      <c r="N80" t="s">
        <v>2</v>
      </c>
      <c r="O80" t="s">
        <v>2</v>
      </c>
      <c r="P80" t="s">
        <v>2</v>
      </c>
      <c r="Q80">
        <v>0.13500000000000001</v>
      </c>
      <c r="R80" t="s">
        <v>2</v>
      </c>
      <c r="S80">
        <v>3.8239999999999998</v>
      </c>
      <c r="T80">
        <v>9.6000000000000002E-2</v>
      </c>
      <c r="U80" t="s">
        <v>2</v>
      </c>
      <c r="V80">
        <v>3.2450000000000001</v>
      </c>
      <c r="W80" t="s">
        <v>2</v>
      </c>
      <c r="X80">
        <v>9.1999999999999998E-2</v>
      </c>
      <c r="Y80" t="s">
        <v>2</v>
      </c>
      <c r="Z80" t="s">
        <v>2</v>
      </c>
      <c r="AA80" t="s">
        <v>2</v>
      </c>
      <c r="AB80" t="s">
        <v>2</v>
      </c>
      <c r="AC80">
        <v>3.0169999999999999</v>
      </c>
      <c r="AD80">
        <v>0.22600000000000001</v>
      </c>
      <c r="AE80">
        <v>0.60199999999999998</v>
      </c>
      <c r="AF80" t="s">
        <v>2</v>
      </c>
      <c r="AG80">
        <v>11.718</v>
      </c>
      <c r="AH80" t="s">
        <v>2</v>
      </c>
      <c r="AI80">
        <v>0.06</v>
      </c>
      <c r="AJ80">
        <v>0.51600000000000001</v>
      </c>
      <c r="AK80">
        <v>1.38</v>
      </c>
      <c r="AL80">
        <v>0.128</v>
      </c>
      <c r="AM80" t="s">
        <v>2</v>
      </c>
      <c r="AN80" t="s">
        <v>2</v>
      </c>
      <c r="AO80">
        <v>1.72</v>
      </c>
      <c r="AP80">
        <v>6.0030000000000001</v>
      </c>
      <c r="AQ80">
        <v>2.2749999999999999</v>
      </c>
      <c r="AR80">
        <v>0.311</v>
      </c>
      <c r="AS80">
        <v>6.798</v>
      </c>
      <c r="AT80" t="s">
        <v>2</v>
      </c>
      <c r="AU80" t="s">
        <v>2</v>
      </c>
      <c r="AV80">
        <v>11.757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>
        <v>1.17</v>
      </c>
      <c r="BD80" t="s">
        <v>2</v>
      </c>
      <c r="BE80">
        <v>5.6390000000000002</v>
      </c>
      <c r="BF80">
        <v>5.9320000000000004</v>
      </c>
      <c r="BG80">
        <v>4.673</v>
      </c>
      <c r="BH80" t="s">
        <v>2</v>
      </c>
      <c r="BI80">
        <v>2.8889999999999998</v>
      </c>
      <c r="BJ80">
        <v>77.956000000000003</v>
      </c>
      <c r="BK80">
        <v>0.67900000000000005</v>
      </c>
      <c r="BL80" t="s">
        <v>2</v>
      </c>
      <c r="BM80">
        <v>557.702</v>
      </c>
      <c r="BN80" t="s">
        <v>2</v>
      </c>
      <c r="BO80" t="s">
        <v>2</v>
      </c>
      <c r="BP80">
        <v>8263.6299999999992</v>
      </c>
      <c r="BQ80" t="s">
        <v>2</v>
      </c>
      <c r="BR80">
        <v>31.042999999999999</v>
      </c>
      <c r="BS80" t="s">
        <v>2</v>
      </c>
      <c r="BT80" t="s">
        <v>2</v>
      </c>
      <c r="BU80">
        <v>308.15699999999998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 t="s">
        <v>2</v>
      </c>
      <c r="CG80" s="9">
        <f t="shared" si="3"/>
        <v>9317.4129999999986</v>
      </c>
      <c r="CH80">
        <f>+CC$82</f>
        <v>36214.32</v>
      </c>
      <c r="CI80" s="10">
        <f t="shared" si="4"/>
        <v>4.5588803348212767</v>
      </c>
      <c r="CJ80" s="7">
        <f t="shared" si="5"/>
        <v>3.9692953462827245</v>
      </c>
    </row>
    <row r="81" spans="2:88">
      <c r="B81" t="s">
        <v>81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>
        <v>0</v>
      </c>
      <c r="CB81">
        <v>0</v>
      </c>
      <c r="CC81">
        <v>0</v>
      </c>
      <c r="CG81" s="9">
        <f t="shared" si="3"/>
        <v>0</v>
      </c>
      <c r="CH81">
        <f>+CD$82</f>
        <v>0</v>
      </c>
      <c r="CI81" s="10"/>
      <c r="CJ81" s="7"/>
    </row>
    <row r="82" spans="2:88">
      <c r="B82" t="s">
        <v>82</v>
      </c>
      <c r="C82">
        <v>3.5139999999999998</v>
      </c>
      <c r="D82">
        <v>2.097</v>
      </c>
      <c r="E82">
        <v>6.5679999999999996</v>
      </c>
      <c r="F82">
        <v>0.11600000000000001</v>
      </c>
      <c r="G82">
        <v>0.92800000000000005</v>
      </c>
      <c r="H82">
        <v>28.225000000000001</v>
      </c>
      <c r="I82">
        <v>5.0960000000000001</v>
      </c>
      <c r="J82">
        <v>0.53100000000000003</v>
      </c>
      <c r="K82">
        <v>58.704000000000001</v>
      </c>
      <c r="L82">
        <v>0.14799999999999999</v>
      </c>
      <c r="M82">
        <v>14.13</v>
      </c>
      <c r="N82">
        <v>0.26500000000000001</v>
      </c>
      <c r="O82">
        <v>10.395</v>
      </c>
      <c r="P82">
        <v>4.0570000000000004</v>
      </c>
      <c r="Q82">
        <v>16.198</v>
      </c>
      <c r="R82">
        <v>45.73</v>
      </c>
      <c r="S82">
        <v>46.055999999999997</v>
      </c>
      <c r="T82">
        <v>8.1880000000000006</v>
      </c>
      <c r="U82">
        <v>1.9950000000000001</v>
      </c>
      <c r="V82">
        <v>21.007999999999999</v>
      </c>
      <c r="W82">
        <v>1.573</v>
      </c>
      <c r="X82">
        <v>1.8340000000000001</v>
      </c>
      <c r="Y82">
        <v>3.5329999999999999</v>
      </c>
      <c r="Z82">
        <v>5.1219999999999999</v>
      </c>
      <c r="AA82">
        <v>1.591</v>
      </c>
      <c r="AB82">
        <v>0.30299999999999999</v>
      </c>
      <c r="AC82">
        <v>27.890999999999998</v>
      </c>
      <c r="AD82">
        <v>6.4320000000000004</v>
      </c>
      <c r="AE82">
        <v>6.2130000000000001</v>
      </c>
      <c r="AF82">
        <v>1.1879999999999999</v>
      </c>
      <c r="AG82">
        <v>99.417000000000002</v>
      </c>
      <c r="AH82">
        <v>1.8919999999999999</v>
      </c>
      <c r="AI82">
        <v>2.2050000000000001</v>
      </c>
      <c r="AJ82">
        <v>6.9409999999999998</v>
      </c>
      <c r="AK82">
        <v>25.875</v>
      </c>
      <c r="AL82">
        <v>0.752</v>
      </c>
      <c r="AM82">
        <v>1.6319999999999999</v>
      </c>
      <c r="AN82">
        <v>0.33800000000000002</v>
      </c>
      <c r="AO82">
        <v>7.9779999999999998</v>
      </c>
      <c r="AP82">
        <v>31.757999999999999</v>
      </c>
      <c r="AQ82">
        <v>27.866</v>
      </c>
      <c r="AR82">
        <v>1.288</v>
      </c>
      <c r="AS82">
        <v>27.844999999999999</v>
      </c>
      <c r="AT82">
        <v>12.109</v>
      </c>
      <c r="AU82">
        <v>5.1310000000000002</v>
      </c>
      <c r="AV82">
        <v>141.52199999999999</v>
      </c>
      <c r="AW82">
        <v>18.434999999999999</v>
      </c>
      <c r="AX82">
        <v>9.8829999999999991</v>
      </c>
      <c r="AY82">
        <v>0.61499999999999999</v>
      </c>
      <c r="AZ82">
        <v>2.2290000000000001</v>
      </c>
      <c r="BA82">
        <v>3.7970000000000002</v>
      </c>
      <c r="BB82">
        <v>4.556</v>
      </c>
      <c r="BC82">
        <v>15.526</v>
      </c>
      <c r="BD82">
        <v>30.727</v>
      </c>
      <c r="BE82">
        <v>14.858000000000001</v>
      </c>
      <c r="BF82">
        <v>11.712</v>
      </c>
      <c r="BG82">
        <v>9.2309999999999999</v>
      </c>
      <c r="BH82">
        <v>4.3159999999999998</v>
      </c>
      <c r="BI82">
        <v>168.03200000000001</v>
      </c>
      <c r="BJ82">
        <v>462.09300000000002</v>
      </c>
      <c r="BK82">
        <v>6.8250000000000002</v>
      </c>
      <c r="BL82">
        <v>0.495</v>
      </c>
      <c r="BM82">
        <v>1471.8009999999999</v>
      </c>
      <c r="BN82">
        <v>12.058</v>
      </c>
      <c r="BO82">
        <v>34.841000000000001</v>
      </c>
      <c r="BP82">
        <v>9177.6239999999998</v>
      </c>
      <c r="BQ82">
        <v>86.596000000000004</v>
      </c>
      <c r="BR82">
        <v>107.878</v>
      </c>
      <c r="BS82">
        <v>99.174999999999997</v>
      </c>
      <c r="BT82">
        <v>44.993000000000002</v>
      </c>
      <c r="BU82">
        <v>2730.63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703.22500000000002</v>
      </c>
      <c r="CB82">
        <v>2.3450000000000002</v>
      </c>
      <c r="CC82">
        <v>36214.32</v>
      </c>
      <c r="CG82" s="9">
        <f t="shared" si="3"/>
        <v>52172.993999999999</v>
      </c>
      <c r="CH82">
        <f>+CE$82</f>
        <v>0</v>
      </c>
      <c r="CI82" s="10"/>
      <c r="CJ82" s="7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J82"/>
  <sheetViews>
    <sheetView topLeftCell="BO14" workbookViewId="0">
      <selection activeCell="CL27" sqref="CL27"/>
    </sheetView>
  </sheetViews>
  <sheetFormatPr baseColWidth="10" defaultRowHeight="15" x14ac:dyDescent="0"/>
  <cols>
    <col min="87" max="87" width="11.5" bestFit="1" customWidth="1"/>
  </cols>
  <sheetData>
    <row r="1" spans="2:88">
      <c r="B1" t="s">
        <v>0</v>
      </c>
    </row>
    <row r="2" spans="2:88">
      <c r="B2" t="s">
        <v>1</v>
      </c>
      <c r="C2">
        <v>1.7000000000000001E-2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>
        <v>0.98199999999999998</v>
      </c>
      <c r="CG2" s="9">
        <f>+SUM(C2:CC2)</f>
        <v>0.999</v>
      </c>
      <c r="CH2">
        <f>+C82</f>
        <v>4.194</v>
      </c>
      <c r="CI2" s="10">
        <f>+LOG(CH2)</f>
        <v>0.62262842612932501</v>
      </c>
      <c r="CJ2" s="7">
        <f>+LOG(CG2)</f>
        <v>-4.3451177401769168E-4</v>
      </c>
    </row>
    <row r="3" spans="2:88">
      <c r="B3" t="s">
        <v>3</v>
      </c>
      <c r="C3">
        <v>0.19400000000000001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>
        <v>0.20100000000000001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0.59499999999999997</v>
      </c>
      <c r="CG3" s="9">
        <f t="shared" ref="CG3:CG66" si="0">+SUM(C3:CC3)</f>
        <v>0.99</v>
      </c>
      <c r="CH3">
        <f>+D$82</f>
        <v>2.3610000000000002</v>
      </c>
      <c r="CI3" s="10">
        <f t="shared" ref="CI3:CI66" si="1">+LOG(CH3)</f>
        <v>0.37309598707872704</v>
      </c>
      <c r="CJ3" s="7">
        <f t="shared" ref="CJ3:CJ66" si="2">+LOG(CG3)</f>
        <v>-4.3648054024500883E-3</v>
      </c>
    </row>
    <row r="4" spans="2:88">
      <c r="B4" t="s">
        <v>4</v>
      </c>
      <c r="C4">
        <v>3.0000000000000001E-3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1.4910000000000001</v>
      </c>
      <c r="CG4" s="9">
        <f t="shared" si="0"/>
        <v>1.494</v>
      </c>
      <c r="CH4">
        <f>+E$82</f>
        <v>7.49</v>
      </c>
      <c r="CI4" s="10">
        <f t="shared" si="1"/>
        <v>0.87448181769946653</v>
      </c>
      <c r="CJ4" s="7">
        <f t="shared" si="2"/>
        <v>0.17435059747937998</v>
      </c>
    </row>
    <row r="5" spans="2:88">
      <c r="B5" t="s">
        <v>83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>
        <v>8.9999999999999993E-3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>
        <v>2.7E-2</v>
      </c>
      <c r="CB5" t="s">
        <v>2</v>
      </c>
      <c r="CC5" t="s">
        <v>2</v>
      </c>
      <c r="CG5" s="9">
        <f t="shared" si="0"/>
        <v>3.5999999999999997E-2</v>
      </c>
      <c r="CH5">
        <f>+F$82</f>
        <v>0.13400000000000001</v>
      </c>
      <c r="CI5" s="10">
        <f t="shared" si="1"/>
        <v>-0.8728952016351923</v>
      </c>
      <c r="CJ5" s="7">
        <f t="shared" si="2"/>
        <v>-1.4436974992327127</v>
      </c>
    </row>
    <row r="6" spans="2:88">
      <c r="B6" t="s">
        <v>6</v>
      </c>
      <c r="C6">
        <v>0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>
        <v>0.219</v>
      </c>
      <c r="CG6" s="9">
        <f t="shared" si="0"/>
        <v>0.219</v>
      </c>
      <c r="CH6">
        <f>+G$82</f>
        <v>1.101</v>
      </c>
      <c r="CI6" s="10">
        <f t="shared" si="1"/>
        <v>4.1787318971751766E-2</v>
      </c>
      <c r="CJ6" s="7">
        <f t="shared" si="2"/>
        <v>-0.65955588515988162</v>
      </c>
    </row>
    <row r="7" spans="2:88">
      <c r="B7" t="s">
        <v>7</v>
      </c>
      <c r="C7">
        <v>0.56999999999999995</v>
      </c>
      <c r="D7">
        <v>0.72399999999999998</v>
      </c>
      <c r="E7">
        <v>0.55200000000000005</v>
      </c>
      <c r="F7" t="s">
        <v>2</v>
      </c>
      <c r="G7">
        <v>9.9000000000000005E-2</v>
      </c>
      <c r="H7">
        <v>0.28599999999999998</v>
      </c>
      <c r="I7" t="s">
        <v>2</v>
      </c>
      <c r="J7" t="s">
        <v>2</v>
      </c>
      <c r="K7">
        <v>1.2190000000000001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>
        <v>1.319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>
        <v>1.7090000000000001</v>
      </c>
      <c r="AH7" t="s">
        <v>2</v>
      </c>
      <c r="AI7" t="s">
        <v>2</v>
      </c>
      <c r="AJ7" t="s">
        <v>2</v>
      </c>
      <c r="AK7">
        <v>0.44800000000000001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6.6779999999999999</v>
      </c>
      <c r="CG7" s="9">
        <f t="shared" si="0"/>
        <v>13.603999999999999</v>
      </c>
      <c r="CH7">
        <f>+H$82</f>
        <v>31.555</v>
      </c>
      <c r="CI7" s="10">
        <f t="shared" si="1"/>
        <v>1.4990681845107945</v>
      </c>
      <c r="CJ7" s="7">
        <f t="shared" si="2"/>
        <v>1.1336666232606845</v>
      </c>
    </row>
    <row r="8" spans="2:88">
      <c r="B8" t="s">
        <v>8</v>
      </c>
      <c r="C8">
        <v>0.26500000000000001</v>
      </c>
      <c r="D8" t="s">
        <v>2</v>
      </c>
      <c r="E8" t="s">
        <v>2</v>
      </c>
      <c r="F8" t="s">
        <v>2</v>
      </c>
      <c r="G8">
        <v>0.16500000000000001</v>
      </c>
      <c r="H8" t="s">
        <v>2</v>
      </c>
      <c r="I8" t="s">
        <v>2</v>
      </c>
      <c r="J8" t="s">
        <v>2</v>
      </c>
      <c r="K8">
        <v>6.6000000000000003E-2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7.4999999999999997E-2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1.1970000000000001</v>
      </c>
      <c r="CG8" s="9">
        <f t="shared" si="0"/>
        <v>1.7680000000000002</v>
      </c>
      <c r="CH8">
        <f>+I$82</f>
        <v>5.8310000000000004</v>
      </c>
      <c r="CI8" s="10">
        <f t="shared" si="1"/>
        <v>0.76574304142104443</v>
      </c>
      <c r="CJ8" s="7">
        <f t="shared" si="2"/>
        <v>0.24748226067705434</v>
      </c>
    </row>
    <row r="9" spans="2:88">
      <c r="B9" t="s">
        <v>9</v>
      </c>
      <c r="C9" t="s">
        <v>2</v>
      </c>
      <c r="D9" t="s">
        <v>2</v>
      </c>
      <c r="E9" t="s">
        <v>2</v>
      </c>
      <c r="F9">
        <v>6.0000000000000001E-3</v>
      </c>
      <c r="G9">
        <v>2.5999999999999999E-2</v>
      </c>
      <c r="H9" t="s">
        <v>2</v>
      </c>
      <c r="I9" t="s">
        <v>2</v>
      </c>
      <c r="J9" t="s">
        <v>2</v>
      </c>
      <c r="K9" t="s">
        <v>2</v>
      </c>
      <c r="L9">
        <v>1E-3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>
        <v>0.12</v>
      </c>
      <c r="CB9" t="s">
        <v>2</v>
      </c>
      <c r="CC9" t="s">
        <v>2</v>
      </c>
      <c r="CG9" s="9">
        <f t="shared" si="0"/>
        <v>0.153</v>
      </c>
      <c r="CH9">
        <f>+J$82</f>
        <v>0.60599999999999998</v>
      </c>
      <c r="CI9" s="10">
        <f t="shared" si="1"/>
        <v>-0.21752737583371382</v>
      </c>
      <c r="CJ9" s="7">
        <f t="shared" si="2"/>
        <v>-0.81530856918240124</v>
      </c>
    </row>
    <row r="10" spans="2:88">
      <c r="B10" t="s">
        <v>84</v>
      </c>
      <c r="C10" t="s">
        <v>2</v>
      </c>
      <c r="D10" t="s">
        <v>2</v>
      </c>
      <c r="E10">
        <v>0.19800000000000001</v>
      </c>
      <c r="F10" t="s">
        <v>2</v>
      </c>
      <c r="G10" t="s">
        <v>2</v>
      </c>
      <c r="H10">
        <v>0.70199999999999996</v>
      </c>
      <c r="I10" t="s">
        <v>2</v>
      </c>
      <c r="J10" t="s">
        <v>2</v>
      </c>
      <c r="K10">
        <v>0.38300000000000001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>
        <v>1.0069999999999999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>
        <v>3.5510000000000002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>
        <v>13.523</v>
      </c>
      <c r="CG10" s="9">
        <f t="shared" si="0"/>
        <v>19.364000000000001</v>
      </c>
      <c r="CH10">
        <f>+K$82</f>
        <v>66.093999999999994</v>
      </c>
      <c r="CI10" s="10">
        <f t="shared" si="1"/>
        <v>1.8201620361094928</v>
      </c>
      <c r="CJ10" s="7">
        <f t="shared" si="2"/>
        <v>1.286995073968852</v>
      </c>
    </row>
    <row r="11" spans="2:88">
      <c r="B11" t="s">
        <v>11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>
        <v>2.3E-2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>
        <v>4.3999999999999997E-2</v>
      </c>
      <c r="CB11" t="s">
        <v>2</v>
      </c>
      <c r="CC11" t="s">
        <v>2</v>
      </c>
      <c r="CG11" s="9">
        <f t="shared" si="0"/>
        <v>6.7000000000000004E-2</v>
      </c>
      <c r="CH11">
        <f>+L$82</f>
        <v>0.16400000000000001</v>
      </c>
      <c r="CI11" s="10">
        <f t="shared" si="1"/>
        <v>-0.78515615195230215</v>
      </c>
      <c r="CJ11" s="7">
        <f t="shared" si="2"/>
        <v>-1.1739251972991736</v>
      </c>
    </row>
    <row r="12" spans="2:88">
      <c r="B12" t="s">
        <v>12</v>
      </c>
      <c r="C12">
        <v>0.64900000000000002</v>
      </c>
      <c r="D12" t="s">
        <v>2</v>
      </c>
      <c r="E12">
        <v>4.1000000000000002E-2</v>
      </c>
      <c r="F12" t="s">
        <v>2</v>
      </c>
      <c r="G12">
        <v>1.0999999999999999E-2</v>
      </c>
      <c r="H12">
        <v>1.573</v>
      </c>
      <c r="I12">
        <v>0.38600000000000001</v>
      </c>
      <c r="J12" t="s">
        <v>2</v>
      </c>
      <c r="K12">
        <v>0.47099999999999997</v>
      </c>
      <c r="L12" t="s">
        <v>2</v>
      </c>
      <c r="M12">
        <v>0.14699999999999999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>
        <v>3.383</v>
      </c>
      <c r="CG12" s="9">
        <f t="shared" si="0"/>
        <v>6.6609999999999996</v>
      </c>
      <c r="CH12">
        <f>+M$82</f>
        <v>15.778</v>
      </c>
      <c r="CI12" s="10">
        <f t="shared" si="1"/>
        <v>1.1980519517243446</v>
      </c>
      <c r="CJ12" s="7">
        <f t="shared" si="2"/>
        <v>0.823539433656859</v>
      </c>
    </row>
    <row r="13" spans="2:88">
      <c r="B13" t="s">
        <v>13</v>
      </c>
      <c r="C13" t="s">
        <v>2</v>
      </c>
      <c r="D13" t="s">
        <v>2</v>
      </c>
      <c r="E13">
        <v>1.4E-2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>
        <v>3.5999999999999997E-2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>
        <v>6.7000000000000004E-2</v>
      </c>
      <c r="CB13" t="s">
        <v>2</v>
      </c>
      <c r="CC13" t="s">
        <v>2</v>
      </c>
      <c r="CG13" s="9">
        <f t="shared" si="0"/>
        <v>0.11699999999999999</v>
      </c>
      <c r="CH13">
        <f>+N$82</f>
        <v>0.29299999999999998</v>
      </c>
      <c r="CI13" s="10">
        <f t="shared" si="1"/>
        <v>-0.53313237964589055</v>
      </c>
      <c r="CJ13" s="7">
        <f t="shared" si="2"/>
        <v>-0.93181413825383841</v>
      </c>
    </row>
    <row r="14" spans="2:88">
      <c r="B14" t="s">
        <v>14</v>
      </c>
      <c r="C14" t="s">
        <v>2</v>
      </c>
      <c r="D14">
        <v>0.19500000000000001</v>
      </c>
      <c r="E14" t="s">
        <v>2</v>
      </c>
      <c r="F14" t="s">
        <v>2</v>
      </c>
      <c r="G14" t="s">
        <v>2</v>
      </c>
      <c r="H14" t="s">
        <v>2</v>
      </c>
      <c r="I14">
        <v>0.129</v>
      </c>
      <c r="J14" t="s">
        <v>2</v>
      </c>
      <c r="K14">
        <v>0.10299999999999999</v>
      </c>
      <c r="L14" t="s">
        <v>2</v>
      </c>
      <c r="M14">
        <v>9.9000000000000005E-2</v>
      </c>
      <c r="N14" t="s">
        <v>2</v>
      </c>
      <c r="O14">
        <v>2.1000000000000001E-2</v>
      </c>
      <c r="P14" t="s">
        <v>2</v>
      </c>
      <c r="Q14" t="s">
        <v>2</v>
      </c>
      <c r="R14" t="s">
        <v>2</v>
      </c>
      <c r="S14" t="s">
        <v>2</v>
      </c>
      <c r="T14">
        <v>1.206</v>
      </c>
      <c r="U14" t="s">
        <v>2</v>
      </c>
      <c r="V14">
        <v>0.19900000000000001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 t="s">
        <v>2</v>
      </c>
      <c r="CB14" t="s">
        <v>2</v>
      </c>
      <c r="CC14">
        <v>2.355</v>
      </c>
      <c r="CG14" s="9">
        <f t="shared" si="0"/>
        <v>4.3070000000000004</v>
      </c>
      <c r="CH14">
        <f>+O$82</f>
        <v>11.51</v>
      </c>
      <c r="CI14" s="10">
        <f t="shared" si="1"/>
        <v>1.0610753236297918</v>
      </c>
      <c r="CJ14" s="7">
        <f t="shared" si="2"/>
        <v>0.63417487176260012</v>
      </c>
    </row>
    <row r="15" spans="2:88">
      <c r="B15" t="s">
        <v>15</v>
      </c>
      <c r="C15" t="s">
        <v>2</v>
      </c>
      <c r="D15" t="s">
        <v>2</v>
      </c>
      <c r="E15">
        <v>8.4000000000000005E-2</v>
      </c>
      <c r="F15">
        <v>1.4E-2</v>
      </c>
      <c r="G15">
        <v>1.2999999999999999E-2</v>
      </c>
      <c r="H15" t="s">
        <v>2</v>
      </c>
      <c r="I15" t="s">
        <v>2</v>
      </c>
      <c r="J15" t="s">
        <v>2</v>
      </c>
      <c r="K15" t="s">
        <v>2</v>
      </c>
      <c r="L15">
        <v>5.0000000000000001E-3</v>
      </c>
      <c r="M15" t="s">
        <v>2</v>
      </c>
      <c r="N15" t="s">
        <v>2</v>
      </c>
      <c r="O15" t="s">
        <v>2</v>
      </c>
      <c r="P15">
        <v>2.5000000000000001E-2</v>
      </c>
      <c r="Q15" t="s">
        <v>2</v>
      </c>
      <c r="R15" t="s">
        <v>2</v>
      </c>
      <c r="S15" t="s">
        <v>2</v>
      </c>
      <c r="T15" t="s">
        <v>2</v>
      </c>
      <c r="U15">
        <v>0.105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>
        <v>0.91200000000000003</v>
      </c>
      <c r="CB15" t="s">
        <v>2</v>
      </c>
      <c r="CC15" t="s">
        <v>2</v>
      </c>
      <c r="CG15" s="9">
        <f t="shared" si="0"/>
        <v>1.1579999999999999</v>
      </c>
      <c r="CH15">
        <f>+P$82</f>
        <v>4.524</v>
      </c>
      <c r="CI15" s="10">
        <f t="shared" si="1"/>
        <v>0.65552259625341769</v>
      </c>
      <c r="CJ15" s="7">
        <f t="shared" si="2"/>
        <v>6.3708559391417369E-2</v>
      </c>
    </row>
    <row r="16" spans="2:88">
      <c r="B16" t="s">
        <v>16</v>
      </c>
      <c r="C16">
        <v>0.22700000000000001</v>
      </c>
      <c r="D16" t="s">
        <v>2</v>
      </c>
      <c r="E16" t="s">
        <v>2</v>
      </c>
      <c r="F16" t="s">
        <v>2</v>
      </c>
      <c r="G16" t="s">
        <v>2</v>
      </c>
      <c r="H16">
        <v>3.5150000000000001</v>
      </c>
      <c r="I16" t="s">
        <v>2</v>
      </c>
      <c r="J16" t="s">
        <v>2</v>
      </c>
      <c r="K16" t="s">
        <v>2</v>
      </c>
      <c r="L16" t="s">
        <v>2</v>
      </c>
      <c r="M16">
        <v>1.105</v>
      </c>
      <c r="N16" t="s">
        <v>2</v>
      </c>
      <c r="O16">
        <v>0.31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 t="s">
        <v>2</v>
      </c>
      <c r="CB16" t="s">
        <v>2</v>
      </c>
      <c r="CC16">
        <v>3.61</v>
      </c>
      <c r="CG16" s="9">
        <f t="shared" si="0"/>
        <v>8.7669999999999995</v>
      </c>
      <c r="CH16">
        <f>+Q$82</f>
        <v>18.033999999999999</v>
      </c>
      <c r="CI16" s="10">
        <f t="shared" si="1"/>
        <v>1.2560920653390133</v>
      </c>
      <c r="CJ16" s="7">
        <f t="shared" si="2"/>
        <v>0.9428510065543374</v>
      </c>
    </row>
    <row r="17" spans="2:88">
      <c r="B17" t="s">
        <v>17</v>
      </c>
      <c r="C17">
        <v>5.5E-2</v>
      </c>
      <c r="D17">
        <v>0.14899999999999999</v>
      </c>
      <c r="E17" t="s">
        <v>2</v>
      </c>
      <c r="F17" t="s">
        <v>2</v>
      </c>
      <c r="G17" t="s">
        <v>2</v>
      </c>
      <c r="H17">
        <v>0.97499999999999998</v>
      </c>
      <c r="I17">
        <v>0.16900000000000001</v>
      </c>
      <c r="J17" t="s">
        <v>2</v>
      </c>
      <c r="K17">
        <v>3.0059999999999998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>
        <v>0.18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>
        <v>0.22500000000000001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11.507</v>
      </c>
      <c r="CG17" s="9">
        <f t="shared" si="0"/>
        <v>16.265999999999998</v>
      </c>
      <c r="CH17">
        <f>+R$82</f>
        <v>50.408000000000001</v>
      </c>
      <c r="CI17" s="10">
        <f t="shared" si="1"/>
        <v>1.7024994666070703</v>
      </c>
      <c r="CJ17" s="7">
        <f t="shared" si="2"/>
        <v>1.2112807679641291</v>
      </c>
    </row>
    <row r="18" spans="2:88">
      <c r="B18" t="s">
        <v>18</v>
      </c>
      <c r="C18">
        <v>0.23799999999999999</v>
      </c>
      <c r="D18">
        <v>0.245</v>
      </c>
      <c r="E18">
        <v>0.372</v>
      </c>
      <c r="F18" t="s">
        <v>2</v>
      </c>
      <c r="G18" t="s">
        <v>2</v>
      </c>
      <c r="H18">
        <v>1.4930000000000001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>
        <v>0.32</v>
      </c>
      <c r="T18">
        <v>0.26200000000000001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>
        <v>1.341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10.311</v>
      </c>
      <c r="CG18" s="9">
        <f t="shared" si="0"/>
        <v>14.582000000000001</v>
      </c>
      <c r="CH18">
        <f>+S$82</f>
        <v>51.070999999999998</v>
      </c>
      <c r="CI18" s="10">
        <f t="shared" si="1"/>
        <v>1.7081743616783325</v>
      </c>
      <c r="CJ18" s="7">
        <f t="shared" si="2"/>
        <v>1.1638170938993255</v>
      </c>
    </row>
    <row r="19" spans="2:88">
      <c r="B19" t="s">
        <v>19</v>
      </c>
      <c r="C19" t="s">
        <v>2</v>
      </c>
      <c r="D19" t="s">
        <v>2</v>
      </c>
      <c r="E19">
        <v>0.247</v>
      </c>
      <c r="F19" t="s">
        <v>2</v>
      </c>
      <c r="G19">
        <v>3.7999999999999999E-2</v>
      </c>
      <c r="H19" t="s">
        <v>2</v>
      </c>
      <c r="I19">
        <v>0.245</v>
      </c>
      <c r="J19" t="s">
        <v>2</v>
      </c>
      <c r="K19">
        <v>0.34799999999999998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>
        <v>0.39800000000000002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>
        <v>0.31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1.857</v>
      </c>
      <c r="CG19" s="9">
        <f t="shared" si="0"/>
        <v>3.4430000000000001</v>
      </c>
      <c r="CH19">
        <f>+T$82</f>
        <v>9.0990000000000002</v>
      </c>
      <c r="CI19" s="10">
        <f t="shared" si="1"/>
        <v>0.9589936650303259</v>
      </c>
      <c r="CJ19" s="7">
        <f t="shared" si="2"/>
        <v>0.53693702270467358</v>
      </c>
    </row>
    <row r="20" spans="2:88">
      <c r="B20" t="s">
        <v>20</v>
      </c>
      <c r="C20" t="s">
        <v>2</v>
      </c>
      <c r="D20" t="s">
        <v>2</v>
      </c>
      <c r="E20">
        <v>0.121</v>
      </c>
      <c r="F20" t="s">
        <v>2</v>
      </c>
      <c r="G20">
        <v>0.02</v>
      </c>
      <c r="H20" t="s">
        <v>2</v>
      </c>
      <c r="I20" t="s">
        <v>2</v>
      </c>
      <c r="J20">
        <v>6.7000000000000004E-2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>
        <v>0.47599999999999998</v>
      </c>
      <c r="CB20" t="s">
        <v>2</v>
      </c>
      <c r="CC20" t="s">
        <v>2</v>
      </c>
      <c r="CG20" s="9">
        <f t="shared" si="0"/>
        <v>0.68399999999999994</v>
      </c>
      <c r="CH20">
        <f>+U$82</f>
        <v>2.2330000000000001</v>
      </c>
      <c r="CI20" s="10">
        <f t="shared" si="1"/>
        <v>0.34888872307143798</v>
      </c>
      <c r="CJ20" s="7">
        <f t="shared" si="2"/>
        <v>-0.16494389827988382</v>
      </c>
    </row>
    <row r="21" spans="2:88">
      <c r="B21" t="s">
        <v>21</v>
      </c>
      <c r="C21" t="s">
        <v>2</v>
      </c>
      <c r="D21" t="s">
        <v>2</v>
      </c>
      <c r="E21">
        <v>0.54800000000000004</v>
      </c>
      <c r="F21" t="s">
        <v>2</v>
      </c>
      <c r="G21">
        <v>1.0999999999999999E-2</v>
      </c>
      <c r="H21" t="s">
        <v>2</v>
      </c>
      <c r="I21" t="s">
        <v>2</v>
      </c>
      <c r="J21" t="s">
        <v>2</v>
      </c>
      <c r="K21">
        <v>1.163</v>
      </c>
      <c r="L21" t="s">
        <v>2</v>
      </c>
      <c r="M21">
        <v>0.22600000000000001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>
        <v>1.3480000000000001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>
        <v>1.19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 t="s">
        <v>2</v>
      </c>
      <c r="CB21" t="s">
        <v>2</v>
      </c>
      <c r="CC21">
        <v>5.1689999999999996</v>
      </c>
      <c r="CG21" s="9">
        <f t="shared" si="0"/>
        <v>9.6550000000000011</v>
      </c>
      <c r="CH21">
        <f>+V$82</f>
        <v>23.359000000000002</v>
      </c>
      <c r="CI21" s="10">
        <f t="shared" si="1"/>
        <v>1.3684542466690497</v>
      </c>
      <c r="CJ21" s="7">
        <f t="shared" si="2"/>
        <v>0.98475227811541355</v>
      </c>
    </row>
    <row r="22" spans="2:88">
      <c r="B22" t="s">
        <v>22</v>
      </c>
      <c r="C22" t="s">
        <v>2</v>
      </c>
      <c r="D22" t="s">
        <v>2</v>
      </c>
      <c r="E22">
        <v>0.14499999999999999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>
        <v>4.0000000000000001E-3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>
        <v>0.38</v>
      </c>
      <c r="CB22" t="s">
        <v>2</v>
      </c>
      <c r="CC22" t="s">
        <v>2</v>
      </c>
      <c r="CG22" s="9">
        <f t="shared" si="0"/>
        <v>0.52900000000000003</v>
      </c>
      <c r="CH22">
        <f>+W$82</f>
        <v>1.7390000000000001</v>
      </c>
      <c r="CI22" s="10">
        <f t="shared" si="1"/>
        <v>0.24029958200271248</v>
      </c>
      <c r="CJ22" s="7">
        <f t="shared" si="2"/>
        <v>-0.27654432796481421</v>
      </c>
    </row>
    <row r="23" spans="2:88">
      <c r="B23" t="s">
        <v>23</v>
      </c>
      <c r="C23">
        <v>3.9E-2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>
        <v>7.6999999999999999E-2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 t="s">
        <v>2</v>
      </c>
      <c r="CB23" t="s">
        <v>2</v>
      </c>
      <c r="CC23">
        <v>0.38600000000000001</v>
      </c>
      <c r="CG23" s="9">
        <f t="shared" si="0"/>
        <v>0.502</v>
      </c>
      <c r="CH23">
        <f>+X$82</f>
        <v>2.0579999999999998</v>
      </c>
      <c r="CI23" s="10">
        <f t="shared" si="1"/>
        <v>0.31344537042641407</v>
      </c>
      <c r="CJ23" s="7">
        <f t="shared" si="2"/>
        <v>-0.29929628285498067</v>
      </c>
    </row>
    <row r="24" spans="2:88">
      <c r="B24" t="s">
        <v>24</v>
      </c>
      <c r="C24" t="s">
        <v>2</v>
      </c>
      <c r="D24" t="s">
        <v>2</v>
      </c>
      <c r="E24" t="s">
        <v>2</v>
      </c>
      <c r="F24">
        <v>1.2E-2</v>
      </c>
      <c r="G24" t="s">
        <v>2</v>
      </c>
      <c r="H24" t="s">
        <v>2</v>
      </c>
      <c r="I24" t="s">
        <v>2</v>
      </c>
      <c r="J24">
        <v>4.7E-2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>
        <v>3.5000000000000003E-2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>
        <v>0.80700000000000005</v>
      </c>
      <c r="CB24" t="s">
        <v>2</v>
      </c>
      <c r="CC24" t="s">
        <v>2</v>
      </c>
      <c r="CG24" s="9">
        <f t="shared" si="0"/>
        <v>0.90100000000000002</v>
      </c>
      <c r="CH24">
        <f>+Y$82</f>
        <v>3.96</v>
      </c>
      <c r="CI24" s="10">
        <f t="shared" si="1"/>
        <v>0.5976951859255123</v>
      </c>
      <c r="CJ24" s="7">
        <f t="shared" si="2"/>
        <v>-4.5275209020937013E-2</v>
      </c>
    </row>
    <row r="25" spans="2:88">
      <c r="B25" t="s">
        <v>25</v>
      </c>
      <c r="C25" t="s">
        <v>2</v>
      </c>
      <c r="D25" t="s">
        <v>2</v>
      </c>
      <c r="E25">
        <v>0.22500000000000001</v>
      </c>
      <c r="F25" t="s">
        <v>2</v>
      </c>
      <c r="G25" t="s">
        <v>2</v>
      </c>
      <c r="H25" t="s">
        <v>2</v>
      </c>
      <c r="I25" t="s">
        <v>2</v>
      </c>
      <c r="J25">
        <v>1E-3</v>
      </c>
      <c r="K25" t="s">
        <v>2</v>
      </c>
      <c r="L25" t="s">
        <v>2</v>
      </c>
      <c r="M25" t="s">
        <v>2</v>
      </c>
      <c r="N25">
        <v>4.0000000000000001E-3</v>
      </c>
      <c r="O25" t="s">
        <v>2</v>
      </c>
      <c r="P25">
        <v>5.2999999999999999E-2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>
        <v>0.03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3.6999999999999998E-2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>
        <v>4.8000000000000001E-2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1.2070000000000001</v>
      </c>
      <c r="CB25" t="s">
        <v>2</v>
      </c>
      <c r="CC25" t="s">
        <v>2</v>
      </c>
      <c r="CG25" s="9">
        <f t="shared" si="0"/>
        <v>1.605</v>
      </c>
      <c r="CH25">
        <f>+Z$82</f>
        <v>5.6849999999999996</v>
      </c>
      <c r="CI25" s="10">
        <f t="shared" si="1"/>
        <v>0.75473046902375351</v>
      </c>
      <c r="CJ25" s="7">
        <f t="shared" si="2"/>
        <v>0.20547503674089088</v>
      </c>
    </row>
    <row r="26" spans="2:88">
      <c r="B26" t="s">
        <v>26</v>
      </c>
      <c r="C26" t="s">
        <v>2</v>
      </c>
      <c r="D26" t="s">
        <v>2</v>
      </c>
      <c r="E26">
        <v>0.16500000000000001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>
        <v>0.04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0.38600000000000001</v>
      </c>
      <c r="CB26" t="s">
        <v>2</v>
      </c>
      <c r="CC26" t="s">
        <v>2</v>
      </c>
      <c r="CG26" s="9">
        <f t="shared" si="0"/>
        <v>0.59099999999999997</v>
      </c>
      <c r="CH26">
        <f>+AA$82</f>
        <v>1.7669999999999999</v>
      </c>
      <c r="CI26" s="10">
        <f t="shared" si="1"/>
        <v>0.24723654950676405</v>
      </c>
      <c r="CJ26" s="7">
        <f t="shared" si="2"/>
        <v>-0.22841251911874466</v>
      </c>
    </row>
    <row r="27" spans="2:88">
      <c r="B27" t="s">
        <v>27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>
        <v>2.8000000000000001E-2</v>
      </c>
      <c r="Q27" t="s">
        <v>2</v>
      </c>
      <c r="R27" t="s">
        <v>2</v>
      </c>
      <c r="S27" t="s">
        <v>2</v>
      </c>
      <c r="T27" t="s">
        <v>2</v>
      </c>
      <c r="U27">
        <v>3.0000000000000001E-3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7.9000000000000001E-2</v>
      </c>
      <c r="CB27" t="s">
        <v>2</v>
      </c>
      <c r="CC27" t="s">
        <v>2</v>
      </c>
      <c r="CG27" s="9">
        <f t="shared" si="0"/>
        <v>0.11</v>
      </c>
      <c r="CH27">
        <f>+AB$82</f>
        <v>0.33500000000000002</v>
      </c>
      <c r="CI27" s="10">
        <f t="shared" si="1"/>
        <v>-0.47495519296315475</v>
      </c>
      <c r="CJ27" s="7">
        <f t="shared" si="2"/>
        <v>-0.95860731484177497</v>
      </c>
    </row>
    <row r="28" spans="2:88">
      <c r="B28" t="s">
        <v>28</v>
      </c>
      <c r="C28">
        <v>0.752</v>
      </c>
      <c r="D28" t="s">
        <v>2</v>
      </c>
      <c r="E28" t="s">
        <v>2</v>
      </c>
      <c r="F28" t="s">
        <v>2</v>
      </c>
      <c r="G28">
        <v>2.8000000000000001E-2</v>
      </c>
      <c r="H28" t="s">
        <v>2</v>
      </c>
      <c r="I28">
        <v>0.153</v>
      </c>
      <c r="J28" t="s">
        <v>2</v>
      </c>
      <c r="K28">
        <v>0.42299999999999999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>
        <v>0.70699999999999996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>
        <v>0.27500000000000002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>
        <v>1.157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 t="s">
        <v>2</v>
      </c>
      <c r="CB28" t="s">
        <v>2</v>
      </c>
      <c r="CC28">
        <v>6.3339999999999996</v>
      </c>
      <c r="CG28" s="9">
        <f t="shared" si="0"/>
        <v>9.8290000000000006</v>
      </c>
      <c r="CH28">
        <f>+AC$82</f>
        <v>31.395</v>
      </c>
      <c r="CI28" s="10">
        <f t="shared" si="1"/>
        <v>1.4968604873943676</v>
      </c>
      <c r="CJ28" s="7">
        <f t="shared" si="2"/>
        <v>0.9925093350677755</v>
      </c>
    </row>
    <row r="29" spans="2:88">
      <c r="B29" t="s">
        <v>29</v>
      </c>
      <c r="C29" t="s">
        <v>2</v>
      </c>
      <c r="D29" t="s">
        <v>2</v>
      </c>
      <c r="E29">
        <v>3.5000000000000003E-2</v>
      </c>
      <c r="F29" t="s">
        <v>2</v>
      </c>
      <c r="G29">
        <v>2.1999999999999999E-2</v>
      </c>
      <c r="H29" t="s">
        <v>2</v>
      </c>
      <c r="I29">
        <v>0.84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>
        <v>0.501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>
        <v>0.61399999999999999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1.5660000000000001</v>
      </c>
      <c r="CG29" s="9">
        <f t="shared" si="0"/>
        <v>3.5780000000000003</v>
      </c>
      <c r="CH29">
        <f>+AD$82</f>
        <v>7.0709999999999997</v>
      </c>
      <c r="CI29" s="10">
        <f t="shared" si="1"/>
        <v>0.84948083724398615</v>
      </c>
      <c r="CJ29" s="7">
        <f t="shared" si="2"/>
        <v>0.55364033623135422</v>
      </c>
    </row>
    <row r="30" spans="2:88">
      <c r="B30" t="s">
        <v>30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>
        <v>0.25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1.8759999999999999</v>
      </c>
      <c r="CG30" s="9">
        <f t="shared" si="0"/>
        <v>2.1259999999999999</v>
      </c>
      <c r="CH30">
        <f>+AE$82</f>
        <v>6.9290000000000003</v>
      </c>
      <c r="CI30" s="10">
        <f t="shared" si="1"/>
        <v>0.84067056133340901</v>
      </c>
      <c r="CJ30" s="7">
        <f t="shared" si="2"/>
        <v>0.32756326018727794</v>
      </c>
    </row>
    <row r="31" spans="2:88">
      <c r="B31" t="s">
        <v>31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>
        <v>7.0999999999999994E-2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>
        <v>0.315</v>
      </c>
      <c r="CB31" t="s">
        <v>2</v>
      </c>
      <c r="CC31" t="s">
        <v>2</v>
      </c>
      <c r="CG31" s="9">
        <f t="shared" si="0"/>
        <v>0.38600000000000001</v>
      </c>
      <c r="CH31">
        <f>+AF$82</f>
        <v>1.3320000000000001</v>
      </c>
      <c r="CI31" s="10">
        <f t="shared" si="1"/>
        <v>0.12450422483428228</v>
      </c>
      <c r="CJ31" s="7">
        <f t="shared" si="2"/>
        <v>-0.41341269532824504</v>
      </c>
    </row>
    <row r="32" spans="2:88">
      <c r="B32" t="s">
        <v>32</v>
      </c>
      <c r="C32">
        <v>0.46400000000000002</v>
      </c>
      <c r="D32" t="s">
        <v>2</v>
      </c>
      <c r="E32">
        <v>0.624</v>
      </c>
      <c r="F32" t="s">
        <v>2</v>
      </c>
      <c r="G32">
        <v>0.1</v>
      </c>
      <c r="H32" t="s">
        <v>2</v>
      </c>
      <c r="I32" t="s">
        <v>2</v>
      </c>
      <c r="J32" t="s">
        <v>2</v>
      </c>
      <c r="K32">
        <v>1.145</v>
      </c>
      <c r="L32" t="s">
        <v>2</v>
      </c>
      <c r="M32">
        <v>0.85499999999999998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>
        <v>4.1529999999999996</v>
      </c>
      <c r="T32" t="s">
        <v>2</v>
      </c>
      <c r="U32" t="s">
        <v>2</v>
      </c>
      <c r="V32">
        <v>0.65500000000000003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>
        <v>0.41199999999999998</v>
      </c>
      <c r="AD32" t="s">
        <v>2</v>
      </c>
      <c r="AE32" t="s">
        <v>2</v>
      </c>
      <c r="AF32" t="s">
        <v>2</v>
      </c>
      <c r="AG32">
        <v>0.73599999999999999</v>
      </c>
      <c r="AH32" t="s">
        <v>2</v>
      </c>
      <c r="AI32" t="s">
        <v>2</v>
      </c>
      <c r="AJ32" t="s">
        <v>2</v>
      </c>
      <c r="AK32">
        <v>0.97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 t="s">
        <v>2</v>
      </c>
      <c r="CB32" t="s">
        <v>2</v>
      </c>
      <c r="CC32">
        <v>23.939</v>
      </c>
      <c r="CG32" s="9">
        <f t="shared" si="0"/>
        <v>34.052999999999997</v>
      </c>
      <c r="CH32">
        <f>+AG$82</f>
        <v>110.723</v>
      </c>
      <c r="CI32" s="10">
        <f t="shared" si="1"/>
        <v>2.0442378443254263</v>
      </c>
      <c r="CJ32" s="7">
        <f t="shared" si="2"/>
        <v>1.5321553783942763</v>
      </c>
    </row>
    <row r="33" spans="2:88">
      <c r="B33" t="s">
        <v>33</v>
      </c>
      <c r="C33" t="s">
        <v>2</v>
      </c>
      <c r="D33" t="s">
        <v>2</v>
      </c>
      <c r="E33">
        <v>1.7000000000000001E-2</v>
      </c>
      <c r="F33" t="s">
        <v>2</v>
      </c>
      <c r="G33">
        <v>3.5000000000000003E-2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>
        <v>4.7E-2</v>
      </c>
      <c r="X33" t="s">
        <v>2</v>
      </c>
      <c r="Y33" t="s">
        <v>2</v>
      </c>
      <c r="Z33" t="s">
        <v>2</v>
      </c>
      <c r="AA33">
        <v>5.7000000000000002E-2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>
        <v>3.5000000000000003E-2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>
        <v>0.47199999999999998</v>
      </c>
      <c r="CB33" t="s">
        <v>2</v>
      </c>
      <c r="CC33" t="s">
        <v>2</v>
      </c>
      <c r="CG33" s="9">
        <f t="shared" si="0"/>
        <v>0.66300000000000003</v>
      </c>
      <c r="CH33">
        <f>+AH$82</f>
        <v>2.101</v>
      </c>
      <c r="CI33" s="10">
        <f t="shared" si="1"/>
        <v>0.32242605240595257</v>
      </c>
      <c r="CJ33" s="7">
        <f t="shared" si="2"/>
        <v>-0.17848647159522685</v>
      </c>
    </row>
    <row r="34" spans="2:88">
      <c r="B34" t="s">
        <v>34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>
        <v>0.13100000000000001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>
        <v>1.2999999999999999E-2</v>
      </c>
      <c r="P34" t="s">
        <v>2</v>
      </c>
      <c r="Q34" t="s">
        <v>2</v>
      </c>
      <c r="R34" t="s">
        <v>2</v>
      </c>
      <c r="S34" t="s">
        <v>2</v>
      </c>
      <c r="T34">
        <v>0.10199999999999999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>
        <v>4.3999999999999997E-2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>
        <v>0.50600000000000001</v>
      </c>
      <c r="CG34" s="9">
        <f t="shared" si="0"/>
        <v>0.79600000000000004</v>
      </c>
      <c r="CH34">
        <f>+AI$82</f>
        <v>2.4319999999999999</v>
      </c>
      <c r="CI34" s="10">
        <f t="shared" si="1"/>
        <v>0.3859635706006973</v>
      </c>
      <c r="CJ34" s="7">
        <f t="shared" si="2"/>
        <v>-9.9086932262330937E-2</v>
      </c>
    </row>
    <row r="35" spans="2:88">
      <c r="B35" t="s">
        <v>35</v>
      </c>
      <c r="C35">
        <v>5.2999999999999999E-2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9.7000000000000003E-2</v>
      </c>
      <c r="J35" t="s">
        <v>2</v>
      </c>
      <c r="K35">
        <v>6.7000000000000004E-2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>
        <v>6.9000000000000006E-2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>
        <v>3.5000000000000003E-2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>
        <v>8.8999999999999996E-2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1.5389999999999999</v>
      </c>
      <c r="CG35" s="9">
        <f t="shared" si="0"/>
        <v>1.9489999999999998</v>
      </c>
      <c r="CH35">
        <f>+AJ$82</f>
        <v>7.6790000000000003</v>
      </c>
      <c r="CI35" s="10">
        <f t="shared" si="1"/>
        <v>0.88530466758896798</v>
      </c>
      <c r="CJ35" s="7">
        <f t="shared" si="2"/>
        <v>0.28981183911762143</v>
      </c>
    </row>
    <row r="36" spans="2:88">
      <c r="B36" t="s">
        <v>85</v>
      </c>
      <c r="C36" t="s">
        <v>2</v>
      </c>
      <c r="D36">
        <v>0.154</v>
      </c>
      <c r="E36" t="s">
        <v>2</v>
      </c>
      <c r="F36" t="s">
        <v>2</v>
      </c>
      <c r="G36">
        <v>2.5999999999999999E-2</v>
      </c>
      <c r="H36" t="s">
        <v>2</v>
      </c>
      <c r="I36">
        <v>9.2999999999999999E-2</v>
      </c>
      <c r="J36" t="s">
        <v>2</v>
      </c>
      <c r="K36">
        <v>0.372</v>
      </c>
      <c r="L36" t="s">
        <v>2</v>
      </c>
      <c r="M36">
        <v>0.58299999999999996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0.48499999999999999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>
        <v>0.42699999999999999</v>
      </c>
      <c r="AH36" t="s">
        <v>2</v>
      </c>
      <c r="AI36" t="s">
        <v>2</v>
      </c>
      <c r="AJ36" t="s">
        <v>2</v>
      </c>
      <c r="AK36">
        <v>0.19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5.9160000000000004</v>
      </c>
      <c r="CG36" s="9">
        <f t="shared" si="0"/>
        <v>8.2460000000000004</v>
      </c>
      <c r="CH36">
        <f>+AK$82</f>
        <v>28.878</v>
      </c>
      <c r="CI36" s="10">
        <f t="shared" si="1"/>
        <v>1.4605671120610022</v>
      </c>
      <c r="CJ36" s="7">
        <f t="shared" si="2"/>
        <v>0.91624333046533968</v>
      </c>
    </row>
    <row r="37" spans="2:88">
      <c r="B37" t="s">
        <v>37</v>
      </c>
      <c r="C37" t="s">
        <v>2</v>
      </c>
      <c r="D37" t="s">
        <v>2</v>
      </c>
      <c r="E37" t="s">
        <v>2</v>
      </c>
      <c r="F37" t="s">
        <v>2</v>
      </c>
      <c r="G37">
        <v>1.2E-2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>
        <v>0.02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>
        <v>8.0000000000000002E-3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0.185</v>
      </c>
      <c r="CG37" s="9">
        <f t="shared" si="0"/>
        <v>0.22500000000000001</v>
      </c>
      <c r="CH37">
        <f>+AL$82</f>
        <v>0.84599999999999997</v>
      </c>
      <c r="CI37" s="10">
        <f t="shared" si="1"/>
        <v>-7.2629636960976476E-2</v>
      </c>
      <c r="CJ37" s="7">
        <f t="shared" si="2"/>
        <v>-0.64781748188863753</v>
      </c>
    </row>
    <row r="38" spans="2:88">
      <c r="B38" t="s">
        <v>38</v>
      </c>
      <c r="C38" t="s">
        <v>2</v>
      </c>
      <c r="D38" t="s">
        <v>2</v>
      </c>
      <c r="E38">
        <v>6.7000000000000004E-2</v>
      </c>
      <c r="F38">
        <v>0.03</v>
      </c>
      <c r="G38">
        <v>4.3999999999999997E-2</v>
      </c>
      <c r="H38" t="s">
        <v>2</v>
      </c>
      <c r="I38" t="s">
        <v>2</v>
      </c>
      <c r="J38" t="s">
        <v>2</v>
      </c>
      <c r="K38" t="s">
        <v>2</v>
      </c>
      <c r="L38">
        <v>1E-3</v>
      </c>
      <c r="M38" t="s">
        <v>2</v>
      </c>
      <c r="N38">
        <v>1.6E-2</v>
      </c>
      <c r="O38" t="s">
        <v>2</v>
      </c>
      <c r="P38">
        <v>2.4E-2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>
        <v>0.09</v>
      </c>
      <c r="X38" t="s">
        <v>2</v>
      </c>
      <c r="Y38" t="s">
        <v>2</v>
      </c>
      <c r="Z38" t="s">
        <v>2</v>
      </c>
      <c r="AA38">
        <v>4.5999999999999999E-2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>
        <v>2E-3</v>
      </c>
      <c r="AN38">
        <v>6.0000000000000001E-3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 t="s">
        <v>2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>
        <v>0.374</v>
      </c>
      <c r="CB38" t="s">
        <v>2</v>
      </c>
      <c r="CC38" t="s">
        <v>2</v>
      </c>
      <c r="CG38" s="9">
        <f t="shared" si="0"/>
        <v>0.7</v>
      </c>
      <c r="CH38">
        <f>+AM$82</f>
        <v>1.81</v>
      </c>
      <c r="CI38" s="10">
        <f t="shared" si="1"/>
        <v>0.2576785748691845</v>
      </c>
      <c r="CJ38" s="7">
        <f t="shared" si="2"/>
        <v>-0.15490195998574319</v>
      </c>
    </row>
    <row r="39" spans="2:88">
      <c r="B39" t="s">
        <v>39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>
        <v>1.2999999999999999E-2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  <c r="AN39" t="s">
        <v>2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>
        <v>0.01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0.109</v>
      </c>
      <c r="CB39" t="s">
        <v>2</v>
      </c>
      <c r="CC39" t="s">
        <v>2</v>
      </c>
      <c r="CG39" s="9">
        <f t="shared" si="0"/>
        <v>0.13200000000000001</v>
      </c>
      <c r="CH39">
        <f>+AN$82</f>
        <v>0.373</v>
      </c>
      <c r="CI39" s="10">
        <f t="shared" si="1"/>
        <v>-0.42829116819131241</v>
      </c>
      <c r="CJ39" s="7">
        <f t="shared" si="2"/>
        <v>-0.87942606879415008</v>
      </c>
    </row>
    <row r="40" spans="2:88">
      <c r="B40" t="s">
        <v>40</v>
      </c>
      <c r="C40" t="s">
        <v>2</v>
      </c>
      <c r="D40" t="s">
        <v>2</v>
      </c>
      <c r="E40">
        <v>0.248</v>
      </c>
      <c r="F40" t="s">
        <v>2</v>
      </c>
      <c r="G40">
        <v>0.03</v>
      </c>
      <c r="H40">
        <v>0.16</v>
      </c>
      <c r="I40">
        <v>0.17299999999999999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>
        <v>0.185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>
        <v>0.152</v>
      </c>
      <c r="AU40" t="s">
        <v>2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 t="s">
        <v>2</v>
      </c>
      <c r="CB40" t="s">
        <v>2</v>
      </c>
      <c r="CC40">
        <v>1.8049999999999999</v>
      </c>
      <c r="CG40" s="9">
        <f t="shared" si="0"/>
        <v>2.7530000000000001</v>
      </c>
      <c r="CH40">
        <f>+AO$82</f>
        <v>8.8729999999999993</v>
      </c>
      <c r="CI40" s="10">
        <f t="shared" si="1"/>
        <v>0.94807048151894113</v>
      </c>
      <c r="CJ40" s="7">
        <f t="shared" si="2"/>
        <v>0.43980621139333026</v>
      </c>
    </row>
    <row r="41" spans="2:88">
      <c r="B41" t="s">
        <v>41</v>
      </c>
      <c r="C41">
        <v>0.14899999999999999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>
        <v>0.21</v>
      </c>
      <c r="J41" t="s">
        <v>2</v>
      </c>
      <c r="K41" t="s">
        <v>2</v>
      </c>
      <c r="L41" t="s">
        <v>2</v>
      </c>
      <c r="M41">
        <v>1.8560000000000001</v>
      </c>
      <c r="N41" t="s">
        <v>2</v>
      </c>
      <c r="O41">
        <v>0.23200000000000001</v>
      </c>
      <c r="P41" t="s">
        <v>2</v>
      </c>
      <c r="Q41">
        <v>0.45900000000000002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>
        <v>1.101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8.9999999999999993E-3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7.0419999999999998</v>
      </c>
      <c r="CG41" s="9">
        <f t="shared" si="0"/>
        <v>11.058</v>
      </c>
      <c r="CH41">
        <f>+AP$82</f>
        <v>34.834000000000003</v>
      </c>
      <c r="CI41" s="10">
        <f t="shared" si="1"/>
        <v>1.5420033475039852</v>
      </c>
      <c r="CJ41" s="7">
        <f t="shared" si="2"/>
        <v>1.0436765856027175</v>
      </c>
    </row>
    <row r="42" spans="2:88">
      <c r="B42" t="s">
        <v>42</v>
      </c>
      <c r="C42" t="s">
        <v>2</v>
      </c>
      <c r="D42" t="s">
        <v>2</v>
      </c>
      <c r="E42">
        <v>0.193</v>
      </c>
      <c r="F42" t="s">
        <v>2</v>
      </c>
      <c r="G42">
        <v>4.2000000000000003E-2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>
        <v>0.22600000000000001</v>
      </c>
      <c r="R42" t="s">
        <v>2</v>
      </c>
      <c r="S42">
        <v>0.54</v>
      </c>
      <c r="T42" t="s">
        <v>2</v>
      </c>
      <c r="U42" t="s">
        <v>2</v>
      </c>
      <c r="V42">
        <v>0.441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0.32300000000000001</v>
      </c>
      <c r="AD42" t="s">
        <v>2</v>
      </c>
      <c r="AE42">
        <v>0.61599999999999999</v>
      </c>
      <c r="AF42" t="s">
        <v>2</v>
      </c>
      <c r="AG42">
        <v>0.33100000000000002</v>
      </c>
      <c r="AH42" t="s">
        <v>2</v>
      </c>
      <c r="AI42">
        <v>0.151</v>
      </c>
      <c r="AJ42" t="s">
        <v>2</v>
      </c>
      <c r="AK42">
        <v>0.17399999999999999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>
        <v>0.46800000000000003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6.3140000000000001</v>
      </c>
      <c r="CG42" s="9">
        <f t="shared" si="0"/>
        <v>9.8189999999999991</v>
      </c>
      <c r="CH42">
        <f>+AQ$82</f>
        <v>30.731999999999999</v>
      </c>
      <c r="CI42" s="10">
        <f t="shared" si="1"/>
        <v>1.4875908245160545</v>
      </c>
      <c r="CJ42" s="7">
        <f t="shared" si="2"/>
        <v>0.99206726002766676</v>
      </c>
    </row>
    <row r="43" spans="2:88">
      <c r="B43" t="s">
        <v>43</v>
      </c>
      <c r="C43">
        <v>4.8000000000000001E-2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9.6000000000000002E-2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 t="s">
        <v>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0.28699999999999998</v>
      </c>
      <c r="CG43" s="9">
        <f t="shared" si="0"/>
        <v>0.43099999999999999</v>
      </c>
      <c r="CH43">
        <f>+AR$82</f>
        <v>1.4350000000000001</v>
      </c>
      <c r="CI43" s="10">
        <f t="shared" si="1"/>
        <v>0.15685190107001115</v>
      </c>
      <c r="CJ43" s="7">
        <f t="shared" si="2"/>
        <v>-0.36552272983926842</v>
      </c>
    </row>
    <row r="44" spans="2:88">
      <c r="B44" t="s">
        <v>44</v>
      </c>
      <c r="C44" t="s">
        <v>2</v>
      </c>
      <c r="D44" t="s">
        <v>2</v>
      </c>
      <c r="E44">
        <v>0.29599999999999999</v>
      </c>
      <c r="F44" t="s">
        <v>2</v>
      </c>
      <c r="G44">
        <v>6.7000000000000004E-2</v>
      </c>
      <c r="H44" t="s">
        <v>2</v>
      </c>
      <c r="I44">
        <v>0.156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>
        <v>0.45300000000000001</v>
      </c>
      <c r="P44" t="s">
        <v>2</v>
      </c>
      <c r="Q44" t="s">
        <v>2</v>
      </c>
      <c r="R44" t="s">
        <v>2</v>
      </c>
      <c r="S44">
        <v>0.61599999999999999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>
        <v>0.52800000000000002</v>
      </c>
      <c r="AD44" t="s">
        <v>2</v>
      </c>
      <c r="AE44">
        <v>0.309</v>
      </c>
      <c r="AF44" t="s">
        <v>2</v>
      </c>
      <c r="AG44">
        <v>0.77400000000000002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>
        <v>9.4E-2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6.3730000000000002</v>
      </c>
      <c r="CG44" s="9">
        <f t="shared" si="0"/>
        <v>9.6660000000000004</v>
      </c>
      <c r="CH44">
        <f>+AS$82</f>
        <v>31.010999999999999</v>
      </c>
      <c r="CI44" s="10">
        <f t="shared" si="1"/>
        <v>1.4915157709931974</v>
      </c>
      <c r="CJ44" s="7">
        <f t="shared" si="2"/>
        <v>0.9852467908028617</v>
      </c>
    </row>
    <row r="45" spans="2:88">
      <c r="B45" t="s">
        <v>45</v>
      </c>
      <c r="C45">
        <v>9.7000000000000003E-2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2.7610000000000001</v>
      </c>
      <c r="CG45" s="9">
        <f t="shared" si="0"/>
        <v>2.8580000000000001</v>
      </c>
      <c r="CH45">
        <f>+AT$82</f>
        <v>13.474</v>
      </c>
      <c r="CI45" s="10">
        <f t="shared" si="1"/>
        <v>1.1294965430166595</v>
      </c>
      <c r="CJ45" s="7">
        <f t="shared" si="2"/>
        <v>0.45606222445495143</v>
      </c>
    </row>
    <row r="46" spans="2:88">
      <c r="B46" t="s">
        <v>46</v>
      </c>
      <c r="C46" t="s">
        <v>2</v>
      </c>
      <c r="D46" t="s">
        <v>2</v>
      </c>
      <c r="E46">
        <v>0.53200000000000003</v>
      </c>
      <c r="F46" t="s">
        <v>2</v>
      </c>
      <c r="G46">
        <v>4.5999999999999999E-2</v>
      </c>
      <c r="H46" t="s">
        <v>2</v>
      </c>
      <c r="I46" t="s">
        <v>2</v>
      </c>
      <c r="J46" t="s">
        <v>2</v>
      </c>
      <c r="K46" t="s">
        <v>2</v>
      </c>
      <c r="L46">
        <v>4.0000000000000001E-3</v>
      </c>
      <c r="M46" t="s">
        <v>2</v>
      </c>
      <c r="N46" t="s">
        <v>2</v>
      </c>
      <c r="O46" t="s">
        <v>2</v>
      </c>
      <c r="P46">
        <v>0.34499999999999997</v>
      </c>
      <c r="Q46" t="s">
        <v>2</v>
      </c>
      <c r="R46" t="s">
        <v>2</v>
      </c>
      <c r="S46" t="s">
        <v>2</v>
      </c>
      <c r="T46" t="s">
        <v>2</v>
      </c>
      <c r="U46">
        <v>2.1999999999999999E-2</v>
      </c>
      <c r="V46" t="s">
        <v>2</v>
      </c>
      <c r="W46">
        <v>8.9999999999999993E-3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>
        <v>7.1999999999999995E-2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>
        <v>1.2430000000000001</v>
      </c>
      <c r="CB46" t="s">
        <v>2</v>
      </c>
      <c r="CC46" t="s">
        <v>2</v>
      </c>
      <c r="CG46" s="9">
        <f t="shared" si="0"/>
        <v>2.2730000000000001</v>
      </c>
      <c r="CH46">
        <f>+AU$82</f>
        <v>5.6950000000000003</v>
      </c>
      <c r="CI46" s="10">
        <f t="shared" si="1"/>
        <v>0.75549372841511919</v>
      </c>
      <c r="CJ46" s="7">
        <f t="shared" si="2"/>
        <v>0.35659943572497083</v>
      </c>
    </row>
    <row r="47" spans="2:88">
      <c r="B47" t="s">
        <v>47</v>
      </c>
      <c r="C47">
        <v>0.312</v>
      </c>
      <c r="D47">
        <v>0.47499999999999998</v>
      </c>
      <c r="E47">
        <v>0.29699999999999999</v>
      </c>
      <c r="F47" t="s">
        <v>2</v>
      </c>
      <c r="G47">
        <v>4.5999999999999999E-2</v>
      </c>
      <c r="H47">
        <v>5.6360000000000001</v>
      </c>
      <c r="I47" t="s">
        <v>2</v>
      </c>
      <c r="J47" t="s">
        <v>2</v>
      </c>
      <c r="K47">
        <v>11.996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>
        <v>8.843</v>
      </c>
      <c r="S47">
        <v>5.5419999999999998</v>
      </c>
      <c r="T47" t="s">
        <v>2</v>
      </c>
      <c r="U47" t="s">
        <v>2</v>
      </c>
      <c r="V47">
        <v>0.72399999999999998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>
        <v>0.83099999999999996</v>
      </c>
      <c r="AD47" t="s">
        <v>2</v>
      </c>
      <c r="AE47">
        <v>8.1000000000000003E-2</v>
      </c>
      <c r="AF47" t="s">
        <v>2</v>
      </c>
      <c r="AG47">
        <v>3.2429999999999999</v>
      </c>
      <c r="AH47" t="s">
        <v>2</v>
      </c>
      <c r="AI47" t="s">
        <v>2</v>
      </c>
      <c r="AJ47" t="s">
        <v>2</v>
      </c>
      <c r="AK47">
        <v>0.82599999999999996</v>
      </c>
      <c r="AL47">
        <v>4.0000000000000001E-3</v>
      </c>
      <c r="AM47" t="s">
        <v>2</v>
      </c>
      <c r="AN47" t="s">
        <v>2</v>
      </c>
      <c r="AO47" t="s">
        <v>2</v>
      </c>
      <c r="AP47" t="s">
        <v>2</v>
      </c>
      <c r="AQ47">
        <v>0.52900000000000003</v>
      </c>
      <c r="AR47" t="s">
        <v>2</v>
      </c>
      <c r="AS47" t="s">
        <v>2</v>
      </c>
      <c r="AT47" t="s">
        <v>2</v>
      </c>
      <c r="AU47" t="s">
        <v>2</v>
      </c>
      <c r="AV47">
        <v>0.81399999999999995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>
        <v>4.7679999999999998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 t="s">
        <v>2</v>
      </c>
      <c r="CB47" t="s">
        <v>2</v>
      </c>
      <c r="CC47">
        <v>32.375999999999998</v>
      </c>
      <c r="CG47" s="9">
        <f t="shared" si="0"/>
        <v>77.343000000000004</v>
      </c>
      <c r="CH47">
        <f>+AV$82</f>
        <v>156.57499999999999</v>
      </c>
      <c r="CI47" s="10">
        <f t="shared" si="1"/>
        <v>2.1947224203733455</v>
      </c>
      <c r="CJ47" s="7">
        <f t="shared" si="2"/>
        <v>1.8884210135888322</v>
      </c>
    </row>
    <row r="48" spans="2:88">
      <c r="B48" t="s">
        <v>48</v>
      </c>
      <c r="C48" t="s">
        <v>2</v>
      </c>
      <c r="D48" t="s">
        <v>2</v>
      </c>
      <c r="E48">
        <v>0.59599999999999997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>
        <v>0.01</v>
      </c>
      <c r="O48" t="s">
        <v>2</v>
      </c>
      <c r="P48">
        <v>0.63100000000000001</v>
      </c>
      <c r="Q48" t="s">
        <v>2</v>
      </c>
      <c r="R48" t="s">
        <v>2</v>
      </c>
      <c r="S48" t="s">
        <v>2</v>
      </c>
      <c r="T48" t="s">
        <v>2</v>
      </c>
      <c r="U48">
        <v>0.17100000000000001</v>
      </c>
      <c r="V48" t="s">
        <v>2</v>
      </c>
      <c r="W48">
        <v>8.5000000000000006E-2</v>
      </c>
      <c r="X48" t="s">
        <v>2</v>
      </c>
      <c r="Y48" t="s">
        <v>2</v>
      </c>
      <c r="Z48" t="s">
        <v>2</v>
      </c>
      <c r="AA48">
        <v>0.16500000000000001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 t="s">
        <v>2</v>
      </c>
      <c r="AQ48" t="s">
        <v>2</v>
      </c>
      <c r="AR48" t="s">
        <v>2</v>
      </c>
      <c r="AS48" t="s">
        <v>2</v>
      </c>
      <c r="AT48" t="s">
        <v>2</v>
      </c>
      <c r="AU48" t="s">
        <v>2</v>
      </c>
      <c r="AV48" t="s">
        <v>2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 t="s">
        <v>2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>
        <v>4.7750000000000004</v>
      </c>
      <c r="CB48" t="s">
        <v>2</v>
      </c>
      <c r="CC48" t="s">
        <v>2</v>
      </c>
      <c r="CG48" s="9">
        <f t="shared" si="0"/>
        <v>6.4330000000000007</v>
      </c>
      <c r="CH48">
        <f>+AW$82</f>
        <v>20.376000000000001</v>
      </c>
      <c r="CI48" s="10">
        <f t="shared" si="1"/>
        <v>1.3091189319555587</v>
      </c>
      <c r="CJ48" s="7">
        <f t="shared" si="2"/>
        <v>0.80841355140036819</v>
      </c>
    </row>
    <row r="49" spans="2:88">
      <c r="B49" t="s">
        <v>49</v>
      </c>
      <c r="C49" t="s">
        <v>2</v>
      </c>
      <c r="D49" t="s">
        <v>2</v>
      </c>
      <c r="E49">
        <v>0.21099999999999999</v>
      </c>
      <c r="F49" t="s">
        <v>2</v>
      </c>
      <c r="G49" t="s">
        <v>2</v>
      </c>
      <c r="H49" t="s">
        <v>2</v>
      </c>
      <c r="I49" t="s">
        <v>2</v>
      </c>
      <c r="J49">
        <v>0.122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>
        <v>0.27400000000000002</v>
      </c>
      <c r="AU49">
        <v>3.3000000000000002E-2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2.5249999999999999</v>
      </c>
      <c r="CB49" t="s">
        <v>2</v>
      </c>
      <c r="CC49" t="s">
        <v>2</v>
      </c>
      <c r="CG49" s="9">
        <f t="shared" si="0"/>
        <v>3.165</v>
      </c>
      <c r="CH49">
        <f>+AX$82</f>
        <v>10.898999999999999</v>
      </c>
      <c r="CI49" s="10">
        <f t="shared" si="1"/>
        <v>1.0373866525823772</v>
      </c>
      <c r="CJ49" s="7">
        <f t="shared" si="2"/>
        <v>0.50037371435337397</v>
      </c>
    </row>
    <row r="50" spans="2:88">
      <c r="B50" t="s">
        <v>50</v>
      </c>
      <c r="C50" t="s">
        <v>2</v>
      </c>
      <c r="D50" t="s">
        <v>2</v>
      </c>
      <c r="E50" t="s">
        <v>2</v>
      </c>
      <c r="F50">
        <v>6.0000000000000001E-3</v>
      </c>
      <c r="G50" t="s">
        <v>2</v>
      </c>
      <c r="H50" t="s">
        <v>2</v>
      </c>
      <c r="I50" t="s">
        <v>2</v>
      </c>
      <c r="J50">
        <v>4.3999999999999997E-2</v>
      </c>
      <c r="K50" t="s">
        <v>2</v>
      </c>
      <c r="L50">
        <v>1.2999999999999999E-2</v>
      </c>
      <c r="M50" t="s">
        <v>2</v>
      </c>
      <c r="N50">
        <v>4.0000000000000001E-3</v>
      </c>
      <c r="O50" t="s">
        <v>2</v>
      </c>
      <c r="P50">
        <v>2.3E-2</v>
      </c>
      <c r="Q50" t="s">
        <v>2</v>
      </c>
      <c r="R50" t="s">
        <v>2</v>
      </c>
      <c r="S50" t="s">
        <v>2</v>
      </c>
      <c r="T50" t="s">
        <v>2</v>
      </c>
      <c r="U50">
        <v>2.1000000000000001E-2</v>
      </c>
      <c r="V50" t="s">
        <v>2</v>
      </c>
      <c r="W50">
        <v>3.7999999999999999E-2</v>
      </c>
      <c r="X50" t="s">
        <v>2</v>
      </c>
      <c r="Y50" t="s">
        <v>2</v>
      </c>
      <c r="Z50" t="s">
        <v>2</v>
      </c>
      <c r="AA50">
        <v>2.5999999999999999E-2</v>
      </c>
      <c r="AB50">
        <v>7.0000000000000001E-3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>
        <v>1.4999999999999999E-2</v>
      </c>
      <c r="AN50">
        <v>7.0000000000000001E-3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2.7E-2</v>
      </c>
      <c r="AU50">
        <v>6.0000000000000001E-3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0.14699999999999999</v>
      </c>
      <c r="CB50" t="s">
        <v>2</v>
      </c>
      <c r="CC50" t="s">
        <v>2</v>
      </c>
      <c r="CG50" s="9">
        <f t="shared" si="0"/>
        <v>0.38400000000000001</v>
      </c>
      <c r="CH50">
        <f>+AY$82</f>
        <v>0.68</v>
      </c>
      <c r="CI50" s="10">
        <f t="shared" si="1"/>
        <v>-0.16749108729376366</v>
      </c>
      <c r="CJ50" s="7">
        <f t="shared" si="2"/>
        <v>-0.41566877563246918</v>
      </c>
    </row>
    <row r="51" spans="2:88">
      <c r="B51" t="s">
        <v>51</v>
      </c>
      <c r="C51" t="s">
        <v>2</v>
      </c>
      <c r="D51" t="s">
        <v>2</v>
      </c>
      <c r="E51" t="s">
        <v>2</v>
      </c>
      <c r="F51">
        <v>0</v>
      </c>
      <c r="G51" t="s">
        <v>2</v>
      </c>
      <c r="H51" t="s">
        <v>2</v>
      </c>
      <c r="I51" t="s">
        <v>2</v>
      </c>
      <c r="J51">
        <v>5.0000000000000001E-3</v>
      </c>
      <c r="K51" t="s">
        <v>2</v>
      </c>
      <c r="L51">
        <v>3.0000000000000001E-3</v>
      </c>
      <c r="M51" t="s">
        <v>2</v>
      </c>
      <c r="N51">
        <v>5.0000000000000001E-3</v>
      </c>
      <c r="O51" t="s">
        <v>2</v>
      </c>
      <c r="P51">
        <v>0.377</v>
      </c>
      <c r="Q51" t="s">
        <v>2</v>
      </c>
      <c r="R51" t="s">
        <v>2</v>
      </c>
      <c r="S51" t="s">
        <v>2</v>
      </c>
      <c r="T51" t="s">
        <v>2</v>
      </c>
      <c r="U51">
        <v>6.6000000000000003E-2</v>
      </c>
      <c r="V51" t="s">
        <v>2</v>
      </c>
      <c r="W51">
        <v>1.4999999999999999E-2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>
        <v>4.4999999999999998E-2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0.25700000000000001</v>
      </c>
      <c r="AU51">
        <v>5.2999999999999999E-2</v>
      </c>
      <c r="AV51" t="s">
        <v>2</v>
      </c>
      <c r="AW51" t="s">
        <v>2</v>
      </c>
      <c r="AX51" t="s">
        <v>2</v>
      </c>
      <c r="AY51">
        <v>1E-3</v>
      </c>
      <c r="AZ51">
        <v>5.0000000000000001E-3</v>
      </c>
      <c r="BA51">
        <v>8.9999999999999993E-3</v>
      </c>
      <c r="BB51">
        <v>0.01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0.51</v>
      </c>
      <c r="CB51" t="s">
        <v>2</v>
      </c>
      <c r="CC51" t="s">
        <v>2</v>
      </c>
      <c r="CG51" s="9">
        <f t="shared" si="0"/>
        <v>1.3610000000000002</v>
      </c>
      <c r="CH51">
        <f>+AZ$82</f>
        <v>2.476</v>
      </c>
      <c r="CI51" s="10">
        <f t="shared" si="1"/>
        <v>0.39375064034808038</v>
      </c>
      <c r="CJ51" s="7">
        <f t="shared" si="2"/>
        <v>0.13385812520333476</v>
      </c>
    </row>
    <row r="52" spans="2:88">
      <c r="B52" t="s">
        <v>52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6.0000000000000001E-3</v>
      </c>
      <c r="K52" t="s">
        <v>2</v>
      </c>
      <c r="L52">
        <v>4.0000000000000001E-3</v>
      </c>
      <c r="M52" t="s">
        <v>2</v>
      </c>
      <c r="N52">
        <v>6.0000000000000001E-3</v>
      </c>
      <c r="O52" t="s">
        <v>2</v>
      </c>
      <c r="P52">
        <v>0.61599999999999999</v>
      </c>
      <c r="Q52" t="s">
        <v>2</v>
      </c>
      <c r="R52" t="s">
        <v>2</v>
      </c>
      <c r="S52" t="s">
        <v>2</v>
      </c>
      <c r="T52" t="s">
        <v>2</v>
      </c>
      <c r="U52">
        <v>0.19800000000000001</v>
      </c>
      <c r="V52" t="s">
        <v>2</v>
      </c>
      <c r="W52">
        <v>1.6E-2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5.3999999999999999E-2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0.47399999999999998</v>
      </c>
      <c r="AU52">
        <v>5.8000000000000003E-2</v>
      </c>
      <c r="AV52" t="s">
        <v>2</v>
      </c>
      <c r="AW52" t="s">
        <v>2</v>
      </c>
      <c r="AX52" t="s">
        <v>2</v>
      </c>
      <c r="AY52">
        <v>1E-3</v>
      </c>
      <c r="AZ52">
        <v>5.0000000000000001E-3</v>
      </c>
      <c r="BA52">
        <v>8.9999999999999993E-3</v>
      </c>
      <c r="BB52">
        <v>0.01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0.86399999999999999</v>
      </c>
      <c r="CB52" t="s">
        <v>2</v>
      </c>
      <c r="CC52" t="s">
        <v>2</v>
      </c>
      <c r="CG52" s="9">
        <f t="shared" si="0"/>
        <v>2.3209999999999997</v>
      </c>
      <c r="CH52">
        <f>+BA$82</f>
        <v>4.218</v>
      </c>
      <c r="CI52" s="10">
        <f t="shared" si="1"/>
        <v>0.62510657540346759</v>
      </c>
      <c r="CJ52" s="7">
        <f t="shared" si="2"/>
        <v>0.36567514045591765</v>
      </c>
    </row>
    <row r="53" spans="2:88">
      <c r="B53" t="s">
        <v>53</v>
      </c>
      <c r="C53" t="s">
        <v>2</v>
      </c>
      <c r="D53" t="s">
        <v>2</v>
      </c>
      <c r="E53" t="s">
        <v>2</v>
      </c>
      <c r="F53">
        <v>3.0000000000000001E-3</v>
      </c>
      <c r="G53" t="s">
        <v>2</v>
      </c>
      <c r="H53" t="s">
        <v>2</v>
      </c>
      <c r="I53" t="s">
        <v>2</v>
      </c>
      <c r="J53">
        <v>0.10100000000000001</v>
      </c>
      <c r="K53" t="s">
        <v>2</v>
      </c>
      <c r="L53">
        <v>0.06</v>
      </c>
      <c r="M53" t="s">
        <v>2</v>
      </c>
      <c r="N53">
        <v>9.6000000000000002E-2</v>
      </c>
      <c r="O53" t="s">
        <v>2</v>
      </c>
      <c r="P53">
        <v>0.33500000000000002</v>
      </c>
      <c r="Q53" t="s">
        <v>2</v>
      </c>
      <c r="R53" t="s">
        <v>2</v>
      </c>
      <c r="S53" t="s">
        <v>2</v>
      </c>
      <c r="T53" t="s">
        <v>2</v>
      </c>
      <c r="U53">
        <v>0.20100000000000001</v>
      </c>
      <c r="V53" t="s">
        <v>2</v>
      </c>
      <c r="W53">
        <v>0.157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6.8000000000000005E-2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0.25700000000000001</v>
      </c>
      <c r="AU53">
        <v>0.11700000000000001</v>
      </c>
      <c r="AV53" t="s">
        <v>2</v>
      </c>
      <c r="AW53" t="s">
        <v>2</v>
      </c>
      <c r="AX53" t="s">
        <v>2</v>
      </c>
      <c r="AY53">
        <v>2.5000000000000001E-2</v>
      </c>
      <c r="AZ53">
        <v>7.0999999999999994E-2</v>
      </c>
      <c r="BA53">
        <v>0.121</v>
      </c>
      <c r="BB53">
        <v>0.14000000000000001</v>
      </c>
      <c r="BC53" t="s">
        <v>2</v>
      </c>
      <c r="BD53">
        <v>0.13800000000000001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1.052</v>
      </c>
      <c r="CB53" t="s">
        <v>2</v>
      </c>
      <c r="CC53" t="s">
        <v>2</v>
      </c>
      <c r="CG53" s="9">
        <f t="shared" si="0"/>
        <v>2.9419999999999997</v>
      </c>
      <c r="CH53">
        <f>+BB$82</f>
        <v>5.0640000000000001</v>
      </c>
      <c r="CI53" s="10">
        <f t="shared" si="1"/>
        <v>0.70449369700929865</v>
      </c>
      <c r="CJ53" s="7">
        <f t="shared" si="2"/>
        <v>0.46864266839151125</v>
      </c>
    </row>
    <row r="54" spans="2:88">
      <c r="B54" t="s">
        <v>54</v>
      </c>
      <c r="C54" t="s">
        <v>2</v>
      </c>
      <c r="D54" t="s">
        <v>2</v>
      </c>
      <c r="E54">
        <v>0.35</v>
      </c>
      <c r="F54" t="s">
        <v>2</v>
      </c>
      <c r="G54" t="s">
        <v>2</v>
      </c>
      <c r="H54" t="s">
        <v>2</v>
      </c>
      <c r="I54">
        <v>0.27400000000000002</v>
      </c>
      <c r="J54" t="s">
        <v>2</v>
      </c>
      <c r="K54" t="s">
        <v>2</v>
      </c>
      <c r="L54" t="s">
        <v>2</v>
      </c>
      <c r="M54">
        <v>0.38300000000000001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>
        <v>0.34399999999999997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>
        <v>0.184</v>
      </c>
      <c r="AD54" t="s">
        <v>2</v>
      </c>
      <c r="AE54" t="s">
        <v>2</v>
      </c>
      <c r="AF54" t="s">
        <v>2</v>
      </c>
      <c r="AG54">
        <v>0.13100000000000001</v>
      </c>
      <c r="AH54" t="s">
        <v>2</v>
      </c>
      <c r="AI54" t="s">
        <v>2</v>
      </c>
      <c r="AJ54" t="s">
        <v>2</v>
      </c>
      <c r="AK54">
        <v>0.29899999999999999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 t="s">
        <v>2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 t="s">
        <v>2</v>
      </c>
      <c r="CB54" t="s">
        <v>2</v>
      </c>
      <c r="CC54">
        <v>3.45</v>
      </c>
      <c r="CG54" s="9">
        <f t="shared" si="0"/>
        <v>5.415</v>
      </c>
      <c r="CH54">
        <f>+BC$82</f>
        <v>17.088999999999999</v>
      </c>
      <c r="CI54" s="10">
        <f t="shared" si="1"/>
        <v>1.2327166497781681</v>
      </c>
      <c r="CJ54" s="7">
        <f t="shared" si="2"/>
        <v>0.73359846096133918</v>
      </c>
    </row>
    <row r="55" spans="2:88">
      <c r="B55" t="s">
        <v>55</v>
      </c>
      <c r="C55" t="s">
        <v>2</v>
      </c>
      <c r="D55" t="s">
        <v>2</v>
      </c>
      <c r="E55">
        <v>4.9000000000000002E-2</v>
      </c>
      <c r="F55">
        <v>2.1999999999999999E-2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>
        <v>8.5000000000000006E-2</v>
      </c>
      <c r="V55" t="s">
        <v>2</v>
      </c>
      <c r="W55" t="s">
        <v>2</v>
      </c>
      <c r="X55" t="s">
        <v>2</v>
      </c>
      <c r="Y55">
        <v>2.1</v>
      </c>
      <c r="Z55" t="s">
        <v>2</v>
      </c>
      <c r="AA55">
        <v>0.17499999999999999</v>
      </c>
      <c r="AB55" t="s">
        <v>2</v>
      </c>
      <c r="AC55" t="s">
        <v>2</v>
      </c>
      <c r="AD55" t="s">
        <v>2</v>
      </c>
      <c r="AE55" t="s">
        <v>2</v>
      </c>
      <c r="AF55">
        <v>0.16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>
        <v>0.39800000000000002</v>
      </c>
      <c r="AU55">
        <v>0.187</v>
      </c>
      <c r="AV55" t="s">
        <v>2</v>
      </c>
      <c r="AW55" t="s">
        <v>2</v>
      </c>
      <c r="AX55">
        <v>1.127</v>
      </c>
      <c r="AY55">
        <v>5.1999999999999998E-2</v>
      </c>
      <c r="AZ55" t="s">
        <v>2</v>
      </c>
      <c r="BA55" t="s">
        <v>2</v>
      </c>
      <c r="BB55" t="s">
        <v>2</v>
      </c>
      <c r="BC55" t="s">
        <v>2</v>
      </c>
      <c r="BD55">
        <v>1.6319999999999999</v>
      </c>
      <c r="BE55" t="s">
        <v>2</v>
      </c>
      <c r="BF55" t="s">
        <v>2</v>
      </c>
      <c r="BG55" t="s">
        <v>2</v>
      </c>
      <c r="BH55">
        <v>0.14699999999999999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>
        <v>6.899</v>
      </c>
      <c r="CB55" t="s">
        <v>2</v>
      </c>
      <c r="CC55" t="s">
        <v>2</v>
      </c>
      <c r="CG55" s="9">
        <f t="shared" si="0"/>
        <v>13.032999999999999</v>
      </c>
      <c r="CH55">
        <f>+BD$82</f>
        <v>34.033000000000001</v>
      </c>
      <c r="CI55" s="10">
        <f t="shared" si="1"/>
        <v>1.5319002337275933</v>
      </c>
      <c r="CJ55" s="7">
        <f t="shared" si="2"/>
        <v>1.1150443952584133</v>
      </c>
    </row>
    <row r="56" spans="2:88">
      <c r="B56" t="s">
        <v>56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>
        <v>0.224</v>
      </c>
      <c r="I56">
        <v>0.26200000000000001</v>
      </c>
      <c r="J56" t="s">
        <v>2</v>
      </c>
      <c r="K56">
        <v>0.13100000000000001</v>
      </c>
      <c r="L56" t="s">
        <v>2</v>
      </c>
      <c r="M56">
        <v>0.13</v>
      </c>
      <c r="N56" t="s">
        <v>2</v>
      </c>
      <c r="O56">
        <v>0.315</v>
      </c>
      <c r="P56" t="s">
        <v>2</v>
      </c>
      <c r="Q56">
        <v>0.214</v>
      </c>
      <c r="R56" t="s">
        <v>2</v>
      </c>
      <c r="S56">
        <v>8.7999999999999995E-2</v>
      </c>
      <c r="T56">
        <v>0.17899999999999999</v>
      </c>
      <c r="U56" t="s">
        <v>2</v>
      </c>
      <c r="V56">
        <v>0.20499999999999999</v>
      </c>
      <c r="W56" t="s">
        <v>2</v>
      </c>
      <c r="X56">
        <v>0.106</v>
      </c>
      <c r="Y56" t="s">
        <v>2</v>
      </c>
      <c r="Z56" t="s">
        <v>2</v>
      </c>
      <c r="AA56" t="s">
        <v>2</v>
      </c>
      <c r="AB56" t="s">
        <v>2</v>
      </c>
      <c r="AC56">
        <v>0.26200000000000001</v>
      </c>
      <c r="AD56">
        <v>0.14199999999999999</v>
      </c>
      <c r="AE56">
        <v>0.43</v>
      </c>
      <c r="AF56" t="s">
        <v>2</v>
      </c>
      <c r="AG56">
        <v>0.184</v>
      </c>
      <c r="AH56" t="s">
        <v>2</v>
      </c>
      <c r="AI56">
        <v>0.22</v>
      </c>
      <c r="AJ56" t="s">
        <v>2</v>
      </c>
      <c r="AK56">
        <v>0.17299999999999999</v>
      </c>
      <c r="AL56" t="s">
        <v>2</v>
      </c>
      <c r="AM56" t="s">
        <v>2</v>
      </c>
      <c r="AN56" t="s">
        <v>2</v>
      </c>
      <c r="AO56">
        <v>0.28899999999999998</v>
      </c>
      <c r="AP56" t="s">
        <v>2</v>
      </c>
      <c r="AQ56">
        <v>0.251</v>
      </c>
      <c r="AR56" t="s">
        <v>2</v>
      </c>
      <c r="AS56">
        <v>0.29199999999999998</v>
      </c>
      <c r="AT56">
        <v>0.20799999999999999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t="s">
        <v>2</v>
      </c>
      <c r="BC56" t="s">
        <v>2</v>
      </c>
      <c r="BD56" t="s">
        <v>2</v>
      </c>
      <c r="BE56">
        <v>0.191</v>
      </c>
      <c r="BF56">
        <v>2.1999999999999999E-2</v>
      </c>
      <c r="BG56">
        <v>1.7000000000000001E-2</v>
      </c>
      <c r="BH56" t="s">
        <v>2</v>
      </c>
      <c r="BI56">
        <v>0.28599999999999998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 t="s">
        <v>2</v>
      </c>
      <c r="CB56" t="s">
        <v>2</v>
      </c>
      <c r="CC56">
        <v>3.5539999999999998</v>
      </c>
      <c r="CG56" s="9">
        <f t="shared" si="0"/>
        <v>8.3750000000000018</v>
      </c>
      <c r="CH56">
        <f>+BE$82</f>
        <v>16.390999999999998</v>
      </c>
      <c r="CI56" s="10">
        <f t="shared" si="1"/>
        <v>1.2146054502900645</v>
      </c>
      <c r="CJ56" s="7">
        <f t="shared" si="2"/>
        <v>0.92298481570888291</v>
      </c>
    </row>
    <row r="57" spans="2:88">
      <c r="B57" t="s">
        <v>57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3.1E-2</v>
      </c>
      <c r="I57">
        <v>0.109</v>
      </c>
      <c r="J57" t="s">
        <v>2</v>
      </c>
      <c r="K57">
        <v>0.111</v>
      </c>
      <c r="L57" t="s">
        <v>2</v>
      </c>
      <c r="M57">
        <v>8.8999999999999996E-2</v>
      </c>
      <c r="N57" t="s">
        <v>2</v>
      </c>
      <c r="O57">
        <v>9.5000000000000001E-2</v>
      </c>
      <c r="P57" t="s">
        <v>2</v>
      </c>
      <c r="Q57">
        <v>5.1999999999999998E-2</v>
      </c>
      <c r="R57" t="s">
        <v>2</v>
      </c>
      <c r="S57">
        <v>0.05</v>
      </c>
      <c r="T57">
        <v>7.5999999999999998E-2</v>
      </c>
      <c r="U57" t="s">
        <v>2</v>
      </c>
      <c r="V57">
        <v>8.8999999999999996E-2</v>
      </c>
      <c r="W57" t="s">
        <v>2</v>
      </c>
      <c r="X57">
        <v>4.9000000000000002E-2</v>
      </c>
      <c r="Y57" t="s">
        <v>2</v>
      </c>
      <c r="Z57" t="s">
        <v>2</v>
      </c>
      <c r="AA57" t="s">
        <v>2</v>
      </c>
      <c r="AB57" t="s">
        <v>2</v>
      </c>
      <c r="AC57">
        <v>9.1999999999999998E-2</v>
      </c>
      <c r="AD57">
        <v>9.9000000000000005E-2</v>
      </c>
      <c r="AE57">
        <v>0.108</v>
      </c>
      <c r="AF57" t="s">
        <v>2</v>
      </c>
      <c r="AG57">
        <v>0.123</v>
      </c>
      <c r="AH57" t="s">
        <v>2</v>
      </c>
      <c r="AI57">
        <v>7.8E-2</v>
      </c>
      <c r="AJ57" t="s">
        <v>2</v>
      </c>
      <c r="AK57">
        <v>8.2000000000000003E-2</v>
      </c>
      <c r="AL57" t="s">
        <v>2</v>
      </c>
      <c r="AM57" t="s">
        <v>2</v>
      </c>
      <c r="AN57" t="s">
        <v>2</v>
      </c>
      <c r="AO57">
        <v>8.3000000000000004E-2</v>
      </c>
      <c r="AP57" t="s">
        <v>2</v>
      </c>
      <c r="AQ57">
        <v>0.10299999999999999</v>
      </c>
      <c r="AR57" t="s">
        <v>2</v>
      </c>
      <c r="AS57">
        <v>3.7999999999999999E-2</v>
      </c>
      <c r="AT57">
        <v>0.1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7.6999999999999999E-2</v>
      </c>
      <c r="BF57">
        <v>1.4999999999999999E-2</v>
      </c>
      <c r="BG57">
        <v>1.2E-2</v>
      </c>
      <c r="BH57" t="s">
        <v>2</v>
      </c>
      <c r="BI57">
        <v>9.5000000000000001E-2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2.7080000000000002</v>
      </c>
      <c r="CG57" s="9">
        <f t="shared" si="0"/>
        <v>4.5640000000000001</v>
      </c>
      <c r="CH57">
        <f>+BF$82</f>
        <v>13.006</v>
      </c>
      <c r="CI57" s="10">
        <f t="shared" si="1"/>
        <v>1.1141437496718798</v>
      </c>
      <c r="CJ57" s="7">
        <f t="shared" si="2"/>
        <v>0.65934563574617699</v>
      </c>
    </row>
    <row r="58" spans="2:88">
      <c r="B58" t="s">
        <v>58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0.03</v>
      </c>
      <c r="I58">
        <v>0.107</v>
      </c>
      <c r="J58" t="s">
        <v>2</v>
      </c>
      <c r="K58">
        <v>0.108</v>
      </c>
      <c r="L58" t="s">
        <v>2</v>
      </c>
      <c r="M58">
        <v>9.2999999999999999E-2</v>
      </c>
      <c r="N58" t="s">
        <v>2</v>
      </c>
      <c r="O58">
        <v>9.2999999999999999E-2</v>
      </c>
      <c r="P58" t="s">
        <v>2</v>
      </c>
      <c r="Q58">
        <v>5.0999999999999997E-2</v>
      </c>
      <c r="R58" t="s">
        <v>2</v>
      </c>
      <c r="S58">
        <v>4.9000000000000002E-2</v>
      </c>
      <c r="T58">
        <v>7.4999999999999997E-2</v>
      </c>
      <c r="U58" t="s">
        <v>2</v>
      </c>
      <c r="V58">
        <v>8.6999999999999994E-2</v>
      </c>
      <c r="W58" t="s">
        <v>2</v>
      </c>
      <c r="X58">
        <v>4.8000000000000001E-2</v>
      </c>
      <c r="Y58" t="s">
        <v>2</v>
      </c>
      <c r="Z58" t="s">
        <v>2</v>
      </c>
      <c r="AA58" t="s">
        <v>2</v>
      </c>
      <c r="AB58" t="s">
        <v>2</v>
      </c>
      <c r="AC58">
        <v>0.09</v>
      </c>
      <c r="AD58">
        <v>0.10100000000000001</v>
      </c>
      <c r="AE58">
        <v>0.105</v>
      </c>
      <c r="AF58" t="s">
        <v>2</v>
      </c>
      <c r="AG58">
        <v>0.107</v>
      </c>
      <c r="AH58" t="s">
        <v>2</v>
      </c>
      <c r="AI58">
        <v>7.5999999999999998E-2</v>
      </c>
      <c r="AJ58" t="s">
        <v>2</v>
      </c>
      <c r="AK58">
        <v>0.08</v>
      </c>
      <c r="AL58" t="s">
        <v>2</v>
      </c>
      <c r="AM58" t="s">
        <v>2</v>
      </c>
      <c r="AN58" t="s">
        <v>2</v>
      </c>
      <c r="AO58">
        <v>8.1000000000000003E-2</v>
      </c>
      <c r="AP58" t="s">
        <v>2</v>
      </c>
      <c r="AQ58">
        <v>0.10100000000000001</v>
      </c>
      <c r="AR58" t="s">
        <v>2</v>
      </c>
      <c r="AS58">
        <v>3.6999999999999998E-2</v>
      </c>
      <c r="AT58">
        <v>9.8000000000000004E-2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7.4999999999999997E-2</v>
      </c>
      <c r="BF58">
        <v>1.4E-2</v>
      </c>
      <c r="BG58">
        <v>1.0999999999999999E-2</v>
      </c>
      <c r="BH58" t="s">
        <v>2</v>
      </c>
      <c r="BI58">
        <v>9.2999999999999999E-2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2.1480000000000001</v>
      </c>
      <c r="CG58" s="9">
        <f t="shared" si="0"/>
        <v>3.9580000000000002</v>
      </c>
      <c r="CH58">
        <f>+BG$82</f>
        <v>10.250999999999999</v>
      </c>
      <c r="CI58" s="10">
        <f t="shared" si="1"/>
        <v>1.0107662335184253</v>
      </c>
      <c r="CJ58" s="7">
        <f t="shared" si="2"/>
        <v>0.59747578987037753</v>
      </c>
    </row>
    <row r="59" spans="2:88">
      <c r="B59" t="s">
        <v>59</v>
      </c>
      <c r="C59" t="s">
        <v>2</v>
      </c>
      <c r="D59" t="s">
        <v>2</v>
      </c>
      <c r="E59">
        <v>0.109</v>
      </c>
      <c r="F59">
        <v>4.1000000000000002E-2</v>
      </c>
      <c r="G59">
        <v>4.4999999999999998E-2</v>
      </c>
      <c r="H59" t="s">
        <v>2</v>
      </c>
      <c r="I59" t="s">
        <v>2</v>
      </c>
      <c r="J59">
        <v>1E-3</v>
      </c>
      <c r="K59" t="s">
        <v>2</v>
      </c>
      <c r="L59">
        <v>2E-3</v>
      </c>
      <c r="M59" t="s">
        <v>2</v>
      </c>
      <c r="N59">
        <v>8.0000000000000002E-3</v>
      </c>
      <c r="O59" t="s">
        <v>2</v>
      </c>
      <c r="P59">
        <v>0.19400000000000001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>
        <v>4.8000000000000001E-2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>
        <v>5.0000000000000001E-3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 t="s">
        <v>2</v>
      </c>
      <c r="BF59" t="s">
        <v>2</v>
      </c>
      <c r="BG59" t="s">
        <v>2</v>
      </c>
      <c r="BH59">
        <v>2.7E-2</v>
      </c>
      <c r="BI59" t="s">
        <v>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>
        <v>0.995</v>
      </c>
      <c r="CB59" t="s">
        <v>2</v>
      </c>
      <c r="CC59" t="s">
        <v>2</v>
      </c>
      <c r="CG59" s="9">
        <f t="shared" si="0"/>
        <v>1.4750000000000001</v>
      </c>
      <c r="CH59">
        <f>+BH$82</f>
        <v>4.7560000000000002</v>
      </c>
      <c r="CI59" s="10">
        <f t="shared" si="1"/>
        <v>0.67724184594665404</v>
      </c>
      <c r="CJ59" s="7">
        <f t="shared" si="2"/>
        <v>0.16879202031418183</v>
      </c>
    </row>
    <row r="60" spans="2:88">
      <c r="B60" t="s">
        <v>60</v>
      </c>
      <c r="C60" t="s">
        <v>2</v>
      </c>
      <c r="D60" t="s">
        <v>2</v>
      </c>
      <c r="E60" t="s">
        <v>2</v>
      </c>
      <c r="F60" t="s">
        <v>2</v>
      </c>
      <c r="G60">
        <v>8.0000000000000002E-3</v>
      </c>
      <c r="H60">
        <v>0.23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>
        <v>2.2389999999999999</v>
      </c>
      <c r="P60" t="s">
        <v>2</v>
      </c>
      <c r="Q60">
        <v>6.157</v>
      </c>
      <c r="R60" t="s">
        <v>2</v>
      </c>
      <c r="S60">
        <v>3.52</v>
      </c>
      <c r="T60">
        <v>1.2410000000000001</v>
      </c>
      <c r="U60" t="s">
        <v>2</v>
      </c>
      <c r="V60">
        <v>0.76400000000000001</v>
      </c>
      <c r="W60" t="s">
        <v>2</v>
      </c>
      <c r="X60">
        <v>0.749</v>
      </c>
      <c r="Y60" t="s">
        <v>2</v>
      </c>
      <c r="Z60" t="s">
        <v>2</v>
      </c>
      <c r="AA60" t="s">
        <v>2</v>
      </c>
      <c r="AB60" t="s">
        <v>2</v>
      </c>
      <c r="AC60">
        <v>1.325</v>
      </c>
      <c r="AD60">
        <v>1.25</v>
      </c>
      <c r="AE60">
        <v>1.706</v>
      </c>
      <c r="AF60" t="s">
        <v>2</v>
      </c>
      <c r="AG60" t="s">
        <v>2</v>
      </c>
      <c r="AH60" t="s">
        <v>2</v>
      </c>
      <c r="AI60">
        <v>0.497</v>
      </c>
      <c r="AJ60">
        <v>2.4820000000000002</v>
      </c>
      <c r="AK60">
        <v>1.5169999999999999</v>
      </c>
      <c r="AL60">
        <v>6.3E-2</v>
      </c>
      <c r="AM60" t="s">
        <v>2</v>
      </c>
      <c r="AN60" t="s">
        <v>2</v>
      </c>
      <c r="AO60">
        <v>1.893</v>
      </c>
      <c r="AP60">
        <v>9.0820000000000007</v>
      </c>
      <c r="AQ60">
        <v>2.9550000000000001</v>
      </c>
      <c r="AR60">
        <v>0.40100000000000002</v>
      </c>
      <c r="AS60">
        <v>0.61199999999999999</v>
      </c>
      <c r="AT60">
        <v>1.0860000000000001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>
        <v>2</v>
      </c>
      <c r="BD60" t="s">
        <v>2</v>
      </c>
      <c r="BE60" t="s">
        <v>2</v>
      </c>
      <c r="BF60" t="s">
        <v>2</v>
      </c>
      <c r="BG60" t="s">
        <v>2</v>
      </c>
      <c r="BH60" t="s">
        <v>2</v>
      </c>
      <c r="BI60">
        <v>10.353999999999999</v>
      </c>
      <c r="BJ60" t="s">
        <v>2</v>
      </c>
      <c r="BK60">
        <v>3.5569999999999999</v>
      </c>
      <c r="BL60">
        <v>4.5999999999999999E-2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 t="s">
        <v>2</v>
      </c>
      <c r="CB60" t="s">
        <v>2</v>
      </c>
      <c r="CC60">
        <v>49.155000000000001</v>
      </c>
      <c r="CG60" s="9">
        <f t="shared" si="0"/>
        <v>104.88900000000001</v>
      </c>
      <c r="CH60">
        <f>+BI$82</f>
        <v>184.499</v>
      </c>
      <c r="CI60" s="10">
        <f t="shared" si="1"/>
        <v>2.2659940165890693</v>
      </c>
      <c r="CJ60" s="7">
        <f t="shared" si="2"/>
        <v>2.0207299449162144</v>
      </c>
    </row>
    <row r="61" spans="2:88">
      <c r="B61" t="s">
        <v>61</v>
      </c>
      <c r="C61">
        <v>1.9E-2</v>
      </c>
      <c r="D61">
        <v>0.40600000000000003</v>
      </c>
      <c r="E61">
        <v>0.33100000000000002</v>
      </c>
      <c r="F61" t="s">
        <v>2</v>
      </c>
      <c r="G61">
        <v>2.5000000000000001E-2</v>
      </c>
      <c r="H61">
        <v>4.0170000000000003</v>
      </c>
      <c r="I61">
        <v>1.7000000000000001E-2</v>
      </c>
      <c r="J61" t="s">
        <v>2</v>
      </c>
      <c r="K61">
        <v>30.071999999999999</v>
      </c>
      <c r="L61" t="s">
        <v>2</v>
      </c>
      <c r="M61">
        <v>0.193</v>
      </c>
      <c r="N61" t="s">
        <v>2</v>
      </c>
      <c r="O61" t="s">
        <v>2</v>
      </c>
      <c r="P61" t="s">
        <v>2</v>
      </c>
      <c r="Q61" t="s">
        <v>2</v>
      </c>
      <c r="R61">
        <v>7.5590000000000002</v>
      </c>
      <c r="S61">
        <v>5.2880000000000003</v>
      </c>
      <c r="T61" t="s">
        <v>2</v>
      </c>
      <c r="U61" t="s">
        <v>2</v>
      </c>
      <c r="V61">
        <v>1.978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  <c r="AB61" t="s">
        <v>2</v>
      </c>
      <c r="AC61">
        <v>3.1080000000000001</v>
      </c>
      <c r="AD61" t="s">
        <v>2</v>
      </c>
      <c r="AE61">
        <v>8.8999999999999996E-2</v>
      </c>
      <c r="AF61" t="s">
        <v>2</v>
      </c>
      <c r="AG61">
        <v>8.33</v>
      </c>
      <c r="AH61" t="s">
        <v>2</v>
      </c>
      <c r="AI61" t="s">
        <v>2</v>
      </c>
      <c r="AJ61" t="s">
        <v>2</v>
      </c>
      <c r="AK61">
        <v>0.85799999999999998</v>
      </c>
      <c r="AL61">
        <v>4.0000000000000001E-3</v>
      </c>
      <c r="AM61" t="s">
        <v>2</v>
      </c>
      <c r="AN61" t="s">
        <v>2</v>
      </c>
      <c r="AO61" t="s">
        <v>2</v>
      </c>
      <c r="AP61" t="s">
        <v>2</v>
      </c>
      <c r="AQ61">
        <v>1.2010000000000001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 t="s">
        <v>2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 t="s">
        <v>2</v>
      </c>
      <c r="BJ61">
        <v>2.2669999999999999</v>
      </c>
      <c r="BK61" t="s">
        <v>2</v>
      </c>
      <c r="BL61" t="s">
        <v>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105.229</v>
      </c>
      <c r="CG61" s="9">
        <f t="shared" si="0"/>
        <v>170.99099999999999</v>
      </c>
      <c r="CH61">
        <f>+BJ$82</f>
        <v>508.36900000000003</v>
      </c>
      <c r="CI61" s="10">
        <f t="shared" si="1"/>
        <v>2.706179059703731</v>
      </c>
      <c r="CJ61" s="7">
        <f t="shared" si="2"/>
        <v>2.2329732521863059</v>
      </c>
    </row>
    <row r="62" spans="2:88">
      <c r="B62" t="s">
        <v>62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>
        <v>0.17100000000000001</v>
      </c>
      <c r="J62" t="s">
        <v>2</v>
      </c>
      <c r="K62" t="s">
        <v>2</v>
      </c>
      <c r="L62" t="s">
        <v>2</v>
      </c>
      <c r="M62">
        <v>0.159</v>
      </c>
      <c r="N62" t="s">
        <v>2</v>
      </c>
      <c r="O62">
        <v>0.16400000000000001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>
        <v>0.30499999999999999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  <c r="AO62" t="s">
        <v>2</v>
      </c>
      <c r="AP62" t="s">
        <v>2</v>
      </c>
      <c r="AQ62">
        <v>0.14699999999999999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 t="s">
        <v>2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1.528</v>
      </c>
      <c r="CG62" s="9">
        <f t="shared" si="0"/>
        <v>2.4740000000000002</v>
      </c>
      <c r="CH62">
        <f>+BK$82</f>
        <v>7.8070000000000004</v>
      </c>
      <c r="CI62" s="10">
        <f t="shared" si="1"/>
        <v>0.89248417936468771</v>
      </c>
      <c r="CJ62" s="7">
        <f t="shared" si="2"/>
        <v>0.39339969529310187</v>
      </c>
    </row>
    <row r="63" spans="2:88">
      <c r="B63" t="s">
        <v>63</v>
      </c>
      <c r="C63">
        <v>4.2999999999999997E-2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3.3000000000000002E-2</v>
      </c>
      <c r="J63" t="s">
        <v>2</v>
      </c>
      <c r="K63" t="s">
        <v>2</v>
      </c>
      <c r="L63" t="s">
        <v>2</v>
      </c>
      <c r="M63">
        <v>2.7E-2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0.11700000000000001</v>
      </c>
      <c r="CG63" s="9">
        <f t="shared" si="0"/>
        <v>0.22</v>
      </c>
      <c r="CH63">
        <f>+BL$82</f>
        <v>0.54300000000000004</v>
      </c>
      <c r="CI63" s="10">
        <f t="shared" si="1"/>
        <v>-0.26520017041115301</v>
      </c>
      <c r="CJ63" s="7">
        <f t="shared" si="2"/>
        <v>-0.65757731917779372</v>
      </c>
    </row>
    <row r="64" spans="2:88">
      <c r="B64" t="s">
        <v>86</v>
      </c>
      <c r="C64" t="s">
        <v>2</v>
      </c>
      <c r="D64" t="s">
        <v>2</v>
      </c>
      <c r="E64">
        <v>0.56799999999999995</v>
      </c>
      <c r="F64" t="s">
        <v>2</v>
      </c>
      <c r="G64">
        <v>0.01</v>
      </c>
      <c r="H64">
        <v>0.96699999999999997</v>
      </c>
      <c r="I64">
        <v>0.45200000000000001</v>
      </c>
      <c r="J64" t="s">
        <v>2</v>
      </c>
      <c r="K64">
        <v>0.56999999999999995</v>
      </c>
      <c r="L64" t="s">
        <v>2</v>
      </c>
      <c r="M64">
        <v>2.3820000000000001</v>
      </c>
      <c r="N64" t="s">
        <v>2</v>
      </c>
      <c r="O64">
        <v>4.1550000000000002</v>
      </c>
      <c r="P64" t="s">
        <v>2</v>
      </c>
      <c r="Q64">
        <v>6.423</v>
      </c>
      <c r="R64">
        <v>10.273999999999999</v>
      </c>
      <c r="S64">
        <v>1.3740000000000001</v>
      </c>
      <c r="T64">
        <v>2.0760000000000001</v>
      </c>
      <c r="U64" t="s">
        <v>2</v>
      </c>
      <c r="V64">
        <v>3.1920000000000002</v>
      </c>
      <c r="W64" t="s">
        <v>2</v>
      </c>
      <c r="X64">
        <v>0.72699999999999998</v>
      </c>
      <c r="Y64" t="s">
        <v>2</v>
      </c>
      <c r="Z64" t="s">
        <v>2</v>
      </c>
      <c r="AA64" t="s">
        <v>2</v>
      </c>
      <c r="AB64" t="s">
        <v>2</v>
      </c>
      <c r="AC64">
        <v>2.3250000000000002</v>
      </c>
      <c r="AD64">
        <v>1.4379999999999999</v>
      </c>
      <c r="AE64" t="s">
        <v>2</v>
      </c>
      <c r="AF64" t="s">
        <v>2</v>
      </c>
      <c r="AG64">
        <v>2.02</v>
      </c>
      <c r="AH64" t="s">
        <v>2</v>
      </c>
      <c r="AI64">
        <v>0.22900000000000001</v>
      </c>
      <c r="AJ64">
        <v>1.3740000000000001</v>
      </c>
      <c r="AK64">
        <v>2.2970000000000002</v>
      </c>
      <c r="AL64">
        <v>0.216</v>
      </c>
      <c r="AM64" t="s">
        <v>2</v>
      </c>
      <c r="AN64" t="s">
        <v>2</v>
      </c>
      <c r="AO64">
        <v>1.071</v>
      </c>
      <c r="AP64">
        <v>10.044</v>
      </c>
      <c r="AQ64">
        <v>9.8729999999999993</v>
      </c>
      <c r="AR64">
        <v>0.34599999999999997</v>
      </c>
      <c r="AS64">
        <v>4.4240000000000004</v>
      </c>
      <c r="AT64">
        <v>0.96099999999999997</v>
      </c>
      <c r="AU64" t="s">
        <v>2</v>
      </c>
      <c r="AV64">
        <v>16.492999999999999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>
        <v>1.383</v>
      </c>
      <c r="BD64" t="s">
        <v>2</v>
      </c>
      <c r="BE64">
        <v>2.7360000000000002</v>
      </c>
      <c r="BF64">
        <v>1.575</v>
      </c>
      <c r="BG64">
        <v>1.2410000000000001</v>
      </c>
      <c r="BH64" t="s">
        <v>2</v>
      </c>
      <c r="BI64" t="s">
        <v>2</v>
      </c>
      <c r="BJ64" t="s">
        <v>2</v>
      </c>
      <c r="BK64">
        <v>0.14599999999999999</v>
      </c>
      <c r="BL64" t="s">
        <v>2</v>
      </c>
      <c r="BM64">
        <v>41.515000000000001</v>
      </c>
      <c r="BN64" t="s">
        <v>2</v>
      </c>
      <c r="BO64" t="s">
        <v>2</v>
      </c>
      <c r="BP64">
        <v>274.83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334.28399999999999</v>
      </c>
      <c r="CG64" s="9">
        <f t="shared" si="0"/>
        <v>743.99099999999999</v>
      </c>
      <c r="CH64">
        <f>+BM$82</f>
        <v>1626.1389999999999</v>
      </c>
      <c r="CI64" s="10">
        <f t="shared" si="1"/>
        <v>3.2111576657063101</v>
      </c>
      <c r="CJ64" s="7">
        <f t="shared" si="2"/>
        <v>2.8715676819518219</v>
      </c>
    </row>
    <row r="65" spans="2:88">
      <c r="B65" t="s">
        <v>65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>
        <v>2.1999999999999999E-2</v>
      </c>
      <c r="M65" t="s">
        <v>2</v>
      </c>
      <c r="N65">
        <v>0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>
        <v>0.13800000000000001</v>
      </c>
      <c r="X65" t="s">
        <v>2</v>
      </c>
      <c r="Y65">
        <v>0.318</v>
      </c>
      <c r="Z65">
        <v>0.93100000000000005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>
        <v>0.151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>
        <v>1.7000000000000001E-2</v>
      </c>
      <c r="AN65">
        <v>8.7999999999999995E-2</v>
      </c>
      <c r="AO65" t="s">
        <v>2</v>
      </c>
      <c r="AP65" t="s">
        <v>2</v>
      </c>
      <c r="AQ65" t="s">
        <v>2</v>
      </c>
      <c r="AR65" t="s">
        <v>2</v>
      </c>
      <c r="AS65" t="s">
        <v>2</v>
      </c>
      <c r="AT65">
        <v>0.125</v>
      </c>
      <c r="AU65">
        <v>0.18099999999999999</v>
      </c>
      <c r="AV65" t="s">
        <v>2</v>
      </c>
      <c r="AW65">
        <v>0.70299999999999996</v>
      </c>
      <c r="AX65">
        <v>0.47699999999999998</v>
      </c>
      <c r="AY65">
        <v>0.13500000000000001</v>
      </c>
      <c r="AZ65" t="s">
        <v>2</v>
      </c>
      <c r="BA65" t="s">
        <v>2</v>
      </c>
      <c r="BB65" t="s">
        <v>2</v>
      </c>
      <c r="BC65" t="s">
        <v>2</v>
      </c>
      <c r="BD65">
        <v>0.63400000000000001</v>
      </c>
      <c r="BE65" t="s">
        <v>2</v>
      </c>
      <c r="BF65" t="s">
        <v>2</v>
      </c>
      <c r="BG65" t="s">
        <v>2</v>
      </c>
      <c r="BH65" t="s">
        <v>2</v>
      </c>
      <c r="BI65" t="s">
        <v>2</v>
      </c>
      <c r="BJ65" t="s">
        <v>2</v>
      </c>
      <c r="BK65" t="s">
        <v>2</v>
      </c>
      <c r="BL65" t="s">
        <v>2</v>
      </c>
      <c r="BM65" t="s">
        <v>2</v>
      </c>
      <c r="BN65" t="s">
        <v>2</v>
      </c>
      <c r="BO65" t="s">
        <v>2</v>
      </c>
      <c r="BP65" t="s">
        <v>2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>
        <v>2.6539999999999999</v>
      </c>
      <c r="CB65" t="s">
        <v>2</v>
      </c>
      <c r="CC65" t="s">
        <v>2</v>
      </c>
      <c r="CG65" s="9">
        <f t="shared" si="0"/>
        <v>6.5739999999999998</v>
      </c>
      <c r="CH65">
        <f>+BN$82</f>
        <v>13.397</v>
      </c>
      <c r="CI65" s="10">
        <f t="shared" si="1"/>
        <v>1.1270075573713267</v>
      </c>
      <c r="CJ65" s="7">
        <f t="shared" si="2"/>
        <v>0.8178296997456056</v>
      </c>
    </row>
    <row r="66" spans="2:88">
      <c r="B66" t="s">
        <v>87</v>
      </c>
      <c r="C66" t="s">
        <v>2</v>
      </c>
      <c r="D66" t="s">
        <v>2</v>
      </c>
      <c r="E66">
        <v>0.157</v>
      </c>
      <c r="F66" t="s">
        <v>2</v>
      </c>
      <c r="G66" t="s">
        <v>2</v>
      </c>
      <c r="H66" t="s">
        <v>2</v>
      </c>
      <c r="I66" t="s">
        <v>2</v>
      </c>
      <c r="J66">
        <v>0.17799999999999999</v>
      </c>
      <c r="K66" t="s">
        <v>2</v>
      </c>
      <c r="L66">
        <v>2.1000000000000001E-2</v>
      </c>
      <c r="M66" t="s">
        <v>2</v>
      </c>
      <c r="N66">
        <v>7.0000000000000007E-2</v>
      </c>
      <c r="O66" t="s">
        <v>2</v>
      </c>
      <c r="P66">
        <v>1.1439999999999999</v>
      </c>
      <c r="Q66" t="s">
        <v>2</v>
      </c>
      <c r="R66" t="s">
        <v>2</v>
      </c>
      <c r="S66" t="s">
        <v>2</v>
      </c>
      <c r="T66" t="s">
        <v>2</v>
      </c>
      <c r="U66">
        <v>5.2999999999999999E-2</v>
      </c>
      <c r="V66" t="s">
        <v>2</v>
      </c>
      <c r="W66">
        <v>0.622</v>
      </c>
      <c r="X66" t="s">
        <v>2</v>
      </c>
      <c r="Y66" t="s">
        <v>2</v>
      </c>
      <c r="Z66">
        <v>1.0289999999999999</v>
      </c>
      <c r="AA66">
        <v>0.61599999999999999</v>
      </c>
      <c r="AB66">
        <v>0.27100000000000002</v>
      </c>
      <c r="AC66" t="s">
        <v>2</v>
      </c>
      <c r="AD66" t="s">
        <v>2</v>
      </c>
      <c r="AE66" t="s">
        <v>2</v>
      </c>
      <c r="AF66">
        <v>0.27100000000000002</v>
      </c>
      <c r="AG66" t="s">
        <v>2</v>
      </c>
      <c r="AH66">
        <v>0.14899999999999999</v>
      </c>
      <c r="AI66" t="s">
        <v>2</v>
      </c>
      <c r="AJ66" t="s">
        <v>2</v>
      </c>
      <c r="AK66" t="s">
        <v>2</v>
      </c>
      <c r="AL66" t="s">
        <v>2</v>
      </c>
      <c r="AM66">
        <v>0.95599999999999996</v>
      </c>
      <c r="AN66">
        <v>0.183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0.67400000000000004</v>
      </c>
      <c r="AU66">
        <v>0.66200000000000003</v>
      </c>
      <c r="AV66" t="s">
        <v>2</v>
      </c>
      <c r="AW66">
        <v>0.56899999999999995</v>
      </c>
      <c r="AX66">
        <v>1.1459999999999999</v>
      </c>
      <c r="AY66">
        <v>1.4E-2</v>
      </c>
      <c r="AZ66">
        <v>3.0000000000000001E-3</v>
      </c>
      <c r="BA66">
        <v>5.0000000000000001E-3</v>
      </c>
      <c r="BB66">
        <v>5.0000000000000001E-3</v>
      </c>
      <c r="BC66" t="s">
        <v>2</v>
      </c>
      <c r="BD66">
        <v>1.84</v>
      </c>
      <c r="BE66" t="s">
        <v>2</v>
      </c>
      <c r="BF66" t="s">
        <v>2</v>
      </c>
      <c r="BG66" t="s">
        <v>2</v>
      </c>
      <c r="BH66">
        <v>0.254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>
        <v>0.86699999999999999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8.3049999999999997</v>
      </c>
      <c r="CB66" t="s">
        <v>2</v>
      </c>
      <c r="CC66" t="s">
        <v>2</v>
      </c>
      <c r="CG66" s="9">
        <f t="shared" si="0"/>
        <v>20.064</v>
      </c>
      <c r="CH66">
        <f>+BO$82</f>
        <v>38.551000000000002</v>
      </c>
      <c r="CI66" s="10">
        <f t="shared" si="1"/>
        <v>1.586035647986175</v>
      </c>
      <c r="CJ66" s="7">
        <f t="shared" si="2"/>
        <v>1.3024175191506224</v>
      </c>
    </row>
    <row r="67" spans="2:88">
      <c r="B67" t="s">
        <v>67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>
        <v>1.419</v>
      </c>
      <c r="I67">
        <v>0.56499999999999995</v>
      </c>
      <c r="J67" t="s">
        <v>2</v>
      </c>
      <c r="K67" t="s">
        <v>2</v>
      </c>
      <c r="L67" t="s">
        <v>2</v>
      </c>
      <c r="M67">
        <v>4.8849999999999998</v>
      </c>
      <c r="N67" t="s">
        <v>2</v>
      </c>
      <c r="O67">
        <v>2.6760000000000002</v>
      </c>
      <c r="P67" t="s">
        <v>2</v>
      </c>
      <c r="Q67">
        <v>3.0659999999999998</v>
      </c>
      <c r="R67">
        <v>9.8849999999999998</v>
      </c>
      <c r="S67" t="s">
        <v>2</v>
      </c>
      <c r="T67">
        <v>2.3090000000000002</v>
      </c>
      <c r="U67" t="s">
        <v>2</v>
      </c>
      <c r="V67">
        <v>4.8520000000000003</v>
      </c>
      <c r="W67" t="s">
        <v>2</v>
      </c>
      <c r="X67">
        <v>0.13300000000000001</v>
      </c>
      <c r="Y67" t="s">
        <v>2</v>
      </c>
      <c r="Z67" t="s">
        <v>2</v>
      </c>
      <c r="AA67" t="s">
        <v>2</v>
      </c>
      <c r="AB67" t="s">
        <v>2</v>
      </c>
      <c r="AC67">
        <v>9.6829999999999998</v>
      </c>
      <c r="AD67">
        <v>2.621</v>
      </c>
      <c r="AE67" t="s">
        <v>2</v>
      </c>
      <c r="AF67" t="s">
        <v>2</v>
      </c>
      <c r="AG67">
        <v>22.178999999999998</v>
      </c>
      <c r="AH67" t="s">
        <v>2</v>
      </c>
      <c r="AI67">
        <v>0.58799999999999997</v>
      </c>
      <c r="AJ67">
        <v>2.2029999999999998</v>
      </c>
      <c r="AK67">
        <v>7.9409999999999998</v>
      </c>
      <c r="AL67">
        <v>0.105</v>
      </c>
      <c r="AM67" t="s">
        <v>2</v>
      </c>
      <c r="AN67" t="s">
        <v>2</v>
      </c>
      <c r="AO67">
        <v>1.7569999999999999</v>
      </c>
      <c r="AP67">
        <v>5.4850000000000003</v>
      </c>
      <c r="AQ67">
        <v>6.0060000000000002</v>
      </c>
      <c r="AR67">
        <v>0.222</v>
      </c>
      <c r="AS67">
        <v>10.164999999999999</v>
      </c>
      <c r="AT67">
        <v>0.57899999999999996</v>
      </c>
      <c r="AU67" t="s">
        <v>2</v>
      </c>
      <c r="AV67">
        <v>10.586</v>
      </c>
      <c r="AW67" t="s">
        <v>2</v>
      </c>
      <c r="AX67" t="s">
        <v>2</v>
      </c>
      <c r="AY67" t="s">
        <v>2</v>
      </c>
      <c r="AZ67" t="s">
        <v>2</v>
      </c>
      <c r="BA67" t="s">
        <v>2</v>
      </c>
      <c r="BB67" t="s">
        <v>2</v>
      </c>
      <c r="BC67">
        <v>1.1359999999999999</v>
      </c>
      <c r="BD67" t="s">
        <v>2</v>
      </c>
      <c r="BE67">
        <v>1.7470000000000001</v>
      </c>
      <c r="BF67">
        <v>1.0109999999999999</v>
      </c>
      <c r="BG67">
        <v>0.79700000000000004</v>
      </c>
      <c r="BH67" t="s">
        <v>2</v>
      </c>
      <c r="BI67">
        <v>25.951000000000001</v>
      </c>
      <c r="BJ67">
        <v>6.19</v>
      </c>
      <c r="BK67">
        <v>0.187</v>
      </c>
      <c r="BL67" t="s">
        <v>2</v>
      </c>
      <c r="BM67">
        <v>261.43099999999998</v>
      </c>
      <c r="BN67" t="s">
        <v>2</v>
      </c>
      <c r="BO67" t="s">
        <v>2</v>
      </c>
      <c r="BP67">
        <v>321.21600000000001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 t="s">
        <v>2</v>
      </c>
      <c r="CB67" t="s">
        <v>2</v>
      </c>
      <c r="CC67">
        <v>3330.5889999999999</v>
      </c>
      <c r="CG67" s="9">
        <f t="shared" ref="CG67:CG82" si="3">+SUM(C67:CC67)</f>
        <v>4060.165</v>
      </c>
      <c r="CH67">
        <f>+BP$82</f>
        <v>10197.337</v>
      </c>
      <c r="CI67" s="10">
        <f t="shared" ref="CI67:CI80" si="4">+LOG(CH67)</f>
        <v>4.0084867720360728</v>
      </c>
      <c r="CJ67" s="7">
        <f t="shared" ref="CJ67:CJ80" si="5">+LOG(CG67)</f>
        <v>3.6085436831174493</v>
      </c>
    </row>
    <row r="68" spans="2:88">
      <c r="B68" t="s">
        <v>68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>
        <v>1.6E-2</v>
      </c>
      <c r="K68" t="s">
        <v>2</v>
      </c>
      <c r="L68">
        <v>1.4999999999999999E-2</v>
      </c>
      <c r="M68" t="s">
        <v>2</v>
      </c>
      <c r="N68">
        <v>2.3E-2</v>
      </c>
      <c r="O68" t="s">
        <v>2</v>
      </c>
      <c r="P68">
        <v>5.7000000000000002E-2</v>
      </c>
      <c r="Q68" t="s">
        <v>2</v>
      </c>
      <c r="R68" t="s">
        <v>2</v>
      </c>
      <c r="S68" t="s">
        <v>2</v>
      </c>
      <c r="T68" t="s">
        <v>2</v>
      </c>
      <c r="U68">
        <v>0.91300000000000003</v>
      </c>
      <c r="V68" t="s">
        <v>2</v>
      </c>
      <c r="W68">
        <v>0.216</v>
      </c>
      <c r="X68" t="s">
        <v>2</v>
      </c>
      <c r="Y68">
        <v>0.63300000000000001</v>
      </c>
      <c r="Z68">
        <v>0.66900000000000004</v>
      </c>
      <c r="AA68">
        <v>0.14699999999999999</v>
      </c>
      <c r="AB68">
        <v>1.4999999999999999E-2</v>
      </c>
      <c r="AC68" t="s">
        <v>2</v>
      </c>
      <c r="AD68" t="s">
        <v>2</v>
      </c>
      <c r="AE68" t="s">
        <v>2</v>
      </c>
      <c r="AF68">
        <v>0.28299999999999997</v>
      </c>
      <c r="AG68" t="s">
        <v>2</v>
      </c>
      <c r="AH68">
        <v>1.38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  <c r="AN68" t="s">
        <v>2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>
        <v>9.9000000000000005E-2</v>
      </c>
      <c r="AV68" t="s">
        <v>2</v>
      </c>
      <c r="AW68">
        <v>1.516</v>
      </c>
      <c r="AX68">
        <v>0.26600000000000001</v>
      </c>
      <c r="AY68">
        <v>1.2E-2</v>
      </c>
      <c r="AZ68">
        <v>0.316</v>
      </c>
      <c r="BA68">
        <v>0.53800000000000003</v>
      </c>
      <c r="BB68">
        <v>0.64600000000000002</v>
      </c>
      <c r="BC68" t="s">
        <v>2</v>
      </c>
      <c r="BD68">
        <v>2.0870000000000002</v>
      </c>
      <c r="BE68" t="s">
        <v>2</v>
      </c>
      <c r="BF68" t="s">
        <v>2</v>
      </c>
      <c r="BG68" t="s">
        <v>2</v>
      </c>
      <c r="BH68" t="s">
        <v>2</v>
      </c>
      <c r="BI68" t="s">
        <v>2</v>
      </c>
      <c r="BJ68" t="s">
        <v>2</v>
      </c>
      <c r="BK68" t="s">
        <v>2</v>
      </c>
      <c r="BL68" t="s">
        <v>2</v>
      </c>
      <c r="BM68" t="s">
        <v>2</v>
      </c>
      <c r="BN68" t="s">
        <v>2</v>
      </c>
      <c r="BO68" t="s">
        <v>2</v>
      </c>
      <c r="BP68" t="s">
        <v>2</v>
      </c>
      <c r="BQ68" t="s">
        <v>2</v>
      </c>
      <c r="BR68" t="s">
        <v>2</v>
      </c>
      <c r="BS68">
        <v>2.8839999999999999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>
        <v>26.081</v>
      </c>
      <c r="CB68" t="s">
        <v>2</v>
      </c>
      <c r="CC68" t="s">
        <v>2</v>
      </c>
      <c r="CG68" s="9">
        <f t="shared" si="3"/>
        <v>38.811999999999998</v>
      </c>
      <c r="CH68">
        <f>+BQ$82</f>
        <v>96.281000000000006</v>
      </c>
      <c r="CI68" s="10">
        <f t="shared" si="4"/>
        <v>1.9835405923240825</v>
      </c>
      <c r="CJ68" s="7">
        <f t="shared" si="5"/>
        <v>1.5889660227086835</v>
      </c>
    </row>
    <row r="69" spans="2:88">
      <c r="B69" t="s">
        <v>69</v>
      </c>
      <c r="C69" t="s">
        <v>2</v>
      </c>
      <c r="D69" t="s">
        <v>2</v>
      </c>
      <c r="E69" t="s">
        <v>2</v>
      </c>
      <c r="F69" t="s">
        <v>2</v>
      </c>
      <c r="G69">
        <v>2.5999999999999999E-2</v>
      </c>
      <c r="H69" t="s">
        <v>2</v>
      </c>
      <c r="I69">
        <v>0.16400000000000001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>
        <v>0.61799999999999999</v>
      </c>
      <c r="P69" t="s">
        <v>2</v>
      </c>
      <c r="Q69">
        <v>1.147</v>
      </c>
      <c r="R69">
        <v>2.6269999999999998</v>
      </c>
      <c r="S69" t="s">
        <v>2</v>
      </c>
      <c r="T69">
        <v>0.872</v>
      </c>
      <c r="U69" t="s">
        <v>2</v>
      </c>
      <c r="V69">
        <v>0.502</v>
      </c>
      <c r="W69" t="s">
        <v>2</v>
      </c>
      <c r="X69">
        <v>0.11</v>
      </c>
      <c r="Y69" t="s">
        <v>2</v>
      </c>
      <c r="Z69" t="s">
        <v>2</v>
      </c>
      <c r="AA69" t="s">
        <v>2</v>
      </c>
      <c r="AB69" t="s">
        <v>2</v>
      </c>
      <c r="AC69">
        <v>4.234</v>
      </c>
      <c r="AD69">
        <v>0.90800000000000003</v>
      </c>
      <c r="AE69">
        <v>1.202</v>
      </c>
      <c r="AF69" t="s">
        <v>2</v>
      </c>
      <c r="AG69" t="s">
        <v>2</v>
      </c>
      <c r="AH69" t="s">
        <v>2</v>
      </c>
      <c r="AI69">
        <v>0.10299999999999999</v>
      </c>
      <c r="AJ69">
        <v>0.46899999999999997</v>
      </c>
      <c r="AK69" t="s">
        <v>2</v>
      </c>
      <c r="AL69">
        <v>4.3999999999999997E-2</v>
      </c>
      <c r="AM69" t="s">
        <v>2</v>
      </c>
      <c r="AN69" t="s">
        <v>2</v>
      </c>
      <c r="AO69">
        <v>1.1339999999999999</v>
      </c>
      <c r="AP69">
        <v>1.635</v>
      </c>
      <c r="AQ69">
        <v>1.462</v>
      </c>
      <c r="AR69">
        <v>7.0999999999999994E-2</v>
      </c>
      <c r="AS69">
        <v>2.3050000000000002</v>
      </c>
      <c r="AT69">
        <v>0.25700000000000001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 t="s">
        <v>2</v>
      </c>
      <c r="BC69">
        <v>0.378</v>
      </c>
      <c r="BD69" t="s">
        <v>2</v>
      </c>
      <c r="BE69">
        <v>0.92400000000000004</v>
      </c>
      <c r="BF69">
        <v>0.99099999999999999</v>
      </c>
      <c r="BG69">
        <v>0.78100000000000003</v>
      </c>
      <c r="BH69" t="s">
        <v>2</v>
      </c>
      <c r="BI69">
        <v>11.81</v>
      </c>
      <c r="BJ69" t="s">
        <v>2</v>
      </c>
      <c r="BK69">
        <v>0.20399999999999999</v>
      </c>
      <c r="BL69">
        <v>6.5000000000000002E-2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 t="s">
        <v>2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 t="s">
        <v>2</v>
      </c>
      <c r="CB69" t="s">
        <v>2</v>
      </c>
      <c r="CC69">
        <v>24.317</v>
      </c>
      <c r="CG69" s="9">
        <f t="shared" si="3"/>
        <v>59.36</v>
      </c>
      <c r="CH69">
        <f>+BR$82</f>
        <v>118.64</v>
      </c>
      <c r="CI69" s="10">
        <f t="shared" si="4"/>
        <v>2.0742311380203255</v>
      </c>
      <c r="CJ69" s="7">
        <f t="shared" si="5"/>
        <v>1.7734938922709707</v>
      </c>
    </row>
    <row r="70" spans="2:88">
      <c r="B70" t="s">
        <v>70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>
        <v>4.2000000000000003E-2</v>
      </c>
      <c r="O70" t="s">
        <v>2</v>
      </c>
      <c r="P70">
        <v>0.47299999999999998</v>
      </c>
      <c r="Q70" t="s">
        <v>2</v>
      </c>
      <c r="R70" t="s">
        <v>2</v>
      </c>
      <c r="S70" t="s">
        <v>2</v>
      </c>
      <c r="T70" t="s">
        <v>2</v>
      </c>
      <c r="U70">
        <v>0.157</v>
      </c>
      <c r="V70" t="s">
        <v>2</v>
      </c>
      <c r="W70" t="s">
        <v>2</v>
      </c>
      <c r="X70" t="s">
        <v>2</v>
      </c>
      <c r="Y70">
        <v>0.44500000000000001</v>
      </c>
      <c r="Z70">
        <v>0.50600000000000001</v>
      </c>
      <c r="AA70">
        <v>0.19400000000000001</v>
      </c>
      <c r="AB70">
        <v>4.0000000000000001E-3</v>
      </c>
      <c r="AC70" t="s">
        <v>2</v>
      </c>
      <c r="AD70" t="s">
        <v>2</v>
      </c>
      <c r="AE70" t="s">
        <v>2</v>
      </c>
      <c r="AF70">
        <v>0.12</v>
      </c>
      <c r="AG70" t="s">
        <v>2</v>
      </c>
      <c r="AH70">
        <v>0.23300000000000001</v>
      </c>
      <c r="AI70" t="s">
        <v>2</v>
      </c>
      <c r="AJ70" t="s">
        <v>2</v>
      </c>
      <c r="AK70" t="s">
        <v>2</v>
      </c>
      <c r="AL70" t="s">
        <v>2</v>
      </c>
      <c r="AM70">
        <v>6.0000000000000001E-3</v>
      </c>
      <c r="AN70">
        <v>2E-3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>
        <v>0.11899999999999999</v>
      </c>
      <c r="AU70">
        <v>0.59699999999999998</v>
      </c>
      <c r="AV70" t="s">
        <v>2</v>
      </c>
      <c r="AW70">
        <v>4.3520000000000003</v>
      </c>
      <c r="AX70">
        <v>0.34499999999999997</v>
      </c>
      <c r="AY70" t="s">
        <v>2</v>
      </c>
      <c r="AZ70">
        <v>0.45100000000000001</v>
      </c>
      <c r="BA70">
        <v>0.76700000000000002</v>
      </c>
      <c r="BB70">
        <v>0.92200000000000004</v>
      </c>
      <c r="BC70" t="s">
        <v>2</v>
      </c>
      <c r="BD70">
        <v>1.629</v>
      </c>
      <c r="BE70" t="s">
        <v>2</v>
      </c>
      <c r="BF70" t="s">
        <v>2</v>
      </c>
      <c r="BG70" t="s">
        <v>2</v>
      </c>
      <c r="BH70" t="s">
        <v>2</v>
      </c>
      <c r="BI70" t="s">
        <v>2</v>
      </c>
      <c r="BJ70" t="s">
        <v>2</v>
      </c>
      <c r="BK70" t="s">
        <v>2</v>
      </c>
      <c r="BL70" t="s">
        <v>2</v>
      </c>
      <c r="BM70" t="s">
        <v>2</v>
      </c>
      <c r="BN70">
        <v>0.91500000000000004</v>
      </c>
      <c r="BO70">
        <v>2.6709999999999998</v>
      </c>
      <c r="BP70" t="s">
        <v>2</v>
      </c>
      <c r="BQ70">
        <v>5.9640000000000004</v>
      </c>
      <c r="BR70" t="s">
        <v>2</v>
      </c>
      <c r="BS70">
        <v>2.2090000000000001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>
        <v>22.535</v>
      </c>
      <c r="CB70" t="s">
        <v>2</v>
      </c>
      <c r="CC70" t="s">
        <v>2</v>
      </c>
      <c r="CG70" s="9">
        <f t="shared" si="3"/>
        <v>45.658000000000001</v>
      </c>
      <c r="CH70">
        <f>+BS$82</f>
        <v>110.581</v>
      </c>
      <c r="CI70" s="10">
        <f t="shared" si="4"/>
        <v>2.0436805130083804</v>
      </c>
      <c r="CJ70" s="7">
        <f t="shared" si="5"/>
        <v>1.6595168837642178</v>
      </c>
    </row>
    <row r="71" spans="2:88">
      <c r="B71" t="s">
        <v>71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>
        <v>1.7999999999999999E-2</v>
      </c>
      <c r="K71" t="s">
        <v>2</v>
      </c>
      <c r="L71" t="s">
        <v>2</v>
      </c>
      <c r="M71" t="s">
        <v>2</v>
      </c>
      <c r="N71">
        <v>4.0000000000000001E-3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>
        <v>2.5489999999999999</v>
      </c>
      <c r="AA71" t="s">
        <v>2</v>
      </c>
      <c r="AB71">
        <v>1.2E-2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>
        <v>0.11700000000000001</v>
      </c>
      <c r="AI71" t="s">
        <v>2</v>
      </c>
      <c r="AJ71" t="s">
        <v>2</v>
      </c>
      <c r="AK71" t="s">
        <v>2</v>
      </c>
      <c r="AL71" t="s">
        <v>2</v>
      </c>
      <c r="AM71">
        <v>0.46700000000000003</v>
      </c>
      <c r="AN71" t="s">
        <v>2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>
        <v>0.67200000000000004</v>
      </c>
      <c r="AV71" t="s">
        <v>2</v>
      </c>
      <c r="AW71">
        <v>2.016</v>
      </c>
      <c r="AX71">
        <v>0.99099999999999999</v>
      </c>
      <c r="AY71" t="s">
        <v>2</v>
      </c>
      <c r="AZ71">
        <v>5.8999999999999997E-2</v>
      </c>
      <c r="BA71">
        <v>0.1</v>
      </c>
      <c r="BB71">
        <v>0.12</v>
      </c>
      <c r="BC71" t="s">
        <v>2</v>
      </c>
      <c r="BD71">
        <v>2.6139999999999999</v>
      </c>
      <c r="BE71" t="s">
        <v>2</v>
      </c>
      <c r="BF71" t="s">
        <v>2</v>
      </c>
      <c r="BG71" t="s">
        <v>2</v>
      </c>
      <c r="BH71">
        <v>0.80100000000000005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0.47499999999999998</v>
      </c>
      <c r="BO71" t="s">
        <v>2</v>
      </c>
      <c r="BP71" t="s">
        <v>2</v>
      </c>
      <c r="BQ71" t="s">
        <v>2</v>
      </c>
      <c r="BR71" t="s">
        <v>2</v>
      </c>
      <c r="BS71">
        <v>0.126</v>
      </c>
      <c r="BT71">
        <v>1.6579999999999999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9.9819999999999993</v>
      </c>
      <c r="CB71" t="s">
        <v>2</v>
      </c>
      <c r="CC71" t="s">
        <v>2</v>
      </c>
      <c r="CG71" s="9">
        <f t="shared" si="3"/>
        <v>22.780999999999999</v>
      </c>
      <c r="CH71">
        <f>+BT$82</f>
        <v>49.506</v>
      </c>
      <c r="CI71" s="10">
        <f t="shared" si="4"/>
        <v>1.6946578374987993</v>
      </c>
      <c r="CJ71" s="7">
        <f t="shared" si="5"/>
        <v>1.3575727840516776</v>
      </c>
    </row>
    <row r="72" spans="2:88">
      <c r="B72" t="s">
        <v>72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>
        <v>9.673</v>
      </c>
      <c r="I72">
        <v>0.20599999999999999</v>
      </c>
      <c r="J72" t="s">
        <v>2</v>
      </c>
      <c r="K72">
        <v>12.004</v>
      </c>
      <c r="L72" t="s">
        <v>2</v>
      </c>
      <c r="M72" t="s">
        <v>2</v>
      </c>
      <c r="N72" t="s">
        <v>2</v>
      </c>
      <c r="O72">
        <v>0.124</v>
      </c>
      <c r="P72" t="s">
        <v>2</v>
      </c>
      <c r="Q72" t="s">
        <v>2</v>
      </c>
      <c r="R72">
        <v>11.22</v>
      </c>
      <c r="S72">
        <v>22.335000000000001</v>
      </c>
      <c r="T72">
        <v>0.45</v>
      </c>
      <c r="U72" t="s">
        <v>2</v>
      </c>
      <c r="V72">
        <v>2.4049999999999998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>
        <v>3.2389999999999999</v>
      </c>
      <c r="AD72" t="s">
        <v>2</v>
      </c>
      <c r="AE72">
        <v>0.48</v>
      </c>
      <c r="AF72" t="s">
        <v>2</v>
      </c>
      <c r="AG72">
        <v>43.414999999999999</v>
      </c>
      <c r="AH72" t="s">
        <v>2</v>
      </c>
      <c r="AI72" t="s">
        <v>2</v>
      </c>
      <c r="AJ72" t="s">
        <v>2</v>
      </c>
      <c r="AK72">
        <v>3.2890000000000001</v>
      </c>
      <c r="AL72">
        <v>0.26900000000000002</v>
      </c>
      <c r="AM72" t="s">
        <v>2</v>
      </c>
      <c r="AN72" t="s">
        <v>2</v>
      </c>
      <c r="AO72">
        <v>0.70199999999999996</v>
      </c>
      <c r="AP72">
        <v>1.6759999999999999</v>
      </c>
      <c r="AQ72">
        <v>3.367</v>
      </c>
      <c r="AR72" t="s">
        <v>2</v>
      </c>
      <c r="AS72">
        <v>5.2530000000000001</v>
      </c>
      <c r="AT72" t="s">
        <v>2</v>
      </c>
      <c r="AU72" t="s">
        <v>2</v>
      </c>
      <c r="AV72">
        <v>52.03</v>
      </c>
      <c r="AW72" t="s">
        <v>2</v>
      </c>
      <c r="AX72" t="s">
        <v>2</v>
      </c>
      <c r="AY72" t="s">
        <v>2</v>
      </c>
      <c r="AZ72" t="s">
        <v>2</v>
      </c>
      <c r="BA72" t="s">
        <v>2</v>
      </c>
      <c r="BB72" t="s">
        <v>2</v>
      </c>
      <c r="BC72">
        <v>1.7050000000000001</v>
      </c>
      <c r="BD72" t="s">
        <v>2</v>
      </c>
      <c r="BE72">
        <v>0.57999999999999996</v>
      </c>
      <c r="BF72">
        <v>0.33700000000000002</v>
      </c>
      <c r="BG72">
        <v>0.26600000000000001</v>
      </c>
      <c r="BH72" t="s">
        <v>2</v>
      </c>
      <c r="BI72" t="s">
        <v>2</v>
      </c>
      <c r="BJ72">
        <v>125.985</v>
      </c>
      <c r="BK72">
        <v>0.22</v>
      </c>
      <c r="BL72" t="s">
        <v>2</v>
      </c>
      <c r="BM72">
        <v>132.15299999999999</v>
      </c>
      <c r="BN72" t="s">
        <v>2</v>
      </c>
      <c r="BO72" t="s">
        <v>2</v>
      </c>
      <c r="BP72" t="s">
        <v>2</v>
      </c>
      <c r="BQ72" t="s">
        <v>2</v>
      </c>
      <c r="BR72">
        <v>8.7840000000000007</v>
      </c>
      <c r="BS72" t="s">
        <v>2</v>
      </c>
      <c r="BT72" t="s">
        <v>2</v>
      </c>
      <c r="BU72">
        <v>103.78700000000001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 t="s">
        <v>2</v>
      </c>
      <c r="CB72" t="s">
        <v>2</v>
      </c>
      <c r="CC72">
        <v>603.66499999999996</v>
      </c>
      <c r="CG72" s="9">
        <f t="shared" si="3"/>
        <v>1149.6190000000001</v>
      </c>
      <c r="CH72">
        <f>+BU$82</f>
        <v>3004.0630000000001</v>
      </c>
      <c r="CI72" s="10">
        <f t="shared" si="4"/>
        <v>3.4777090362766918</v>
      </c>
      <c r="CJ72" s="7">
        <f t="shared" si="5"/>
        <v>3.0605539328636153</v>
      </c>
    </row>
    <row r="73" spans="2:88">
      <c r="B73" t="s">
        <v>88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>
        <v>6.5000000000000002E-2</v>
      </c>
      <c r="X73" t="s">
        <v>2</v>
      </c>
      <c r="Y73" t="s">
        <v>2</v>
      </c>
      <c r="Z73" t="s">
        <v>2</v>
      </c>
      <c r="AA73">
        <v>0.26300000000000001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2</v>
      </c>
      <c r="AM73">
        <v>0.30299999999999999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 t="s">
        <v>2</v>
      </c>
      <c r="BD73">
        <v>1.6879999999999999</v>
      </c>
      <c r="BE73" t="s">
        <v>2</v>
      </c>
      <c r="BF73" t="s">
        <v>2</v>
      </c>
      <c r="BG73" t="s">
        <v>2</v>
      </c>
      <c r="BH73">
        <v>2.1709999999999998</v>
      </c>
      <c r="BI73" t="s">
        <v>2</v>
      </c>
      <c r="BJ73" t="s">
        <v>2</v>
      </c>
      <c r="BK73" t="s">
        <v>2</v>
      </c>
      <c r="BL73" t="s">
        <v>2</v>
      </c>
      <c r="BM73" t="s">
        <v>2</v>
      </c>
      <c r="BN73">
        <v>0.67900000000000005</v>
      </c>
      <c r="BO73" t="s">
        <v>2</v>
      </c>
      <c r="BP73" t="s">
        <v>2</v>
      </c>
      <c r="BQ73" t="s">
        <v>2</v>
      </c>
      <c r="BR73" t="s">
        <v>2</v>
      </c>
      <c r="BS73" t="s">
        <v>2</v>
      </c>
      <c r="BT73">
        <v>41.683999999999997</v>
      </c>
      <c r="BU73" t="s">
        <v>2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>
        <v>152.863</v>
      </c>
      <c r="CB73" t="s">
        <v>2</v>
      </c>
      <c r="CC73" t="s">
        <v>2</v>
      </c>
      <c r="CG73" s="9">
        <f t="shared" si="3"/>
        <v>199.71600000000001</v>
      </c>
      <c r="CH73">
        <f>+BV$82</f>
        <v>0</v>
      </c>
      <c r="CI73" s="10"/>
      <c r="CJ73" s="7"/>
    </row>
    <row r="74" spans="2:88">
      <c r="B74" t="s">
        <v>74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>
        <v>0.121</v>
      </c>
      <c r="Q74" t="s">
        <v>2</v>
      </c>
      <c r="R74" t="s">
        <v>2</v>
      </c>
      <c r="S74" t="s">
        <v>2</v>
      </c>
      <c r="T74" t="s">
        <v>2</v>
      </c>
      <c r="U74">
        <v>0.105</v>
      </c>
      <c r="V74" t="s">
        <v>2</v>
      </c>
      <c r="W74" t="s">
        <v>2</v>
      </c>
      <c r="X74" t="s">
        <v>2</v>
      </c>
      <c r="Y74">
        <v>0.46400000000000002</v>
      </c>
      <c r="Z74" t="s">
        <v>2</v>
      </c>
      <c r="AA74" t="s">
        <v>2</v>
      </c>
      <c r="AB74">
        <v>4.0000000000000001E-3</v>
      </c>
      <c r="AC74" t="s">
        <v>2</v>
      </c>
      <c r="AD74" t="s">
        <v>2</v>
      </c>
      <c r="AE74" t="s">
        <v>2</v>
      </c>
      <c r="AF74" t="s">
        <v>2</v>
      </c>
      <c r="AG74" t="s">
        <v>2</v>
      </c>
      <c r="AH74">
        <v>4.9000000000000002E-2</v>
      </c>
      <c r="AI74" t="s">
        <v>2</v>
      </c>
      <c r="AJ74" t="s">
        <v>2</v>
      </c>
      <c r="AK74" t="s">
        <v>2</v>
      </c>
      <c r="AL74" t="s">
        <v>2</v>
      </c>
      <c r="AM74">
        <v>4.3999999999999997E-2</v>
      </c>
      <c r="AN74">
        <v>2.4E-2</v>
      </c>
      <c r="AO74" t="s">
        <v>2</v>
      </c>
      <c r="AP74" t="s">
        <v>2</v>
      </c>
      <c r="AQ74" t="s">
        <v>2</v>
      </c>
      <c r="AR74" t="s">
        <v>2</v>
      </c>
      <c r="AS74" t="s">
        <v>2</v>
      </c>
      <c r="AT74">
        <v>2.6219999999999999</v>
      </c>
      <c r="AU74">
        <v>0.21</v>
      </c>
      <c r="AV74" t="s">
        <v>2</v>
      </c>
      <c r="AW74">
        <v>9.15</v>
      </c>
      <c r="AX74">
        <v>2.887</v>
      </c>
      <c r="AY74">
        <v>0.22700000000000001</v>
      </c>
      <c r="AZ74">
        <v>0.39800000000000002</v>
      </c>
      <c r="BA74">
        <v>0.67800000000000005</v>
      </c>
      <c r="BB74">
        <v>0.81399999999999995</v>
      </c>
      <c r="BC74" t="s">
        <v>2</v>
      </c>
      <c r="BD74">
        <v>6.5350000000000001</v>
      </c>
      <c r="BE74" t="s">
        <v>2</v>
      </c>
      <c r="BF74" t="s">
        <v>2</v>
      </c>
      <c r="BG74" t="s">
        <v>2</v>
      </c>
      <c r="BH74">
        <v>0.16500000000000001</v>
      </c>
      <c r="BI74" t="s">
        <v>2</v>
      </c>
      <c r="BJ74" t="s">
        <v>2</v>
      </c>
      <c r="BK74" t="s">
        <v>2</v>
      </c>
      <c r="BL74" t="s">
        <v>2</v>
      </c>
      <c r="BM74" t="s">
        <v>2</v>
      </c>
      <c r="BN74">
        <v>2.1160000000000001</v>
      </c>
      <c r="BO74">
        <v>15.994999999999999</v>
      </c>
      <c r="BP74" t="s">
        <v>2</v>
      </c>
      <c r="BQ74">
        <v>3.153</v>
      </c>
      <c r="BR74" t="s">
        <v>2</v>
      </c>
      <c r="BS74">
        <v>2.544</v>
      </c>
      <c r="BT74" t="s">
        <v>2</v>
      </c>
      <c r="BU74" t="s">
        <v>2</v>
      </c>
      <c r="BV74" t="s">
        <v>2</v>
      </c>
      <c r="BW74" t="s">
        <v>2</v>
      </c>
      <c r="BX74" t="s">
        <v>2</v>
      </c>
      <c r="BY74" t="s">
        <v>2</v>
      </c>
      <c r="BZ74" t="s">
        <v>2</v>
      </c>
      <c r="CA74">
        <v>532.21600000000001</v>
      </c>
      <c r="CB74" t="s">
        <v>2</v>
      </c>
      <c r="CC74" t="s">
        <v>2</v>
      </c>
      <c r="CG74" s="9">
        <f t="shared" si="3"/>
        <v>580.52099999999996</v>
      </c>
      <c r="CH74">
        <f>+BW$82</f>
        <v>0</v>
      </c>
      <c r="CI74" s="10"/>
      <c r="CJ74" s="7"/>
    </row>
    <row r="75" spans="2:88">
      <c r="B75" t="s">
        <v>89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>
        <v>8.3360000000000003</v>
      </c>
      <c r="AH75" t="s">
        <v>2</v>
      </c>
      <c r="AI75">
        <v>0.31</v>
      </c>
      <c r="AJ75" t="s">
        <v>2</v>
      </c>
      <c r="AK75" t="s">
        <v>2</v>
      </c>
      <c r="AL75" t="s">
        <v>2</v>
      </c>
      <c r="AM75" t="s">
        <v>2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>
        <v>59.746000000000002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  <c r="BF75" t="s">
        <v>2</v>
      </c>
      <c r="BG75" t="s">
        <v>2</v>
      </c>
      <c r="BH75" t="s">
        <v>2</v>
      </c>
      <c r="BI75" t="s">
        <v>2</v>
      </c>
      <c r="BJ75">
        <v>262.26900000000001</v>
      </c>
      <c r="BK75" t="s">
        <v>2</v>
      </c>
      <c r="BL75" t="s">
        <v>2</v>
      </c>
      <c r="BM75" t="s">
        <v>2</v>
      </c>
      <c r="BN75" t="s">
        <v>2</v>
      </c>
      <c r="BO75" t="s">
        <v>2</v>
      </c>
      <c r="BP75" t="s">
        <v>2</v>
      </c>
      <c r="BQ75" t="s">
        <v>2</v>
      </c>
      <c r="BR75">
        <v>33.826999999999998</v>
      </c>
      <c r="BS75" t="s">
        <v>2</v>
      </c>
      <c r="BT75" t="s">
        <v>2</v>
      </c>
      <c r="BU75">
        <v>2530.91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 t="s">
        <v>2</v>
      </c>
      <c r="CB75" t="s">
        <v>2</v>
      </c>
      <c r="CC75">
        <v>29776.41</v>
      </c>
      <c r="CG75" s="9">
        <f t="shared" si="3"/>
        <v>32671.808000000001</v>
      </c>
      <c r="CH75">
        <f>+BX$82</f>
        <v>0</v>
      </c>
      <c r="CI75" s="10"/>
      <c r="CJ75" s="7"/>
    </row>
    <row r="76" spans="2:88">
      <c r="B76" t="s">
        <v>76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>
        <v>2.3E-2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0.79600000000000004</v>
      </c>
      <c r="AF76" t="s">
        <v>2</v>
      </c>
      <c r="AG76" t="s">
        <v>2</v>
      </c>
      <c r="AH76" t="s">
        <v>2</v>
      </c>
      <c r="AI76">
        <v>0.104</v>
      </c>
      <c r="AJ76" t="s">
        <v>2</v>
      </c>
      <c r="AK76">
        <v>1.123</v>
      </c>
      <c r="AL76" t="s">
        <v>2</v>
      </c>
      <c r="AM76" t="s">
        <v>2</v>
      </c>
      <c r="AN76" t="s">
        <v>2</v>
      </c>
      <c r="AO76" t="s">
        <v>2</v>
      </c>
      <c r="AP76" t="s">
        <v>2</v>
      </c>
      <c r="AQ76" t="s">
        <v>2</v>
      </c>
      <c r="AR76">
        <v>2.5999999999999999E-2</v>
      </c>
      <c r="AS76" t="s">
        <v>2</v>
      </c>
      <c r="AT76">
        <v>1.369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t="s">
        <v>2</v>
      </c>
      <c r="BC76">
        <v>2.109</v>
      </c>
      <c r="BD76" t="s">
        <v>2</v>
      </c>
      <c r="BE76">
        <v>0.29799999999999999</v>
      </c>
      <c r="BF76">
        <v>0.30099999999999999</v>
      </c>
      <c r="BG76">
        <v>0.23799999999999999</v>
      </c>
      <c r="BH76" t="s">
        <v>2</v>
      </c>
      <c r="BI76">
        <v>71.641000000000005</v>
      </c>
      <c r="BJ76" t="s">
        <v>2</v>
      </c>
      <c r="BK76">
        <v>1.341</v>
      </c>
      <c r="BL76">
        <v>9.7000000000000003E-2</v>
      </c>
      <c r="BM76">
        <v>123.48699999999999</v>
      </c>
      <c r="BN76" t="s">
        <v>2</v>
      </c>
      <c r="BO76" t="s">
        <v>2</v>
      </c>
      <c r="BP76">
        <v>187.542</v>
      </c>
      <c r="BQ76" t="s">
        <v>2</v>
      </c>
      <c r="BR76">
        <v>15.36</v>
      </c>
      <c r="BS76" t="s">
        <v>2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 t="s">
        <v>2</v>
      </c>
      <c r="CB76" t="s">
        <v>2</v>
      </c>
      <c r="CC76">
        <v>381.21300000000002</v>
      </c>
      <c r="CG76" s="9">
        <f t="shared" si="3"/>
        <v>787.06799999999998</v>
      </c>
      <c r="CH76">
        <f>+BY$82</f>
        <v>0</v>
      </c>
      <c r="CI76" s="10"/>
      <c r="CJ76" s="7"/>
    </row>
    <row r="77" spans="2:88">
      <c r="B77" t="s">
        <v>77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>
        <v>0.27</v>
      </c>
      <c r="AE77" t="s">
        <v>2</v>
      </c>
      <c r="AF77" t="s">
        <v>2</v>
      </c>
      <c r="AG77" t="s">
        <v>2</v>
      </c>
      <c r="AH77" t="s">
        <v>2</v>
      </c>
      <c r="AI77" t="s">
        <v>2</v>
      </c>
      <c r="AJ77">
        <v>0.59199999999999997</v>
      </c>
      <c r="AK77">
        <v>4.266</v>
      </c>
      <c r="AL77" t="s">
        <v>2</v>
      </c>
      <c r="AM77" t="s">
        <v>2</v>
      </c>
      <c r="AN77" t="s">
        <v>2</v>
      </c>
      <c r="AO77" t="s">
        <v>2</v>
      </c>
      <c r="AP77">
        <v>0.52</v>
      </c>
      <c r="AQ77">
        <v>2.0699999999999998</v>
      </c>
      <c r="AR77">
        <v>0.03</v>
      </c>
      <c r="AS77">
        <v>0.47199999999999998</v>
      </c>
      <c r="AT77">
        <v>3.044</v>
      </c>
      <c r="AU77" t="s">
        <v>2</v>
      </c>
      <c r="AV77">
        <v>3.456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>
        <v>7.01</v>
      </c>
      <c r="BD77" t="s">
        <v>2</v>
      </c>
      <c r="BE77">
        <v>3.4260000000000002</v>
      </c>
      <c r="BF77">
        <v>2.0379999999999998</v>
      </c>
      <c r="BG77">
        <v>1.609</v>
      </c>
      <c r="BH77" t="s">
        <v>2</v>
      </c>
      <c r="BI77">
        <v>60.899000000000001</v>
      </c>
      <c r="BJ77">
        <v>15.638999999999999</v>
      </c>
      <c r="BK77">
        <v>1.391</v>
      </c>
      <c r="BL77">
        <v>0.32700000000000001</v>
      </c>
      <c r="BM77">
        <v>431.86900000000003</v>
      </c>
      <c r="BN77" t="s">
        <v>2</v>
      </c>
      <c r="BO77" t="s">
        <v>2</v>
      </c>
      <c r="BP77">
        <v>214.517</v>
      </c>
      <c r="BQ77" t="s">
        <v>2</v>
      </c>
      <c r="BR77">
        <v>24.277999999999999</v>
      </c>
      <c r="BS77" t="s">
        <v>2</v>
      </c>
      <c r="BT77" t="s">
        <v>2</v>
      </c>
      <c r="BU77" t="s">
        <v>2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4713.1819999999998</v>
      </c>
      <c r="CG77" s="9">
        <f t="shared" si="3"/>
        <v>5490.9049999999997</v>
      </c>
      <c r="CH77">
        <f>+BZ$82</f>
        <v>0</v>
      </c>
      <c r="CI77" s="10"/>
      <c r="CJ77" s="7"/>
    </row>
    <row r="78" spans="2:88">
      <c r="B78" t="s">
        <v>78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>
        <v>4.2999999999999997E-2</v>
      </c>
      <c r="Q78" t="s">
        <v>2</v>
      </c>
      <c r="R78" t="s">
        <v>2</v>
      </c>
      <c r="S78" t="s">
        <v>2</v>
      </c>
      <c r="T78" t="s">
        <v>2</v>
      </c>
      <c r="U78">
        <v>9.2999999999999999E-2</v>
      </c>
      <c r="V78" t="s">
        <v>2</v>
      </c>
      <c r="W78">
        <v>0.13</v>
      </c>
      <c r="X78" t="s">
        <v>2</v>
      </c>
      <c r="Y78" t="s">
        <v>2</v>
      </c>
      <c r="Z78" t="s">
        <v>2</v>
      </c>
      <c r="AA78">
        <v>8.0000000000000002E-3</v>
      </c>
      <c r="AB78">
        <v>2.1000000000000001E-2</v>
      </c>
      <c r="AC78" t="s">
        <v>2</v>
      </c>
      <c r="AD78" t="s">
        <v>2</v>
      </c>
      <c r="AE78" t="s">
        <v>2</v>
      </c>
      <c r="AF78">
        <v>0.18</v>
      </c>
      <c r="AG78" t="s">
        <v>2</v>
      </c>
      <c r="AH78">
        <v>0.17399999999999999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>
        <v>5.7000000000000002E-2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>
        <v>2.738</v>
      </c>
      <c r="AV78" t="s">
        <v>2</v>
      </c>
      <c r="AW78">
        <v>2.0699999999999998</v>
      </c>
      <c r="AX78">
        <v>3.66</v>
      </c>
      <c r="AY78">
        <v>0.214</v>
      </c>
      <c r="AZ78">
        <v>1.17</v>
      </c>
      <c r="BA78">
        <v>1.992</v>
      </c>
      <c r="BB78">
        <v>2.3980000000000001</v>
      </c>
      <c r="BC78" t="s">
        <v>2</v>
      </c>
      <c r="BD78">
        <v>15.237</v>
      </c>
      <c r="BE78" t="s">
        <v>2</v>
      </c>
      <c r="BF78" t="s">
        <v>2</v>
      </c>
      <c r="BG78" t="s">
        <v>2</v>
      </c>
      <c r="BH78">
        <v>1.109</v>
      </c>
      <c r="BI78" t="s">
        <v>2</v>
      </c>
      <c r="BJ78" t="s">
        <v>2</v>
      </c>
      <c r="BK78" t="s">
        <v>2</v>
      </c>
      <c r="BL78" t="s">
        <v>2</v>
      </c>
      <c r="BM78" t="s">
        <v>2</v>
      </c>
      <c r="BN78">
        <v>9.2110000000000003</v>
      </c>
      <c r="BO78">
        <v>19.018000000000001</v>
      </c>
      <c r="BP78" t="s">
        <v>2</v>
      </c>
      <c r="BQ78">
        <v>87.164000000000001</v>
      </c>
      <c r="BR78" t="s">
        <v>2</v>
      </c>
      <c r="BS78">
        <v>102.819</v>
      </c>
      <c r="BT78">
        <v>6.1639999999999997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523.75199999999995</v>
      </c>
      <c r="CG78" s="9">
        <f t="shared" si="3"/>
        <v>779.42200000000003</v>
      </c>
      <c r="CH78">
        <f>+CA$82</f>
        <v>779.42200000000003</v>
      </c>
      <c r="CI78" s="10">
        <f t="shared" si="4"/>
        <v>2.8917726600450191</v>
      </c>
      <c r="CJ78" s="7">
        <f t="shared" si="5"/>
        <v>2.8917726600450191</v>
      </c>
    </row>
    <row r="79" spans="2:88">
      <c r="B79" t="s">
        <v>79</v>
      </c>
      <c r="C79">
        <v>1E-3</v>
      </c>
      <c r="D79">
        <v>1.2E-2</v>
      </c>
      <c r="E79">
        <v>9.8000000000000004E-2</v>
      </c>
      <c r="F79" t="s">
        <v>2</v>
      </c>
      <c r="G79">
        <v>0.106</v>
      </c>
      <c r="H79">
        <v>0.106</v>
      </c>
      <c r="I79">
        <v>0.06</v>
      </c>
      <c r="J79" t="s">
        <v>2</v>
      </c>
      <c r="K79">
        <v>1.0289999999999999</v>
      </c>
      <c r="L79" t="s">
        <v>2</v>
      </c>
      <c r="M79">
        <v>0.29199999999999998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>
        <v>0.14799999999999999</v>
      </c>
      <c r="U79" t="s">
        <v>2</v>
      </c>
      <c r="V79" t="s">
        <v>2</v>
      </c>
      <c r="W79" t="s">
        <v>2</v>
      </c>
      <c r="X79">
        <v>3.6999999999999998E-2</v>
      </c>
      <c r="Y79" t="s">
        <v>2</v>
      </c>
      <c r="Z79" t="s">
        <v>2</v>
      </c>
      <c r="AA79" t="s">
        <v>2</v>
      </c>
      <c r="AB79" t="s">
        <v>2</v>
      </c>
      <c r="AC79">
        <v>0.13100000000000001</v>
      </c>
      <c r="AD79" t="s">
        <v>2</v>
      </c>
      <c r="AE79" t="s">
        <v>2</v>
      </c>
      <c r="AF79" t="s">
        <v>2</v>
      </c>
      <c r="AG79">
        <v>0.15</v>
      </c>
      <c r="AH79" t="s">
        <v>2</v>
      </c>
      <c r="AI79">
        <v>8.9999999999999993E-3</v>
      </c>
      <c r="AJ79" t="s">
        <v>2</v>
      </c>
      <c r="AK79">
        <v>0.121</v>
      </c>
      <c r="AL79" t="s">
        <v>2</v>
      </c>
      <c r="AM79" t="s">
        <v>2</v>
      </c>
      <c r="AN79" t="s">
        <v>2</v>
      </c>
      <c r="AO79" t="s">
        <v>2</v>
      </c>
      <c r="AP79" t="s">
        <v>2</v>
      </c>
      <c r="AQ79">
        <v>0.216</v>
      </c>
      <c r="AR79" t="s">
        <v>2</v>
      </c>
      <c r="AS79">
        <v>7.9000000000000001E-2</v>
      </c>
      <c r="AT79">
        <v>0.128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 t="s">
        <v>2</v>
      </c>
      <c r="BD79" t="s">
        <v>2</v>
      </c>
      <c r="BE79" t="s">
        <v>2</v>
      </c>
      <c r="BF79" t="s">
        <v>2</v>
      </c>
      <c r="BG79" t="s">
        <v>2</v>
      </c>
      <c r="BH79" t="s">
        <v>2</v>
      </c>
      <c r="BI79" t="s">
        <v>2</v>
      </c>
      <c r="BJ79" t="s">
        <v>2</v>
      </c>
      <c r="BK79" t="s">
        <v>2</v>
      </c>
      <c r="BL79" t="s">
        <v>2</v>
      </c>
      <c r="BM79" t="s">
        <v>2</v>
      </c>
      <c r="BN79" t="s">
        <v>2</v>
      </c>
      <c r="BO79" t="s">
        <v>2</v>
      </c>
      <c r="BP79" t="s">
        <v>2</v>
      </c>
      <c r="BQ79" t="s">
        <v>2</v>
      </c>
      <c r="BR79" t="s">
        <v>2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 t="s">
        <v>2</v>
      </c>
      <c r="CG79" s="9">
        <f t="shared" si="3"/>
        <v>2.7229999999999999</v>
      </c>
      <c r="CH79">
        <f>+CB$82</f>
        <v>2.5990000000000002</v>
      </c>
      <c r="CI79" s="10">
        <f t="shared" si="4"/>
        <v>0.41480627950101262</v>
      </c>
      <c r="CJ79" s="7">
        <f t="shared" si="5"/>
        <v>0.43504764133996454</v>
      </c>
    </row>
    <row r="80" spans="2:88">
      <c r="B80" t="s">
        <v>80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>
        <v>0.51600000000000001</v>
      </c>
      <c r="I80">
        <v>0.379</v>
      </c>
      <c r="J80" t="s">
        <v>2</v>
      </c>
      <c r="K80">
        <v>1.304</v>
      </c>
      <c r="L80" t="s">
        <v>2</v>
      </c>
      <c r="M80">
        <v>2.153</v>
      </c>
      <c r="N80" t="s">
        <v>2</v>
      </c>
      <c r="O80" t="s">
        <v>2</v>
      </c>
      <c r="P80" t="s">
        <v>2</v>
      </c>
      <c r="Q80">
        <v>0.14399999999999999</v>
      </c>
      <c r="R80" t="s">
        <v>2</v>
      </c>
      <c r="S80">
        <v>4.1369999999999996</v>
      </c>
      <c r="T80">
        <v>0.10299999999999999</v>
      </c>
      <c r="U80" t="s">
        <v>2</v>
      </c>
      <c r="V80">
        <v>3.48</v>
      </c>
      <c r="W80" t="s">
        <v>2</v>
      </c>
      <c r="X80">
        <v>0.1</v>
      </c>
      <c r="Y80" t="s">
        <v>2</v>
      </c>
      <c r="Z80" t="s">
        <v>2</v>
      </c>
      <c r="AA80" t="s">
        <v>2</v>
      </c>
      <c r="AB80" t="s">
        <v>2</v>
      </c>
      <c r="AC80">
        <v>3.2570000000000001</v>
      </c>
      <c r="AD80">
        <v>0.24099999999999999</v>
      </c>
      <c r="AE80">
        <v>0.65800000000000003</v>
      </c>
      <c r="AF80" t="s">
        <v>2</v>
      </c>
      <c r="AG80">
        <v>12.821</v>
      </c>
      <c r="AH80" t="s">
        <v>2</v>
      </c>
      <c r="AI80">
        <v>6.6000000000000003E-2</v>
      </c>
      <c r="AJ80">
        <v>0.56000000000000005</v>
      </c>
      <c r="AK80">
        <v>1.532</v>
      </c>
      <c r="AL80">
        <v>0.14099999999999999</v>
      </c>
      <c r="AM80" t="s">
        <v>2</v>
      </c>
      <c r="AN80" t="s">
        <v>2</v>
      </c>
      <c r="AO80">
        <v>1.863</v>
      </c>
      <c r="AP80">
        <v>6.3940000000000001</v>
      </c>
      <c r="AQ80">
        <v>2.4510000000000001</v>
      </c>
      <c r="AR80">
        <v>0.33900000000000002</v>
      </c>
      <c r="AS80">
        <v>7.3319999999999999</v>
      </c>
      <c r="AT80" t="s">
        <v>2</v>
      </c>
      <c r="AU80" t="s">
        <v>2</v>
      </c>
      <c r="AV80">
        <v>13.451000000000001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>
        <v>1.3680000000000001</v>
      </c>
      <c r="BD80" t="s">
        <v>2</v>
      </c>
      <c r="BE80">
        <v>6.3360000000000003</v>
      </c>
      <c r="BF80">
        <v>6.7009999999999996</v>
      </c>
      <c r="BG80">
        <v>5.2789999999999999</v>
      </c>
      <c r="BH80" t="s">
        <v>2</v>
      </c>
      <c r="BI80">
        <v>3.3690000000000002</v>
      </c>
      <c r="BJ80">
        <v>90.783000000000001</v>
      </c>
      <c r="BK80">
        <v>0.76200000000000001</v>
      </c>
      <c r="BL80" t="s">
        <v>2</v>
      </c>
      <c r="BM80">
        <v>635.68499999999995</v>
      </c>
      <c r="BN80" t="s">
        <v>2</v>
      </c>
      <c r="BO80" t="s">
        <v>2</v>
      </c>
      <c r="BP80">
        <v>9199.2309999999998</v>
      </c>
      <c r="BQ80" t="s">
        <v>2</v>
      </c>
      <c r="BR80">
        <v>36.39</v>
      </c>
      <c r="BS80" t="s">
        <v>2</v>
      </c>
      <c r="BT80" t="s">
        <v>2</v>
      </c>
      <c r="BU80">
        <v>369.36700000000002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 t="s">
        <v>2</v>
      </c>
      <c r="CG80" s="9">
        <f t="shared" si="3"/>
        <v>10418.692999999999</v>
      </c>
      <c r="CH80">
        <f>+CC$82</f>
        <v>40017.379999999997</v>
      </c>
      <c r="CI80" s="10">
        <f t="shared" si="4"/>
        <v>4.6022486512969385</v>
      </c>
      <c r="CJ80" s="7">
        <f t="shared" si="5"/>
        <v>4.017813241181373</v>
      </c>
    </row>
    <row r="81" spans="2:88">
      <c r="B81" t="s">
        <v>81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>
        <v>0</v>
      </c>
      <c r="CB81">
        <v>0</v>
      </c>
      <c r="CC81">
        <v>0</v>
      </c>
      <c r="CG81" s="9">
        <f t="shared" si="3"/>
        <v>0</v>
      </c>
      <c r="CH81">
        <f>+CD$82</f>
        <v>0</v>
      </c>
      <c r="CI81" s="10"/>
      <c r="CJ81" s="7"/>
    </row>
    <row r="82" spans="2:88">
      <c r="B82" t="s">
        <v>82</v>
      </c>
      <c r="C82">
        <v>4.194</v>
      </c>
      <c r="D82">
        <v>2.3610000000000002</v>
      </c>
      <c r="E82">
        <v>7.49</v>
      </c>
      <c r="F82">
        <v>0.13400000000000001</v>
      </c>
      <c r="G82">
        <v>1.101</v>
      </c>
      <c r="H82">
        <v>31.555</v>
      </c>
      <c r="I82">
        <v>5.8310000000000004</v>
      </c>
      <c r="J82">
        <v>0.60599999999999998</v>
      </c>
      <c r="K82">
        <v>66.093999999999994</v>
      </c>
      <c r="L82">
        <v>0.16400000000000001</v>
      </c>
      <c r="M82">
        <v>15.778</v>
      </c>
      <c r="N82">
        <v>0.29299999999999998</v>
      </c>
      <c r="O82">
        <v>11.51</v>
      </c>
      <c r="P82">
        <v>4.524</v>
      </c>
      <c r="Q82">
        <v>18.033999999999999</v>
      </c>
      <c r="R82">
        <v>50.408000000000001</v>
      </c>
      <c r="S82">
        <v>51.070999999999998</v>
      </c>
      <c r="T82">
        <v>9.0990000000000002</v>
      </c>
      <c r="U82">
        <v>2.2330000000000001</v>
      </c>
      <c r="V82">
        <v>23.359000000000002</v>
      </c>
      <c r="W82">
        <v>1.7390000000000001</v>
      </c>
      <c r="X82">
        <v>2.0579999999999998</v>
      </c>
      <c r="Y82">
        <v>3.96</v>
      </c>
      <c r="Z82">
        <v>5.6849999999999996</v>
      </c>
      <c r="AA82">
        <v>1.7669999999999999</v>
      </c>
      <c r="AB82">
        <v>0.33500000000000002</v>
      </c>
      <c r="AC82">
        <v>31.395</v>
      </c>
      <c r="AD82">
        <v>7.0709999999999997</v>
      </c>
      <c r="AE82">
        <v>6.9290000000000003</v>
      </c>
      <c r="AF82">
        <v>1.3320000000000001</v>
      </c>
      <c r="AG82">
        <v>110.723</v>
      </c>
      <c r="AH82">
        <v>2.101</v>
      </c>
      <c r="AI82">
        <v>2.4319999999999999</v>
      </c>
      <c r="AJ82">
        <v>7.6790000000000003</v>
      </c>
      <c r="AK82">
        <v>28.878</v>
      </c>
      <c r="AL82">
        <v>0.84599999999999997</v>
      </c>
      <c r="AM82">
        <v>1.81</v>
      </c>
      <c r="AN82">
        <v>0.373</v>
      </c>
      <c r="AO82">
        <v>8.8729999999999993</v>
      </c>
      <c r="AP82">
        <v>34.834000000000003</v>
      </c>
      <c r="AQ82">
        <v>30.731999999999999</v>
      </c>
      <c r="AR82">
        <v>1.4350000000000001</v>
      </c>
      <c r="AS82">
        <v>31.010999999999999</v>
      </c>
      <c r="AT82">
        <v>13.474</v>
      </c>
      <c r="AU82">
        <v>5.6950000000000003</v>
      </c>
      <c r="AV82">
        <v>156.57499999999999</v>
      </c>
      <c r="AW82">
        <v>20.376000000000001</v>
      </c>
      <c r="AX82">
        <v>10.898999999999999</v>
      </c>
      <c r="AY82">
        <v>0.68</v>
      </c>
      <c r="AZ82">
        <v>2.476</v>
      </c>
      <c r="BA82">
        <v>4.218</v>
      </c>
      <c r="BB82">
        <v>5.0640000000000001</v>
      </c>
      <c r="BC82">
        <v>17.088999999999999</v>
      </c>
      <c r="BD82">
        <v>34.033000000000001</v>
      </c>
      <c r="BE82">
        <v>16.390999999999998</v>
      </c>
      <c r="BF82">
        <v>13.006</v>
      </c>
      <c r="BG82">
        <v>10.250999999999999</v>
      </c>
      <c r="BH82">
        <v>4.7560000000000002</v>
      </c>
      <c r="BI82">
        <v>184.499</v>
      </c>
      <c r="BJ82">
        <v>508.36900000000003</v>
      </c>
      <c r="BK82">
        <v>7.8070000000000004</v>
      </c>
      <c r="BL82">
        <v>0.54300000000000004</v>
      </c>
      <c r="BM82">
        <v>1626.1389999999999</v>
      </c>
      <c r="BN82">
        <v>13.397</v>
      </c>
      <c r="BO82">
        <v>38.551000000000002</v>
      </c>
      <c r="BP82">
        <v>10197.337</v>
      </c>
      <c r="BQ82">
        <v>96.281000000000006</v>
      </c>
      <c r="BR82">
        <v>118.64</v>
      </c>
      <c r="BS82">
        <v>110.581</v>
      </c>
      <c r="BT82">
        <v>49.506</v>
      </c>
      <c r="BU82">
        <v>3004.0630000000001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779.42200000000003</v>
      </c>
      <c r="CB82">
        <v>2.5990000000000002</v>
      </c>
      <c r="CC82">
        <v>40017.379999999997</v>
      </c>
      <c r="CG82" s="9">
        <f t="shared" si="3"/>
        <v>57699.933999999994</v>
      </c>
      <c r="CH82">
        <f>+CE$82</f>
        <v>0</v>
      </c>
      <c r="CI82" s="10"/>
      <c r="CJ82" s="7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J82"/>
  <sheetViews>
    <sheetView topLeftCell="BZ14" workbookViewId="0">
      <selection activeCell="CI2" sqref="CI2:CJ80"/>
    </sheetView>
  </sheetViews>
  <sheetFormatPr baseColWidth="10" defaultRowHeight="15" x14ac:dyDescent="0"/>
  <cols>
    <col min="87" max="87" width="11.5" bestFit="1" customWidth="1"/>
  </cols>
  <sheetData>
    <row r="1" spans="2:88">
      <c r="B1" t="s">
        <v>0</v>
      </c>
    </row>
    <row r="2" spans="2:88">
      <c r="B2" t="s">
        <v>1</v>
      </c>
      <c r="C2">
        <v>0.02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>
        <v>1.083</v>
      </c>
      <c r="CG2" s="9">
        <f>+SUM(C2:CC2)</f>
        <v>1.103</v>
      </c>
      <c r="CH2">
        <f>+C82</f>
        <v>4.1790000000000003</v>
      </c>
      <c r="CI2" s="10">
        <f>+LOG(CH2)</f>
        <v>0.6210723711436259</v>
      </c>
      <c r="CJ2" s="7">
        <f>+LOG(CG2)</f>
        <v>4.2575512440190588E-2</v>
      </c>
    </row>
    <row r="3" spans="2:88">
      <c r="B3" t="s">
        <v>3</v>
      </c>
      <c r="C3">
        <v>0.218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>
        <v>0.215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0.69699999999999995</v>
      </c>
      <c r="CG3" s="9">
        <f t="shared" ref="CG3:CG66" si="0">+SUM(C3:CC3)</f>
        <v>1.1299999999999999</v>
      </c>
      <c r="CH3">
        <f>+D$82</f>
        <v>2.129</v>
      </c>
      <c r="CI3" s="10">
        <f t="shared" ref="CI3:CI66" si="1">+LOG(CH3)</f>
        <v>0.32817566143832255</v>
      </c>
      <c r="CJ3" s="7">
        <f t="shared" ref="CJ3:CJ66" si="2">+LOG(CG3)</f>
        <v>5.3078443483419682E-2</v>
      </c>
    </row>
    <row r="4" spans="2:88">
      <c r="B4" t="s">
        <v>4</v>
      </c>
      <c r="C4">
        <v>4.0000000000000001E-3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1.3640000000000001</v>
      </c>
      <c r="CG4" s="9">
        <f t="shared" si="0"/>
        <v>1.3680000000000001</v>
      </c>
      <c r="CH4">
        <f>+E$82</f>
        <v>6.8280000000000003</v>
      </c>
      <c r="CI4" s="10">
        <f t="shared" si="1"/>
        <v>0.83429351244269601</v>
      </c>
      <c r="CJ4" s="7">
        <f t="shared" si="2"/>
        <v>0.13608609738409747</v>
      </c>
    </row>
    <row r="5" spans="2:88">
      <c r="B5" t="s">
        <v>83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>
        <v>0.01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>
        <v>2.8000000000000001E-2</v>
      </c>
      <c r="CB5" t="s">
        <v>2</v>
      </c>
      <c r="CC5" t="s">
        <v>2</v>
      </c>
      <c r="CG5" s="9">
        <f t="shared" si="0"/>
        <v>3.7999999999999999E-2</v>
      </c>
      <c r="CH5">
        <f>+F$82</f>
        <v>0.122</v>
      </c>
      <c r="CI5" s="10">
        <f t="shared" si="1"/>
        <v>-0.91364016932525183</v>
      </c>
      <c r="CJ5" s="7">
        <f t="shared" si="2"/>
        <v>-1.4202164033831899</v>
      </c>
    </row>
    <row r="6" spans="2:88">
      <c r="B6" t="s">
        <v>6</v>
      </c>
      <c r="C6">
        <v>0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>
        <v>0.215</v>
      </c>
      <c r="CG6" s="9">
        <f t="shared" si="0"/>
        <v>0.215</v>
      </c>
      <c r="CH6">
        <f>+G$82</f>
        <v>1.08</v>
      </c>
      <c r="CI6" s="10">
        <f t="shared" si="1"/>
        <v>3.342375548694973E-2</v>
      </c>
      <c r="CJ6" s="7">
        <f t="shared" si="2"/>
        <v>-0.66756154008439472</v>
      </c>
    </row>
    <row r="7" spans="2:88">
      <c r="B7" t="s">
        <v>7</v>
      </c>
      <c r="C7">
        <v>0.56599999999999995</v>
      </c>
      <c r="D7">
        <v>0.71599999999999997</v>
      </c>
      <c r="E7">
        <v>0.56000000000000005</v>
      </c>
      <c r="F7" t="s">
        <v>2</v>
      </c>
      <c r="G7">
        <v>0.10100000000000001</v>
      </c>
      <c r="H7">
        <v>0.27700000000000002</v>
      </c>
      <c r="I7" t="s">
        <v>2</v>
      </c>
      <c r="J7" t="s">
        <v>2</v>
      </c>
      <c r="K7">
        <v>1.1910000000000001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>
        <v>1.254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>
        <v>1.643</v>
      </c>
      <c r="AH7" t="s">
        <v>2</v>
      </c>
      <c r="AI7" t="s">
        <v>2</v>
      </c>
      <c r="AJ7" t="s">
        <v>2</v>
      </c>
      <c r="AK7">
        <v>0.42699999999999999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6.9589999999999996</v>
      </c>
      <c r="CG7" s="9">
        <f t="shared" si="0"/>
        <v>13.693999999999999</v>
      </c>
      <c r="CH7">
        <f>+H$82</f>
        <v>26.913</v>
      </c>
      <c r="CI7" s="10">
        <f t="shared" si="1"/>
        <v>1.429962111395364</v>
      </c>
      <c r="CJ7" s="7">
        <f t="shared" si="2"/>
        <v>1.1365303235313</v>
      </c>
    </row>
    <row r="8" spans="2:88">
      <c r="B8" t="s">
        <v>8</v>
      </c>
      <c r="C8">
        <v>0.311</v>
      </c>
      <c r="D8" t="s">
        <v>2</v>
      </c>
      <c r="E8" t="s">
        <v>2</v>
      </c>
      <c r="F8" t="s">
        <v>2</v>
      </c>
      <c r="G8">
        <v>0.20699999999999999</v>
      </c>
      <c r="H8" t="s">
        <v>2</v>
      </c>
      <c r="I8" t="s">
        <v>2</v>
      </c>
      <c r="J8" t="s">
        <v>2</v>
      </c>
      <c r="K8">
        <v>7.6999999999999999E-2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8.5999999999999993E-2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1.282</v>
      </c>
      <c r="CG8" s="9">
        <f t="shared" si="0"/>
        <v>1.9630000000000001</v>
      </c>
      <c r="CH8">
        <f>+I$82</f>
        <v>5.2140000000000004</v>
      </c>
      <c r="CI8" s="10">
        <f t="shared" si="1"/>
        <v>0.71717102683231015</v>
      </c>
      <c r="CJ8" s="7">
        <f t="shared" si="2"/>
        <v>0.29292029960000621</v>
      </c>
    </row>
    <row r="9" spans="2:88">
      <c r="B9" t="s">
        <v>9</v>
      </c>
      <c r="C9" t="s">
        <v>2</v>
      </c>
      <c r="D9" t="s">
        <v>2</v>
      </c>
      <c r="E9" t="s">
        <v>2</v>
      </c>
      <c r="F9">
        <v>7.0000000000000001E-3</v>
      </c>
      <c r="G9">
        <v>0.03</v>
      </c>
      <c r="H9" t="s">
        <v>2</v>
      </c>
      <c r="I9" t="s">
        <v>2</v>
      </c>
      <c r="J9" t="s">
        <v>2</v>
      </c>
      <c r="K9" t="s">
        <v>2</v>
      </c>
      <c r="L9">
        <v>1E-3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>
        <v>0.11700000000000001</v>
      </c>
      <c r="CB9" t="s">
        <v>2</v>
      </c>
      <c r="CC9" t="s">
        <v>2</v>
      </c>
      <c r="CG9" s="9">
        <f t="shared" si="0"/>
        <v>0.155</v>
      </c>
      <c r="CH9">
        <f>+J$82</f>
        <v>0.53100000000000003</v>
      </c>
      <c r="CI9" s="10">
        <f t="shared" si="1"/>
        <v>-0.2749054789185309</v>
      </c>
      <c r="CJ9" s="7">
        <f t="shared" si="2"/>
        <v>-0.8096683018297085</v>
      </c>
    </row>
    <row r="10" spans="2:88">
      <c r="B10" t="s">
        <v>84</v>
      </c>
      <c r="C10" t="s">
        <v>2</v>
      </c>
      <c r="D10" t="s">
        <v>2</v>
      </c>
      <c r="E10">
        <v>0.23799999999999999</v>
      </c>
      <c r="F10" t="s">
        <v>2</v>
      </c>
      <c r="G10" t="s">
        <v>2</v>
      </c>
      <c r="H10">
        <v>0.81799999999999995</v>
      </c>
      <c r="I10" t="s">
        <v>2</v>
      </c>
      <c r="J10" t="s">
        <v>2</v>
      </c>
      <c r="K10">
        <v>0.45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>
        <v>1.1319999999999999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>
        <v>3.9969999999999999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>
        <v>14.005000000000001</v>
      </c>
      <c r="CG10" s="9">
        <f t="shared" si="0"/>
        <v>20.64</v>
      </c>
      <c r="CH10">
        <f>+K$82</f>
        <v>55.984999999999999</v>
      </c>
      <c r="CI10" s="10">
        <f t="shared" si="1"/>
        <v>1.7480716825445759</v>
      </c>
      <c r="CJ10" s="7">
        <f t="shared" si="2"/>
        <v>1.3147096929551738</v>
      </c>
    </row>
    <row r="11" spans="2:88">
      <c r="B11" t="s">
        <v>11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>
        <v>2.1000000000000001E-2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>
        <v>4.2000000000000003E-2</v>
      </c>
      <c r="CB11" t="s">
        <v>2</v>
      </c>
      <c r="CC11" t="s">
        <v>2</v>
      </c>
      <c r="CG11" s="9">
        <f t="shared" si="0"/>
        <v>6.3E-2</v>
      </c>
      <c r="CH11">
        <f>+L$82</f>
        <v>0.13300000000000001</v>
      </c>
      <c r="CI11" s="10">
        <f t="shared" si="1"/>
        <v>-0.87614835903291421</v>
      </c>
      <c r="CJ11" s="7">
        <f t="shared" si="2"/>
        <v>-1.2006594505464183</v>
      </c>
    </row>
    <row r="12" spans="2:88">
      <c r="B12" t="s">
        <v>12</v>
      </c>
      <c r="C12">
        <v>0.58699999999999997</v>
      </c>
      <c r="D12" t="s">
        <v>2</v>
      </c>
      <c r="E12">
        <v>3.7999999999999999E-2</v>
      </c>
      <c r="F12" t="s">
        <v>2</v>
      </c>
      <c r="G12">
        <v>0.01</v>
      </c>
      <c r="H12">
        <v>1.3939999999999999</v>
      </c>
      <c r="I12">
        <v>0.34699999999999998</v>
      </c>
      <c r="J12" t="s">
        <v>2</v>
      </c>
      <c r="K12">
        <v>0.41799999999999998</v>
      </c>
      <c r="L12" t="s">
        <v>2</v>
      </c>
      <c r="M12">
        <v>0.13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>
        <v>3.1269999999999998</v>
      </c>
      <c r="CG12" s="9">
        <f t="shared" si="0"/>
        <v>6.0510000000000002</v>
      </c>
      <c r="CH12">
        <f>+M$82</f>
        <v>13.35</v>
      </c>
      <c r="CI12" s="10">
        <f t="shared" si="1"/>
        <v>1.1254812657005939</v>
      </c>
      <c r="CJ12" s="7">
        <f t="shared" si="2"/>
        <v>0.78182715293242788</v>
      </c>
    </row>
    <row r="13" spans="2:88">
      <c r="B13" t="s">
        <v>13</v>
      </c>
      <c r="C13" t="s">
        <v>2</v>
      </c>
      <c r="D13" t="s">
        <v>2</v>
      </c>
      <c r="E13">
        <v>1.2E-2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>
        <v>2.8000000000000001E-2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>
        <v>5.5E-2</v>
      </c>
      <c r="CB13" t="s">
        <v>2</v>
      </c>
      <c r="CC13" t="s">
        <v>2</v>
      </c>
      <c r="CG13" s="9">
        <f t="shared" si="0"/>
        <v>9.5000000000000001E-2</v>
      </c>
      <c r="CH13">
        <f>+N$82</f>
        <v>0.23100000000000001</v>
      </c>
      <c r="CI13" s="10">
        <f t="shared" si="1"/>
        <v>-0.63638802010785567</v>
      </c>
      <c r="CJ13" s="7">
        <f t="shared" si="2"/>
        <v>-1.0222763947111522</v>
      </c>
    </row>
    <row r="14" spans="2:88">
      <c r="B14" t="s">
        <v>14</v>
      </c>
      <c r="C14" t="s">
        <v>2</v>
      </c>
      <c r="D14">
        <v>0.17799999999999999</v>
      </c>
      <c r="E14" t="s">
        <v>2</v>
      </c>
      <c r="F14" t="s">
        <v>2</v>
      </c>
      <c r="G14" t="s">
        <v>2</v>
      </c>
      <c r="H14" t="s">
        <v>2</v>
      </c>
      <c r="I14">
        <v>0.11799999999999999</v>
      </c>
      <c r="J14" t="s">
        <v>2</v>
      </c>
      <c r="K14">
        <v>9.2999999999999999E-2</v>
      </c>
      <c r="L14" t="s">
        <v>2</v>
      </c>
      <c r="M14">
        <v>8.8999999999999996E-2</v>
      </c>
      <c r="N14" t="s">
        <v>2</v>
      </c>
      <c r="O14">
        <v>1.9E-2</v>
      </c>
      <c r="P14" t="s">
        <v>2</v>
      </c>
      <c r="Q14" t="s">
        <v>2</v>
      </c>
      <c r="R14" t="s">
        <v>2</v>
      </c>
      <c r="S14" t="s">
        <v>2</v>
      </c>
      <c r="T14">
        <v>1.0069999999999999</v>
      </c>
      <c r="U14" t="s">
        <v>2</v>
      </c>
      <c r="V14">
        <v>0.17599999999999999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 t="s">
        <v>2</v>
      </c>
      <c r="CB14" t="s">
        <v>2</v>
      </c>
      <c r="CC14">
        <v>2.1030000000000002</v>
      </c>
      <c r="CG14" s="9">
        <f t="shared" si="0"/>
        <v>3.7830000000000004</v>
      </c>
      <c r="CH14">
        <f>+O$82</f>
        <v>9.4220000000000006</v>
      </c>
      <c r="CI14" s="10">
        <f t="shared" si="1"/>
        <v>0.97414309990221493</v>
      </c>
      <c r="CJ14" s="7">
        <f t="shared" si="2"/>
        <v>0.57783634129274408</v>
      </c>
    </row>
    <row r="15" spans="2:88">
      <c r="B15" t="s">
        <v>15</v>
      </c>
      <c r="C15" t="s">
        <v>2</v>
      </c>
      <c r="D15" t="s">
        <v>2</v>
      </c>
      <c r="E15">
        <v>8.8999999999999996E-2</v>
      </c>
      <c r="F15">
        <v>1.4999999999999999E-2</v>
      </c>
      <c r="G15">
        <v>1.2999999999999999E-2</v>
      </c>
      <c r="H15" t="s">
        <v>2</v>
      </c>
      <c r="I15" t="s">
        <v>2</v>
      </c>
      <c r="J15" t="s">
        <v>2</v>
      </c>
      <c r="K15" t="s">
        <v>2</v>
      </c>
      <c r="L15">
        <v>5.0000000000000001E-3</v>
      </c>
      <c r="M15" t="s">
        <v>2</v>
      </c>
      <c r="N15" t="s">
        <v>2</v>
      </c>
      <c r="O15" t="s">
        <v>2</v>
      </c>
      <c r="P15">
        <v>2.5000000000000001E-2</v>
      </c>
      <c r="Q15" t="s">
        <v>2</v>
      </c>
      <c r="R15" t="s">
        <v>2</v>
      </c>
      <c r="S15" t="s">
        <v>2</v>
      </c>
      <c r="T15" t="s">
        <v>2</v>
      </c>
      <c r="U15">
        <v>0.107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>
        <v>0.81299999999999994</v>
      </c>
      <c r="CB15" t="s">
        <v>2</v>
      </c>
      <c r="CC15" t="s">
        <v>2</v>
      </c>
      <c r="CG15" s="9">
        <f t="shared" si="0"/>
        <v>1.0669999999999999</v>
      </c>
      <c r="CH15">
        <f>+P$82</f>
        <v>3.69</v>
      </c>
      <c r="CI15" s="10">
        <f t="shared" si="1"/>
        <v>0.56702636615906032</v>
      </c>
      <c r="CJ15" s="7">
        <f t="shared" si="2"/>
        <v>2.8164419424469872E-2</v>
      </c>
    </row>
    <row r="16" spans="2:88">
      <c r="B16" t="s">
        <v>16</v>
      </c>
      <c r="C16">
        <v>0.22800000000000001</v>
      </c>
      <c r="D16" t="s">
        <v>2</v>
      </c>
      <c r="E16" t="s">
        <v>2</v>
      </c>
      <c r="F16" t="s">
        <v>2</v>
      </c>
      <c r="G16" t="s">
        <v>2</v>
      </c>
      <c r="H16">
        <v>3.4420000000000002</v>
      </c>
      <c r="I16" t="s">
        <v>2</v>
      </c>
      <c r="J16" t="s">
        <v>2</v>
      </c>
      <c r="K16" t="s">
        <v>2</v>
      </c>
      <c r="L16" t="s">
        <v>2</v>
      </c>
      <c r="M16">
        <v>1.0820000000000001</v>
      </c>
      <c r="N16" t="s">
        <v>2</v>
      </c>
      <c r="O16">
        <v>0.29699999999999999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 t="s">
        <v>2</v>
      </c>
      <c r="CB16" t="s">
        <v>2</v>
      </c>
      <c r="CC16">
        <v>4.1029999999999998</v>
      </c>
      <c r="CG16" s="9">
        <f t="shared" si="0"/>
        <v>9.152000000000001</v>
      </c>
      <c r="CH16">
        <f>+Q$82</f>
        <v>14.901</v>
      </c>
      <c r="CI16" s="10">
        <f t="shared" si="1"/>
        <v>1.1732154147148859</v>
      </c>
      <c r="CJ16" s="7">
        <f t="shared" si="2"/>
        <v>0.96151601144894905</v>
      </c>
    </row>
    <row r="17" spans="2:88">
      <c r="B17" t="s">
        <v>17</v>
      </c>
      <c r="C17">
        <v>0.05</v>
      </c>
      <c r="D17">
        <v>0.13500000000000001</v>
      </c>
      <c r="E17" t="s">
        <v>2</v>
      </c>
      <c r="F17" t="s">
        <v>2</v>
      </c>
      <c r="G17" t="s">
        <v>2</v>
      </c>
      <c r="H17">
        <v>0.87</v>
      </c>
      <c r="I17">
        <v>0.154</v>
      </c>
      <c r="J17" t="s">
        <v>2</v>
      </c>
      <c r="K17">
        <v>2.7210000000000001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>
        <v>0.158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>
        <v>0.2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10.201000000000001</v>
      </c>
      <c r="CG17" s="9">
        <f t="shared" si="0"/>
        <v>14.489000000000001</v>
      </c>
      <c r="CH17">
        <f>+R$82</f>
        <v>40.378</v>
      </c>
      <c r="CI17" s="10">
        <f t="shared" si="1"/>
        <v>1.6061448036993764</v>
      </c>
      <c r="CJ17" s="7">
        <f t="shared" si="2"/>
        <v>1.161038412422962</v>
      </c>
    </row>
    <row r="18" spans="2:88">
      <c r="B18" t="s">
        <v>18</v>
      </c>
      <c r="C18">
        <v>0.20499999999999999</v>
      </c>
      <c r="D18">
        <v>0.21</v>
      </c>
      <c r="E18">
        <v>0.32600000000000001</v>
      </c>
      <c r="F18" t="s">
        <v>2</v>
      </c>
      <c r="G18" t="s">
        <v>2</v>
      </c>
      <c r="H18">
        <v>1.25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>
        <v>0.26200000000000001</v>
      </c>
      <c r="T18">
        <v>0.219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>
        <v>1.097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8.6310000000000002</v>
      </c>
      <c r="CG18" s="9">
        <f t="shared" si="0"/>
        <v>12.2</v>
      </c>
      <c r="CH18">
        <f>+S$82</f>
        <v>42.076000000000001</v>
      </c>
      <c r="CI18" s="10">
        <f t="shared" si="1"/>
        <v>1.6240344464380225</v>
      </c>
      <c r="CJ18" s="7">
        <f t="shared" si="2"/>
        <v>1.0863598306747482</v>
      </c>
    </row>
    <row r="19" spans="2:88">
      <c r="B19" t="s">
        <v>19</v>
      </c>
      <c r="C19" t="s">
        <v>2</v>
      </c>
      <c r="D19" t="s">
        <v>2</v>
      </c>
      <c r="E19">
        <v>0.23799999999999999</v>
      </c>
      <c r="F19" t="s">
        <v>2</v>
      </c>
      <c r="G19">
        <v>3.6999999999999998E-2</v>
      </c>
      <c r="H19" t="s">
        <v>2</v>
      </c>
      <c r="I19">
        <v>0.23</v>
      </c>
      <c r="J19" t="s">
        <v>2</v>
      </c>
      <c r="K19">
        <v>0.32500000000000001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>
        <v>0.36099999999999999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>
        <v>0.28000000000000003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1.78</v>
      </c>
      <c r="CG19" s="9">
        <f t="shared" si="0"/>
        <v>3.2510000000000003</v>
      </c>
      <c r="CH19">
        <f>+T$82</f>
        <v>7.4420000000000002</v>
      </c>
      <c r="CI19" s="10">
        <f t="shared" si="1"/>
        <v>0.87168966568551531</v>
      </c>
      <c r="CJ19" s="7">
        <f t="shared" si="2"/>
        <v>0.51201696949612674</v>
      </c>
    </row>
    <row r="20" spans="2:88">
      <c r="B20" t="s">
        <v>20</v>
      </c>
      <c r="C20" t="s">
        <v>2</v>
      </c>
      <c r="D20" t="s">
        <v>2</v>
      </c>
      <c r="E20">
        <v>0.124</v>
      </c>
      <c r="F20" t="s">
        <v>2</v>
      </c>
      <c r="G20">
        <v>2.1000000000000001E-2</v>
      </c>
      <c r="H20" t="s">
        <v>2</v>
      </c>
      <c r="I20" t="s">
        <v>2</v>
      </c>
      <c r="J20">
        <v>6.7000000000000004E-2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>
        <v>0.44700000000000001</v>
      </c>
      <c r="CB20" t="s">
        <v>2</v>
      </c>
      <c r="CC20" t="s">
        <v>2</v>
      </c>
      <c r="CG20" s="9">
        <f t="shared" si="0"/>
        <v>0.65900000000000003</v>
      </c>
      <c r="CH20">
        <f>+U$82</f>
        <v>1.827</v>
      </c>
      <c r="CI20" s="10">
        <f t="shared" si="1"/>
        <v>0.26173854735253776</v>
      </c>
      <c r="CJ20" s="7">
        <f t="shared" si="2"/>
        <v>-0.18111458540599013</v>
      </c>
    </row>
    <row r="21" spans="2:88">
      <c r="B21" t="s">
        <v>21</v>
      </c>
      <c r="C21" t="s">
        <v>2</v>
      </c>
      <c r="D21" t="s">
        <v>2</v>
      </c>
      <c r="E21">
        <v>0.48599999999999999</v>
      </c>
      <c r="F21" t="s">
        <v>2</v>
      </c>
      <c r="G21">
        <v>0.01</v>
      </c>
      <c r="H21" t="s">
        <v>2</v>
      </c>
      <c r="I21" t="s">
        <v>2</v>
      </c>
      <c r="J21" t="s">
        <v>2</v>
      </c>
      <c r="K21">
        <v>0.999</v>
      </c>
      <c r="L21" t="s">
        <v>2</v>
      </c>
      <c r="M21">
        <v>0.191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>
        <v>1.1140000000000001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>
        <v>0.99199999999999999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 t="s">
        <v>2</v>
      </c>
      <c r="CB21" t="s">
        <v>2</v>
      </c>
      <c r="CC21">
        <v>4.5720000000000001</v>
      </c>
      <c r="CG21" s="9">
        <f t="shared" si="0"/>
        <v>8.3640000000000008</v>
      </c>
      <c r="CH21">
        <f>+V$82</f>
        <v>19.280999999999999</v>
      </c>
      <c r="CI21" s="10">
        <f t="shared" si="1"/>
        <v>1.2851295546300625</v>
      </c>
      <c r="CJ21" s="7">
        <f t="shared" si="2"/>
        <v>0.92241402414563434</v>
      </c>
    </row>
    <row r="22" spans="2:88">
      <c r="B22" t="s">
        <v>22</v>
      </c>
      <c r="C22" t="s">
        <v>2</v>
      </c>
      <c r="D22" t="s">
        <v>2</v>
      </c>
      <c r="E22">
        <v>0.13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>
        <v>3.0000000000000001E-3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>
        <v>0.32700000000000001</v>
      </c>
      <c r="CB22" t="s">
        <v>2</v>
      </c>
      <c r="CC22" t="s">
        <v>2</v>
      </c>
      <c r="CG22" s="9">
        <f t="shared" si="0"/>
        <v>0.46</v>
      </c>
      <c r="CH22">
        <f>+W$82</f>
        <v>1.401</v>
      </c>
      <c r="CI22" s="10">
        <f t="shared" si="1"/>
        <v>0.1464381352857746</v>
      </c>
      <c r="CJ22" s="7">
        <f t="shared" si="2"/>
        <v>-0.33724216831842591</v>
      </c>
    </row>
    <row r="23" spans="2:88">
      <c r="B23" t="s">
        <v>23</v>
      </c>
      <c r="C23">
        <v>5.5E-2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>
        <v>0.107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 t="s">
        <v>2</v>
      </c>
      <c r="CB23" t="s">
        <v>2</v>
      </c>
      <c r="CC23">
        <v>0.42499999999999999</v>
      </c>
      <c r="CG23" s="9">
        <f t="shared" si="0"/>
        <v>0.58699999999999997</v>
      </c>
      <c r="CH23">
        <f>+X$82</f>
        <v>1.7450000000000001</v>
      </c>
      <c r="CI23" s="10">
        <f t="shared" si="1"/>
        <v>0.24179543129519873</v>
      </c>
      <c r="CJ23" s="7">
        <f t="shared" si="2"/>
        <v>-0.23136189875238555</v>
      </c>
    </row>
    <row r="24" spans="2:88">
      <c r="B24" t="s">
        <v>24</v>
      </c>
      <c r="C24" t="s">
        <v>2</v>
      </c>
      <c r="D24" t="s">
        <v>2</v>
      </c>
      <c r="E24" t="s">
        <v>2</v>
      </c>
      <c r="F24">
        <v>1.4E-2</v>
      </c>
      <c r="G24" t="s">
        <v>2</v>
      </c>
      <c r="H24" t="s">
        <v>2</v>
      </c>
      <c r="I24" t="s">
        <v>2</v>
      </c>
      <c r="J24">
        <v>5.5E-2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>
        <v>3.9E-2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>
        <v>0.71199999999999997</v>
      </c>
      <c r="CB24" t="s">
        <v>2</v>
      </c>
      <c r="CC24" t="s">
        <v>2</v>
      </c>
      <c r="CG24" s="9">
        <f t="shared" si="0"/>
        <v>0.82</v>
      </c>
      <c r="CH24">
        <f>+Y$82</f>
        <v>3.26</v>
      </c>
      <c r="CI24" s="10">
        <f t="shared" si="1"/>
        <v>0.51321760006793893</v>
      </c>
      <c r="CJ24" s="7">
        <f t="shared" si="2"/>
        <v>-8.6186147616283335E-2</v>
      </c>
    </row>
    <row r="25" spans="2:88">
      <c r="B25" t="s">
        <v>25</v>
      </c>
      <c r="C25" t="s">
        <v>2</v>
      </c>
      <c r="D25" t="s">
        <v>2</v>
      </c>
      <c r="E25">
        <v>0.20200000000000001</v>
      </c>
      <c r="F25" t="s">
        <v>2</v>
      </c>
      <c r="G25" t="s">
        <v>2</v>
      </c>
      <c r="H25" t="s">
        <v>2</v>
      </c>
      <c r="I25" t="s">
        <v>2</v>
      </c>
      <c r="J25">
        <v>1E-3</v>
      </c>
      <c r="K25" t="s">
        <v>2</v>
      </c>
      <c r="L25" t="s">
        <v>2</v>
      </c>
      <c r="M25" t="s">
        <v>2</v>
      </c>
      <c r="N25">
        <v>3.0000000000000001E-3</v>
      </c>
      <c r="O25" t="s">
        <v>2</v>
      </c>
      <c r="P25">
        <v>4.5999999999999999E-2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>
        <v>2.5999999999999999E-2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3.1E-2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>
        <v>3.9E-2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1.0209999999999999</v>
      </c>
      <c r="CB25" t="s">
        <v>2</v>
      </c>
      <c r="CC25" t="s">
        <v>2</v>
      </c>
      <c r="CG25" s="9">
        <f t="shared" si="0"/>
        <v>1.369</v>
      </c>
      <c r="CH25">
        <f>+Z$82</f>
        <v>4.5730000000000004</v>
      </c>
      <c r="CI25" s="10">
        <f t="shared" si="1"/>
        <v>0.66020120138068195</v>
      </c>
      <c r="CJ25" s="7">
        <f t="shared" si="2"/>
        <v>0.13640344813399</v>
      </c>
    </row>
    <row r="26" spans="2:88">
      <c r="B26" t="s">
        <v>26</v>
      </c>
      <c r="C26" t="s">
        <v>2</v>
      </c>
      <c r="D26" t="s">
        <v>2</v>
      </c>
      <c r="E26">
        <v>0.152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>
        <v>3.5000000000000003E-2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0.34699999999999998</v>
      </c>
      <c r="CB26" t="s">
        <v>2</v>
      </c>
      <c r="CC26" t="s">
        <v>2</v>
      </c>
      <c r="CG26" s="9">
        <f t="shared" si="0"/>
        <v>0.53400000000000003</v>
      </c>
      <c r="CH26">
        <f>+AA$82</f>
        <v>1.448</v>
      </c>
      <c r="CI26" s="10">
        <f t="shared" si="1"/>
        <v>0.16076856186112809</v>
      </c>
      <c r="CJ26" s="7">
        <f t="shared" si="2"/>
        <v>-0.27245874297144357</v>
      </c>
    </row>
    <row r="27" spans="2:88">
      <c r="B27" t="s">
        <v>27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>
        <v>2.3E-2</v>
      </c>
      <c r="Q27" t="s">
        <v>2</v>
      </c>
      <c r="R27" t="s">
        <v>2</v>
      </c>
      <c r="S27" t="s">
        <v>2</v>
      </c>
      <c r="T27" t="s">
        <v>2</v>
      </c>
      <c r="U27">
        <v>2E-3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6.5000000000000002E-2</v>
      </c>
      <c r="CB27" t="s">
        <v>2</v>
      </c>
      <c r="CC27" t="s">
        <v>2</v>
      </c>
      <c r="CG27" s="9">
        <f t="shared" si="0"/>
        <v>0.09</v>
      </c>
      <c r="CH27">
        <f>+AB$82</f>
        <v>0.26700000000000002</v>
      </c>
      <c r="CI27" s="10">
        <f t="shared" si="1"/>
        <v>-0.57348873863542471</v>
      </c>
      <c r="CJ27" s="7">
        <f t="shared" si="2"/>
        <v>-1.0457574905606752</v>
      </c>
    </row>
    <row r="28" spans="2:88">
      <c r="B28" t="s">
        <v>28</v>
      </c>
      <c r="C28">
        <v>0.79200000000000004</v>
      </c>
      <c r="D28" t="s">
        <v>2</v>
      </c>
      <c r="E28" t="s">
        <v>2</v>
      </c>
      <c r="F28" t="s">
        <v>2</v>
      </c>
      <c r="G28">
        <v>0.03</v>
      </c>
      <c r="H28" t="s">
        <v>2</v>
      </c>
      <c r="I28">
        <v>0.155</v>
      </c>
      <c r="J28" t="s">
        <v>2</v>
      </c>
      <c r="K28">
        <v>0.442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>
        <v>0.69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>
        <v>0.27700000000000002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>
        <v>1.1359999999999999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 t="s">
        <v>2</v>
      </c>
      <c r="CB28" t="s">
        <v>2</v>
      </c>
      <c r="CC28">
        <v>6.0990000000000002</v>
      </c>
      <c r="CG28" s="9">
        <f t="shared" si="0"/>
        <v>9.6210000000000004</v>
      </c>
      <c r="CH28">
        <f>+AC$82</f>
        <v>25.837</v>
      </c>
      <c r="CI28" s="10">
        <f t="shared" si="1"/>
        <v>1.412242085209914</v>
      </c>
      <c r="CJ28" s="7">
        <f t="shared" si="2"/>
        <v>0.98322021464810294</v>
      </c>
    </row>
    <row r="29" spans="2:88">
      <c r="B29" t="s">
        <v>29</v>
      </c>
      <c r="C29" t="s">
        <v>2</v>
      </c>
      <c r="D29" t="s">
        <v>2</v>
      </c>
      <c r="E29">
        <v>0.03</v>
      </c>
      <c r="F29" t="s">
        <v>2</v>
      </c>
      <c r="G29">
        <v>1.9E-2</v>
      </c>
      <c r="H29" t="s">
        <v>2</v>
      </c>
      <c r="I29">
        <v>0.72099999999999997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>
        <v>0.41199999999999998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>
        <v>0.499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1.419</v>
      </c>
      <c r="CG29" s="9">
        <f t="shared" si="0"/>
        <v>3.1</v>
      </c>
      <c r="CH29">
        <f>+AD$82</f>
        <v>5.673</v>
      </c>
      <c r="CI29" s="10">
        <f t="shared" si="1"/>
        <v>0.75381278356470216</v>
      </c>
      <c r="CJ29" s="7">
        <f t="shared" si="2"/>
        <v>0.49136169383427269</v>
      </c>
    </row>
    <row r="30" spans="2:88">
      <c r="B30" t="s">
        <v>30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>
        <v>0.28899999999999998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2.0219999999999998</v>
      </c>
      <c r="CG30" s="9">
        <f t="shared" si="0"/>
        <v>2.3109999999999999</v>
      </c>
      <c r="CH30">
        <f>+AE$82</f>
        <v>5.9560000000000004</v>
      </c>
      <c r="CI30" s="10">
        <f t="shared" si="1"/>
        <v>0.77495468908013854</v>
      </c>
      <c r="CJ30" s="7">
        <f t="shared" si="2"/>
        <v>0.36379994547910932</v>
      </c>
    </row>
    <row r="31" spans="2:88">
      <c r="B31" t="s">
        <v>31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>
        <v>7.8E-2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>
        <v>0.313</v>
      </c>
      <c r="CB31" t="s">
        <v>2</v>
      </c>
      <c r="CC31" t="s">
        <v>2</v>
      </c>
      <c r="CG31" s="9">
        <f t="shared" si="0"/>
        <v>0.39100000000000001</v>
      </c>
      <c r="CH31">
        <f>+AF$82</f>
        <v>1.0880000000000001</v>
      </c>
      <c r="CI31" s="10">
        <f t="shared" si="1"/>
        <v>3.6628895362161129E-2</v>
      </c>
      <c r="CJ31" s="7">
        <f t="shared" si="2"/>
        <v>-0.40782324260413316</v>
      </c>
    </row>
    <row r="32" spans="2:88">
      <c r="B32" t="s">
        <v>32</v>
      </c>
      <c r="C32">
        <v>0.41799999999999998</v>
      </c>
      <c r="D32" t="s">
        <v>2</v>
      </c>
      <c r="E32">
        <v>0.57399999999999995</v>
      </c>
      <c r="F32" t="s">
        <v>2</v>
      </c>
      <c r="G32">
        <v>9.0999999999999998E-2</v>
      </c>
      <c r="H32" t="s">
        <v>2</v>
      </c>
      <c r="I32" t="s">
        <v>2</v>
      </c>
      <c r="J32" t="s">
        <v>2</v>
      </c>
      <c r="K32">
        <v>1.02</v>
      </c>
      <c r="L32" t="s">
        <v>2</v>
      </c>
      <c r="M32">
        <v>0.75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>
        <v>3.528</v>
      </c>
      <c r="T32" t="s">
        <v>2</v>
      </c>
      <c r="U32" t="s">
        <v>2</v>
      </c>
      <c r="V32">
        <v>0.56499999999999995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>
        <v>0.36</v>
      </c>
      <c r="AD32" t="s">
        <v>2</v>
      </c>
      <c r="AE32" t="s">
        <v>2</v>
      </c>
      <c r="AF32" t="s">
        <v>2</v>
      </c>
      <c r="AG32">
        <v>0.63100000000000001</v>
      </c>
      <c r="AH32" t="s">
        <v>2</v>
      </c>
      <c r="AI32" t="s">
        <v>2</v>
      </c>
      <c r="AJ32" t="s">
        <v>2</v>
      </c>
      <c r="AK32">
        <v>0.83899999999999997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 t="s">
        <v>2</v>
      </c>
      <c r="CB32" t="s">
        <v>2</v>
      </c>
      <c r="CC32">
        <v>20.779</v>
      </c>
      <c r="CG32" s="9">
        <f t="shared" si="0"/>
        <v>29.555</v>
      </c>
      <c r="CH32">
        <f>+AG$82</f>
        <v>91.224999999999994</v>
      </c>
      <c r="CI32" s="10">
        <f t="shared" si="1"/>
        <v>1.960113872036686</v>
      </c>
      <c r="CJ32" s="7">
        <f t="shared" si="2"/>
        <v>1.4706309636849062</v>
      </c>
    </row>
    <row r="33" spans="2:88">
      <c r="B33" t="s">
        <v>33</v>
      </c>
      <c r="C33" t="s">
        <v>2</v>
      </c>
      <c r="D33" t="s">
        <v>2</v>
      </c>
      <c r="E33">
        <v>1.6E-2</v>
      </c>
      <c r="F33" t="s">
        <v>2</v>
      </c>
      <c r="G33">
        <v>3.1E-2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>
        <v>0.04</v>
      </c>
      <c r="X33" t="s">
        <v>2</v>
      </c>
      <c r="Y33" t="s">
        <v>2</v>
      </c>
      <c r="Z33" t="s">
        <v>2</v>
      </c>
      <c r="AA33">
        <v>4.8000000000000001E-2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>
        <v>2.8000000000000001E-2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>
        <v>0.40200000000000002</v>
      </c>
      <c r="CB33" t="s">
        <v>2</v>
      </c>
      <c r="CC33" t="s">
        <v>2</v>
      </c>
      <c r="CG33" s="9">
        <f t="shared" si="0"/>
        <v>0.56500000000000006</v>
      </c>
      <c r="CH33">
        <f>+AH$82</f>
        <v>1.677</v>
      </c>
      <c r="CI33" s="10">
        <f t="shared" si="1"/>
        <v>0.22453306260608574</v>
      </c>
      <c r="CJ33" s="7">
        <f t="shared" si="2"/>
        <v>-0.24795155218056142</v>
      </c>
    </row>
    <row r="34" spans="2:88">
      <c r="B34" t="s">
        <v>34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>
        <v>0.126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>
        <v>1.2E-2</v>
      </c>
      <c r="P34" t="s">
        <v>2</v>
      </c>
      <c r="Q34" t="s">
        <v>2</v>
      </c>
      <c r="R34" t="s">
        <v>2</v>
      </c>
      <c r="S34" t="s">
        <v>2</v>
      </c>
      <c r="T34">
        <v>9.6000000000000002E-2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>
        <v>4.1000000000000002E-2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>
        <v>0.47099999999999997</v>
      </c>
      <c r="CG34" s="9">
        <f t="shared" si="0"/>
        <v>0.746</v>
      </c>
      <c r="CH34">
        <f>+AI$82</f>
        <v>1.988</v>
      </c>
      <c r="CI34" s="10">
        <f t="shared" si="1"/>
        <v>0.29841638006129451</v>
      </c>
      <c r="CJ34" s="7">
        <f t="shared" si="2"/>
        <v>-0.12726117252733121</v>
      </c>
    </row>
    <row r="35" spans="2:88">
      <c r="B35" t="s">
        <v>35</v>
      </c>
      <c r="C35">
        <v>5.2999999999999999E-2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9.8000000000000004E-2</v>
      </c>
      <c r="J35" t="s">
        <v>2</v>
      </c>
      <c r="K35">
        <v>6.7000000000000004E-2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>
        <v>6.7000000000000004E-2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>
        <v>3.4000000000000002E-2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>
        <v>8.6999999999999994E-2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1.361</v>
      </c>
      <c r="CG35" s="9">
        <f t="shared" si="0"/>
        <v>1.7669999999999999</v>
      </c>
      <c r="CH35">
        <f>+AJ$82</f>
        <v>6.2930000000000001</v>
      </c>
      <c r="CI35" s="10">
        <f t="shared" si="1"/>
        <v>0.79885773174748564</v>
      </c>
      <c r="CJ35" s="7">
        <f t="shared" si="2"/>
        <v>0.24723654950676405</v>
      </c>
    </row>
    <row r="36" spans="2:88">
      <c r="B36" t="s">
        <v>85</v>
      </c>
      <c r="C36" t="s">
        <v>2</v>
      </c>
      <c r="D36">
        <v>0.156</v>
      </c>
      <c r="E36" t="s">
        <v>2</v>
      </c>
      <c r="F36" t="s">
        <v>2</v>
      </c>
      <c r="G36">
        <v>2.7E-2</v>
      </c>
      <c r="H36" t="s">
        <v>2</v>
      </c>
      <c r="I36">
        <v>9.4E-2</v>
      </c>
      <c r="J36" t="s">
        <v>2</v>
      </c>
      <c r="K36">
        <v>0.373</v>
      </c>
      <c r="L36" t="s">
        <v>2</v>
      </c>
      <c r="M36">
        <v>0.57799999999999996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0.47199999999999998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>
        <v>0.41299999999999998</v>
      </c>
      <c r="AH36" t="s">
        <v>2</v>
      </c>
      <c r="AI36" t="s">
        <v>2</v>
      </c>
      <c r="AJ36" t="s">
        <v>2</v>
      </c>
      <c r="AK36">
        <v>0.185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5.4530000000000003</v>
      </c>
      <c r="CG36" s="9">
        <f t="shared" si="0"/>
        <v>7.7510000000000003</v>
      </c>
      <c r="CH36">
        <f>+AK$82</f>
        <v>24.007000000000001</v>
      </c>
      <c r="CI36" s="10">
        <f t="shared" si="1"/>
        <v>1.3803378924664904</v>
      </c>
      <c r="CJ36" s="7">
        <f t="shared" si="2"/>
        <v>0.88935773688893149</v>
      </c>
    </row>
    <row r="37" spans="2:88">
      <c r="B37" t="s">
        <v>37</v>
      </c>
      <c r="C37" t="s">
        <v>2</v>
      </c>
      <c r="D37" t="s">
        <v>2</v>
      </c>
      <c r="E37" t="s">
        <v>2</v>
      </c>
      <c r="F37" t="s">
        <v>2</v>
      </c>
      <c r="G37">
        <v>1.4999999999999999E-2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>
        <v>2.3E-2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>
        <v>8.9999999999999993E-3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0.184</v>
      </c>
      <c r="CG37" s="9">
        <f t="shared" si="0"/>
        <v>0.23099999999999998</v>
      </c>
      <c r="CH37">
        <f>+AL$82</f>
        <v>0.70099999999999996</v>
      </c>
      <c r="CI37" s="10">
        <f t="shared" si="1"/>
        <v>-0.15428198203334137</v>
      </c>
      <c r="CJ37" s="7">
        <f t="shared" si="2"/>
        <v>-0.63638802010785567</v>
      </c>
    </row>
    <row r="38" spans="2:88">
      <c r="B38" t="s">
        <v>38</v>
      </c>
      <c r="C38" t="s">
        <v>2</v>
      </c>
      <c r="D38" t="s">
        <v>2</v>
      </c>
      <c r="E38">
        <v>5.5E-2</v>
      </c>
      <c r="F38">
        <v>2.5000000000000001E-2</v>
      </c>
      <c r="G38">
        <v>3.5999999999999997E-2</v>
      </c>
      <c r="H38" t="s">
        <v>2</v>
      </c>
      <c r="I38" t="s">
        <v>2</v>
      </c>
      <c r="J38" t="s">
        <v>2</v>
      </c>
      <c r="K38" t="s">
        <v>2</v>
      </c>
      <c r="L38">
        <v>1E-3</v>
      </c>
      <c r="M38" t="s">
        <v>2</v>
      </c>
      <c r="N38">
        <v>1.2999999999999999E-2</v>
      </c>
      <c r="O38" t="s">
        <v>2</v>
      </c>
      <c r="P38">
        <v>1.9E-2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>
        <v>7.0000000000000007E-2</v>
      </c>
      <c r="X38" t="s">
        <v>2</v>
      </c>
      <c r="Y38" t="s">
        <v>2</v>
      </c>
      <c r="Z38" t="s">
        <v>2</v>
      </c>
      <c r="AA38">
        <v>3.5000000000000003E-2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>
        <v>1E-3</v>
      </c>
      <c r="AN38">
        <v>4.0000000000000001E-3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 t="s">
        <v>2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>
        <v>0.30099999999999999</v>
      </c>
      <c r="CB38" t="s">
        <v>2</v>
      </c>
      <c r="CC38" t="s">
        <v>2</v>
      </c>
      <c r="CG38" s="9">
        <f t="shared" si="0"/>
        <v>0.56000000000000005</v>
      </c>
      <c r="CH38">
        <f>+AM$82</f>
        <v>1.444</v>
      </c>
      <c r="CI38" s="10">
        <f t="shared" si="1"/>
        <v>0.15956719323362029</v>
      </c>
      <c r="CJ38" s="7">
        <f t="shared" si="2"/>
        <v>-0.25181197299379954</v>
      </c>
    </row>
    <row r="39" spans="2:88">
      <c r="B39" t="s">
        <v>39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>
        <v>1.0999999999999999E-2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  <c r="AN39" t="s">
        <v>2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>
        <v>8.0000000000000002E-3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9.0999999999999998E-2</v>
      </c>
      <c r="CB39" t="s">
        <v>2</v>
      </c>
      <c r="CC39" t="s">
        <v>2</v>
      </c>
      <c r="CG39" s="9">
        <f t="shared" si="0"/>
        <v>0.11</v>
      </c>
      <c r="CH39">
        <f>+AN$82</f>
        <v>0.29799999999999999</v>
      </c>
      <c r="CI39" s="10">
        <f t="shared" si="1"/>
        <v>-0.52578373592374483</v>
      </c>
      <c r="CJ39" s="7">
        <f t="shared" si="2"/>
        <v>-0.95860731484177497</v>
      </c>
    </row>
    <row r="40" spans="2:88">
      <c r="B40" t="s">
        <v>40</v>
      </c>
      <c r="C40" t="s">
        <v>2</v>
      </c>
      <c r="D40" t="s">
        <v>2</v>
      </c>
      <c r="E40">
        <v>0.24399999999999999</v>
      </c>
      <c r="F40" t="s">
        <v>2</v>
      </c>
      <c r="G40">
        <v>2.9000000000000001E-2</v>
      </c>
      <c r="H40">
        <v>0.14599999999999999</v>
      </c>
      <c r="I40">
        <v>0.161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>
        <v>0.16600000000000001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>
        <v>0.13800000000000001</v>
      </c>
      <c r="AU40" t="s">
        <v>2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 t="s">
        <v>2</v>
      </c>
      <c r="CB40" t="s">
        <v>2</v>
      </c>
      <c r="CC40">
        <v>1.633</v>
      </c>
      <c r="CG40" s="9">
        <f t="shared" si="0"/>
        <v>2.5170000000000003</v>
      </c>
      <c r="CH40">
        <f>+AO$82</f>
        <v>7.1859999999999999</v>
      </c>
      <c r="CI40" s="10">
        <f t="shared" si="1"/>
        <v>0.85648721286863072</v>
      </c>
      <c r="CJ40" s="7">
        <f t="shared" si="2"/>
        <v>0.40088321554836276</v>
      </c>
    </row>
    <row r="41" spans="2:88">
      <c r="B41" t="s">
        <v>41</v>
      </c>
      <c r="C41">
        <v>0.13500000000000001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>
        <v>0.191</v>
      </c>
      <c r="J41" t="s">
        <v>2</v>
      </c>
      <c r="K41" t="s">
        <v>2</v>
      </c>
      <c r="L41" t="s">
        <v>2</v>
      </c>
      <c r="M41">
        <v>1.635</v>
      </c>
      <c r="N41" t="s">
        <v>2</v>
      </c>
      <c r="O41">
        <v>0.20699999999999999</v>
      </c>
      <c r="P41" t="s">
        <v>2</v>
      </c>
      <c r="Q41">
        <v>0.41099999999999998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>
        <v>0.97299999999999998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8.0000000000000002E-3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6.2130000000000001</v>
      </c>
      <c r="CG41" s="9">
        <f t="shared" si="0"/>
        <v>9.7729999999999997</v>
      </c>
      <c r="CH41">
        <f>+AP$82</f>
        <v>28.414000000000001</v>
      </c>
      <c r="CI41" s="10">
        <f t="shared" si="1"/>
        <v>1.4535323761251069</v>
      </c>
      <c r="CJ41" s="7">
        <f t="shared" si="2"/>
        <v>0.99002789877029473</v>
      </c>
    </row>
    <row r="42" spans="2:88">
      <c r="B42" t="s">
        <v>42</v>
      </c>
      <c r="C42" t="s">
        <v>2</v>
      </c>
      <c r="D42" t="s">
        <v>2</v>
      </c>
      <c r="E42">
        <v>0.17299999999999999</v>
      </c>
      <c r="F42" t="s">
        <v>2</v>
      </c>
      <c r="G42">
        <v>3.9E-2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>
        <v>0.20100000000000001</v>
      </c>
      <c r="R42" t="s">
        <v>2</v>
      </c>
      <c r="S42">
        <v>0.46100000000000002</v>
      </c>
      <c r="T42" t="s">
        <v>2</v>
      </c>
      <c r="U42" t="s">
        <v>2</v>
      </c>
      <c r="V42">
        <v>0.38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0.28499999999999998</v>
      </c>
      <c r="AD42" t="s">
        <v>2</v>
      </c>
      <c r="AE42">
        <v>0.54200000000000004</v>
      </c>
      <c r="AF42" t="s">
        <v>2</v>
      </c>
      <c r="AG42">
        <v>0.28899999999999998</v>
      </c>
      <c r="AH42" t="s">
        <v>2</v>
      </c>
      <c r="AI42">
        <v>0.13200000000000001</v>
      </c>
      <c r="AJ42" t="s">
        <v>2</v>
      </c>
      <c r="AK42">
        <v>0.151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>
        <v>0.39500000000000002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5.532</v>
      </c>
      <c r="CG42" s="9">
        <f t="shared" si="0"/>
        <v>8.58</v>
      </c>
      <c r="CH42">
        <f>+AQ$82</f>
        <v>24.85</v>
      </c>
      <c r="CI42" s="10">
        <f t="shared" si="1"/>
        <v>1.3953263930693509</v>
      </c>
      <c r="CJ42" s="7">
        <f t="shared" si="2"/>
        <v>0.93348728784870549</v>
      </c>
    </row>
    <row r="43" spans="2:88">
      <c r="B43" t="s">
        <v>43</v>
      </c>
      <c r="C43">
        <v>5.1999999999999998E-2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0.1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 t="s">
        <v>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0.27600000000000002</v>
      </c>
      <c r="CG43" s="9">
        <f t="shared" si="0"/>
        <v>0.42800000000000005</v>
      </c>
      <c r="CH43">
        <f>+AR$82</f>
        <v>1.1850000000000001</v>
      </c>
      <c r="CI43" s="10">
        <f t="shared" si="1"/>
        <v>7.3718350346122688E-2</v>
      </c>
      <c r="CJ43" s="7">
        <f t="shared" si="2"/>
        <v>-0.36855623098682794</v>
      </c>
    </row>
    <row r="44" spans="2:88">
      <c r="B44" t="s">
        <v>44</v>
      </c>
      <c r="C44" t="s">
        <v>2</v>
      </c>
      <c r="D44" t="s">
        <v>2</v>
      </c>
      <c r="E44">
        <v>0.318</v>
      </c>
      <c r="F44" t="s">
        <v>2</v>
      </c>
      <c r="G44">
        <v>7.0999999999999994E-2</v>
      </c>
      <c r="H44" t="s">
        <v>2</v>
      </c>
      <c r="I44">
        <v>0.16400000000000001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>
        <v>0.46899999999999997</v>
      </c>
      <c r="P44" t="s">
        <v>2</v>
      </c>
      <c r="Q44" t="s">
        <v>2</v>
      </c>
      <c r="R44" t="s">
        <v>2</v>
      </c>
      <c r="S44">
        <v>0.63400000000000001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>
        <v>0.54800000000000004</v>
      </c>
      <c r="AD44" t="s">
        <v>2</v>
      </c>
      <c r="AE44">
        <v>0.32100000000000001</v>
      </c>
      <c r="AF44" t="s">
        <v>2</v>
      </c>
      <c r="AG44">
        <v>0.78500000000000003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>
        <v>9.7000000000000003E-2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6.1710000000000003</v>
      </c>
      <c r="CG44" s="9">
        <f t="shared" si="0"/>
        <v>9.5780000000000012</v>
      </c>
      <c r="CH44">
        <f>+AS$82</f>
        <v>25.222999999999999</v>
      </c>
      <c r="CI44" s="10">
        <f t="shared" si="1"/>
        <v>1.4017967398881639</v>
      </c>
      <c r="CJ44" s="7">
        <f t="shared" si="2"/>
        <v>0.981274832706589</v>
      </c>
    </row>
    <row r="45" spans="2:88">
      <c r="B45" t="s">
        <v>45</v>
      </c>
      <c r="C45">
        <v>0.16700000000000001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2.871</v>
      </c>
      <c r="CG45" s="9">
        <f t="shared" si="0"/>
        <v>3.0379999999999998</v>
      </c>
      <c r="CH45">
        <f>+AT$82</f>
        <v>11.326000000000001</v>
      </c>
      <c r="CI45" s="10">
        <f t="shared" si="1"/>
        <v>1.0540765572905104</v>
      </c>
      <c r="CJ45" s="7">
        <f t="shared" si="2"/>
        <v>0.48258776952676752</v>
      </c>
    </row>
    <row r="46" spans="2:88">
      <c r="B46" t="s">
        <v>46</v>
      </c>
      <c r="C46" t="s">
        <v>2</v>
      </c>
      <c r="D46" t="s">
        <v>2</v>
      </c>
      <c r="E46">
        <v>0.47099999999999997</v>
      </c>
      <c r="F46" t="s">
        <v>2</v>
      </c>
      <c r="G46">
        <v>4.1000000000000002E-2</v>
      </c>
      <c r="H46" t="s">
        <v>2</v>
      </c>
      <c r="I46" t="s">
        <v>2</v>
      </c>
      <c r="J46" t="s">
        <v>2</v>
      </c>
      <c r="K46" t="s">
        <v>2</v>
      </c>
      <c r="L46">
        <v>3.0000000000000001E-3</v>
      </c>
      <c r="M46" t="s">
        <v>2</v>
      </c>
      <c r="N46" t="s">
        <v>2</v>
      </c>
      <c r="O46" t="s">
        <v>2</v>
      </c>
      <c r="P46">
        <v>0.29199999999999998</v>
      </c>
      <c r="Q46" t="s">
        <v>2</v>
      </c>
      <c r="R46" t="s">
        <v>2</v>
      </c>
      <c r="S46" t="s">
        <v>2</v>
      </c>
      <c r="T46" t="s">
        <v>2</v>
      </c>
      <c r="U46">
        <v>1.9E-2</v>
      </c>
      <c r="V46" t="s">
        <v>2</v>
      </c>
      <c r="W46">
        <v>7.0000000000000001E-3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>
        <v>0.06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>
        <v>1.1120000000000001</v>
      </c>
      <c r="CB46" t="s">
        <v>2</v>
      </c>
      <c r="CC46" t="s">
        <v>2</v>
      </c>
      <c r="CG46" s="9">
        <f t="shared" si="0"/>
        <v>2.0049999999999999</v>
      </c>
      <c r="CH46">
        <f>+AU$82</f>
        <v>4.5999999999999996</v>
      </c>
      <c r="CI46" s="10">
        <f t="shared" si="1"/>
        <v>0.66275783168157409</v>
      </c>
      <c r="CJ46" s="7">
        <f t="shared" si="2"/>
        <v>0.30211437695620108</v>
      </c>
    </row>
    <row r="47" spans="2:88">
      <c r="B47" t="s">
        <v>47</v>
      </c>
      <c r="C47">
        <v>0.25900000000000001</v>
      </c>
      <c r="D47">
        <v>0.39</v>
      </c>
      <c r="E47">
        <v>0.25</v>
      </c>
      <c r="F47" t="s">
        <v>2</v>
      </c>
      <c r="G47">
        <v>3.9E-2</v>
      </c>
      <c r="H47">
        <v>4.5350000000000001</v>
      </c>
      <c r="I47" t="s">
        <v>2</v>
      </c>
      <c r="J47" t="s">
        <v>2</v>
      </c>
      <c r="K47">
        <v>9.7870000000000008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>
        <v>7.0090000000000003</v>
      </c>
      <c r="S47">
        <v>4.3620000000000001</v>
      </c>
      <c r="T47" t="s">
        <v>2</v>
      </c>
      <c r="U47" t="s">
        <v>2</v>
      </c>
      <c r="V47">
        <v>0.57399999999999995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>
        <v>0.66800000000000004</v>
      </c>
      <c r="AD47" t="s">
        <v>2</v>
      </c>
      <c r="AE47">
        <v>6.5000000000000002E-2</v>
      </c>
      <c r="AF47" t="s">
        <v>2</v>
      </c>
      <c r="AG47">
        <v>2.5510000000000002</v>
      </c>
      <c r="AH47" t="s">
        <v>2</v>
      </c>
      <c r="AI47" t="s">
        <v>2</v>
      </c>
      <c r="AJ47" t="s">
        <v>2</v>
      </c>
      <c r="AK47">
        <v>0.65500000000000003</v>
      </c>
      <c r="AL47">
        <v>3.0000000000000001E-3</v>
      </c>
      <c r="AM47" t="s">
        <v>2</v>
      </c>
      <c r="AN47" t="s">
        <v>2</v>
      </c>
      <c r="AO47" t="s">
        <v>2</v>
      </c>
      <c r="AP47" t="s">
        <v>2</v>
      </c>
      <c r="AQ47">
        <v>0.41799999999999998</v>
      </c>
      <c r="AR47" t="s">
        <v>2</v>
      </c>
      <c r="AS47" t="s">
        <v>2</v>
      </c>
      <c r="AT47" t="s">
        <v>2</v>
      </c>
      <c r="AU47" t="s">
        <v>2</v>
      </c>
      <c r="AV47">
        <v>0.61699999999999999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>
        <v>3.5760000000000001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 t="s">
        <v>2</v>
      </c>
      <c r="CB47" t="s">
        <v>2</v>
      </c>
      <c r="CC47">
        <v>25.332000000000001</v>
      </c>
      <c r="CG47" s="9">
        <f t="shared" si="0"/>
        <v>61.09</v>
      </c>
      <c r="CH47">
        <f>+AV$82</f>
        <v>125.41500000000001</v>
      </c>
      <c r="CI47" s="10">
        <f t="shared" si="1"/>
        <v>2.0983494824886479</v>
      </c>
      <c r="CJ47" s="7">
        <f t="shared" si="2"/>
        <v>1.7859701251320095</v>
      </c>
    </row>
    <row r="48" spans="2:88">
      <c r="B48" t="s">
        <v>48</v>
      </c>
      <c r="C48" t="s">
        <v>2</v>
      </c>
      <c r="D48" t="s">
        <v>2</v>
      </c>
      <c r="E48">
        <v>0.502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>
        <v>7.0000000000000001E-3</v>
      </c>
      <c r="O48" t="s">
        <v>2</v>
      </c>
      <c r="P48">
        <v>0.50700000000000001</v>
      </c>
      <c r="Q48" t="s">
        <v>2</v>
      </c>
      <c r="R48" t="s">
        <v>2</v>
      </c>
      <c r="S48" t="s">
        <v>2</v>
      </c>
      <c r="T48" t="s">
        <v>2</v>
      </c>
      <c r="U48">
        <v>0.13700000000000001</v>
      </c>
      <c r="V48" t="s">
        <v>2</v>
      </c>
      <c r="W48">
        <v>6.7000000000000004E-2</v>
      </c>
      <c r="X48" t="s">
        <v>2</v>
      </c>
      <c r="Y48" t="s">
        <v>2</v>
      </c>
      <c r="Z48" t="s">
        <v>2</v>
      </c>
      <c r="AA48">
        <v>0.13100000000000001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 t="s">
        <v>2</v>
      </c>
      <c r="AQ48" t="s">
        <v>2</v>
      </c>
      <c r="AR48" t="s">
        <v>2</v>
      </c>
      <c r="AS48" t="s">
        <v>2</v>
      </c>
      <c r="AT48" t="s">
        <v>2</v>
      </c>
      <c r="AU48" t="s">
        <v>2</v>
      </c>
      <c r="AV48" t="s">
        <v>2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 t="s">
        <v>2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>
        <v>3.91</v>
      </c>
      <c r="CB48" t="s">
        <v>2</v>
      </c>
      <c r="CC48" t="s">
        <v>2</v>
      </c>
      <c r="CG48" s="9">
        <f t="shared" si="0"/>
        <v>5.2610000000000001</v>
      </c>
      <c r="CH48">
        <f>+AW$82</f>
        <v>16.405000000000001</v>
      </c>
      <c r="CI48" s="10">
        <f t="shared" si="1"/>
        <v>1.2149762347220665</v>
      </c>
      <c r="CJ48" s="7">
        <f t="shared" si="2"/>
        <v>0.72106830179715908</v>
      </c>
    </row>
    <row r="49" spans="2:88">
      <c r="B49" t="s">
        <v>49</v>
      </c>
      <c r="C49" t="s">
        <v>2</v>
      </c>
      <c r="D49" t="s">
        <v>2</v>
      </c>
      <c r="E49">
        <v>0.183</v>
      </c>
      <c r="F49" t="s">
        <v>2</v>
      </c>
      <c r="G49" t="s">
        <v>2</v>
      </c>
      <c r="H49" t="s">
        <v>2</v>
      </c>
      <c r="I49" t="s">
        <v>2</v>
      </c>
      <c r="J49">
        <v>0.10299999999999999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>
        <v>0.22700000000000001</v>
      </c>
      <c r="AU49">
        <v>2.7E-2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2.1269999999999998</v>
      </c>
      <c r="CB49" t="s">
        <v>2</v>
      </c>
      <c r="CC49" t="s">
        <v>2</v>
      </c>
      <c r="CG49" s="9">
        <f t="shared" si="0"/>
        <v>2.6669999999999998</v>
      </c>
      <c r="CH49">
        <f>+AX$82</f>
        <v>8.8000000000000007</v>
      </c>
      <c r="CI49" s="10">
        <f t="shared" si="1"/>
        <v>0.94448267215016868</v>
      </c>
      <c r="CJ49" s="7">
        <f t="shared" si="2"/>
        <v>0.42602301568987611</v>
      </c>
    </row>
    <row r="50" spans="2:88">
      <c r="B50" t="s">
        <v>50</v>
      </c>
      <c r="C50" t="s">
        <v>2</v>
      </c>
      <c r="D50" t="s">
        <v>2</v>
      </c>
      <c r="E50" t="s">
        <v>2</v>
      </c>
      <c r="F50">
        <v>5.0000000000000001E-3</v>
      </c>
      <c r="G50" t="s">
        <v>2</v>
      </c>
      <c r="H50" t="s">
        <v>2</v>
      </c>
      <c r="I50" t="s">
        <v>2</v>
      </c>
      <c r="J50">
        <v>3.5999999999999997E-2</v>
      </c>
      <c r="K50" t="s">
        <v>2</v>
      </c>
      <c r="L50">
        <v>0.01</v>
      </c>
      <c r="M50" t="s">
        <v>2</v>
      </c>
      <c r="N50">
        <v>3.0000000000000001E-3</v>
      </c>
      <c r="O50" t="s">
        <v>2</v>
      </c>
      <c r="P50">
        <v>1.7999999999999999E-2</v>
      </c>
      <c r="Q50" t="s">
        <v>2</v>
      </c>
      <c r="R50" t="s">
        <v>2</v>
      </c>
      <c r="S50" t="s">
        <v>2</v>
      </c>
      <c r="T50" t="s">
        <v>2</v>
      </c>
      <c r="U50">
        <v>1.7000000000000001E-2</v>
      </c>
      <c r="V50" t="s">
        <v>2</v>
      </c>
      <c r="W50">
        <v>0.03</v>
      </c>
      <c r="X50" t="s">
        <v>2</v>
      </c>
      <c r="Y50" t="s">
        <v>2</v>
      </c>
      <c r="Z50" t="s">
        <v>2</v>
      </c>
      <c r="AA50">
        <v>2.1000000000000001E-2</v>
      </c>
      <c r="AB50">
        <v>6.0000000000000001E-3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>
        <v>1.0999999999999999E-2</v>
      </c>
      <c r="AN50">
        <v>5.0000000000000001E-3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2.1999999999999999E-2</v>
      </c>
      <c r="AU50">
        <v>5.0000000000000001E-3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0.126</v>
      </c>
      <c r="CB50" t="s">
        <v>2</v>
      </c>
      <c r="CC50" t="s">
        <v>2</v>
      </c>
      <c r="CG50" s="9">
        <f t="shared" si="0"/>
        <v>0.315</v>
      </c>
      <c r="CH50">
        <f>+AY$82</f>
        <v>0.54200000000000004</v>
      </c>
      <c r="CI50" s="10">
        <f t="shared" si="1"/>
        <v>-0.26600071346161303</v>
      </c>
      <c r="CJ50" s="7">
        <f t="shared" si="2"/>
        <v>-0.50168944621039946</v>
      </c>
    </row>
    <row r="51" spans="2:88">
      <c r="B51" t="s">
        <v>51</v>
      </c>
      <c r="C51" t="s">
        <v>2</v>
      </c>
      <c r="D51" t="s">
        <v>2</v>
      </c>
      <c r="E51" t="s">
        <v>2</v>
      </c>
      <c r="F51">
        <v>0</v>
      </c>
      <c r="G51" t="s">
        <v>2</v>
      </c>
      <c r="H51" t="s">
        <v>2</v>
      </c>
      <c r="I51" t="s">
        <v>2</v>
      </c>
      <c r="J51">
        <v>4.0000000000000001E-3</v>
      </c>
      <c r="K51" t="s">
        <v>2</v>
      </c>
      <c r="L51">
        <v>3.0000000000000001E-3</v>
      </c>
      <c r="M51" t="s">
        <v>2</v>
      </c>
      <c r="N51">
        <v>4.0000000000000001E-3</v>
      </c>
      <c r="O51" t="s">
        <v>2</v>
      </c>
      <c r="P51">
        <v>0.29799999999999999</v>
      </c>
      <c r="Q51" t="s">
        <v>2</v>
      </c>
      <c r="R51" t="s">
        <v>2</v>
      </c>
      <c r="S51" t="s">
        <v>2</v>
      </c>
      <c r="T51" t="s">
        <v>2</v>
      </c>
      <c r="U51">
        <v>5.1999999999999998E-2</v>
      </c>
      <c r="V51" t="s">
        <v>2</v>
      </c>
      <c r="W51">
        <v>1.0999999999999999E-2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>
        <v>3.5999999999999997E-2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0.20200000000000001</v>
      </c>
      <c r="AU51">
        <v>0.04</v>
      </c>
      <c r="AV51" t="s">
        <v>2</v>
      </c>
      <c r="AW51" t="s">
        <v>2</v>
      </c>
      <c r="AX51" t="s">
        <v>2</v>
      </c>
      <c r="AY51">
        <v>1E-3</v>
      </c>
      <c r="AZ51">
        <v>4.0000000000000001E-3</v>
      </c>
      <c r="BA51">
        <v>6.0000000000000001E-3</v>
      </c>
      <c r="BB51">
        <v>8.0000000000000002E-3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0.41199999999999998</v>
      </c>
      <c r="CB51" t="s">
        <v>2</v>
      </c>
      <c r="CC51" t="s">
        <v>2</v>
      </c>
      <c r="CG51" s="9">
        <f t="shared" si="0"/>
        <v>1.081</v>
      </c>
      <c r="CH51">
        <f>+AZ$82</f>
        <v>1.9670000000000001</v>
      </c>
      <c r="CI51" s="10">
        <f t="shared" si="1"/>
        <v>0.29380435991933673</v>
      </c>
      <c r="CJ51" s="7">
        <f t="shared" si="2"/>
        <v>3.382569395331033E-2</v>
      </c>
    </row>
    <row r="52" spans="2:88">
      <c r="B52" t="s">
        <v>52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5.0000000000000001E-3</v>
      </c>
      <c r="K52" t="s">
        <v>2</v>
      </c>
      <c r="L52">
        <v>3.0000000000000001E-3</v>
      </c>
      <c r="M52" t="s">
        <v>2</v>
      </c>
      <c r="N52">
        <v>5.0000000000000001E-3</v>
      </c>
      <c r="O52" t="s">
        <v>2</v>
      </c>
      <c r="P52">
        <v>0.48599999999999999</v>
      </c>
      <c r="Q52" t="s">
        <v>2</v>
      </c>
      <c r="R52" t="s">
        <v>2</v>
      </c>
      <c r="S52" t="s">
        <v>2</v>
      </c>
      <c r="T52" t="s">
        <v>2</v>
      </c>
      <c r="U52">
        <v>0.155</v>
      </c>
      <c r="V52" t="s">
        <v>2</v>
      </c>
      <c r="W52">
        <v>1.2E-2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4.2999999999999997E-2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0.371</v>
      </c>
      <c r="AU52">
        <v>4.4999999999999998E-2</v>
      </c>
      <c r="AV52" t="s">
        <v>2</v>
      </c>
      <c r="AW52" t="s">
        <v>2</v>
      </c>
      <c r="AX52" t="s">
        <v>2</v>
      </c>
      <c r="AY52">
        <v>1E-3</v>
      </c>
      <c r="AZ52">
        <v>4.0000000000000001E-3</v>
      </c>
      <c r="BA52">
        <v>6.0000000000000001E-3</v>
      </c>
      <c r="BB52">
        <v>8.0000000000000002E-3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0.69799999999999995</v>
      </c>
      <c r="CB52" t="s">
        <v>2</v>
      </c>
      <c r="CC52" t="s">
        <v>2</v>
      </c>
      <c r="CG52" s="9">
        <f t="shared" si="0"/>
        <v>1.8419999999999999</v>
      </c>
      <c r="CH52">
        <f>+BA$82</f>
        <v>3.3490000000000002</v>
      </c>
      <c r="CI52" s="10">
        <f t="shared" si="1"/>
        <v>0.5249151475398669</v>
      </c>
      <c r="CJ52" s="7">
        <f t="shared" si="2"/>
        <v>0.2652896258608301</v>
      </c>
    </row>
    <row r="53" spans="2:88">
      <c r="B53" t="s">
        <v>53</v>
      </c>
      <c r="C53" t="s">
        <v>2</v>
      </c>
      <c r="D53" t="s">
        <v>2</v>
      </c>
      <c r="E53" t="s">
        <v>2</v>
      </c>
      <c r="F53">
        <v>2E-3</v>
      </c>
      <c r="G53" t="s">
        <v>2</v>
      </c>
      <c r="H53" t="s">
        <v>2</v>
      </c>
      <c r="I53" t="s">
        <v>2</v>
      </c>
      <c r="J53">
        <v>8.2000000000000003E-2</v>
      </c>
      <c r="K53" t="s">
        <v>2</v>
      </c>
      <c r="L53">
        <v>4.8000000000000001E-2</v>
      </c>
      <c r="M53" t="s">
        <v>2</v>
      </c>
      <c r="N53">
        <v>7.4999999999999997E-2</v>
      </c>
      <c r="O53" t="s">
        <v>2</v>
      </c>
      <c r="P53">
        <v>0.27</v>
      </c>
      <c r="Q53" t="s">
        <v>2</v>
      </c>
      <c r="R53" t="s">
        <v>2</v>
      </c>
      <c r="S53" t="s">
        <v>2</v>
      </c>
      <c r="T53" t="s">
        <v>2</v>
      </c>
      <c r="U53">
        <v>0.161</v>
      </c>
      <c r="V53" t="s">
        <v>2</v>
      </c>
      <c r="W53">
        <v>0.124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5.5E-2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0.20599999999999999</v>
      </c>
      <c r="AU53">
        <v>9.1999999999999998E-2</v>
      </c>
      <c r="AV53" t="s">
        <v>2</v>
      </c>
      <c r="AW53" t="s">
        <v>2</v>
      </c>
      <c r="AX53" t="s">
        <v>2</v>
      </c>
      <c r="AY53">
        <v>1.9E-2</v>
      </c>
      <c r="AZ53">
        <v>5.3999999999999999E-2</v>
      </c>
      <c r="BA53">
        <v>9.1999999999999998E-2</v>
      </c>
      <c r="BB53">
        <v>0.107</v>
      </c>
      <c r="BC53" t="s">
        <v>2</v>
      </c>
      <c r="BD53">
        <v>0.106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0.84799999999999998</v>
      </c>
      <c r="CB53" t="s">
        <v>2</v>
      </c>
      <c r="CC53" t="s">
        <v>2</v>
      </c>
      <c r="CG53" s="9">
        <f t="shared" si="0"/>
        <v>2.3410000000000002</v>
      </c>
      <c r="CH53">
        <f>+BB$82</f>
        <v>4.032</v>
      </c>
      <c r="CI53" s="10">
        <f t="shared" si="1"/>
        <v>0.60552052343746887</v>
      </c>
      <c r="CJ53" s="7">
        <f t="shared" si="2"/>
        <v>0.36940141369662438</v>
      </c>
    </row>
    <row r="54" spans="2:88">
      <c r="B54" t="s">
        <v>54</v>
      </c>
      <c r="C54" t="s">
        <v>2</v>
      </c>
      <c r="D54" t="s">
        <v>2</v>
      </c>
      <c r="E54">
        <v>0.29899999999999999</v>
      </c>
      <c r="F54" t="s">
        <v>2</v>
      </c>
      <c r="G54" t="s">
        <v>2</v>
      </c>
      <c r="H54" t="s">
        <v>2</v>
      </c>
      <c r="I54">
        <v>0.22800000000000001</v>
      </c>
      <c r="J54" t="s">
        <v>2</v>
      </c>
      <c r="K54" t="s">
        <v>2</v>
      </c>
      <c r="L54" t="s">
        <v>2</v>
      </c>
      <c r="M54">
        <v>0.311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>
        <v>0.27600000000000002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>
        <v>0.14899999999999999</v>
      </c>
      <c r="AD54" t="s">
        <v>2</v>
      </c>
      <c r="AE54" t="s">
        <v>2</v>
      </c>
      <c r="AF54" t="s">
        <v>2</v>
      </c>
      <c r="AG54">
        <v>0.105</v>
      </c>
      <c r="AH54" t="s">
        <v>2</v>
      </c>
      <c r="AI54" t="s">
        <v>2</v>
      </c>
      <c r="AJ54" t="s">
        <v>2</v>
      </c>
      <c r="AK54">
        <v>0.24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 t="s">
        <v>2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 t="s">
        <v>2</v>
      </c>
      <c r="CB54" t="s">
        <v>2</v>
      </c>
      <c r="CC54">
        <v>2.8540000000000001</v>
      </c>
      <c r="CG54" s="9">
        <f t="shared" si="0"/>
        <v>4.4619999999999997</v>
      </c>
      <c r="CH54">
        <f>+BC$82</f>
        <v>13.791</v>
      </c>
      <c r="CI54" s="10">
        <f t="shared" si="1"/>
        <v>1.1395957584699721</v>
      </c>
      <c r="CJ54" s="7">
        <f t="shared" si="2"/>
        <v>0.64952956594781885</v>
      </c>
    </row>
    <row r="55" spans="2:88">
      <c r="B55" t="s">
        <v>55</v>
      </c>
      <c r="C55" t="s">
        <v>2</v>
      </c>
      <c r="D55" t="s">
        <v>2</v>
      </c>
      <c r="E55">
        <v>4.2000000000000003E-2</v>
      </c>
      <c r="F55">
        <v>1.7999999999999999E-2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>
        <v>6.8000000000000005E-2</v>
      </c>
      <c r="V55" t="s">
        <v>2</v>
      </c>
      <c r="W55" t="s">
        <v>2</v>
      </c>
      <c r="X55" t="s">
        <v>2</v>
      </c>
      <c r="Y55">
        <v>1.7090000000000001</v>
      </c>
      <c r="Z55" t="s">
        <v>2</v>
      </c>
      <c r="AA55">
        <v>0.13900000000000001</v>
      </c>
      <c r="AB55" t="s">
        <v>2</v>
      </c>
      <c r="AC55" t="s">
        <v>2</v>
      </c>
      <c r="AD55" t="s">
        <v>2</v>
      </c>
      <c r="AE55" t="s">
        <v>2</v>
      </c>
      <c r="AF55">
        <v>0.13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>
        <v>0.32</v>
      </c>
      <c r="AU55">
        <v>0.14699999999999999</v>
      </c>
      <c r="AV55" t="s">
        <v>2</v>
      </c>
      <c r="AW55" t="s">
        <v>2</v>
      </c>
      <c r="AX55">
        <v>0.874</v>
      </c>
      <c r="AY55">
        <v>3.9E-2</v>
      </c>
      <c r="AZ55" t="s">
        <v>2</v>
      </c>
      <c r="BA55" t="s">
        <v>2</v>
      </c>
      <c r="BB55" t="s">
        <v>2</v>
      </c>
      <c r="BC55" t="s">
        <v>2</v>
      </c>
      <c r="BD55">
        <v>1.258</v>
      </c>
      <c r="BE55" t="s">
        <v>2</v>
      </c>
      <c r="BF55" t="s">
        <v>2</v>
      </c>
      <c r="BG55" t="s">
        <v>2</v>
      </c>
      <c r="BH55">
        <v>0.114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>
        <v>5.7690000000000001</v>
      </c>
      <c r="CB55" t="s">
        <v>2</v>
      </c>
      <c r="CC55" t="s">
        <v>2</v>
      </c>
      <c r="CG55" s="9">
        <f t="shared" si="0"/>
        <v>10.626999999999999</v>
      </c>
      <c r="CH55">
        <f>+BD$82</f>
        <v>27.266999999999999</v>
      </c>
      <c r="CI55" s="10">
        <f t="shared" si="1"/>
        <v>1.4356373581427035</v>
      </c>
      <c r="CJ55" s="7">
        <f t="shared" si="2"/>
        <v>1.026410680578774</v>
      </c>
    </row>
    <row r="56" spans="2:88">
      <c r="B56" t="s">
        <v>56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>
        <v>0.183</v>
      </c>
      <c r="I56">
        <v>0.218</v>
      </c>
      <c r="J56" t="s">
        <v>2</v>
      </c>
      <c r="K56">
        <v>0.108</v>
      </c>
      <c r="L56" t="s">
        <v>2</v>
      </c>
      <c r="M56">
        <v>0.105</v>
      </c>
      <c r="N56" t="s">
        <v>2</v>
      </c>
      <c r="O56">
        <v>0.253</v>
      </c>
      <c r="P56" t="s">
        <v>2</v>
      </c>
      <c r="Q56">
        <v>0.17399999999999999</v>
      </c>
      <c r="R56" t="s">
        <v>2</v>
      </c>
      <c r="S56">
        <v>7.0000000000000007E-2</v>
      </c>
      <c r="T56">
        <v>0.14599999999999999</v>
      </c>
      <c r="U56" t="s">
        <v>2</v>
      </c>
      <c r="V56">
        <v>0.16400000000000001</v>
      </c>
      <c r="W56" t="s">
        <v>2</v>
      </c>
      <c r="X56">
        <v>8.7999999999999995E-2</v>
      </c>
      <c r="Y56" t="s">
        <v>2</v>
      </c>
      <c r="Z56" t="s">
        <v>2</v>
      </c>
      <c r="AA56" t="s">
        <v>2</v>
      </c>
      <c r="AB56" t="s">
        <v>2</v>
      </c>
      <c r="AC56">
        <v>0.214</v>
      </c>
      <c r="AD56">
        <v>0.112</v>
      </c>
      <c r="AE56">
        <v>0.35399999999999998</v>
      </c>
      <c r="AF56" t="s">
        <v>2</v>
      </c>
      <c r="AG56">
        <v>0.14599999999999999</v>
      </c>
      <c r="AH56" t="s">
        <v>2</v>
      </c>
      <c r="AI56">
        <v>0.17699999999999999</v>
      </c>
      <c r="AJ56" t="s">
        <v>2</v>
      </c>
      <c r="AK56">
        <v>0.13900000000000001</v>
      </c>
      <c r="AL56" t="s">
        <v>2</v>
      </c>
      <c r="AM56" t="s">
        <v>2</v>
      </c>
      <c r="AN56" t="s">
        <v>2</v>
      </c>
      <c r="AO56">
        <v>0.23300000000000001</v>
      </c>
      <c r="AP56" t="s">
        <v>2</v>
      </c>
      <c r="AQ56">
        <v>0.20100000000000001</v>
      </c>
      <c r="AR56" t="s">
        <v>2</v>
      </c>
      <c r="AS56">
        <v>0.23699999999999999</v>
      </c>
      <c r="AT56">
        <v>0.16400000000000001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t="s">
        <v>2</v>
      </c>
      <c r="BC56" t="s">
        <v>2</v>
      </c>
      <c r="BD56" t="s">
        <v>2</v>
      </c>
      <c r="BE56">
        <v>0.14799999999999999</v>
      </c>
      <c r="BF56">
        <v>1.7000000000000001E-2</v>
      </c>
      <c r="BG56">
        <v>1.2999999999999999E-2</v>
      </c>
      <c r="BH56" t="s">
        <v>2</v>
      </c>
      <c r="BI56">
        <v>0.219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 t="s">
        <v>2</v>
      </c>
      <c r="CB56" t="s">
        <v>2</v>
      </c>
      <c r="CC56">
        <v>2.8769999999999998</v>
      </c>
      <c r="CG56" s="9">
        <f t="shared" si="0"/>
        <v>6.76</v>
      </c>
      <c r="CH56">
        <f>+BE$82</f>
        <v>13.252000000000001</v>
      </c>
      <c r="CI56" s="10">
        <f t="shared" si="1"/>
        <v>1.1222814272099224</v>
      </c>
      <c r="CJ56" s="7">
        <f t="shared" si="2"/>
        <v>0.82994669594163595</v>
      </c>
    </row>
    <row r="57" spans="2:88">
      <c r="B57" t="s">
        <v>57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2.5000000000000001E-2</v>
      </c>
      <c r="I57">
        <v>8.8999999999999996E-2</v>
      </c>
      <c r="J57" t="s">
        <v>2</v>
      </c>
      <c r="K57">
        <v>0.09</v>
      </c>
      <c r="L57" t="s">
        <v>2</v>
      </c>
      <c r="M57">
        <v>7.1999999999999995E-2</v>
      </c>
      <c r="N57" t="s">
        <v>2</v>
      </c>
      <c r="O57">
        <v>7.5999999999999998E-2</v>
      </c>
      <c r="P57" t="s">
        <v>2</v>
      </c>
      <c r="Q57">
        <v>4.2000000000000003E-2</v>
      </c>
      <c r="R57" t="s">
        <v>2</v>
      </c>
      <c r="S57">
        <v>3.9E-2</v>
      </c>
      <c r="T57">
        <v>6.0999999999999999E-2</v>
      </c>
      <c r="U57" t="s">
        <v>2</v>
      </c>
      <c r="V57">
        <v>7.0999999999999994E-2</v>
      </c>
      <c r="W57" t="s">
        <v>2</v>
      </c>
      <c r="X57">
        <v>0.04</v>
      </c>
      <c r="Y57" t="s">
        <v>2</v>
      </c>
      <c r="Z57" t="s">
        <v>2</v>
      </c>
      <c r="AA57" t="s">
        <v>2</v>
      </c>
      <c r="AB57" t="s">
        <v>2</v>
      </c>
      <c r="AC57">
        <v>7.3999999999999996E-2</v>
      </c>
      <c r="AD57">
        <v>7.8E-2</v>
      </c>
      <c r="AE57">
        <v>8.6999999999999994E-2</v>
      </c>
      <c r="AF57" t="s">
        <v>2</v>
      </c>
      <c r="AG57">
        <v>9.6000000000000002E-2</v>
      </c>
      <c r="AH57" t="s">
        <v>2</v>
      </c>
      <c r="AI57">
        <v>6.2E-2</v>
      </c>
      <c r="AJ57" t="s">
        <v>2</v>
      </c>
      <c r="AK57">
        <v>6.5000000000000002E-2</v>
      </c>
      <c r="AL57" t="s">
        <v>2</v>
      </c>
      <c r="AM57" t="s">
        <v>2</v>
      </c>
      <c r="AN57" t="s">
        <v>2</v>
      </c>
      <c r="AO57">
        <v>6.6000000000000003E-2</v>
      </c>
      <c r="AP57" t="s">
        <v>2</v>
      </c>
      <c r="AQ57">
        <v>8.1000000000000003E-2</v>
      </c>
      <c r="AR57" t="s">
        <v>2</v>
      </c>
      <c r="AS57">
        <v>0.03</v>
      </c>
      <c r="AT57">
        <v>0.08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5.8999999999999997E-2</v>
      </c>
      <c r="BF57">
        <v>1.0999999999999999E-2</v>
      </c>
      <c r="BG57">
        <v>8.9999999999999993E-3</v>
      </c>
      <c r="BH57" t="s">
        <v>2</v>
      </c>
      <c r="BI57">
        <v>7.1999999999999995E-2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2.1389999999999998</v>
      </c>
      <c r="CG57" s="9">
        <f t="shared" si="0"/>
        <v>3.6139999999999994</v>
      </c>
      <c r="CH57">
        <f>+BF$82</f>
        <v>10.347</v>
      </c>
      <c r="CI57" s="10">
        <f t="shared" si="1"/>
        <v>1.0148144490870532</v>
      </c>
      <c r="CJ57" s="7">
        <f t="shared" si="2"/>
        <v>0.55798814822491294</v>
      </c>
    </row>
    <row r="58" spans="2:88">
      <c r="B58" t="s">
        <v>58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2.4E-2</v>
      </c>
      <c r="I58">
        <v>8.6999999999999994E-2</v>
      </c>
      <c r="J58" t="s">
        <v>2</v>
      </c>
      <c r="K58">
        <v>8.7999999999999995E-2</v>
      </c>
      <c r="L58" t="s">
        <v>2</v>
      </c>
      <c r="M58">
        <v>7.4999999999999997E-2</v>
      </c>
      <c r="N58" t="s">
        <v>2</v>
      </c>
      <c r="O58">
        <v>7.3999999999999996E-2</v>
      </c>
      <c r="P58" t="s">
        <v>2</v>
      </c>
      <c r="Q58">
        <v>4.1000000000000002E-2</v>
      </c>
      <c r="R58" t="s">
        <v>2</v>
      </c>
      <c r="S58">
        <v>3.7999999999999999E-2</v>
      </c>
      <c r="T58">
        <v>0.06</v>
      </c>
      <c r="U58" t="s">
        <v>2</v>
      </c>
      <c r="V58">
        <v>6.9000000000000006E-2</v>
      </c>
      <c r="W58" t="s">
        <v>2</v>
      </c>
      <c r="X58">
        <v>3.9E-2</v>
      </c>
      <c r="Y58" t="s">
        <v>2</v>
      </c>
      <c r="Z58" t="s">
        <v>2</v>
      </c>
      <c r="AA58" t="s">
        <v>2</v>
      </c>
      <c r="AB58" t="s">
        <v>2</v>
      </c>
      <c r="AC58">
        <v>7.1999999999999995E-2</v>
      </c>
      <c r="AD58">
        <v>7.9000000000000001E-2</v>
      </c>
      <c r="AE58">
        <v>8.5000000000000006E-2</v>
      </c>
      <c r="AF58" t="s">
        <v>2</v>
      </c>
      <c r="AG58">
        <v>8.4000000000000005E-2</v>
      </c>
      <c r="AH58" t="s">
        <v>2</v>
      </c>
      <c r="AI58">
        <v>6.0999999999999999E-2</v>
      </c>
      <c r="AJ58" t="s">
        <v>2</v>
      </c>
      <c r="AK58">
        <v>6.3E-2</v>
      </c>
      <c r="AL58" t="s">
        <v>2</v>
      </c>
      <c r="AM58" t="s">
        <v>2</v>
      </c>
      <c r="AN58" t="s">
        <v>2</v>
      </c>
      <c r="AO58">
        <v>6.5000000000000002E-2</v>
      </c>
      <c r="AP58" t="s">
        <v>2</v>
      </c>
      <c r="AQ58">
        <v>0.08</v>
      </c>
      <c r="AR58" t="s">
        <v>2</v>
      </c>
      <c r="AS58">
        <v>0.03</v>
      </c>
      <c r="AT58">
        <v>7.9000000000000001E-2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5.8000000000000003E-2</v>
      </c>
      <c r="BF58">
        <v>1.0999999999999999E-2</v>
      </c>
      <c r="BG58">
        <v>8.9999999999999993E-3</v>
      </c>
      <c r="BH58" t="s">
        <v>2</v>
      </c>
      <c r="BI58">
        <v>7.0000000000000007E-2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1.6910000000000001</v>
      </c>
      <c r="CG58" s="9">
        <f t="shared" si="0"/>
        <v>3.1319999999999997</v>
      </c>
      <c r="CH58">
        <f>+BG$82</f>
        <v>8.1509999999999998</v>
      </c>
      <c r="CI58" s="10">
        <f t="shared" si="1"/>
        <v>0.91121089313755321</v>
      </c>
      <c r="CJ58" s="7">
        <f t="shared" si="2"/>
        <v>0.49582175338590573</v>
      </c>
    </row>
    <row r="59" spans="2:88">
      <c r="B59" t="s">
        <v>59</v>
      </c>
      <c r="C59" t="s">
        <v>2</v>
      </c>
      <c r="D59" t="s">
        <v>2</v>
      </c>
      <c r="E59">
        <v>9.6000000000000002E-2</v>
      </c>
      <c r="F59">
        <v>3.5999999999999997E-2</v>
      </c>
      <c r="G59">
        <v>3.9E-2</v>
      </c>
      <c r="H59" t="s">
        <v>2</v>
      </c>
      <c r="I59" t="s">
        <v>2</v>
      </c>
      <c r="J59">
        <v>1E-3</v>
      </c>
      <c r="K59" t="s">
        <v>2</v>
      </c>
      <c r="L59">
        <v>1E-3</v>
      </c>
      <c r="M59" t="s">
        <v>2</v>
      </c>
      <c r="N59">
        <v>7.0000000000000001E-3</v>
      </c>
      <c r="O59" t="s">
        <v>2</v>
      </c>
      <c r="P59">
        <v>0.16300000000000001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>
        <v>0.04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>
        <v>4.0000000000000001E-3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 t="s">
        <v>2</v>
      </c>
      <c r="BF59" t="s">
        <v>2</v>
      </c>
      <c r="BG59" t="s">
        <v>2</v>
      </c>
      <c r="BH59">
        <v>2.1999999999999999E-2</v>
      </c>
      <c r="BI59" t="s">
        <v>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>
        <v>0.84699999999999998</v>
      </c>
      <c r="CB59" t="s">
        <v>2</v>
      </c>
      <c r="CC59" t="s">
        <v>2</v>
      </c>
      <c r="CG59" s="9">
        <f t="shared" si="0"/>
        <v>1.256</v>
      </c>
      <c r="CH59">
        <f>+BH$82</f>
        <v>3.8679999999999999</v>
      </c>
      <c r="CI59" s="10">
        <f t="shared" si="1"/>
        <v>0.58748646541096405</v>
      </c>
      <c r="CJ59" s="7">
        <f t="shared" si="2"/>
        <v>9.8989639401177318E-2</v>
      </c>
    </row>
    <row r="60" spans="2:88">
      <c r="B60" t="s">
        <v>60</v>
      </c>
      <c r="C60" t="s">
        <v>2</v>
      </c>
      <c r="D60" t="s">
        <v>2</v>
      </c>
      <c r="E60" t="s">
        <v>2</v>
      </c>
      <c r="F60" t="s">
        <v>2</v>
      </c>
      <c r="G60">
        <v>7.0000000000000001E-3</v>
      </c>
      <c r="H60">
        <v>0.192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>
        <v>1.845</v>
      </c>
      <c r="P60" t="s">
        <v>2</v>
      </c>
      <c r="Q60">
        <v>5.1660000000000004</v>
      </c>
      <c r="R60" t="s">
        <v>2</v>
      </c>
      <c r="S60">
        <v>2.8639999999999999</v>
      </c>
      <c r="T60">
        <v>1.0329999999999999</v>
      </c>
      <c r="U60" t="s">
        <v>2</v>
      </c>
      <c r="V60">
        <v>0.626</v>
      </c>
      <c r="W60" t="s">
        <v>2</v>
      </c>
      <c r="X60">
        <v>0.64600000000000002</v>
      </c>
      <c r="Y60" t="s">
        <v>2</v>
      </c>
      <c r="Z60" t="s">
        <v>2</v>
      </c>
      <c r="AA60" t="s">
        <v>2</v>
      </c>
      <c r="AB60" t="s">
        <v>2</v>
      </c>
      <c r="AC60">
        <v>1.103</v>
      </c>
      <c r="AD60">
        <v>1.0389999999999999</v>
      </c>
      <c r="AE60">
        <v>1.4350000000000001</v>
      </c>
      <c r="AF60" t="s">
        <v>2</v>
      </c>
      <c r="AG60" t="s">
        <v>2</v>
      </c>
      <c r="AH60" t="s">
        <v>2</v>
      </c>
      <c r="AI60">
        <v>0.40899999999999997</v>
      </c>
      <c r="AJ60">
        <v>2.0569999999999999</v>
      </c>
      <c r="AK60">
        <v>1.2470000000000001</v>
      </c>
      <c r="AL60">
        <v>5.1999999999999998E-2</v>
      </c>
      <c r="AM60" t="s">
        <v>2</v>
      </c>
      <c r="AN60" t="s">
        <v>2</v>
      </c>
      <c r="AO60">
        <v>1.5569999999999999</v>
      </c>
      <c r="AP60">
        <v>7.5339999999999998</v>
      </c>
      <c r="AQ60">
        <v>2.4430000000000001</v>
      </c>
      <c r="AR60">
        <v>0.33400000000000002</v>
      </c>
      <c r="AS60">
        <v>0.50700000000000001</v>
      </c>
      <c r="AT60">
        <v>0.90800000000000003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>
        <v>1.5549999999999999</v>
      </c>
      <c r="BD60" t="s">
        <v>2</v>
      </c>
      <c r="BE60" t="s">
        <v>2</v>
      </c>
      <c r="BF60" t="s">
        <v>2</v>
      </c>
      <c r="BG60" t="s">
        <v>2</v>
      </c>
      <c r="BH60" t="s">
        <v>2</v>
      </c>
      <c r="BI60">
        <v>8.2080000000000002</v>
      </c>
      <c r="BJ60" t="s">
        <v>2</v>
      </c>
      <c r="BK60">
        <v>2.9460000000000002</v>
      </c>
      <c r="BL60">
        <v>3.5000000000000003E-2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 t="s">
        <v>2</v>
      </c>
      <c r="CB60" t="s">
        <v>2</v>
      </c>
      <c r="CC60">
        <v>45.012</v>
      </c>
      <c r="CG60" s="9">
        <f t="shared" si="0"/>
        <v>90.759999999999991</v>
      </c>
      <c r="CH60">
        <f>+BI$82</f>
        <v>149.29499999999999</v>
      </c>
      <c r="CI60" s="10">
        <f t="shared" si="1"/>
        <v>2.1740452631250844</v>
      </c>
      <c r="CJ60" s="7">
        <f t="shared" si="2"/>
        <v>1.9578944872128983</v>
      </c>
    </row>
    <row r="61" spans="2:88">
      <c r="B61" t="s">
        <v>61</v>
      </c>
      <c r="C61">
        <v>1.6E-2</v>
      </c>
      <c r="D61">
        <v>0.33500000000000002</v>
      </c>
      <c r="E61">
        <v>0.28000000000000003</v>
      </c>
      <c r="F61" t="s">
        <v>2</v>
      </c>
      <c r="G61">
        <v>2.1000000000000001E-2</v>
      </c>
      <c r="H61">
        <v>3.2530000000000001</v>
      </c>
      <c r="I61">
        <v>1.4E-2</v>
      </c>
      <c r="J61" t="s">
        <v>2</v>
      </c>
      <c r="K61">
        <v>25.041</v>
      </c>
      <c r="L61" t="s">
        <v>2</v>
      </c>
      <c r="M61">
        <v>0.156</v>
      </c>
      <c r="N61" t="s">
        <v>2</v>
      </c>
      <c r="O61" t="s">
        <v>2</v>
      </c>
      <c r="P61" t="s">
        <v>2</v>
      </c>
      <c r="Q61" t="s">
        <v>2</v>
      </c>
      <c r="R61">
        <v>6.03</v>
      </c>
      <c r="S61">
        <v>4.1890000000000001</v>
      </c>
      <c r="T61" t="s">
        <v>2</v>
      </c>
      <c r="U61" t="s">
        <v>2</v>
      </c>
      <c r="V61">
        <v>1.5780000000000001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  <c r="AB61" t="s">
        <v>2</v>
      </c>
      <c r="AC61">
        <v>2.512</v>
      </c>
      <c r="AD61" t="s">
        <v>2</v>
      </c>
      <c r="AE61">
        <v>7.1999999999999995E-2</v>
      </c>
      <c r="AF61" t="s">
        <v>2</v>
      </c>
      <c r="AG61">
        <v>6.593</v>
      </c>
      <c r="AH61" t="s">
        <v>2</v>
      </c>
      <c r="AI61" t="s">
        <v>2</v>
      </c>
      <c r="AJ61" t="s">
        <v>2</v>
      </c>
      <c r="AK61">
        <v>0.68400000000000005</v>
      </c>
      <c r="AL61">
        <v>3.0000000000000001E-3</v>
      </c>
      <c r="AM61" t="s">
        <v>2</v>
      </c>
      <c r="AN61" t="s">
        <v>2</v>
      </c>
      <c r="AO61" t="s">
        <v>2</v>
      </c>
      <c r="AP61" t="s">
        <v>2</v>
      </c>
      <c r="AQ61">
        <v>0.95499999999999996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 t="s">
        <v>2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 t="s">
        <v>2</v>
      </c>
      <c r="BJ61">
        <v>1.7110000000000001</v>
      </c>
      <c r="BK61" t="s">
        <v>2</v>
      </c>
      <c r="BL61" t="s">
        <v>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87.510999999999996</v>
      </c>
      <c r="CG61" s="9">
        <f t="shared" si="0"/>
        <v>140.95400000000001</v>
      </c>
      <c r="CH61">
        <f>+BJ$82</f>
        <v>408.73099999999999</v>
      </c>
      <c r="CI61" s="10">
        <f t="shared" si="1"/>
        <v>2.6114375778103796</v>
      </c>
      <c r="CJ61" s="7">
        <f t="shared" si="2"/>
        <v>2.1490774048140668</v>
      </c>
    </row>
    <row r="62" spans="2:88">
      <c r="B62" t="s">
        <v>62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>
        <v>0.18</v>
      </c>
      <c r="J62" t="s">
        <v>2</v>
      </c>
      <c r="K62" t="s">
        <v>2</v>
      </c>
      <c r="L62" t="s">
        <v>2</v>
      </c>
      <c r="M62">
        <v>0.16400000000000001</v>
      </c>
      <c r="N62" t="s">
        <v>2</v>
      </c>
      <c r="O62">
        <v>0.16900000000000001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>
        <v>0.29699999999999999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  <c r="AO62" t="s">
        <v>2</v>
      </c>
      <c r="AP62" t="s">
        <v>2</v>
      </c>
      <c r="AQ62">
        <v>0.15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 t="s">
        <v>2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1.502</v>
      </c>
      <c r="CG62" s="9">
        <f t="shared" si="0"/>
        <v>2.4620000000000002</v>
      </c>
      <c r="CH62">
        <f>+BK$82</f>
        <v>6.5350000000000001</v>
      </c>
      <c r="CI62" s="10">
        <f t="shared" si="1"/>
        <v>0.81524559191656309</v>
      </c>
      <c r="CJ62" s="7">
        <f t="shared" si="2"/>
        <v>0.39128804859529753</v>
      </c>
    </row>
    <row r="63" spans="2:88">
      <c r="B63" t="s">
        <v>63</v>
      </c>
      <c r="C63">
        <v>3.9E-2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0.03</v>
      </c>
      <c r="J63" t="s">
        <v>2</v>
      </c>
      <c r="K63" t="s">
        <v>2</v>
      </c>
      <c r="L63" t="s">
        <v>2</v>
      </c>
      <c r="M63">
        <v>2.4E-2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0.108</v>
      </c>
      <c r="CG63" s="9">
        <f t="shared" si="0"/>
        <v>0.20100000000000001</v>
      </c>
      <c r="CH63">
        <f>+BL$82</f>
        <v>0.44500000000000001</v>
      </c>
      <c r="CI63" s="10">
        <f t="shared" si="1"/>
        <v>-0.3516399890190684</v>
      </c>
      <c r="CJ63" s="7">
        <f t="shared" si="2"/>
        <v>-0.69680394257951106</v>
      </c>
    </row>
    <row r="64" spans="2:88">
      <c r="B64" t="s">
        <v>86</v>
      </c>
      <c r="C64" t="s">
        <v>2</v>
      </c>
      <c r="D64" t="s">
        <v>2</v>
      </c>
      <c r="E64">
        <v>0.48599999999999999</v>
      </c>
      <c r="F64" t="s">
        <v>2</v>
      </c>
      <c r="G64">
        <v>8.0000000000000002E-3</v>
      </c>
      <c r="H64">
        <v>0.78500000000000003</v>
      </c>
      <c r="I64">
        <v>0.375</v>
      </c>
      <c r="J64" t="s">
        <v>2</v>
      </c>
      <c r="K64">
        <v>0.47099999999999997</v>
      </c>
      <c r="L64" t="s">
        <v>2</v>
      </c>
      <c r="M64">
        <v>1.929</v>
      </c>
      <c r="N64" t="s">
        <v>2</v>
      </c>
      <c r="O64">
        <v>3.28</v>
      </c>
      <c r="P64" t="s">
        <v>2</v>
      </c>
      <c r="Q64">
        <v>5.2370000000000001</v>
      </c>
      <c r="R64">
        <v>8.2140000000000004</v>
      </c>
      <c r="S64">
        <v>1.089</v>
      </c>
      <c r="T64">
        <v>1.6850000000000001</v>
      </c>
      <c r="U64" t="s">
        <v>2</v>
      </c>
      <c r="V64">
        <v>2.5499999999999998</v>
      </c>
      <c r="W64" t="s">
        <v>2</v>
      </c>
      <c r="X64">
        <v>0.61099999999999999</v>
      </c>
      <c r="Y64" t="s">
        <v>2</v>
      </c>
      <c r="Z64" t="s">
        <v>2</v>
      </c>
      <c r="AA64" t="s">
        <v>2</v>
      </c>
      <c r="AB64" t="s">
        <v>2</v>
      </c>
      <c r="AC64">
        <v>1.8839999999999999</v>
      </c>
      <c r="AD64">
        <v>1.161</v>
      </c>
      <c r="AE64" t="s">
        <v>2</v>
      </c>
      <c r="AF64" t="s">
        <v>2</v>
      </c>
      <c r="AG64">
        <v>1.6020000000000001</v>
      </c>
      <c r="AH64" t="s">
        <v>2</v>
      </c>
      <c r="AI64">
        <v>0.184</v>
      </c>
      <c r="AJ64">
        <v>1.109</v>
      </c>
      <c r="AK64">
        <v>1.839</v>
      </c>
      <c r="AL64">
        <v>0.17699999999999999</v>
      </c>
      <c r="AM64" t="s">
        <v>2</v>
      </c>
      <c r="AN64" t="s">
        <v>2</v>
      </c>
      <c r="AO64">
        <v>0.86599999999999999</v>
      </c>
      <c r="AP64">
        <v>8.1159999999999997</v>
      </c>
      <c r="AQ64">
        <v>7.8470000000000004</v>
      </c>
      <c r="AR64">
        <v>0.28199999999999997</v>
      </c>
      <c r="AS64">
        <v>3.569</v>
      </c>
      <c r="AT64">
        <v>0.78400000000000003</v>
      </c>
      <c r="AU64" t="s">
        <v>2</v>
      </c>
      <c r="AV64">
        <v>12.58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>
        <v>1.048</v>
      </c>
      <c r="BD64" t="s">
        <v>2</v>
      </c>
      <c r="BE64">
        <v>2.1160000000000001</v>
      </c>
      <c r="BF64">
        <v>1.2090000000000001</v>
      </c>
      <c r="BG64">
        <v>0.95199999999999996</v>
      </c>
      <c r="BH64" t="s">
        <v>2</v>
      </c>
      <c r="BI64" t="s">
        <v>2</v>
      </c>
      <c r="BJ64" t="s">
        <v>2</v>
      </c>
      <c r="BK64">
        <v>0.11700000000000001</v>
      </c>
      <c r="BL64" t="s">
        <v>2</v>
      </c>
      <c r="BM64">
        <v>32.354999999999997</v>
      </c>
      <c r="BN64" t="s">
        <v>2</v>
      </c>
      <c r="BO64" t="s">
        <v>2</v>
      </c>
      <c r="BP64">
        <v>218.06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275.34100000000001</v>
      </c>
      <c r="CG64" s="9">
        <f t="shared" si="0"/>
        <v>599.91800000000001</v>
      </c>
      <c r="CH64">
        <f>+BM$82</f>
        <v>1316.6610000000001</v>
      </c>
      <c r="CI64" s="10">
        <f t="shared" si="1"/>
        <v>3.1194739717872841</v>
      </c>
      <c r="CJ64" s="7">
        <f t="shared" si="2"/>
        <v>2.7780918927482525</v>
      </c>
    </row>
    <row r="65" spans="2:88">
      <c r="B65" t="s">
        <v>65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>
        <v>1.7999999999999999E-2</v>
      </c>
      <c r="M65" t="s">
        <v>2</v>
      </c>
      <c r="N65">
        <v>0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>
        <v>0.109</v>
      </c>
      <c r="X65" t="s">
        <v>2</v>
      </c>
      <c r="Y65">
        <v>0.25700000000000001</v>
      </c>
      <c r="Z65">
        <v>0.73399999999999999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>
        <v>0.121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>
        <v>1.2999999999999999E-2</v>
      </c>
      <c r="AN65">
        <v>6.9000000000000006E-2</v>
      </c>
      <c r="AO65" t="s">
        <v>2</v>
      </c>
      <c r="AP65" t="s">
        <v>2</v>
      </c>
      <c r="AQ65" t="s">
        <v>2</v>
      </c>
      <c r="AR65" t="s">
        <v>2</v>
      </c>
      <c r="AS65" t="s">
        <v>2</v>
      </c>
      <c r="AT65">
        <v>0.1</v>
      </c>
      <c r="AU65">
        <v>0.14199999999999999</v>
      </c>
      <c r="AV65" t="s">
        <v>2</v>
      </c>
      <c r="AW65">
        <v>0.53100000000000003</v>
      </c>
      <c r="AX65">
        <v>0.36799999999999999</v>
      </c>
      <c r="AY65">
        <v>0.10199999999999999</v>
      </c>
      <c r="AZ65" t="s">
        <v>2</v>
      </c>
      <c r="BA65" t="s">
        <v>2</v>
      </c>
      <c r="BB65" t="s">
        <v>2</v>
      </c>
      <c r="BC65" t="s">
        <v>2</v>
      </c>
      <c r="BD65">
        <v>0.48599999999999999</v>
      </c>
      <c r="BE65" t="s">
        <v>2</v>
      </c>
      <c r="BF65" t="s">
        <v>2</v>
      </c>
      <c r="BG65" t="s">
        <v>2</v>
      </c>
      <c r="BH65" t="s">
        <v>2</v>
      </c>
      <c r="BI65" t="s">
        <v>2</v>
      </c>
      <c r="BJ65" t="s">
        <v>2</v>
      </c>
      <c r="BK65" t="s">
        <v>2</v>
      </c>
      <c r="BL65" t="s">
        <v>2</v>
      </c>
      <c r="BM65" t="s">
        <v>2</v>
      </c>
      <c r="BN65" t="s">
        <v>2</v>
      </c>
      <c r="BO65" t="s">
        <v>2</v>
      </c>
      <c r="BP65" t="s">
        <v>2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>
        <v>2.1389999999999998</v>
      </c>
      <c r="CB65" t="s">
        <v>2</v>
      </c>
      <c r="CC65" t="s">
        <v>2</v>
      </c>
      <c r="CG65" s="9">
        <f t="shared" si="0"/>
        <v>5.1890000000000001</v>
      </c>
      <c r="CH65">
        <f>+BN$82</f>
        <v>10.717000000000001</v>
      </c>
      <c r="CI65" s="10">
        <f t="shared" si="1"/>
        <v>1.0300732307125178</v>
      </c>
      <c r="CJ65" s="7">
        <f t="shared" si="2"/>
        <v>0.71508367069492729</v>
      </c>
    </row>
    <row r="66" spans="2:88">
      <c r="B66" t="s">
        <v>87</v>
      </c>
      <c r="C66" t="s">
        <v>2</v>
      </c>
      <c r="D66" t="s">
        <v>2</v>
      </c>
      <c r="E66">
        <v>0.13400000000000001</v>
      </c>
      <c r="F66" t="s">
        <v>2</v>
      </c>
      <c r="G66" t="s">
        <v>2</v>
      </c>
      <c r="H66" t="s">
        <v>2</v>
      </c>
      <c r="I66" t="s">
        <v>2</v>
      </c>
      <c r="J66">
        <v>0.14799999999999999</v>
      </c>
      <c r="K66" t="s">
        <v>2</v>
      </c>
      <c r="L66">
        <v>1.7000000000000001E-2</v>
      </c>
      <c r="M66" t="s">
        <v>2</v>
      </c>
      <c r="N66">
        <v>5.5E-2</v>
      </c>
      <c r="O66" t="s">
        <v>2</v>
      </c>
      <c r="P66">
        <v>0.93600000000000005</v>
      </c>
      <c r="Q66" t="s">
        <v>2</v>
      </c>
      <c r="R66" t="s">
        <v>2</v>
      </c>
      <c r="S66" t="s">
        <v>2</v>
      </c>
      <c r="T66" t="s">
        <v>2</v>
      </c>
      <c r="U66">
        <v>4.2999999999999997E-2</v>
      </c>
      <c r="V66" t="s">
        <v>2</v>
      </c>
      <c r="W66">
        <v>0.501</v>
      </c>
      <c r="X66" t="s">
        <v>2</v>
      </c>
      <c r="Y66" t="s">
        <v>2</v>
      </c>
      <c r="Z66">
        <v>0.82699999999999996</v>
      </c>
      <c r="AA66">
        <v>0.496</v>
      </c>
      <c r="AB66">
        <v>0.216</v>
      </c>
      <c r="AC66" t="s">
        <v>2</v>
      </c>
      <c r="AD66" t="s">
        <v>2</v>
      </c>
      <c r="AE66" t="s">
        <v>2</v>
      </c>
      <c r="AF66">
        <v>0.223</v>
      </c>
      <c r="AG66" t="s">
        <v>2</v>
      </c>
      <c r="AH66">
        <v>0.12</v>
      </c>
      <c r="AI66" t="s">
        <v>2</v>
      </c>
      <c r="AJ66" t="s">
        <v>2</v>
      </c>
      <c r="AK66" t="s">
        <v>2</v>
      </c>
      <c r="AL66" t="s">
        <v>2</v>
      </c>
      <c r="AM66">
        <v>0.752</v>
      </c>
      <c r="AN66">
        <v>0.14599999999999999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0.54900000000000004</v>
      </c>
      <c r="AU66">
        <v>0.52800000000000002</v>
      </c>
      <c r="AV66" t="s">
        <v>2</v>
      </c>
      <c r="AW66">
        <v>0.439</v>
      </c>
      <c r="AX66">
        <v>0.9</v>
      </c>
      <c r="AY66">
        <v>1.0999999999999999E-2</v>
      </c>
      <c r="AZ66">
        <v>2E-3</v>
      </c>
      <c r="BA66">
        <v>4.0000000000000001E-3</v>
      </c>
      <c r="BB66">
        <v>4.0000000000000001E-3</v>
      </c>
      <c r="BC66" t="s">
        <v>2</v>
      </c>
      <c r="BD66">
        <v>1.4370000000000001</v>
      </c>
      <c r="BE66" t="s">
        <v>2</v>
      </c>
      <c r="BF66" t="s">
        <v>2</v>
      </c>
      <c r="BG66" t="s">
        <v>2</v>
      </c>
      <c r="BH66">
        <v>0.2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>
        <v>0.66700000000000004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6.7460000000000004</v>
      </c>
      <c r="CB66" t="s">
        <v>2</v>
      </c>
      <c r="CC66" t="s">
        <v>2</v>
      </c>
      <c r="CG66" s="9">
        <f t="shared" si="0"/>
        <v>16.100999999999999</v>
      </c>
      <c r="CH66">
        <f>+BO$82</f>
        <v>31.015000000000001</v>
      </c>
      <c r="CI66" s="10">
        <f t="shared" si="1"/>
        <v>1.4915717855009853</v>
      </c>
      <c r="CJ66" s="7">
        <f t="shared" si="2"/>
        <v>1.206852850006698</v>
      </c>
    </row>
    <row r="67" spans="2:88">
      <c r="B67" t="s">
        <v>67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>
        <v>1.1339999999999999</v>
      </c>
      <c r="I67">
        <v>0.46100000000000002</v>
      </c>
      <c r="J67" t="s">
        <v>2</v>
      </c>
      <c r="K67" t="s">
        <v>2</v>
      </c>
      <c r="L67" t="s">
        <v>2</v>
      </c>
      <c r="M67">
        <v>3.8969999999999998</v>
      </c>
      <c r="N67" t="s">
        <v>2</v>
      </c>
      <c r="O67">
        <v>2.1150000000000002</v>
      </c>
      <c r="P67" t="s">
        <v>2</v>
      </c>
      <c r="Q67">
        <v>2.4620000000000002</v>
      </c>
      <c r="R67">
        <v>7.78</v>
      </c>
      <c r="S67" t="s">
        <v>2</v>
      </c>
      <c r="T67">
        <v>1.843</v>
      </c>
      <c r="U67" t="s">
        <v>2</v>
      </c>
      <c r="V67">
        <v>3.8159999999999998</v>
      </c>
      <c r="W67" t="s">
        <v>2</v>
      </c>
      <c r="X67">
        <v>0.11</v>
      </c>
      <c r="Y67" t="s">
        <v>2</v>
      </c>
      <c r="Z67" t="s">
        <v>2</v>
      </c>
      <c r="AA67" t="s">
        <v>2</v>
      </c>
      <c r="AB67" t="s">
        <v>2</v>
      </c>
      <c r="AC67">
        <v>7.7359999999999998</v>
      </c>
      <c r="AD67">
        <v>2.0369999999999999</v>
      </c>
      <c r="AE67" t="s">
        <v>2</v>
      </c>
      <c r="AF67" t="s">
        <v>2</v>
      </c>
      <c r="AG67">
        <v>17.315000000000001</v>
      </c>
      <c r="AH67" t="s">
        <v>2</v>
      </c>
      <c r="AI67">
        <v>0.46400000000000002</v>
      </c>
      <c r="AJ67">
        <v>1.7509999999999999</v>
      </c>
      <c r="AK67">
        <v>6.2590000000000003</v>
      </c>
      <c r="AL67">
        <v>8.5000000000000006E-2</v>
      </c>
      <c r="AM67" t="s">
        <v>2</v>
      </c>
      <c r="AN67" t="s">
        <v>2</v>
      </c>
      <c r="AO67">
        <v>1.3859999999999999</v>
      </c>
      <c r="AP67">
        <v>4.2869999999999999</v>
      </c>
      <c r="AQ67">
        <v>4.7089999999999996</v>
      </c>
      <c r="AR67">
        <v>0.17799999999999999</v>
      </c>
      <c r="AS67">
        <v>8.0709999999999997</v>
      </c>
      <c r="AT67">
        <v>0.46400000000000002</v>
      </c>
      <c r="AU67" t="s">
        <v>2</v>
      </c>
      <c r="AV67">
        <v>7.95</v>
      </c>
      <c r="AW67" t="s">
        <v>2</v>
      </c>
      <c r="AX67" t="s">
        <v>2</v>
      </c>
      <c r="AY67" t="s">
        <v>2</v>
      </c>
      <c r="AZ67" t="s">
        <v>2</v>
      </c>
      <c r="BA67" t="s">
        <v>2</v>
      </c>
      <c r="BB67" t="s">
        <v>2</v>
      </c>
      <c r="BC67">
        <v>0.84799999999999998</v>
      </c>
      <c r="BD67" t="s">
        <v>2</v>
      </c>
      <c r="BE67">
        <v>1.331</v>
      </c>
      <c r="BF67">
        <v>0.76400000000000001</v>
      </c>
      <c r="BG67">
        <v>0.60199999999999998</v>
      </c>
      <c r="BH67" t="s">
        <v>2</v>
      </c>
      <c r="BI67">
        <v>19.513000000000002</v>
      </c>
      <c r="BJ67">
        <v>4.5999999999999996</v>
      </c>
      <c r="BK67">
        <v>0.14799999999999999</v>
      </c>
      <c r="BL67" t="s">
        <v>2</v>
      </c>
      <c r="BM67">
        <v>196.441</v>
      </c>
      <c r="BN67" t="s">
        <v>2</v>
      </c>
      <c r="BO67" t="s">
        <v>2</v>
      </c>
      <c r="BP67">
        <v>245.8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 t="s">
        <v>2</v>
      </c>
      <c r="CB67" t="s">
        <v>2</v>
      </c>
      <c r="CC67">
        <v>2656.8240000000001</v>
      </c>
      <c r="CG67" s="9">
        <f t="shared" ref="CG67:CG82" si="3">+SUM(C67:CC67)</f>
        <v>3213.181</v>
      </c>
      <c r="CH67">
        <f>+BP$82</f>
        <v>8173.84</v>
      </c>
      <c r="CI67" s="10">
        <f t="shared" ref="CI67:CI80" si="4">+LOG(CH67)</f>
        <v>3.9124261322993337</v>
      </c>
      <c r="CJ67" s="7">
        <f t="shared" ref="CJ67:CJ80" si="5">+LOG(CG67)</f>
        <v>3.5069351902534134</v>
      </c>
    </row>
    <row r="68" spans="2:88">
      <c r="B68" t="s">
        <v>68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>
        <v>1.2999999999999999E-2</v>
      </c>
      <c r="K68" t="s">
        <v>2</v>
      </c>
      <c r="L68">
        <v>1.2E-2</v>
      </c>
      <c r="M68" t="s">
        <v>2</v>
      </c>
      <c r="N68">
        <v>1.7999999999999999E-2</v>
      </c>
      <c r="O68" t="s">
        <v>2</v>
      </c>
      <c r="P68">
        <v>4.5999999999999999E-2</v>
      </c>
      <c r="Q68" t="s">
        <v>2</v>
      </c>
      <c r="R68" t="s">
        <v>2</v>
      </c>
      <c r="S68" t="s">
        <v>2</v>
      </c>
      <c r="T68" t="s">
        <v>2</v>
      </c>
      <c r="U68">
        <v>0.73199999999999998</v>
      </c>
      <c r="V68" t="s">
        <v>2</v>
      </c>
      <c r="W68">
        <v>0.17100000000000001</v>
      </c>
      <c r="X68" t="s">
        <v>2</v>
      </c>
      <c r="Y68">
        <v>0.51400000000000001</v>
      </c>
      <c r="Z68">
        <v>0.52800000000000002</v>
      </c>
      <c r="AA68">
        <v>0.11600000000000001</v>
      </c>
      <c r="AB68">
        <v>1.2E-2</v>
      </c>
      <c r="AC68" t="s">
        <v>2</v>
      </c>
      <c r="AD68" t="s">
        <v>2</v>
      </c>
      <c r="AE68" t="s">
        <v>2</v>
      </c>
      <c r="AF68">
        <v>0.22900000000000001</v>
      </c>
      <c r="AG68" t="s">
        <v>2</v>
      </c>
      <c r="AH68">
        <v>1.0900000000000001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  <c r="AN68" t="s">
        <v>2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>
        <v>7.8E-2</v>
      </c>
      <c r="AV68" t="s">
        <v>2</v>
      </c>
      <c r="AW68">
        <v>1.147</v>
      </c>
      <c r="AX68">
        <v>0.20499999999999999</v>
      </c>
      <c r="AY68">
        <v>8.9999999999999993E-3</v>
      </c>
      <c r="AZ68">
        <v>0.24099999999999999</v>
      </c>
      <c r="BA68">
        <v>0.41099999999999998</v>
      </c>
      <c r="BB68">
        <v>0.495</v>
      </c>
      <c r="BC68" t="s">
        <v>2</v>
      </c>
      <c r="BD68">
        <v>1.601</v>
      </c>
      <c r="BE68" t="s">
        <v>2</v>
      </c>
      <c r="BF68" t="s">
        <v>2</v>
      </c>
      <c r="BG68" t="s">
        <v>2</v>
      </c>
      <c r="BH68" t="s">
        <v>2</v>
      </c>
      <c r="BI68" t="s">
        <v>2</v>
      </c>
      <c r="BJ68" t="s">
        <v>2</v>
      </c>
      <c r="BK68" t="s">
        <v>2</v>
      </c>
      <c r="BL68" t="s">
        <v>2</v>
      </c>
      <c r="BM68" t="s">
        <v>2</v>
      </c>
      <c r="BN68" t="s">
        <v>2</v>
      </c>
      <c r="BO68" t="s">
        <v>2</v>
      </c>
      <c r="BP68" t="s">
        <v>2</v>
      </c>
      <c r="BQ68" t="s">
        <v>2</v>
      </c>
      <c r="BR68" t="s">
        <v>2</v>
      </c>
      <c r="BS68">
        <v>2.2370000000000001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>
        <v>20.959</v>
      </c>
      <c r="CB68" t="s">
        <v>2</v>
      </c>
      <c r="CC68" t="s">
        <v>2</v>
      </c>
      <c r="CG68" s="9">
        <f t="shared" si="3"/>
        <v>30.863999999999997</v>
      </c>
      <c r="CH68">
        <f>+BQ$82</f>
        <v>77.305000000000007</v>
      </c>
      <c r="CI68" s="10">
        <f t="shared" si="4"/>
        <v>1.8882075845028503</v>
      </c>
      <c r="CJ68" s="7">
        <f t="shared" si="5"/>
        <v>1.4894522102998093</v>
      </c>
    </row>
    <row r="69" spans="2:88">
      <c r="B69" t="s">
        <v>69</v>
      </c>
      <c r="C69" t="s">
        <v>2</v>
      </c>
      <c r="D69" t="s">
        <v>2</v>
      </c>
      <c r="E69" t="s">
        <v>2</v>
      </c>
      <c r="F69" t="s">
        <v>2</v>
      </c>
      <c r="G69">
        <v>2.1999999999999999E-2</v>
      </c>
      <c r="H69" t="s">
        <v>2</v>
      </c>
      <c r="I69">
        <v>0.13700000000000001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>
        <v>0.503</v>
      </c>
      <c r="P69" t="s">
        <v>2</v>
      </c>
      <c r="Q69">
        <v>0.94599999999999995</v>
      </c>
      <c r="R69">
        <v>2.1259999999999999</v>
      </c>
      <c r="S69" t="s">
        <v>2</v>
      </c>
      <c r="T69">
        <v>0.71499999999999997</v>
      </c>
      <c r="U69" t="s">
        <v>2</v>
      </c>
      <c r="V69">
        <v>0.40600000000000003</v>
      </c>
      <c r="W69" t="s">
        <v>2</v>
      </c>
      <c r="X69">
        <v>9.0999999999999998E-2</v>
      </c>
      <c r="Y69" t="s">
        <v>2</v>
      </c>
      <c r="Z69" t="s">
        <v>2</v>
      </c>
      <c r="AA69" t="s">
        <v>2</v>
      </c>
      <c r="AB69" t="s">
        <v>2</v>
      </c>
      <c r="AC69">
        <v>3.4910000000000001</v>
      </c>
      <c r="AD69">
        <v>0.72599999999999998</v>
      </c>
      <c r="AE69">
        <v>0.99399999999999999</v>
      </c>
      <c r="AF69" t="s">
        <v>2</v>
      </c>
      <c r="AG69" t="s">
        <v>2</v>
      </c>
      <c r="AH69" t="s">
        <v>2</v>
      </c>
      <c r="AI69">
        <v>8.4000000000000005E-2</v>
      </c>
      <c r="AJ69">
        <v>0.38300000000000001</v>
      </c>
      <c r="AK69" t="s">
        <v>2</v>
      </c>
      <c r="AL69">
        <v>3.5999999999999997E-2</v>
      </c>
      <c r="AM69" t="s">
        <v>2</v>
      </c>
      <c r="AN69" t="s">
        <v>2</v>
      </c>
      <c r="AO69">
        <v>0.89700000000000002</v>
      </c>
      <c r="AP69">
        <v>1.3149999999999999</v>
      </c>
      <c r="AQ69">
        <v>1.179</v>
      </c>
      <c r="AR69">
        <v>5.8000000000000003E-2</v>
      </c>
      <c r="AS69">
        <v>1.8759999999999999</v>
      </c>
      <c r="AT69">
        <v>0.21099999999999999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 t="s">
        <v>2</v>
      </c>
      <c r="BC69">
        <v>0.29099999999999998</v>
      </c>
      <c r="BD69" t="s">
        <v>2</v>
      </c>
      <c r="BE69">
        <v>0.73499999999999999</v>
      </c>
      <c r="BF69">
        <v>0.77100000000000002</v>
      </c>
      <c r="BG69">
        <v>0.60699999999999998</v>
      </c>
      <c r="BH69" t="s">
        <v>2</v>
      </c>
      <c r="BI69">
        <v>9.1690000000000005</v>
      </c>
      <c r="BJ69" t="s">
        <v>2</v>
      </c>
      <c r="BK69">
        <v>0.16500000000000001</v>
      </c>
      <c r="BL69">
        <v>0.05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 t="s">
        <v>2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 t="s">
        <v>2</v>
      </c>
      <c r="CB69" t="s">
        <v>2</v>
      </c>
      <c r="CC69">
        <v>19.736999999999998</v>
      </c>
      <c r="CG69" s="9">
        <f t="shared" si="3"/>
        <v>47.720999999999997</v>
      </c>
      <c r="CH69">
        <f>+BR$82</f>
        <v>96.242000000000004</v>
      </c>
      <c r="CI69" s="10">
        <f t="shared" si="4"/>
        <v>1.9833646394766209</v>
      </c>
      <c r="CJ69" s="7">
        <f t="shared" si="5"/>
        <v>1.6787095357931809</v>
      </c>
    </row>
    <row r="70" spans="2:88">
      <c r="B70" t="s">
        <v>70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>
        <v>3.4000000000000002E-2</v>
      </c>
      <c r="O70" t="s">
        <v>2</v>
      </c>
      <c r="P70">
        <v>0.39</v>
      </c>
      <c r="Q70" t="s">
        <v>2</v>
      </c>
      <c r="R70" t="s">
        <v>2</v>
      </c>
      <c r="S70" t="s">
        <v>2</v>
      </c>
      <c r="T70" t="s">
        <v>2</v>
      </c>
      <c r="U70">
        <v>0.129</v>
      </c>
      <c r="V70" t="s">
        <v>2</v>
      </c>
      <c r="W70" t="s">
        <v>2</v>
      </c>
      <c r="X70" t="s">
        <v>2</v>
      </c>
      <c r="Y70">
        <v>0.37</v>
      </c>
      <c r="Z70">
        <v>0.41</v>
      </c>
      <c r="AA70">
        <v>0.157</v>
      </c>
      <c r="AB70">
        <v>4.0000000000000001E-3</v>
      </c>
      <c r="AC70" t="s">
        <v>2</v>
      </c>
      <c r="AD70" t="s">
        <v>2</v>
      </c>
      <c r="AE70" t="s">
        <v>2</v>
      </c>
      <c r="AF70">
        <v>0.1</v>
      </c>
      <c r="AG70" t="s">
        <v>2</v>
      </c>
      <c r="AH70">
        <v>0.189</v>
      </c>
      <c r="AI70" t="s">
        <v>2</v>
      </c>
      <c r="AJ70" t="s">
        <v>2</v>
      </c>
      <c r="AK70" t="s">
        <v>2</v>
      </c>
      <c r="AL70" t="s">
        <v>2</v>
      </c>
      <c r="AM70">
        <v>5.0000000000000001E-3</v>
      </c>
      <c r="AN70">
        <v>2E-3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>
        <v>9.8000000000000004E-2</v>
      </c>
      <c r="AU70">
        <v>0.48</v>
      </c>
      <c r="AV70" t="s">
        <v>2</v>
      </c>
      <c r="AW70">
        <v>3.38</v>
      </c>
      <c r="AX70">
        <v>0.27300000000000002</v>
      </c>
      <c r="AY70" t="s">
        <v>2</v>
      </c>
      <c r="AZ70">
        <v>0.35399999999999998</v>
      </c>
      <c r="BA70">
        <v>0.60199999999999998</v>
      </c>
      <c r="BB70">
        <v>0.72499999999999998</v>
      </c>
      <c r="BC70" t="s">
        <v>2</v>
      </c>
      <c r="BD70">
        <v>1.2829999999999999</v>
      </c>
      <c r="BE70" t="s">
        <v>2</v>
      </c>
      <c r="BF70" t="s">
        <v>2</v>
      </c>
      <c r="BG70" t="s">
        <v>2</v>
      </c>
      <c r="BH70" t="s">
        <v>2</v>
      </c>
      <c r="BI70" t="s">
        <v>2</v>
      </c>
      <c r="BJ70" t="s">
        <v>2</v>
      </c>
      <c r="BK70" t="s">
        <v>2</v>
      </c>
      <c r="BL70" t="s">
        <v>2</v>
      </c>
      <c r="BM70" t="s">
        <v>2</v>
      </c>
      <c r="BN70">
        <v>0.71899999999999997</v>
      </c>
      <c r="BO70">
        <v>2.0699999999999998</v>
      </c>
      <c r="BP70" t="s">
        <v>2</v>
      </c>
      <c r="BQ70">
        <v>4.7629999999999999</v>
      </c>
      <c r="BR70" t="s">
        <v>2</v>
      </c>
      <c r="BS70">
        <v>1.76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>
        <v>18.190000000000001</v>
      </c>
      <c r="CB70" t="s">
        <v>2</v>
      </c>
      <c r="CC70" t="s">
        <v>2</v>
      </c>
      <c r="CG70" s="9">
        <f t="shared" si="3"/>
        <v>36.487000000000002</v>
      </c>
      <c r="CH70">
        <f>+BS$82</f>
        <v>88.406999999999996</v>
      </c>
      <c r="CI70" s="10">
        <f t="shared" si="4"/>
        <v>1.9464866534860963</v>
      </c>
      <c r="CJ70" s="7">
        <f t="shared" si="5"/>
        <v>1.5621381566777073</v>
      </c>
    </row>
    <row r="71" spans="2:88">
      <c r="B71" t="s">
        <v>71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>
        <v>1.4999999999999999E-2</v>
      </c>
      <c r="K71" t="s">
        <v>2</v>
      </c>
      <c r="L71" t="s">
        <v>2</v>
      </c>
      <c r="M71" t="s">
        <v>2</v>
      </c>
      <c r="N71">
        <v>4.0000000000000001E-3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>
        <v>2.073</v>
      </c>
      <c r="AA71" t="s">
        <v>2</v>
      </c>
      <c r="AB71">
        <v>0.01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>
        <v>9.5000000000000001E-2</v>
      </c>
      <c r="AI71" t="s">
        <v>2</v>
      </c>
      <c r="AJ71" t="s">
        <v>2</v>
      </c>
      <c r="AK71" t="s">
        <v>2</v>
      </c>
      <c r="AL71" t="s">
        <v>2</v>
      </c>
      <c r="AM71">
        <v>0.371</v>
      </c>
      <c r="AN71" t="s">
        <v>2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>
        <v>0.54300000000000004</v>
      </c>
      <c r="AV71" t="s">
        <v>2</v>
      </c>
      <c r="AW71">
        <v>1.5720000000000001</v>
      </c>
      <c r="AX71">
        <v>0.78800000000000003</v>
      </c>
      <c r="AY71" t="s">
        <v>2</v>
      </c>
      <c r="AZ71">
        <v>4.5999999999999999E-2</v>
      </c>
      <c r="BA71">
        <v>7.9000000000000001E-2</v>
      </c>
      <c r="BB71">
        <v>9.5000000000000001E-2</v>
      </c>
      <c r="BC71" t="s">
        <v>2</v>
      </c>
      <c r="BD71">
        <v>2.0659999999999998</v>
      </c>
      <c r="BE71" t="s">
        <v>2</v>
      </c>
      <c r="BF71" t="s">
        <v>2</v>
      </c>
      <c r="BG71" t="s">
        <v>2</v>
      </c>
      <c r="BH71">
        <v>0.63900000000000001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0.375</v>
      </c>
      <c r="BO71" t="s">
        <v>2</v>
      </c>
      <c r="BP71" t="s">
        <v>2</v>
      </c>
      <c r="BQ71" t="s">
        <v>2</v>
      </c>
      <c r="BR71" t="s">
        <v>2</v>
      </c>
      <c r="BS71">
        <v>0.1</v>
      </c>
      <c r="BT71">
        <v>1.3049999999999999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8.3149999999999995</v>
      </c>
      <c r="CB71" t="s">
        <v>2</v>
      </c>
      <c r="CC71" t="s">
        <v>2</v>
      </c>
      <c r="CG71" s="9">
        <f t="shared" si="3"/>
        <v>18.491</v>
      </c>
      <c r="CH71">
        <f>+BT$82</f>
        <v>40.262999999999998</v>
      </c>
      <c r="CI71" s="10">
        <f t="shared" si="4"/>
        <v>1.6049061310818338</v>
      </c>
      <c r="CJ71" s="7">
        <f t="shared" si="5"/>
        <v>1.266960398597696</v>
      </c>
    </row>
    <row r="72" spans="2:88">
      <c r="B72" t="s">
        <v>72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>
        <v>8.0690000000000008</v>
      </c>
      <c r="I72">
        <v>0.17499999999999999</v>
      </c>
      <c r="J72" t="s">
        <v>2</v>
      </c>
      <c r="K72">
        <v>10.154</v>
      </c>
      <c r="L72" t="s">
        <v>2</v>
      </c>
      <c r="M72" t="s">
        <v>2</v>
      </c>
      <c r="N72" t="s">
        <v>2</v>
      </c>
      <c r="O72">
        <v>0.10199999999999999</v>
      </c>
      <c r="P72" t="s">
        <v>2</v>
      </c>
      <c r="Q72" t="s">
        <v>2</v>
      </c>
      <c r="R72">
        <v>9.2189999999999994</v>
      </c>
      <c r="S72">
        <v>18.222000000000001</v>
      </c>
      <c r="T72">
        <v>0.375</v>
      </c>
      <c r="U72" t="s">
        <v>2</v>
      </c>
      <c r="V72">
        <v>1.976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>
        <v>2.698</v>
      </c>
      <c r="AD72" t="s">
        <v>2</v>
      </c>
      <c r="AE72">
        <v>0.40300000000000002</v>
      </c>
      <c r="AF72" t="s">
        <v>2</v>
      </c>
      <c r="AG72">
        <v>35.393000000000001</v>
      </c>
      <c r="AH72" t="s">
        <v>2</v>
      </c>
      <c r="AI72" t="s">
        <v>2</v>
      </c>
      <c r="AJ72" t="s">
        <v>2</v>
      </c>
      <c r="AK72">
        <v>2.7029999999999998</v>
      </c>
      <c r="AL72">
        <v>0.22500000000000001</v>
      </c>
      <c r="AM72" t="s">
        <v>2</v>
      </c>
      <c r="AN72" t="s">
        <v>2</v>
      </c>
      <c r="AO72">
        <v>0.57799999999999996</v>
      </c>
      <c r="AP72">
        <v>1.3680000000000001</v>
      </c>
      <c r="AQ72">
        <v>2.7559999999999998</v>
      </c>
      <c r="AR72" t="s">
        <v>2</v>
      </c>
      <c r="AS72">
        <v>4.3479999999999999</v>
      </c>
      <c r="AT72" t="s">
        <v>2</v>
      </c>
      <c r="AU72" t="s">
        <v>2</v>
      </c>
      <c r="AV72">
        <v>40.857999999999997</v>
      </c>
      <c r="AW72" t="s">
        <v>2</v>
      </c>
      <c r="AX72" t="s">
        <v>2</v>
      </c>
      <c r="AY72" t="s">
        <v>2</v>
      </c>
      <c r="AZ72" t="s">
        <v>2</v>
      </c>
      <c r="BA72" t="s">
        <v>2</v>
      </c>
      <c r="BB72" t="s">
        <v>2</v>
      </c>
      <c r="BC72">
        <v>1.33</v>
      </c>
      <c r="BD72" t="s">
        <v>2</v>
      </c>
      <c r="BE72">
        <v>0.46100000000000002</v>
      </c>
      <c r="BF72">
        <v>0.26600000000000001</v>
      </c>
      <c r="BG72">
        <v>0.21</v>
      </c>
      <c r="BH72" t="s">
        <v>2</v>
      </c>
      <c r="BI72" t="s">
        <v>2</v>
      </c>
      <c r="BJ72">
        <v>97.915000000000006</v>
      </c>
      <c r="BK72">
        <v>0.18099999999999999</v>
      </c>
      <c r="BL72" t="s">
        <v>2</v>
      </c>
      <c r="BM72">
        <v>103.81</v>
      </c>
      <c r="BN72" t="s">
        <v>2</v>
      </c>
      <c r="BO72" t="s">
        <v>2</v>
      </c>
      <c r="BP72" t="s">
        <v>2</v>
      </c>
      <c r="BQ72" t="s">
        <v>2</v>
      </c>
      <c r="BR72">
        <v>6.7629999999999999</v>
      </c>
      <c r="BS72" t="s">
        <v>2</v>
      </c>
      <c r="BT72" t="s">
        <v>2</v>
      </c>
      <c r="BU72">
        <v>79.953000000000003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 t="s">
        <v>2</v>
      </c>
      <c r="CB72" t="s">
        <v>2</v>
      </c>
      <c r="CC72">
        <v>498.67599999999999</v>
      </c>
      <c r="CG72" s="9">
        <f t="shared" si="3"/>
        <v>929.18700000000013</v>
      </c>
      <c r="CH72">
        <f>+BU$82</f>
        <v>2432.56</v>
      </c>
      <c r="CI72" s="10">
        <f t="shared" si="4"/>
        <v>3.3860635611079335</v>
      </c>
      <c r="CJ72" s="7">
        <f t="shared" si="5"/>
        <v>2.9681031250759387</v>
      </c>
    </row>
    <row r="73" spans="2:88">
      <c r="B73" t="s">
        <v>88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>
        <v>5.5E-2</v>
      </c>
      <c r="X73" t="s">
        <v>2</v>
      </c>
      <c r="Y73" t="s">
        <v>2</v>
      </c>
      <c r="Z73" t="s">
        <v>2</v>
      </c>
      <c r="AA73">
        <v>0.221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2</v>
      </c>
      <c r="AM73">
        <v>0.252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 t="s">
        <v>2</v>
      </c>
      <c r="BD73">
        <v>1.39</v>
      </c>
      <c r="BE73" t="s">
        <v>2</v>
      </c>
      <c r="BF73" t="s">
        <v>2</v>
      </c>
      <c r="BG73" t="s">
        <v>2</v>
      </c>
      <c r="BH73">
        <v>1.7969999999999999</v>
      </c>
      <c r="BI73" t="s">
        <v>2</v>
      </c>
      <c r="BJ73" t="s">
        <v>2</v>
      </c>
      <c r="BK73" t="s">
        <v>2</v>
      </c>
      <c r="BL73" t="s">
        <v>2</v>
      </c>
      <c r="BM73" t="s">
        <v>2</v>
      </c>
      <c r="BN73">
        <v>0.55900000000000005</v>
      </c>
      <c r="BO73" t="s">
        <v>2</v>
      </c>
      <c r="BP73" t="s">
        <v>2</v>
      </c>
      <c r="BQ73" t="s">
        <v>2</v>
      </c>
      <c r="BR73" t="s">
        <v>2</v>
      </c>
      <c r="BS73" t="s">
        <v>2</v>
      </c>
      <c r="BT73">
        <v>34.112000000000002</v>
      </c>
      <c r="BU73" t="s">
        <v>2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>
        <v>126.32</v>
      </c>
      <c r="CB73" t="s">
        <v>2</v>
      </c>
      <c r="CC73" t="s">
        <v>2</v>
      </c>
      <c r="CG73" s="9">
        <f t="shared" si="3"/>
        <v>164.70599999999999</v>
      </c>
      <c r="CH73">
        <f>+BV$82</f>
        <v>0</v>
      </c>
      <c r="CI73" s="10"/>
      <c r="CJ73" s="7"/>
    </row>
    <row r="74" spans="2:88">
      <c r="B74" t="s">
        <v>74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>
        <v>0.107</v>
      </c>
      <c r="Q74" t="s">
        <v>2</v>
      </c>
      <c r="R74" t="s">
        <v>2</v>
      </c>
      <c r="S74" t="s">
        <v>2</v>
      </c>
      <c r="T74" t="s">
        <v>2</v>
      </c>
      <c r="U74">
        <v>9.1999999999999998E-2</v>
      </c>
      <c r="V74" t="s">
        <v>2</v>
      </c>
      <c r="W74" t="s">
        <v>2</v>
      </c>
      <c r="X74" t="s">
        <v>2</v>
      </c>
      <c r="Y74">
        <v>0.41</v>
      </c>
      <c r="Z74" t="s">
        <v>2</v>
      </c>
      <c r="AA74" t="s">
        <v>2</v>
      </c>
      <c r="AB74">
        <v>3.0000000000000001E-3</v>
      </c>
      <c r="AC74" t="s">
        <v>2</v>
      </c>
      <c r="AD74" t="s">
        <v>2</v>
      </c>
      <c r="AE74" t="s">
        <v>2</v>
      </c>
      <c r="AF74" t="s">
        <v>2</v>
      </c>
      <c r="AG74" t="s">
        <v>2</v>
      </c>
      <c r="AH74">
        <v>4.2999999999999997E-2</v>
      </c>
      <c r="AI74" t="s">
        <v>2</v>
      </c>
      <c r="AJ74" t="s">
        <v>2</v>
      </c>
      <c r="AK74" t="s">
        <v>2</v>
      </c>
      <c r="AL74" t="s">
        <v>2</v>
      </c>
      <c r="AM74">
        <v>3.7999999999999999E-2</v>
      </c>
      <c r="AN74">
        <v>2.1000000000000001E-2</v>
      </c>
      <c r="AO74" t="s">
        <v>2</v>
      </c>
      <c r="AP74" t="s">
        <v>2</v>
      </c>
      <c r="AQ74" t="s">
        <v>2</v>
      </c>
      <c r="AR74" t="s">
        <v>2</v>
      </c>
      <c r="AS74" t="s">
        <v>2</v>
      </c>
      <c r="AT74">
        <v>2.2570000000000001</v>
      </c>
      <c r="AU74">
        <v>0.183</v>
      </c>
      <c r="AV74" t="s">
        <v>2</v>
      </c>
      <c r="AW74">
        <v>7.7249999999999996</v>
      </c>
      <c r="AX74">
        <v>2.4809999999999999</v>
      </c>
      <c r="AY74">
        <v>0.193</v>
      </c>
      <c r="AZ74">
        <v>0.34100000000000003</v>
      </c>
      <c r="BA74">
        <v>0.58199999999999996</v>
      </c>
      <c r="BB74">
        <v>0.69899999999999995</v>
      </c>
      <c r="BC74" t="s">
        <v>2</v>
      </c>
      <c r="BD74">
        <v>5.6120000000000001</v>
      </c>
      <c r="BE74" t="s">
        <v>2</v>
      </c>
      <c r="BF74" t="s">
        <v>2</v>
      </c>
      <c r="BG74" t="s">
        <v>2</v>
      </c>
      <c r="BH74">
        <v>0.14199999999999999</v>
      </c>
      <c r="BI74" t="s">
        <v>2</v>
      </c>
      <c r="BJ74" t="s">
        <v>2</v>
      </c>
      <c r="BK74" t="s">
        <v>2</v>
      </c>
      <c r="BL74" t="s">
        <v>2</v>
      </c>
      <c r="BM74" t="s">
        <v>2</v>
      </c>
      <c r="BN74">
        <v>1.8149999999999999</v>
      </c>
      <c r="BO74">
        <v>13.5</v>
      </c>
      <c r="BP74" t="s">
        <v>2</v>
      </c>
      <c r="BQ74">
        <v>2.7410000000000001</v>
      </c>
      <c r="BR74" t="s">
        <v>2</v>
      </c>
      <c r="BS74">
        <v>2.2080000000000002</v>
      </c>
      <c r="BT74" t="s">
        <v>2</v>
      </c>
      <c r="BU74" t="s">
        <v>2</v>
      </c>
      <c r="BV74" t="s">
        <v>2</v>
      </c>
      <c r="BW74" t="s">
        <v>2</v>
      </c>
      <c r="BX74" t="s">
        <v>2</v>
      </c>
      <c r="BY74" t="s">
        <v>2</v>
      </c>
      <c r="BZ74" t="s">
        <v>2</v>
      </c>
      <c r="CA74">
        <v>433.37900000000002</v>
      </c>
      <c r="CB74" t="s">
        <v>2</v>
      </c>
      <c r="CC74" t="s">
        <v>2</v>
      </c>
      <c r="CG74" s="9">
        <f t="shared" si="3"/>
        <v>474.572</v>
      </c>
      <c r="CH74">
        <f>+BW$82</f>
        <v>0</v>
      </c>
      <c r="CI74" s="10"/>
      <c r="CJ74" s="7"/>
    </row>
    <row r="75" spans="2:88">
      <c r="B75" t="s">
        <v>89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>
        <v>7.173</v>
      </c>
      <c r="AH75" t="s">
        <v>2</v>
      </c>
      <c r="AI75">
        <v>0.26800000000000002</v>
      </c>
      <c r="AJ75" t="s">
        <v>2</v>
      </c>
      <c r="AK75" t="s">
        <v>2</v>
      </c>
      <c r="AL75" t="s">
        <v>2</v>
      </c>
      <c r="AM75" t="s">
        <v>2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>
        <v>49.881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  <c r="BF75" t="s">
        <v>2</v>
      </c>
      <c r="BG75" t="s">
        <v>2</v>
      </c>
      <c r="BH75" t="s">
        <v>2</v>
      </c>
      <c r="BI75" t="s">
        <v>2</v>
      </c>
      <c r="BJ75">
        <v>216.67</v>
      </c>
      <c r="BK75" t="s">
        <v>2</v>
      </c>
      <c r="BL75" t="s">
        <v>2</v>
      </c>
      <c r="BM75" t="s">
        <v>2</v>
      </c>
      <c r="BN75" t="s">
        <v>2</v>
      </c>
      <c r="BO75" t="s">
        <v>2</v>
      </c>
      <c r="BP75" t="s">
        <v>2</v>
      </c>
      <c r="BQ75" t="s">
        <v>2</v>
      </c>
      <c r="BR75">
        <v>27.765000000000001</v>
      </c>
      <c r="BS75" t="s">
        <v>2</v>
      </c>
      <c r="BT75" t="s">
        <v>2</v>
      </c>
      <c r="BU75">
        <v>2067.5830000000001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 t="s">
        <v>2</v>
      </c>
      <c r="CB75" t="s">
        <v>2</v>
      </c>
      <c r="CC75">
        <v>24341.22</v>
      </c>
      <c r="CG75" s="9">
        <f t="shared" si="3"/>
        <v>26710.560000000001</v>
      </c>
      <c r="CH75">
        <f>+BX$82</f>
        <v>0</v>
      </c>
      <c r="CI75" s="10"/>
      <c r="CJ75" s="7"/>
    </row>
    <row r="76" spans="2:88">
      <c r="B76" t="s">
        <v>76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>
        <v>1.9E-2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0.67700000000000005</v>
      </c>
      <c r="AF76" t="s">
        <v>2</v>
      </c>
      <c r="AG76" t="s">
        <v>2</v>
      </c>
      <c r="AH76" t="s">
        <v>2</v>
      </c>
      <c r="AI76">
        <v>8.6999999999999994E-2</v>
      </c>
      <c r="AJ76" t="s">
        <v>2</v>
      </c>
      <c r="AK76">
        <v>0.94099999999999995</v>
      </c>
      <c r="AL76" t="s">
        <v>2</v>
      </c>
      <c r="AM76" t="s">
        <v>2</v>
      </c>
      <c r="AN76" t="s">
        <v>2</v>
      </c>
      <c r="AO76" t="s">
        <v>2</v>
      </c>
      <c r="AP76" t="s">
        <v>2</v>
      </c>
      <c r="AQ76" t="s">
        <v>2</v>
      </c>
      <c r="AR76">
        <v>2.1999999999999999E-2</v>
      </c>
      <c r="AS76" t="s">
        <v>2</v>
      </c>
      <c r="AT76">
        <v>1.135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t="s">
        <v>2</v>
      </c>
      <c r="BC76">
        <v>1.698</v>
      </c>
      <c r="BD76" t="s">
        <v>2</v>
      </c>
      <c r="BE76">
        <v>0.245</v>
      </c>
      <c r="BF76">
        <v>0.246</v>
      </c>
      <c r="BG76">
        <v>0.19400000000000001</v>
      </c>
      <c r="BH76" t="s">
        <v>2</v>
      </c>
      <c r="BI76">
        <v>57.597999999999999</v>
      </c>
      <c r="BJ76" t="s">
        <v>2</v>
      </c>
      <c r="BK76">
        <v>1.1220000000000001</v>
      </c>
      <c r="BL76">
        <v>7.6999999999999999E-2</v>
      </c>
      <c r="BM76">
        <v>100.883</v>
      </c>
      <c r="BN76" t="s">
        <v>2</v>
      </c>
      <c r="BO76" t="s">
        <v>2</v>
      </c>
      <c r="BP76">
        <v>154.65600000000001</v>
      </c>
      <c r="BQ76" t="s">
        <v>2</v>
      </c>
      <c r="BR76">
        <v>12.398999999999999</v>
      </c>
      <c r="BS76" t="s">
        <v>2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 t="s">
        <v>2</v>
      </c>
      <c r="CB76" t="s">
        <v>2</v>
      </c>
      <c r="CC76">
        <v>311.11099999999999</v>
      </c>
      <c r="CG76" s="9">
        <f t="shared" si="3"/>
        <v>643.11</v>
      </c>
      <c r="CH76">
        <f>+BY$82</f>
        <v>0</v>
      </c>
      <c r="CI76" s="10"/>
      <c r="CJ76" s="7"/>
    </row>
    <row r="77" spans="2:88">
      <c r="B77" t="s">
        <v>77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>
        <v>0.24</v>
      </c>
      <c r="AE77" t="s">
        <v>2</v>
      </c>
      <c r="AF77" t="s">
        <v>2</v>
      </c>
      <c r="AG77" t="s">
        <v>2</v>
      </c>
      <c r="AH77" t="s">
        <v>2</v>
      </c>
      <c r="AI77" t="s">
        <v>2</v>
      </c>
      <c r="AJ77">
        <v>0.52700000000000002</v>
      </c>
      <c r="AK77">
        <v>3.7650000000000001</v>
      </c>
      <c r="AL77" t="s">
        <v>2</v>
      </c>
      <c r="AM77" t="s">
        <v>2</v>
      </c>
      <c r="AN77" t="s">
        <v>2</v>
      </c>
      <c r="AO77" t="s">
        <v>2</v>
      </c>
      <c r="AP77">
        <v>0.46</v>
      </c>
      <c r="AQ77">
        <v>1.835</v>
      </c>
      <c r="AR77">
        <v>2.7E-2</v>
      </c>
      <c r="AS77">
        <v>0.41899999999999998</v>
      </c>
      <c r="AT77">
        <v>2.6579999999999999</v>
      </c>
      <c r="AU77" t="s">
        <v>2</v>
      </c>
      <c r="AV77">
        <v>2.9569999999999999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>
        <v>5.952</v>
      </c>
      <c r="BD77" t="s">
        <v>2</v>
      </c>
      <c r="BE77">
        <v>2.956</v>
      </c>
      <c r="BF77">
        <v>1.754</v>
      </c>
      <c r="BG77">
        <v>1.3839999999999999</v>
      </c>
      <c r="BH77" t="s">
        <v>2</v>
      </c>
      <c r="BI77">
        <v>51.792999999999999</v>
      </c>
      <c r="BJ77">
        <v>13.260999999999999</v>
      </c>
      <c r="BK77">
        <v>1.226</v>
      </c>
      <c r="BL77">
        <v>0.27400000000000002</v>
      </c>
      <c r="BM77">
        <v>370.99599999999998</v>
      </c>
      <c r="BN77" t="s">
        <v>2</v>
      </c>
      <c r="BO77" t="s">
        <v>2</v>
      </c>
      <c r="BP77">
        <v>186.45400000000001</v>
      </c>
      <c r="BQ77" t="s">
        <v>2</v>
      </c>
      <c r="BR77">
        <v>20.422999999999998</v>
      </c>
      <c r="BS77" t="s">
        <v>2</v>
      </c>
      <c r="BT77" t="s">
        <v>2</v>
      </c>
      <c r="BU77" t="s">
        <v>2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3816.864</v>
      </c>
      <c r="CG77" s="9">
        <f t="shared" si="3"/>
        <v>4486.2250000000004</v>
      </c>
      <c r="CH77">
        <f>+BZ$82</f>
        <v>0</v>
      </c>
      <c r="CI77" s="10"/>
      <c r="CJ77" s="7"/>
    </row>
    <row r="78" spans="2:88">
      <c r="B78" t="s">
        <v>78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>
        <v>3.5999999999999997E-2</v>
      </c>
      <c r="Q78" t="s">
        <v>2</v>
      </c>
      <c r="R78" t="s">
        <v>2</v>
      </c>
      <c r="S78" t="s">
        <v>2</v>
      </c>
      <c r="T78" t="s">
        <v>2</v>
      </c>
      <c r="U78">
        <v>7.6999999999999999E-2</v>
      </c>
      <c r="V78" t="s">
        <v>2</v>
      </c>
      <c r="W78">
        <v>0.106</v>
      </c>
      <c r="X78" t="s">
        <v>2</v>
      </c>
      <c r="Y78" t="s">
        <v>2</v>
      </c>
      <c r="Z78" t="s">
        <v>2</v>
      </c>
      <c r="AA78">
        <v>6.0000000000000001E-3</v>
      </c>
      <c r="AB78">
        <v>1.7000000000000001E-2</v>
      </c>
      <c r="AC78" t="s">
        <v>2</v>
      </c>
      <c r="AD78" t="s">
        <v>2</v>
      </c>
      <c r="AE78" t="s">
        <v>2</v>
      </c>
      <c r="AF78">
        <v>0.151</v>
      </c>
      <c r="AG78" t="s">
        <v>2</v>
      </c>
      <c r="AH78">
        <v>0.14099999999999999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>
        <v>4.5999999999999999E-2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>
        <v>2.2120000000000002</v>
      </c>
      <c r="AV78" t="s">
        <v>2</v>
      </c>
      <c r="AW78">
        <v>1.613</v>
      </c>
      <c r="AX78">
        <v>2.91</v>
      </c>
      <c r="AY78">
        <v>0.16700000000000001</v>
      </c>
      <c r="AZ78">
        <v>0.92</v>
      </c>
      <c r="BA78">
        <v>1.5660000000000001</v>
      </c>
      <c r="BB78">
        <v>1.891</v>
      </c>
      <c r="BC78" t="s">
        <v>2</v>
      </c>
      <c r="BD78">
        <v>12.028</v>
      </c>
      <c r="BE78" t="s">
        <v>2</v>
      </c>
      <c r="BF78" t="s">
        <v>2</v>
      </c>
      <c r="BG78" t="s">
        <v>2</v>
      </c>
      <c r="BH78">
        <v>0.88500000000000001</v>
      </c>
      <c r="BI78" t="s">
        <v>2</v>
      </c>
      <c r="BJ78" t="s">
        <v>2</v>
      </c>
      <c r="BK78" t="s">
        <v>2</v>
      </c>
      <c r="BL78" t="s">
        <v>2</v>
      </c>
      <c r="BM78" t="s">
        <v>2</v>
      </c>
      <c r="BN78">
        <v>7.25</v>
      </c>
      <c r="BO78">
        <v>14.778</v>
      </c>
      <c r="BP78" t="s">
        <v>2</v>
      </c>
      <c r="BQ78">
        <v>69.801000000000002</v>
      </c>
      <c r="BR78" t="s">
        <v>2</v>
      </c>
      <c r="BS78">
        <v>82.100999999999999</v>
      </c>
      <c r="BT78">
        <v>4.8460000000000001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433.428</v>
      </c>
      <c r="CG78" s="9">
        <f t="shared" si="3"/>
        <v>636.976</v>
      </c>
      <c r="CH78">
        <f>+CA$82</f>
        <v>636.97799999999995</v>
      </c>
      <c r="CI78" s="10">
        <f t="shared" si="4"/>
        <v>2.8041244328948531</v>
      </c>
      <c r="CJ78" s="7">
        <f t="shared" si="5"/>
        <v>2.8041230692836652</v>
      </c>
    </row>
    <row r="79" spans="2:88">
      <c r="B79" t="s">
        <v>79</v>
      </c>
      <c r="C79">
        <v>1E-3</v>
      </c>
      <c r="D79">
        <v>0.01</v>
      </c>
      <c r="E79">
        <v>7.9000000000000001E-2</v>
      </c>
      <c r="F79" t="s">
        <v>2</v>
      </c>
      <c r="G79">
        <v>8.6999999999999994E-2</v>
      </c>
      <c r="H79">
        <v>8.4000000000000005E-2</v>
      </c>
      <c r="I79">
        <v>4.9000000000000002E-2</v>
      </c>
      <c r="J79" t="s">
        <v>2</v>
      </c>
      <c r="K79">
        <v>0.95899999999999996</v>
      </c>
      <c r="L79" t="s">
        <v>2</v>
      </c>
      <c r="M79">
        <v>0.23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>
        <v>0.11700000000000001</v>
      </c>
      <c r="U79" t="s">
        <v>2</v>
      </c>
      <c r="V79" t="s">
        <v>2</v>
      </c>
      <c r="W79" t="s">
        <v>2</v>
      </c>
      <c r="X79">
        <v>3.1E-2</v>
      </c>
      <c r="Y79" t="s">
        <v>2</v>
      </c>
      <c r="Z79" t="s">
        <v>2</v>
      </c>
      <c r="AA79" t="s">
        <v>2</v>
      </c>
      <c r="AB79" t="s">
        <v>2</v>
      </c>
      <c r="AC79">
        <v>0.104</v>
      </c>
      <c r="AD79" t="s">
        <v>2</v>
      </c>
      <c r="AE79" t="s">
        <v>2</v>
      </c>
      <c r="AF79" t="s">
        <v>2</v>
      </c>
      <c r="AG79">
        <v>0.11700000000000001</v>
      </c>
      <c r="AH79" t="s">
        <v>2</v>
      </c>
      <c r="AI79">
        <v>7.0000000000000001E-3</v>
      </c>
      <c r="AJ79" t="s">
        <v>2</v>
      </c>
      <c r="AK79">
        <v>9.5000000000000001E-2</v>
      </c>
      <c r="AL79" t="s">
        <v>2</v>
      </c>
      <c r="AM79" t="s">
        <v>2</v>
      </c>
      <c r="AN79" t="s">
        <v>2</v>
      </c>
      <c r="AO79" t="s">
        <v>2</v>
      </c>
      <c r="AP79" t="s">
        <v>2</v>
      </c>
      <c r="AQ79">
        <v>0.16600000000000001</v>
      </c>
      <c r="AR79" t="s">
        <v>2</v>
      </c>
      <c r="AS79">
        <v>6.2E-2</v>
      </c>
      <c r="AT79">
        <v>0.10299999999999999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 t="s">
        <v>2</v>
      </c>
      <c r="BD79" t="s">
        <v>2</v>
      </c>
      <c r="BE79" t="s">
        <v>2</v>
      </c>
      <c r="BF79" t="s">
        <v>2</v>
      </c>
      <c r="BG79" t="s">
        <v>2</v>
      </c>
      <c r="BH79" t="s">
        <v>2</v>
      </c>
      <c r="BI79" t="s">
        <v>2</v>
      </c>
      <c r="BJ79" t="s">
        <v>2</v>
      </c>
      <c r="BK79" t="s">
        <v>2</v>
      </c>
      <c r="BL79" t="s">
        <v>2</v>
      </c>
      <c r="BM79" t="s">
        <v>2</v>
      </c>
      <c r="BN79" t="s">
        <v>2</v>
      </c>
      <c r="BO79" t="s">
        <v>2</v>
      </c>
      <c r="BP79" t="s">
        <v>2</v>
      </c>
      <c r="BQ79" t="s">
        <v>2</v>
      </c>
      <c r="BR79" t="s">
        <v>2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 t="s">
        <v>2</v>
      </c>
      <c r="CG79" s="9">
        <f t="shared" si="3"/>
        <v>2.3009999999999997</v>
      </c>
      <c r="CH79">
        <f>+CB$82</f>
        <v>2.1850000000000001</v>
      </c>
      <c r="CI79" s="10">
        <f t="shared" si="4"/>
        <v>0.33945144130644067</v>
      </c>
      <c r="CJ79" s="7">
        <f t="shared" si="5"/>
        <v>0.36191661866864333</v>
      </c>
    </row>
    <row r="80" spans="2:88">
      <c r="B80" t="s">
        <v>80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>
        <v>0.433</v>
      </c>
      <c r="I80">
        <v>0.32400000000000001</v>
      </c>
      <c r="J80" t="s">
        <v>2</v>
      </c>
      <c r="K80">
        <v>1.111</v>
      </c>
      <c r="L80" t="s">
        <v>2</v>
      </c>
      <c r="M80">
        <v>1.784</v>
      </c>
      <c r="N80" t="s">
        <v>2</v>
      </c>
      <c r="O80" t="s">
        <v>2</v>
      </c>
      <c r="P80" t="s">
        <v>2</v>
      </c>
      <c r="Q80">
        <v>0.121</v>
      </c>
      <c r="R80" t="s">
        <v>2</v>
      </c>
      <c r="S80">
        <v>3.3809999999999998</v>
      </c>
      <c r="T80">
        <v>8.5999999999999993E-2</v>
      </c>
      <c r="U80" t="s">
        <v>2</v>
      </c>
      <c r="V80">
        <v>2.8660000000000001</v>
      </c>
      <c r="W80" t="s">
        <v>2</v>
      </c>
      <c r="X80">
        <v>8.6999999999999994E-2</v>
      </c>
      <c r="Y80" t="s">
        <v>2</v>
      </c>
      <c r="Z80" t="s">
        <v>2</v>
      </c>
      <c r="AA80" t="s">
        <v>2</v>
      </c>
      <c r="AB80" t="s">
        <v>2</v>
      </c>
      <c r="AC80">
        <v>2.726</v>
      </c>
      <c r="AD80">
        <v>0.20100000000000001</v>
      </c>
      <c r="AE80">
        <v>0.55700000000000005</v>
      </c>
      <c r="AF80" t="s">
        <v>2</v>
      </c>
      <c r="AG80">
        <v>10.483000000000001</v>
      </c>
      <c r="AH80" t="s">
        <v>2</v>
      </c>
      <c r="AI80">
        <v>5.3999999999999999E-2</v>
      </c>
      <c r="AJ80">
        <v>0.46700000000000003</v>
      </c>
      <c r="AK80">
        <v>1.266</v>
      </c>
      <c r="AL80">
        <v>0.11899999999999999</v>
      </c>
      <c r="AM80" t="s">
        <v>2</v>
      </c>
      <c r="AN80" t="s">
        <v>2</v>
      </c>
      <c r="AO80">
        <v>1.54</v>
      </c>
      <c r="AP80">
        <v>5.3339999999999996</v>
      </c>
      <c r="AQ80">
        <v>2.032</v>
      </c>
      <c r="AR80">
        <v>0.28399999999999997</v>
      </c>
      <c r="AS80">
        <v>6.0750000000000002</v>
      </c>
      <c r="AT80" t="s">
        <v>2</v>
      </c>
      <c r="AU80" t="s">
        <v>2</v>
      </c>
      <c r="AV80">
        <v>10.571999999999999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>
        <v>1.069</v>
      </c>
      <c r="BD80" t="s">
        <v>2</v>
      </c>
      <c r="BE80">
        <v>5.1420000000000003</v>
      </c>
      <c r="BF80">
        <v>5.298</v>
      </c>
      <c r="BG80">
        <v>4.1710000000000003</v>
      </c>
      <c r="BH80" t="s">
        <v>2</v>
      </c>
      <c r="BI80">
        <v>2.653</v>
      </c>
      <c r="BJ80">
        <v>70.602999999999994</v>
      </c>
      <c r="BK80">
        <v>0.629</v>
      </c>
      <c r="BL80" t="s">
        <v>2</v>
      </c>
      <c r="BM80">
        <v>512.17600000000004</v>
      </c>
      <c r="BN80" t="s">
        <v>2</v>
      </c>
      <c r="BO80" t="s">
        <v>2</v>
      </c>
      <c r="BP80">
        <v>7368.8710000000001</v>
      </c>
      <c r="BQ80" t="s">
        <v>2</v>
      </c>
      <c r="BR80">
        <v>28.891999999999999</v>
      </c>
      <c r="BS80" t="s">
        <v>2</v>
      </c>
      <c r="BT80" t="s">
        <v>2</v>
      </c>
      <c r="BU80">
        <v>285.024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 t="s">
        <v>2</v>
      </c>
      <c r="CG80" s="9">
        <f t="shared" si="3"/>
        <v>8336.4310000000005</v>
      </c>
      <c r="CH80">
        <f>+CC$82</f>
        <v>32643.26</v>
      </c>
      <c r="CI80" s="10">
        <f t="shared" si="4"/>
        <v>4.5137935241416418</v>
      </c>
      <c r="CJ80" s="7">
        <f t="shared" si="5"/>
        <v>3.9209801599001368</v>
      </c>
    </row>
    <row r="81" spans="2:88">
      <c r="B81" t="s">
        <v>81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>
        <v>0</v>
      </c>
      <c r="CB81">
        <v>0</v>
      </c>
      <c r="CC81">
        <v>0</v>
      </c>
      <c r="CG81" s="9">
        <f t="shared" si="3"/>
        <v>0</v>
      </c>
      <c r="CH81">
        <f>+CD$82</f>
        <v>0</v>
      </c>
      <c r="CI81" s="10"/>
      <c r="CJ81" s="7"/>
    </row>
    <row r="82" spans="2:88">
      <c r="B82" t="s">
        <v>82</v>
      </c>
      <c r="C82">
        <v>4.1790000000000003</v>
      </c>
      <c r="D82">
        <v>2.129</v>
      </c>
      <c r="E82">
        <v>6.8280000000000003</v>
      </c>
      <c r="F82">
        <v>0.122</v>
      </c>
      <c r="G82">
        <v>1.08</v>
      </c>
      <c r="H82">
        <v>26.913</v>
      </c>
      <c r="I82">
        <v>5.2140000000000004</v>
      </c>
      <c r="J82">
        <v>0.53100000000000003</v>
      </c>
      <c r="K82">
        <v>55.984999999999999</v>
      </c>
      <c r="L82">
        <v>0.13300000000000001</v>
      </c>
      <c r="M82">
        <v>13.35</v>
      </c>
      <c r="N82">
        <v>0.23100000000000001</v>
      </c>
      <c r="O82">
        <v>9.4220000000000006</v>
      </c>
      <c r="P82">
        <v>3.69</v>
      </c>
      <c r="Q82">
        <v>14.901</v>
      </c>
      <c r="R82">
        <v>40.378</v>
      </c>
      <c r="S82">
        <v>42.076000000000001</v>
      </c>
      <c r="T82">
        <v>7.4420000000000002</v>
      </c>
      <c r="U82">
        <v>1.827</v>
      </c>
      <c r="V82">
        <v>19.280999999999999</v>
      </c>
      <c r="W82">
        <v>1.401</v>
      </c>
      <c r="X82">
        <v>1.7450000000000001</v>
      </c>
      <c r="Y82">
        <v>3.26</v>
      </c>
      <c r="Z82">
        <v>4.5730000000000004</v>
      </c>
      <c r="AA82">
        <v>1.448</v>
      </c>
      <c r="AB82">
        <v>0.26700000000000002</v>
      </c>
      <c r="AC82">
        <v>25.837</v>
      </c>
      <c r="AD82">
        <v>5.673</v>
      </c>
      <c r="AE82">
        <v>5.9560000000000004</v>
      </c>
      <c r="AF82">
        <v>1.0880000000000001</v>
      </c>
      <c r="AG82">
        <v>91.224999999999994</v>
      </c>
      <c r="AH82">
        <v>1.677</v>
      </c>
      <c r="AI82">
        <v>1.988</v>
      </c>
      <c r="AJ82">
        <v>6.2930000000000001</v>
      </c>
      <c r="AK82">
        <v>24.007000000000001</v>
      </c>
      <c r="AL82">
        <v>0.70099999999999996</v>
      </c>
      <c r="AM82">
        <v>1.444</v>
      </c>
      <c r="AN82">
        <v>0.29799999999999999</v>
      </c>
      <c r="AO82">
        <v>7.1859999999999999</v>
      </c>
      <c r="AP82">
        <v>28.414000000000001</v>
      </c>
      <c r="AQ82">
        <v>24.85</v>
      </c>
      <c r="AR82">
        <v>1.1850000000000001</v>
      </c>
      <c r="AS82">
        <v>25.222999999999999</v>
      </c>
      <c r="AT82">
        <v>11.326000000000001</v>
      </c>
      <c r="AU82">
        <v>4.5999999999999996</v>
      </c>
      <c r="AV82">
        <v>125.41500000000001</v>
      </c>
      <c r="AW82">
        <v>16.405000000000001</v>
      </c>
      <c r="AX82">
        <v>8.8000000000000007</v>
      </c>
      <c r="AY82">
        <v>0.54200000000000004</v>
      </c>
      <c r="AZ82">
        <v>1.9670000000000001</v>
      </c>
      <c r="BA82">
        <v>3.3490000000000002</v>
      </c>
      <c r="BB82">
        <v>4.032</v>
      </c>
      <c r="BC82">
        <v>13.791</v>
      </c>
      <c r="BD82">
        <v>27.266999999999999</v>
      </c>
      <c r="BE82">
        <v>13.252000000000001</v>
      </c>
      <c r="BF82">
        <v>10.347</v>
      </c>
      <c r="BG82">
        <v>8.1509999999999998</v>
      </c>
      <c r="BH82">
        <v>3.8679999999999999</v>
      </c>
      <c r="BI82">
        <v>149.29499999999999</v>
      </c>
      <c r="BJ82">
        <v>408.73099999999999</v>
      </c>
      <c r="BK82">
        <v>6.5350000000000001</v>
      </c>
      <c r="BL82">
        <v>0.44500000000000001</v>
      </c>
      <c r="BM82">
        <v>1316.6610000000001</v>
      </c>
      <c r="BN82">
        <v>10.717000000000001</v>
      </c>
      <c r="BO82">
        <v>31.015000000000001</v>
      </c>
      <c r="BP82">
        <v>8173.84</v>
      </c>
      <c r="BQ82">
        <v>77.305000000000007</v>
      </c>
      <c r="BR82">
        <v>96.242000000000004</v>
      </c>
      <c r="BS82">
        <v>88.406999999999996</v>
      </c>
      <c r="BT82">
        <v>40.262999999999998</v>
      </c>
      <c r="BU82">
        <v>2432.56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636.97799999999995</v>
      </c>
      <c r="CB82">
        <v>2.1850000000000001</v>
      </c>
      <c r="CC82">
        <v>32643.26</v>
      </c>
      <c r="CG82" s="9">
        <f t="shared" si="3"/>
        <v>46889.001999999993</v>
      </c>
      <c r="CH82">
        <f>+CE$82</f>
        <v>0</v>
      </c>
      <c r="CI82" s="10"/>
      <c r="CJ82" s="7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J82"/>
  <sheetViews>
    <sheetView topLeftCell="BU14" workbookViewId="0">
      <selection activeCell="CS26" sqref="CS26"/>
    </sheetView>
  </sheetViews>
  <sheetFormatPr baseColWidth="10" defaultRowHeight="15" x14ac:dyDescent="0"/>
  <cols>
    <col min="87" max="87" width="11.5" bestFit="1" customWidth="1"/>
  </cols>
  <sheetData>
    <row r="1" spans="2:88">
      <c r="B1" t="s">
        <v>0</v>
      </c>
    </row>
    <row r="2" spans="2:88">
      <c r="B2" t="s">
        <v>1</v>
      </c>
      <c r="C2">
        <v>2.5000000000000001E-2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>
        <v>1.167</v>
      </c>
      <c r="CG2" s="9">
        <f>+SUM(C2:CC2)</f>
        <v>1.1919999999999999</v>
      </c>
      <c r="CH2">
        <f>+C82</f>
        <v>3.653</v>
      </c>
      <c r="CI2" s="10">
        <f>+LOG(CH2)</f>
        <v>0.56264967221191664</v>
      </c>
      <c r="CJ2" s="7">
        <f>+LOG(CG2)</f>
        <v>7.6276255404217605E-2</v>
      </c>
    </row>
    <row r="3" spans="2:88">
      <c r="B3" t="s">
        <v>3</v>
      </c>
      <c r="C3">
        <v>0.191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>
        <v>0.19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0.626</v>
      </c>
      <c r="CG3" s="9">
        <f t="shared" ref="CG3:CG66" si="0">+SUM(C3:CC3)</f>
        <v>1.0070000000000001</v>
      </c>
      <c r="CH3">
        <f>+D$82</f>
        <v>1.8620000000000001</v>
      </c>
      <c r="CI3" s="10">
        <f t="shared" ref="CI3:CI66" si="1">+LOG(CH3)</f>
        <v>0.26997967664532385</v>
      </c>
      <c r="CJ3" s="7">
        <f t="shared" ref="CJ3:CJ66" si="2">+LOG(CG3)</f>
        <v>3.0294705536180579E-3</v>
      </c>
    </row>
    <row r="4" spans="2:88">
      <c r="B4" t="s">
        <v>4</v>
      </c>
      <c r="C4">
        <v>6.0000000000000001E-3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1.242</v>
      </c>
      <c r="CG4" s="9">
        <f t="shared" si="0"/>
        <v>1.248</v>
      </c>
      <c r="CH4">
        <f>+E$82</f>
        <v>6.1580000000000004</v>
      </c>
      <c r="CI4" s="10">
        <f t="shared" si="1"/>
        <v>0.78943968456717928</v>
      </c>
      <c r="CJ4" s="7">
        <f t="shared" si="2"/>
        <v>9.6214585346405188E-2</v>
      </c>
    </row>
    <row r="5" spans="2:88">
      <c r="B5" t="s">
        <v>83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>
        <v>0.01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>
        <v>2.7E-2</v>
      </c>
      <c r="CB5" t="s">
        <v>2</v>
      </c>
      <c r="CC5" t="s">
        <v>2</v>
      </c>
      <c r="CG5" s="9">
        <f t="shared" si="0"/>
        <v>3.6999999999999998E-2</v>
      </c>
      <c r="CH5">
        <f>+F$82</f>
        <v>0.107</v>
      </c>
      <c r="CI5" s="10">
        <f t="shared" si="1"/>
        <v>-0.97061622231479039</v>
      </c>
      <c r="CJ5" s="7">
        <f t="shared" si="2"/>
        <v>-1.431798275933005</v>
      </c>
    </row>
    <row r="6" spans="2:88">
      <c r="B6" t="s">
        <v>6</v>
      </c>
      <c r="C6">
        <v>1E-3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>
        <v>0.20100000000000001</v>
      </c>
      <c r="CG6" s="9">
        <f t="shared" si="0"/>
        <v>0.20200000000000001</v>
      </c>
      <c r="CH6">
        <f>+G$82</f>
        <v>1.0049999999999999</v>
      </c>
      <c r="CI6" s="10">
        <f t="shared" si="1"/>
        <v>2.1660617565076304E-3</v>
      </c>
      <c r="CJ6" s="7">
        <f t="shared" si="2"/>
        <v>-0.69464863055337622</v>
      </c>
    </row>
    <row r="7" spans="2:88">
      <c r="B7" t="s">
        <v>7</v>
      </c>
      <c r="C7">
        <v>0.45900000000000002</v>
      </c>
      <c r="D7">
        <v>0.57999999999999996</v>
      </c>
      <c r="E7">
        <v>0.47799999999999998</v>
      </c>
      <c r="F7" t="s">
        <v>2</v>
      </c>
      <c r="G7">
        <v>8.5000000000000006E-2</v>
      </c>
      <c r="H7">
        <v>0.22600000000000001</v>
      </c>
      <c r="I7" t="s">
        <v>2</v>
      </c>
      <c r="J7" t="s">
        <v>2</v>
      </c>
      <c r="K7">
        <v>0.98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>
        <v>1.028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>
        <v>1.377</v>
      </c>
      <c r="AH7" t="s">
        <v>2</v>
      </c>
      <c r="AI7" t="s">
        <v>2</v>
      </c>
      <c r="AJ7" t="s">
        <v>2</v>
      </c>
      <c r="AK7">
        <v>0.35199999999999998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5.4420000000000002</v>
      </c>
      <c r="CG7" s="9">
        <f t="shared" si="0"/>
        <v>11.007000000000001</v>
      </c>
      <c r="CH7">
        <f>+H$82</f>
        <v>24.623999999999999</v>
      </c>
      <c r="CI7" s="10">
        <f t="shared" si="1"/>
        <v>1.3913586024874034</v>
      </c>
      <c r="CJ7" s="7">
        <f t="shared" si="2"/>
        <v>1.0416689664756105</v>
      </c>
    </row>
    <row r="8" spans="2:88">
      <c r="B8" t="s">
        <v>8</v>
      </c>
      <c r="C8">
        <v>0.26600000000000001</v>
      </c>
      <c r="D8" t="s">
        <v>2</v>
      </c>
      <c r="E8" t="s">
        <v>2</v>
      </c>
      <c r="F8" t="s">
        <v>2</v>
      </c>
      <c r="G8">
        <v>0.23799999999999999</v>
      </c>
      <c r="H8" t="s">
        <v>2</v>
      </c>
      <c r="I8" t="s">
        <v>2</v>
      </c>
      <c r="J8" t="s">
        <v>2</v>
      </c>
      <c r="K8">
        <v>6.6000000000000003E-2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7.2999999999999995E-2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1.2010000000000001</v>
      </c>
      <c r="CG8" s="9">
        <f t="shared" si="0"/>
        <v>1.8440000000000001</v>
      </c>
      <c r="CH8">
        <f>+I$82</f>
        <v>4.6029999999999998</v>
      </c>
      <c r="CI8" s="10">
        <f t="shared" si="1"/>
        <v>0.66304097489397418</v>
      </c>
      <c r="CJ8" s="7">
        <f t="shared" si="2"/>
        <v>0.26576091671761054</v>
      </c>
    </row>
    <row r="9" spans="2:88">
      <c r="B9" t="s">
        <v>9</v>
      </c>
      <c r="C9" t="s">
        <v>2</v>
      </c>
      <c r="D9" t="s">
        <v>2</v>
      </c>
      <c r="E9" t="s">
        <v>2</v>
      </c>
      <c r="F9">
        <v>6.0000000000000001E-3</v>
      </c>
      <c r="G9">
        <v>2.8000000000000001E-2</v>
      </c>
      <c r="H9" t="s">
        <v>2</v>
      </c>
      <c r="I9" t="s">
        <v>2</v>
      </c>
      <c r="J9" t="s">
        <v>2</v>
      </c>
      <c r="K9" t="s">
        <v>2</v>
      </c>
      <c r="L9">
        <v>1E-3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>
        <v>0.105</v>
      </c>
      <c r="CB9" t="s">
        <v>2</v>
      </c>
      <c r="CC9" t="s">
        <v>2</v>
      </c>
      <c r="CG9" s="9">
        <f t="shared" si="0"/>
        <v>0.14000000000000001</v>
      </c>
      <c r="CH9">
        <f>+J$82</f>
        <v>0.47099999999999997</v>
      </c>
      <c r="CI9" s="10">
        <f t="shared" si="1"/>
        <v>-0.32697909287110383</v>
      </c>
      <c r="CJ9" s="7">
        <f t="shared" si="2"/>
        <v>-0.85387196432176193</v>
      </c>
    </row>
    <row r="10" spans="2:88">
      <c r="B10" t="s">
        <v>84</v>
      </c>
      <c r="C10" t="s">
        <v>2</v>
      </c>
      <c r="D10" t="s">
        <v>2</v>
      </c>
      <c r="E10">
        <v>0.20899999999999999</v>
      </c>
      <c r="F10" t="s">
        <v>2</v>
      </c>
      <c r="G10" t="s">
        <v>2</v>
      </c>
      <c r="H10">
        <v>0.69699999999999995</v>
      </c>
      <c r="I10" t="s">
        <v>2</v>
      </c>
      <c r="J10" t="s">
        <v>2</v>
      </c>
      <c r="K10">
        <v>0.378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>
        <v>0.96299999999999997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>
        <v>3.4060000000000001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>
        <v>12.231999999999999</v>
      </c>
      <c r="CG10" s="9">
        <f t="shared" si="0"/>
        <v>17.884999999999998</v>
      </c>
      <c r="CH10">
        <f>+K$82</f>
        <v>51.137</v>
      </c>
      <c r="CI10" s="10">
        <f t="shared" si="1"/>
        <v>1.7087352461450995</v>
      </c>
      <c r="CJ10" s="7">
        <f t="shared" si="2"/>
        <v>1.2524889444849883</v>
      </c>
    </row>
    <row r="11" spans="2:88">
      <c r="B11" t="s">
        <v>11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>
        <v>1.7000000000000001E-2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>
        <v>3.2000000000000001E-2</v>
      </c>
      <c r="CB11" t="s">
        <v>2</v>
      </c>
      <c r="CC11" t="s">
        <v>2</v>
      </c>
      <c r="CG11" s="9">
        <f t="shared" si="0"/>
        <v>4.9000000000000002E-2</v>
      </c>
      <c r="CH11">
        <f>+L$82</f>
        <v>0.126</v>
      </c>
      <c r="CI11" s="10">
        <f t="shared" si="1"/>
        <v>-0.89962945488243706</v>
      </c>
      <c r="CJ11" s="7">
        <f t="shared" si="2"/>
        <v>-1.3098039199714864</v>
      </c>
    </row>
    <row r="12" spans="2:88">
      <c r="B12" t="s">
        <v>12</v>
      </c>
      <c r="C12">
        <v>0.50600000000000001</v>
      </c>
      <c r="D12" t="s">
        <v>2</v>
      </c>
      <c r="E12">
        <v>3.4000000000000002E-2</v>
      </c>
      <c r="F12" t="s">
        <v>2</v>
      </c>
      <c r="G12">
        <v>8.9999999999999993E-3</v>
      </c>
      <c r="H12">
        <v>1.22</v>
      </c>
      <c r="I12">
        <v>0.29899999999999999</v>
      </c>
      <c r="J12" t="s">
        <v>2</v>
      </c>
      <c r="K12">
        <v>0.36399999999999999</v>
      </c>
      <c r="L12" t="s">
        <v>2</v>
      </c>
      <c r="M12">
        <v>0.112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>
        <v>2.5880000000000001</v>
      </c>
      <c r="CG12" s="9">
        <f t="shared" si="0"/>
        <v>5.1319999999999997</v>
      </c>
      <c r="CH12">
        <f>+M$82</f>
        <v>12.275</v>
      </c>
      <c r="CI12" s="10">
        <f t="shared" si="1"/>
        <v>1.0890215007950061</v>
      </c>
      <c r="CJ12" s="7">
        <f t="shared" si="2"/>
        <v>0.71028664770289085</v>
      </c>
    </row>
    <row r="13" spans="2:88">
      <c r="B13" t="s">
        <v>13</v>
      </c>
      <c r="C13" t="s">
        <v>2</v>
      </c>
      <c r="D13" t="s">
        <v>2</v>
      </c>
      <c r="E13">
        <v>1.2E-2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>
        <v>2.5999999999999999E-2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>
        <v>5.0999999999999997E-2</v>
      </c>
      <c r="CB13" t="s">
        <v>2</v>
      </c>
      <c r="CC13" t="s">
        <v>2</v>
      </c>
      <c r="CG13" s="9">
        <f t="shared" si="0"/>
        <v>8.8999999999999996E-2</v>
      </c>
      <c r="CH13">
        <f>+N$82</f>
        <v>0.22500000000000001</v>
      </c>
      <c r="CI13" s="10">
        <f t="shared" si="1"/>
        <v>-0.64781748188863753</v>
      </c>
      <c r="CJ13" s="7">
        <f t="shared" si="2"/>
        <v>-1.0506099933550872</v>
      </c>
    </row>
    <row r="14" spans="2:88">
      <c r="B14" t="s">
        <v>14</v>
      </c>
      <c r="C14" t="s">
        <v>2</v>
      </c>
      <c r="D14">
        <v>0.17</v>
      </c>
      <c r="E14" t="s">
        <v>2</v>
      </c>
      <c r="F14" t="s">
        <v>2</v>
      </c>
      <c r="G14" t="s">
        <v>2</v>
      </c>
      <c r="H14" t="s">
        <v>2</v>
      </c>
      <c r="I14">
        <v>0.113</v>
      </c>
      <c r="J14" t="s">
        <v>2</v>
      </c>
      <c r="K14">
        <v>0.09</v>
      </c>
      <c r="L14" t="s">
        <v>2</v>
      </c>
      <c r="M14">
        <v>8.6999999999999994E-2</v>
      </c>
      <c r="N14" t="s">
        <v>2</v>
      </c>
      <c r="O14">
        <v>1.9E-2</v>
      </c>
      <c r="P14" t="s">
        <v>2</v>
      </c>
      <c r="Q14" t="s">
        <v>2</v>
      </c>
      <c r="R14" t="s">
        <v>2</v>
      </c>
      <c r="S14" t="s">
        <v>2</v>
      </c>
      <c r="T14">
        <v>0.79</v>
      </c>
      <c r="U14" t="s">
        <v>2</v>
      </c>
      <c r="V14">
        <v>0.17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 t="s">
        <v>2</v>
      </c>
      <c r="CB14" t="s">
        <v>2</v>
      </c>
      <c r="CC14">
        <v>1.7330000000000001</v>
      </c>
      <c r="CG14" s="9">
        <f t="shared" si="0"/>
        <v>3.1720000000000002</v>
      </c>
      <c r="CH14">
        <f>+O$82</f>
        <v>8.7439999999999998</v>
      </c>
      <c r="CI14" s="10">
        <f t="shared" si="1"/>
        <v>0.9417101489416464</v>
      </c>
      <c r="CJ14" s="7">
        <f t="shared" si="2"/>
        <v>0.50133317864556626</v>
      </c>
    </row>
    <row r="15" spans="2:88">
      <c r="B15" t="s">
        <v>15</v>
      </c>
      <c r="C15" t="s">
        <v>2</v>
      </c>
      <c r="D15" t="s">
        <v>2</v>
      </c>
      <c r="E15">
        <v>6.9000000000000006E-2</v>
      </c>
      <c r="F15">
        <v>1.0999999999999999E-2</v>
      </c>
      <c r="G15">
        <v>0.01</v>
      </c>
      <c r="H15" t="s">
        <v>2</v>
      </c>
      <c r="I15" t="s">
        <v>2</v>
      </c>
      <c r="J15" t="s">
        <v>2</v>
      </c>
      <c r="K15" t="s">
        <v>2</v>
      </c>
      <c r="L15">
        <v>4.0000000000000001E-3</v>
      </c>
      <c r="M15" t="s">
        <v>2</v>
      </c>
      <c r="N15" t="s">
        <v>2</v>
      </c>
      <c r="O15" t="s">
        <v>2</v>
      </c>
      <c r="P15">
        <v>1.7999999999999999E-2</v>
      </c>
      <c r="Q15" t="s">
        <v>2</v>
      </c>
      <c r="R15" t="s">
        <v>2</v>
      </c>
      <c r="S15" t="s">
        <v>2</v>
      </c>
      <c r="T15" t="s">
        <v>2</v>
      </c>
      <c r="U15">
        <v>7.8E-2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>
        <v>0.70199999999999996</v>
      </c>
      <c r="CB15" t="s">
        <v>2</v>
      </c>
      <c r="CC15" t="s">
        <v>2</v>
      </c>
      <c r="CG15" s="9">
        <f t="shared" si="0"/>
        <v>0.8919999999999999</v>
      </c>
      <c r="CH15">
        <f>+P$82</f>
        <v>3.4319999999999999</v>
      </c>
      <c r="CI15" s="10">
        <f t="shared" si="1"/>
        <v>0.53554727917666778</v>
      </c>
      <c r="CJ15" s="7">
        <f t="shared" si="2"/>
        <v>-4.9635145623876983E-2</v>
      </c>
    </row>
    <row r="16" spans="2:88">
      <c r="B16" t="s">
        <v>16</v>
      </c>
      <c r="C16">
        <v>0.18</v>
      </c>
      <c r="D16" t="s">
        <v>2</v>
      </c>
      <c r="E16" t="s">
        <v>2</v>
      </c>
      <c r="F16" t="s">
        <v>2</v>
      </c>
      <c r="G16" t="s">
        <v>2</v>
      </c>
      <c r="H16">
        <v>2.722</v>
      </c>
      <c r="I16" t="s">
        <v>2</v>
      </c>
      <c r="J16" t="s">
        <v>2</v>
      </c>
      <c r="K16" t="s">
        <v>2</v>
      </c>
      <c r="L16" t="s">
        <v>2</v>
      </c>
      <c r="M16">
        <v>0.85799999999999998</v>
      </c>
      <c r="N16" t="s">
        <v>2</v>
      </c>
      <c r="O16">
        <v>0.23699999999999999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 t="s">
        <v>2</v>
      </c>
      <c r="CB16" t="s">
        <v>2</v>
      </c>
      <c r="CC16">
        <v>2.9220000000000002</v>
      </c>
      <c r="CG16" s="9">
        <f t="shared" si="0"/>
        <v>6.9190000000000005</v>
      </c>
      <c r="CH16">
        <f>+Q$82</f>
        <v>13.48</v>
      </c>
      <c r="CI16" s="10">
        <f t="shared" si="1"/>
        <v>1.129689892199301</v>
      </c>
      <c r="CJ16" s="7">
        <f t="shared" si="2"/>
        <v>0.84004333060349401</v>
      </c>
    </row>
    <row r="17" spans="2:88">
      <c r="B17" t="s">
        <v>17</v>
      </c>
      <c r="C17">
        <v>0.04</v>
      </c>
      <c r="D17">
        <v>0.105</v>
      </c>
      <c r="E17" t="s">
        <v>2</v>
      </c>
      <c r="F17" t="s">
        <v>2</v>
      </c>
      <c r="G17" t="s">
        <v>2</v>
      </c>
      <c r="H17">
        <v>0.67800000000000005</v>
      </c>
      <c r="I17">
        <v>0.11899999999999999</v>
      </c>
      <c r="J17" t="s">
        <v>2</v>
      </c>
      <c r="K17">
        <v>2.1179999999999999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>
        <v>0.124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>
        <v>0.154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8.3379999999999992</v>
      </c>
      <c r="CG17" s="9">
        <f t="shared" si="0"/>
        <v>11.675999999999998</v>
      </c>
      <c r="CH17">
        <f>+R$82</f>
        <v>38.645000000000003</v>
      </c>
      <c r="CI17" s="10">
        <f t="shared" si="1"/>
        <v>1.5870933116339272</v>
      </c>
      <c r="CJ17" s="7">
        <f t="shared" si="2"/>
        <v>1.0672940863159768</v>
      </c>
    </row>
    <row r="18" spans="2:88">
      <c r="B18" t="s">
        <v>18</v>
      </c>
      <c r="C18">
        <v>0.19</v>
      </c>
      <c r="D18">
        <v>0.191</v>
      </c>
      <c r="E18">
        <v>0.311</v>
      </c>
      <c r="F18" t="s">
        <v>2</v>
      </c>
      <c r="G18" t="s">
        <v>2</v>
      </c>
      <c r="H18">
        <v>1.1459999999999999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>
        <v>0.24299999999999999</v>
      </c>
      <c r="T18">
        <v>0.19800000000000001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>
        <v>1.0209999999999999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7.944</v>
      </c>
      <c r="CG18" s="9">
        <f t="shared" si="0"/>
        <v>11.244</v>
      </c>
      <c r="CH18">
        <f>+S$82</f>
        <v>39.325000000000003</v>
      </c>
      <c r="CI18" s="10">
        <f t="shared" si="1"/>
        <v>1.5946687312953245</v>
      </c>
      <c r="CJ18" s="7">
        <f t="shared" si="2"/>
        <v>1.0509208369354031</v>
      </c>
    </row>
    <row r="19" spans="2:88">
      <c r="B19" t="s">
        <v>19</v>
      </c>
      <c r="C19" t="s">
        <v>2</v>
      </c>
      <c r="D19" t="s">
        <v>2</v>
      </c>
      <c r="E19">
        <v>0.19600000000000001</v>
      </c>
      <c r="F19" t="s">
        <v>2</v>
      </c>
      <c r="G19">
        <v>0.03</v>
      </c>
      <c r="H19" t="s">
        <v>2</v>
      </c>
      <c r="I19">
        <v>0.182</v>
      </c>
      <c r="J19" t="s">
        <v>2</v>
      </c>
      <c r="K19">
        <v>0.25800000000000001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>
        <v>0.28699999999999998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>
        <v>0.22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1.3819999999999999</v>
      </c>
      <c r="CG19" s="9">
        <f t="shared" si="0"/>
        <v>2.5549999999999997</v>
      </c>
      <c r="CH19">
        <f>+T$82</f>
        <v>6.8339999999999996</v>
      </c>
      <c r="CI19" s="10">
        <f t="shared" si="1"/>
        <v>0.83467497446274397</v>
      </c>
      <c r="CJ19" s="7">
        <f t="shared" si="2"/>
        <v>0.40739090447073151</v>
      </c>
    </row>
    <row r="20" spans="2:88">
      <c r="B20" t="s">
        <v>20</v>
      </c>
      <c r="C20" t="s">
        <v>2</v>
      </c>
      <c r="D20" t="s">
        <v>2</v>
      </c>
      <c r="E20">
        <v>9.5000000000000001E-2</v>
      </c>
      <c r="F20" t="s">
        <v>2</v>
      </c>
      <c r="G20">
        <v>1.6E-2</v>
      </c>
      <c r="H20" t="s">
        <v>2</v>
      </c>
      <c r="I20" t="s">
        <v>2</v>
      </c>
      <c r="J20">
        <v>4.9000000000000002E-2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>
        <v>0.36499999999999999</v>
      </c>
      <c r="CB20" t="s">
        <v>2</v>
      </c>
      <c r="CC20" t="s">
        <v>2</v>
      </c>
      <c r="CG20" s="9">
        <f t="shared" si="0"/>
        <v>0.52500000000000002</v>
      </c>
      <c r="CH20">
        <f>+U$82</f>
        <v>1.7150000000000001</v>
      </c>
      <c r="CI20" s="10">
        <f t="shared" si="1"/>
        <v>0.23426412437878932</v>
      </c>
      <c r="CJ20" s="7">
        <f t="shared" si="2"/>
        <v>-0.27984069659404309</v>
      </c>
    </row>
    <row r="21" spans="2:88">
      <c r="B21" t="s">
        <v>21</v>
      </c>
      <c r="C21" t="s">
        <v>2</v>
      </c>
      <c r="D21" t="s">
        <v>2</v>
      </c>
      <c r="E21">
        <v>0.45300000000000001</v>
      </c>
      <c r="F21" t="s">
        <v>2</v>
      </c>
      <c r="G21">
        <v>8.9999999999999993E-3</v>
      </c>
      <c r="H21" t="s">
        <v>2</v>
      </c>
      <c r="I21" t="s">
        <v>2</v>
      </c>
      <c r="J21" t="s">
        <v>2</v>
      </c>
      <c r="K21">
        <v>0.89600000000000002</v>
      </c>
      <c r="L21" t="s">
        <v>2</v>
      </c>
      <c r="M21">
        <v>0.17100000000000001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>
        <v>1.0129999999999999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>
        <v>0.9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 t="s">
        <v>2</v>
      </c>
      <c r="CB21" t="s">
        <v>2</v>
      </c>
      <c r="CC21">
        <v>3.95</v>
      </c>
      <c r="CG21" s="9">
        <f t="shared" si="0"/>
        <v>7.3919999999999995</v>
      </c>
      <c r="CH21">
        <f>+V$82</f>
        <v>17.919</v>
      </c>
      <c r="CI21" s="10">
        <f t="shared" si="1"/>
        <v>1.2533137694667345</v>
      </c>
      <c r="CJ21" s="7">
        <f t="shared" si="2"/>
        <v>0.86876195821205027</v>
      </c>
    </row>
    <row r="22" spans="2:88">
      <c r="B22" t="s">
        <v>22</v>
      </c>
      <c r="C22" t="s">
        <v>2</v>
      </c>
      <c r="D22" t="s">
        <v>2</v>
      </c>
      <c r="E22">
        <v>0.105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>
        <v>2E-3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>
        <v>0.27900000000000003</v>
      </c>
      <c r="CB22" t="s">
        <v>2</v>
      </c>
      <c r="CC22" t="s">
        <v>2</v>
      </c>
      <c r="CG22" s="9">
        <f t="shared" si="0"/>
        <v>0.38600000000000001</v>
      </c>
      <c r="CH22">
        <f>+W$82</f>
        <v>1.325</v>
      </c>
      <c r="CI22" s="10">
        <f t="shared" si="1"/>
        <v>0.12221587827282664</v>
      </c>
      <c r="CJ22" s="7">
        <f t="shared" si="2"/>
        <v>-0.41341269532824504</v>
      </c>
    </row>
    <row r="23" spans="2:88">
      <c r="B23" t="s">
        <v>23</v>
      </c>
      <c r="C23">
        <v>6.3E-2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>
        <v>0.12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 t="s">
        <v>2</v>
      </c>
      <c r="CB23" t="s">
        <v>2</v>
      </c>
      <c r="CC23">
        <v>0.45400000000000001</v>
      </c>
      <c r="CG23" s="9">
        <f t="shared" si="0"/>
        <v>0.63700000000000001</v>
      </c>
      <c r="CH23">
        <f>+X$82</f>
        <v>1.657</v>
      </c>
      <c r="CI23" s="10">
        <f t="shared" si="1"/>
        <v>0.21932250841933676</v>
      </c>
      <c r="CJ23" s="7">
        <f t="shared" si="2"/>
        <v>-0.19586056766464957</v>
      </c>
    </row>
    <row r="24" spans="2:88">
      <c r="B24" t="s">
        <v>24</v>
      </c>
      <c r="C24" t="s">
        <v>2</v>
      </c>
      <c r="D24" t="s">
        <v>2</v>
      </c>
      <c r="E24" t="s">
        <v>2</v>
      </c>
      <c r="F24">
        <v>0.01</v>
      </c>
      <c r="G24" t="s">
        <v>2</v>
      </c>
      <c r="H24" t="s">
        <v>2</v>
      </c>
      <c r="I24" t="s">
        <v>2</v>
      </c>
      <c r="J24">
        <v>4.1000000000000002E-2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>
        <v>2.9000000000000001E-2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>
        <v>0.64900000000000002</v>
      </c>
      <c r="CB24" t="s">
        <v>2</v>
      </c>
      <c r="CC24" t="s">
        <v>2</v>
      </c>
      <c r="CG24" s="9">
        <f t="shared" si="0"/>
        <v>0.72899999999999998</v>
      </c>
      <c r="CH24">
        <f>+Y$82</f>
        <v>3.1059999999999999</v>
      </c>
      <c r="CI24" s="10">
        <f t="shared" si="1"/>
        <v>0.49220145139253968</v>
      </c>
      <c r="CJ24" s="7">
        <f t="shared" si="2"/>
        <v>-0.13727247168202539</v>
      </c>
    </row>
    <row r="25" spans="2:88">
      <c r="B25" t="s">
        <v>25</v>
      </c>
      <c r="C25" t="s">
        <v>2</v>
      </c>
      <c r="D25" t="s">
        <v>2</v>
      </c>
      <c r="E25">
        <v>0.16800000000000001</v>
      </c>
      <c r="F25" t="s">
        <v>2</v>
      </c>
      <c r="G25" t="s">
        <v>2</v>
      </c>
      <c r="H25" t="s">
        <v>2</v>
      </c>
      <c r="I25" t="s">
        <v>2</v>
      </c>
      <c r="J25">
        <v>1E-3</v>
      </c>
      <c r="K25" t="s">
        <v>2</v>
      </c>
      <c r="L25" t="s">
        <v>2</v>
      </c>
      <c r="M25" t="s">
        <v>2</v>
      </c>
      <c r="N25">
        <v>2E-3</v>
      </c>
      <c r="O25" t="s">
        <v>2</v>
      </c>
      <c r="P25">
        <v>3.5999999999999997E-2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>
        <v>0.02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2.4E-2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>
        <v>3.2000000000000001E-2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0.89900000000000002</v>
      </c>
      <c r="CB25" t="s">
        <v>2</v>
      </c>
      <c r="CC25" t="s">
        <v>2</v>
      </c>
      <c r="CG25" s="9">
        <f t="shared" si="0"/>
        <v>1.1819999999999999</v>
      </c>
      <c r="CH25">
        <f>+Z$82</f>
        <v>4.407</v>
      </c>
      <c r="CI25" s="10">
        <f t="shared" si="1"/>
        <v>0.64414305050991894</v>
      </c>
      <c r="CJ25" s="7">
        <f t="shared" si="2"/>
        <v>7.2617476545236537E-2</v>
      </c>
    </row>
    <row r="26" spans="2:88">
      <c r="B26" t="s">
        <v>26</v>
      </c>
      <c r="C26" t="s">
        <v>2</v>
      </c>
      <c r="D26" t="s">
        <v>2</v>
      </c>
      <c r="E26">
        <v>0.124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>
        <v>2.7E-2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0.28699999999999998</v>
      </c>
      <c r="CB26" t="s">
        <v>2</v>
      </c>
      <c r="CC26" t="s">
        <v>2</v>
      </c>
      <c r="CG26" s="9">
        <f t="shared" si="0"/>
        <v>0.43799999999999994</v>
      </c>
      <c r="CH26">
        <f>+AA$82</f>
        <v>1.3540000000000001</v>
      </c>
      <c r="CI26" s="10">
        <f t="shared" si="1"/>
        <v>0.13161866434912553</v>
      </c>
      <c r="CJ26" s="7">
        <f t="shared" si="2"/>
        <v>-0.35852588949590053</v>
      </c>
    </row>
    <row r="27" spans="2:88">
      <c r="B27" t="s">
        <v>27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>
        <v>0.02</v>
      </c>
      <c r="Q27" t="s">
        <v>2</v>
      </c>
      <c r="R27" t="s">
        <v>2</v>
      </c>
      <c r="S27" t="s">
        <v>2</v>
      </c>
      <c r="T27" t="s">
        <v>2</v>
      </c>
      <c r="U27">
        <v>2E-3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5.8000000000000003E-2</v>
      </c>
      <c r="CB27" t="s">
        <v>2</v>
      </c>
      <c r="CC27" t="s">
        <v>2</v>
      </c>
      <c r="CG27" s="9">
        <f t="shared" si="0"/>
        <v>0.08</v>
      </c>
      <c r="CH27">
        <f>+AB$82</f>
        <v>0.26100000000000001</v>
      </c>
      <c r="CI27" s="10">
        <f t="shared" si="1"/>
        <v>-0.58335949266171905</v>
      </c>
      <c r="CJ27" s="7">
        <f t="shared" si="2"/>
        <v>-1.0969100130080565</v>
      </c>
    </row>
    <row r="28" spans="2:88">
      <c r="B28" t="s">
        <v>28</v>
      </c>
      <c r="C28">
        <v>0.66300000000000003</v>
      </c>
      <c r="D28" t="s">
        <v>2</v>
      </c>
      <c r="E28" t="s">
        <v>2</v>
      </c>
      <c r="F28" t="s">
        <v>2</v>
      </c>
      <c r="G28">
        <v>2.4E-2</v>
      </c>
      <c r="H28" t="s">
        <v>2</v>
      </c>
      <c r="I28">
        <v>0.123</v>
      </c>
      <c r="J28" t="s">
        <v>2</v>
      </c>
      <c r="K28">
        <v>0.33600000000000002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>
        <v>0.55400000000000005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>
        <v>0.22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>
        <v>0.90400000000000003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 t="s">
        <v>2</v>
      </c>
      <c r="CB28" t="s">
        <v>2</v>
      </c>
      <c r="CC28">
        <v>5.0449999999999999</v>
      </c>
      <c r="CG28" s="9">
        <f t="shared" si="0"/>
        <v>7.8689999999999998</v>
      </c>
      <c r="CH28">
        <f>+AC$82</f>
        <v>23.87</v>
      </c>
      <c r="CI28" s="10">
        <f t="shared" si="1"/>
        <v>1.3778524190067545</v>
      </c>
      <c r="CJ28" s="7">
        <f t="shared" si="2"/>
        <v>0.89591954531001594</v>
      </c>
    </row>
    <row r="29" spans="2:88">
      <c r="B29" t="s">
        <v>29</v>
      </c>
      <c r="C29" t="s">
        <v>2</v>
      </c>
      <c r="D29" t="s">
        <v>2</v>
      </c>
      <c r="E29">
        <v>2.8000000000000001E-2</v>
      </c>
      <c r="F29" t="s">
        <v>2</v>
      </c>
      <c r="G29">
        <v>1.7999999999999999E-2</v>
      </c>
      <c r="H29" t="s">
        <v>2</v>
      </c>
      <c r="I29">
        <v>0.63800000000000001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>
        <v>0.379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>
        <v>0.46600000000000003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1.153</v>
      </c>
      <c r="CG29" s="9">
        <f t="shared" si="0"/>
        <v>2.6820000000000004</v>
      </c>
      <c r="CH29">
        <f>+AD$82</f>
        <v>5.46</v>
      </c>
      <c r="CI29" s="10">
        <f t="shared" si="1"/>
        <v>0.73719264270473728</v>
      </c>
      <c r="CJ29" s="7">
        <f t="shared" si="2"/>
        <v>0.42845877351558015</v>
      </c>
    </row>
    <row r="30" spans="2:88">
      <c r="B30" t="s">
        <v>30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>
        <v>0.23899999999999999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1.7290000000000001</v>
      </c>
      <c r="CG30" s="9">
        <f t="shared" si="0"/>
        <v>1.968</v>
      </c>
      <c r="CH30">
        <f>+AE$82</f>
        <v>5.3650000000000002</v>
      </c>
      <c r="CI30" s="10">
        <f t="shared" si="1"/>
        <v>0.72956972630196992</v>
      </c>
      <c r="CJ30" s="7">
        <f t="shared" si="2"/>
        <v>0.29402509409532268</v>
      </c>
    </row>
    <row r="31" spans="2:88">
      <c r="B31" t="s">
        <v>31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>
        <v>5.3999999999999999E-2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>
        <v>0.249</v>
      </c>
      <c r="CB31" t="s">
        <v>2</v>
      </c>
      <c r="CC31" t="s">
        <v>2</v>
      </c>
      <c r="CG31" s="9">
        <f t="shared" si="0"/>
        <v>0.30299999999999999</v>
      </c>
      <c r="CH31">
        <f>+AF$82</f>
        <v>1.044</v>
      </c>
      <c r="CI31" s="10">
        <f t="shared" si="1"/>
        <v>1.8700498666243369E-2</v>
      </c>
      <c r="CJ31" s="7">
        <f t="shared" si="2"/>
        <v>-0.51855737149769499</v>
      </c>
    </row>
    <row r="32" spans="2:88">
      <c r="B32" t="s">
        <v>32</v>
      </c>
      <c r="C32">
        <v>0.36199999999999999</v>
      </c>
      <c r="D32" t="s">
        <v>2</v>
      </c>
      <c r="E32">
        <v>0.51700000000000002</v>
      </c>
      <c r="F32" t="s">
        <v>2</v>
      </c>
      <c r="G32">
        <v>8.2000000000000003E-2</v>
      </c>
      <c r="H32" t="s">
        <v>2</v>
      </c>
      <c r="I32" t="s">
        <v>2</v>
      </c>
      <c r="J32" t="s">
        <v>2</v>
      </c>
      <c r="K32">
        <v>0.88100000000000001</v>
      </c>
      <c r="L32" t="s">
        <v>2</v>
      </c>
      <c r="M32">
        <v>0.64800000000000002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>
        <v>3.0859999999999999</v>
      </c>
      <c r="T32" t="s">
        <v>2</v>
      </c>
      <c r="U32" t="s">
        <v>2</v>
      </c>
      <c r="V32">
        <v>0.49099999999999999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>
        <v>0.308</v>
      </c>
      <c r="AD32" t="s">
        <v>2</v>
      </c>
      <c r="AE32" t="s">
        <v>2</v>
      </c>
      <c r="AF32" t="s">
        <v>2</v>
      </c>
      <c r="AG32">
        <v>0.55400000000000005</v>
      </c>
      <c r="AH32" t="s">
        <v>2</v>
      </c>
      <c r="AI32" t="s">
        <v>2</v>
      </c>
      <c r="AJ32" t="s">
        <v>2</v>
      </c>
      <c r="AK32">
        <v>0.73299999999999998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 t="s">
        <v>2</v>
      </c>
      <c r="CB32" t="s">
        <v>2</v>
      </c>
      <c r="CC32">
        <v>18.318000000000001</v>
      </c>
      <c r="CG32" s="9">
        <f t="shared" si="0"/>
        <v>25.98</v>
      </c>
      <c r="CH32">
        <f>+AG$82</f>
        <v>86.662999999999997</v>
      </c>
      <c r="CI32" s="10">
        <f t="shared" si="1"/>
        <v>1.9378337188651527</v>
      </c>
      <c r="CJ32" s="7">
        <f t="shared" si="2"/>
        <v>1.4146391467370092</v>
      </c>
    </row>
    <row r="33" spans="2:88">
      <c r="B33" t="s">
        <v>33</v>
      </c>
      <c r="C33" t="s">
        <v>2</v>
      </c>
      <c r="D33" t="s">
        <v>2</v>
      </c>
      <c r="E33">
        <v>1.4E-2</v>
      </c>
      <c r="F33" t="s">
        <v>2</v>
      </c>
      <c r="G33">
        <v>2.7E-2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>
        <v>3.3000000000000002E-2</v>
      </c>
      <c r="X33" t="s">
        <v>2</v>
      </c>
      <c r="Y33" t="s">
        <v>2</v>
      </c>
      <c r="Z33" t="s">
        <v>2</v>
      </c>
      <c r="AA33">
        <v>0.04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>
        <v>2.4E-2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>
        <v>0.34699999999999998</v>
      </c>
      <c r="CB33" t="s">
        <v>2</v>
      </c>
      <c r="CC33" t="s">
        <v>2</v>
      </c>
      <c r="CG33" s="9">
        <f t="shared" si="0"/>
        <v>0.48499999999999999</v>
      </c>
      <c r="CH33">
        <f>+AH$82</f>
        <v>1.6379999999999999</v>
      </c>
      <c r="CI33" s="10">
        <f t="shared" si="1"/>
        <v>0.21431389742439963</v>
      </c>
      <c r="CJ33" s="7">
        <f t="shared" si="2"/>
        <v>-0.31425826139773638</v>
      </c>
    </row>
    <row r="34" spans="2:88">
      <c r="B34" t="s">
        <v>34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>
        <v>0.1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>
        <v>0.01</v>
      </c>
      <c r="P34" t="s">
        <v>2</v>
      </c>
      <c r="Q34" t="s">
        <v>2</v>
      </c>
      <c r="R34" t="s">
        <v>2</v>
      </c>
      <c r="S34" t="s">
        <v>2</v>
      </c>
      <c r="T34">
        <v>7.5999999999999998E-2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>
        <v>3.3000000000000002E-2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>
        <v>0.38400000000000001</v>
      </c>
      <c r="CG34" s="9">
        <f t="shared" si="0"/>
        <v>0.60299999999999998</v>
      </c>
      <c r="CH34">
        <f>+AI$82</f>
        <v>1.845</v>
      </c>
      <c r="CI34" s="10">
        <f t="shared" si="1"/>
        <v>0.26599637049507918</v>
      </c>
      <c r="CJ34" s="7">
        <f t="shared" si="2"/>
        <v>-0.21968268785984871</v>
      </c>
    </row>
    <row r="35" spans="2:88">
      <c r="B35" t="s">
        <v>35</v>
      </c>
      <c r="C35">
        <v>4.1000000000000002E-2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7.3999999999999996E-2</v>
      </c>
      <c r="J35" t="s">
        <v>2</v>
      </c>
      <c r="K35">
        <v>5.0999999999999997E-2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>
        <v>5.1999999999999998E-2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>
        <v>2.5999999999999999E-2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>
        <v>7.0999999999999994E-2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1.175</v>
      </c>
      <c r="CG35" s="9">
        <f t="shared" si="0"/>
        <v>1.49</v>
      </c>
      <c r="CH35">
        <f>+AJ$82</f>
        <v>5.7960000000000003</v>
      </c>
      <c r="CI35" s="10">
        <f t="shared" si="1"/>
        <v>0.76312837679913703</v>
      </c>
      <c r="CJ35" s="7">
        <f t="shared" si="2"/>
        <v>0.17318626841227402</v>
      </c>
    </row>
    <row r="36" spans="2:88">
      <c r="B36" t="s">
        <v>85</v>
      </c>
      <c r="C36" t="s">
        <v>2</v>
      </c>
      <c r="D36">
        <v>0.122</v>
      </c>
      <c r="E36" t="s">
        <v>2</v>
      </c>
      <c r="F36" t="s">
        <v>2</v>
      </c>
      <c r="G36">
        <v>2.1999999999999999E-2</v>
      </c>
      <c r="H36" t="s">
        <v>2</v>
      </c>
      <c r="I36">
        <v>7.3999999999999996E-2</v>
      </c>
      <c r="J36" t="s">
        <v>2</v>
      </c>
      <c r="K36">
        <v>0.29699999999999999</v>
      </c>
      <c r="L36" t="s">
        <v>2</v>
      </c>
      <c r="M36">
        <v>0.45700000000000002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0.376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>
        <v>0.33200000000000002</v>
      </c>
      <c r="AH36" t="s">
        <v>2</v>
      </c>
      <c r="AI36" t="s">
        <v>2</v>
      </c>
      <c r="AJ36" t="s">
        <v>2</v>
      </c>
      <c r="AK36">
        <v>0.14799999999999999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4.6319999999999997</v>
      </c>
      <c r="CG36" s="9">
        <f t="shared" si="0"/>
        <v>6.4599999999999991</v>
      </c>
      <c r="CH36">
        <f>+AK$82</f>
        <v>22.373999999999999</v>
      </c>
      <c r="CI36" s="10">
        <f t="shared" si="1"/>
        <v>1.3497436337449509</v>
      </c>
      <c r="CJ36" s="7">
        <f t="shared" si="2"/>
        <v>0.810232517995084</v>
      </c>
    </row>
    <row r="37" spans="2:88">
      <c r="B37" t="s">
        <v>37</v>
      </c>
      <c r="C37" t="s">
        <v>2</v>
      </c>
      <c r="D37" t="s">
        <v>2</v>
      </c>
      <c r="E37" t="s">
        <v>2</v>
      </c>
      <c r="F37" t="s">
        <v>2</v>
      </c>
      <c r="G37">
        <v>1.2E-2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>
        <v>1.7000000000000001E-2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>
        <v>7.0000000000000001E-3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0.155</v>
      </c>
      <c r="CG37" s="9">
        <f t="shared" si="0"/>
        <v>0.191</v>
      </c>
      <c r="CH37">
        <f>+AL$82</f>
        <v>0.66800000000000004</v>
      </c>
      <c r="CI37" s="10">
        <f t="shared" si="1"/>
        <v>-0.1752235375244543</v>
      </c>
      <c r="CJ37" s="7">
        <f t="shared" si="2"/>
        <v>-0.71896663275227246</v>
      </c>
    </row>
    <row r="38" spans="2:88">
      <c r="B38" t="s">
        <v>38</v>
      </c>
      <c r="C38" t="s">
        <v>2</v>
      </c>
      <c r="D38" t="s">
        <v>2</v>
      </c>
      <c r="E38">
        <v>5.7000000000000002E-2</v>
      </c>
      <c r="F38">
        <v>2.4E-2</v>
      </c>
      <c r="G38">
        <v>3.6999999999999998E-2</v>
      </c>
      <c r="H38" t="s">
        <v>2</v>
      </c>
      <c r="I38" t="s">
        <v>2</v>
      </c>
      <c r="J38" t="s">
        <v>2</v>
      </c>
      <c r="K38" t="s">
        <v>2</v>
      </c>
      <c r="L38">
        <v>1E-3</v>
      </c>
      <c r="M38" t="s">
        <v>2</v>
      </c>
      <c r="N38">
        <v>1.2E-2</v>
      </c>
      <c r="O38" t="s">
        <v>2</v>
      </c>
      <c r="P38">
        <v>1.7999999999999999E-2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>
        <v>6.8000000000000005E-2</v>
      </c>
      <c r="X38" t="s">
        <v>2</v>
      </c>
      <c r="Y38" t="s">
        <v>2</v>
      </c>
      <c r="Z38" t="s">
        <v>2</v>
      </c>
      <c r="AA38">
        <v>3.5000000000000003E-2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>
        <v>1E-3</v>
      </c>
      <c r="AN38">
        <v>4.0000000000000001E-3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 t="s">
        <v>2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>
        <v>0.29599999999999999</v>
      </c>
      <c r="CB38" t="s">
        <v>2</v>
      </c>
      <c r="CC38" t="s">
        <v>2</v>
      </c>
      <c r="CG38" s="9">
        <f t="shared" si="0"/>
        <v>0.55299999999999994</v>
      </c>
      <c r="CH38">
        <f>+AM$82</f>
        <v>1.42</v>
      </c>
      <c r="CI38" s="10">
        <f t="shared" si="1"/>
        <v>0.15228834438305647</v>
      </c>
      <c r="CJ38" s="7">
        <f t="shared" si="2"/>
        <v>-0.25727486869530181</v>
      </c>
    </row>
    <row r="39" spans="2:88">
      <c r="B39" t="s">
        <v>39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>
        <v>8.9999999999999993E-3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  <c r="AN39" t="s">
        <v>2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>
        <v>7.0000000000000001E-3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7.6999999999999999E-2</v>
      </c>
      <c r="CB39" t="s">
        <v>2</v>
      </c>
      <c r="CC39" t="s">
        <v>2</v>
      </c>
      <c r="CG39" s="9">
        <f t="shared" si="0"/>
        <v>9.2999999999999999E-2</v>
      </c>
      <c r="CH39">
        <f>+AN$82</f>
        <v>0.29099999999999998</v>
      </c>
      <c r="CI39" s="10">
        <f t="shared" si="1"/>
        <v>-0.53610701101409275</v>
      </c>
      <c r="CJ39" s="7">
        <f t="shared" si="2"/>
        <v>-1.031517051446065</v>
      </c>
    </row>
    <row r="40" spans="2:88">
      <c r="B40" t="s">
        <v>40</v>
      </c>
      <c r="C40" t="s">
        <v>2</v>
      </c>
      <c r="D40" t="s">
        <v>2</v>
      </c>
      <c r="E40">
        <v>0.20899999999999999</v>
      </c>
      <c r="F40" t="s">
        <v>2</v>
      </c>
      <c r="G40">
        <v>2.3E-2</v>
      </c>
      <c r="H40">
        <v>0.113</v>
      </c>
      <c r="I40">
        <v>0.123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>
        <v>0.128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>
        <v>0.113</v>
      </c>
      <c r="AU40" t="s">
        <v>2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 t="s">
        <v>2</v>
      </c>
      <c r="CB40" t="s">
        <v>2</v>
      </c>
      <c r="CC40">
        <v>1.3540000000000001</v>
      </c>
      <c r="CG40" s="9">
        <f t="shared" si="0"/>
        <v>2.0630000000000002</v>
      </c>
      <c r="CH40">
        <f>+AO$82</f>
        <v>6.6239999999999997</v>
      </c>
      <c r="CI40" s="10">
        <f t="shared" si="1"/>
        <v>0.82112032377682376</v>
      </c>
      <c r="CJ40" s="7">
        <f t="shared" si="2"/>
        <v>0.31449922797315161</v>
      </c>
    </row>
    <row r="41" spans="2:88">
      <c r="B41" t="s">
        <v>41</v>
      </c>
      <c r="C41">
        <v>0.11600000000000001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>
        <v>0.16300000000000001</v>
      </c>
      <c r="J41" t="s">
        <v>2</v>
      </c>
      <c r="K41" t="s">
        <v>2</v>
      </c>
      <c r="L41" t="s">
        <v>2</v>
      </c>
      <c r="M41">
        <v>1.395</v>
      </c>
      <c r="N41" t="s">
        <v>2</v>
      </c>
      <c r="O41">
        <v>0.17899999999999999</v>
      </c>
      <c r="P41" t="s">
        <v>2</v>
      </c>
      <c r="Q41">
        <v>0.35599999999999998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>
        <v>0.78400000000000003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7.0000000000000001E-3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5.3179999999999996</v>
      </c>
      <c r="CG41" s="9">
        <f t="shared" si="0"/>
        <v>8.3179999999999996</v>
      </c>
      <c r="CH41">
        <f>+AP$82</f>
        <v>26.803999999999998</v>
      </c>
      <c r="CI41" s="10">
        <f t="shared" si="1"/>
        <v>1.4281996092638771</v>
      </c>
      <c r="CJ41" s="7">
        <f t="shared" si="2"/>
        <v>0.92001891602891483</v>
      </c>
    </row>
    <row r="42" spans="2:88">
      <c r="B42" t="s">
        <v>42</v>
      </c>
      <c r="C42" t="s">
        <v>2</v>
      </c>
      <c r="D42" t="s">
        <v>2</v>
      </c>
      <c r="E42">
        <v>0.13900000000000001</v>
      </c>
      <c r="F42" t="s">
        <v>2</v>
      </c>
      <c r="G42">
        <v>3.3000000000000002E-2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>
        <v>0.16200000000000001</v>
      </c>
      <c r="R42" t="s">
        <v>2</v>
      </c>
      <c r="S42">
        <v>0.379</v>
      </c>
      <c r="T42" t="s">
        <v>2</v>
      </c>
      <c r="U42" t="s">
        <v>2</v>
      </c>
      <c r="V42">
        <v>0.309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0.23300000000000001</v>
      </c>
      <c r="AD42" t="s">
        <v>2</v>
      </c>
      <c r="AE42">
        <v>0.443</v>
      </c>
      <c r="AF42" t="s">
        <v>2</v>
      </c>
      <c r="AG42">
        <v>0.23899999999999999</v>
      </c>
      <c r="AH42" t="s">
        <v>2</v>
      </c>
      <c r="AI42">
        <v>0.109</v>
      </c>
      <c r="AJ42" t="s">
        <v>2</v>
      </c>
      <c r="AK42">
        <v>0.125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>
        <v>0.33800000000000002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4.625</v>
      </c>
      <c r="CG42" s="9">
        <f t="shared" si="0"/>
        <v>7.1340000000000003</v>
      </c>
      <c r="CH42">
        <f>+AQ$82</f>
        <v>23.757000000000001</v>
      </c>
      <c r="CI42" s="10">
        <f t="shared" si="1"/>
        <v>1.3757915976851922</v>
      </c>
      <c r="CJ42" s="7">
        <f t="shared" si="2"/>
        <v>0.85333310500233528</v>
      </c>
    </row>
    <row r="43" spans="2:88">
      <c r="B43" t="s">
        <v>43</v>
      </c>
      <c r="C43">
        <v>4.1000000000000002E-2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7.5999999999999998E-2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 t="s">
        <v>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0.23</v>
      </c>
      <c r="CG43" s="9">
        <f t="shared" si="0"/>
        <v>0.34699999999999998</v>
      </c>
      <c r="CH43">
        <f>+AR$82</f>
        <v>1.0960000000000001</v>
      </c>
      <c r="CI43" s="10">
        <f t="shared" si="1"/>
        <v>3.9810554148350386E-2</v>
      </c>
      <c r="CJ43" s="7">
        <f t="shared" si="2"/>
        <v>-0.45967052520912632</v>
      </c>
    </row>
    <row r="44" spans="2:88">
      <c r="B44" t="s">
        <v>44</v>
      </c>
      <c r="C44" t="s">
        <v>2</v>
      </c>
      <c r="D44" t="s">
        <v>2</v>
      </c>
      <c r="E44">
        <v>0.23200000000000001</v>
      </c>
      <c r="F44" t="s">
        <v>2</v>
      </c>
      <c r="G44">
        <v>5.1999999999999998E-2</v>
      </c>
      <c r="H44" t="s">
        <v>2</v>
      </c>
      <c r="I44">
        <v>0.113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>
        <v>0.32600000000000001</v>
      </c>
      <c r="P44" t="s">
        <v>2</v>
      </c>
      <c r="Q44" t="s">
        <v>2</v>
      </c>
      <c r="R44" t="s">
        <v>2</v>
      </c>
      <c r="S44">
        <v>0.44600000000000001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>
        <v>0.38300000000000001</v>
      </c>
      <c r="AD44" t="s">
        <v>2</v>
      </c>
      <c r="AE44">
        <v>0.223</v>
      </c>
      <c r="AF44" t="s">
        <v>2</v>
      </c>
      <c r="AG44">
        <v>0.55600000000000005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>
        <v>7.1999999999999995E-2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4.8209999999999997</v>
      </c>
      <c r="CG44" s="9">
        <f t="shared" si="0"/>
        <v>7.2240000000000002</v>
      </c>
      <c r="CH44">
        <f>+AS$82</f>
        <v>24.253</v>
      </c>
      <c r="CI44" s="10">
        <f t="shared" si="1"/>
        <v>1.3847654667676279</v>
      </c>
      <c r="CJ44" s="7">
        <f t="shared" si="2"/>
        <v>0.85877773730544937</v>
      </c>
    </row>
    <row r="45" spans="2:88">
      <c r="B45" t="s">
        <v>45</v>
      </c>
      <c r="C45">
        <v>0.20100000000000001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2.226</v>
      </c>
      <c r="CG45" s="9">
        <f t="shared" si="0"/>
        <v>2.427</v>
      </c>
      <c r="CH45">
        <f>+AT$82</f>
        <v>10.936999999999999</v>
      </c>
      <c r="CI45" s="10">
        <f t="shared" si="1"/>
        <v>1.0388982121145325</v>
      </c>
      <c r="CJ45" s="7">
        <f t="shared" si="2"/>
        <v>0.38506977633193473</v>
      </c>
    </row>
    <row r="46" spans="2:88">
      <c r="B46" t="s">
        <v>46</v>
      </c>
      <c r="C46" t="s">
        <v>2</v>
      </c>
      <c r="D46" t="s">
        <v>2</v>
      </c>
      <c r="E46">
        <v>0.40300000000000002</v>
      </c>
      <c r="F46" t="s">
        <v>2</v>
      </c>
      <c r="G46">
        <v>3.5000000000000003E-2</v>
      </c>
      <c r="H46" t="s">
        <v>2</v>
      </c>
      <c r="I46" t="s">
        <v>2</v>
      </c>
      <c r="J46" t="s">
        <v>2</v>
      </c>
      <c r="K46" t="s">
        <v>2</v>
      </c>
      <c r="L46">
        <v>2E-3</v>
      </c>
      <c r="M46" t="s">
        <v>2</v>
      </c>
      <c r="N46" t="s">
        <v>2</v>
      </c>
      <c r="O46" t="s">
        <v>2</v>
      </c>
      <c r="P46">
        <v>0.23599999999999999</v>
      </c>
      <c r="Q46" t="s">
        <v>2</v>
      </c>
      <c r="R46" t="s">
        <v>2</v>
      </c>
      <c r="S46" t="s">
        <v>2</v>
      </c>
      <c r="T46" t="s">
        <v>2</v>
      </c>
      <c r="U46">
        <v>1.4999999999999999E-2</v>
      </c>
      <c r="V46" t="s">
        <v>2</v>
      </c>
      <c r="W46">
        <v>6.0000000000000001E-3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>
        <v>5.2999999999999999E-2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>
        <v>0.89700000000000002</v>
      </c>
      <c r="CB46" t="s">
        <v>2</v>
      </c>
      <c r="CC46" t="s">
        <v>2</v>
      </c>
      <c r="CG46" s="9">
        <f t="shared" si="0"/>
        <v>1.6470000000000002</v>
      </c>
      <c r="CH46">
        <f>+AU$82</f>
        <v>4.3639999999999999</v>
      </c>
      <c r="CI46" s="10">
        <f t="shared" si="1"/>
        <v>0.63988474191630429</v>
      </c>
      <c r="CJ46" s="7">
        <f t="shared" si="2"/>
        <v>0.21669359916975442</v>
      </c>
    </row>
    <row r="47" spans="2:88">
      <c r="B47" t="s">
        <v>47</v>
      </c>
      <c r="C47">
        <v>0.25700000000000001</v>
      </c>
      <c r="D47">
        <v>0.38100000000000001</v>
      </c>
      <c r="E47">
        <v>0.255</v>
      </c>
      <c r="F47" t="s">
        <v>2</v>
      </c>
      <c r="G47">
        <v>3.9E-2</v>
      </c>
      <c r="H47">
        <v>4.4610000000000003</v>
      </c>
      <c r="I47" t="s">
        <v>2</v>
      </c>
      <c r="J47" t="s">
        <v>2</v>
      </c>
      <c r="K47">
        <v>9.6210000000000004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>
        <v>6.8680000000000003</v>
      </c>
      <c r="S47">
        <v>4.3419999999999996</v>
      </c>
      <c r="T47" t="s">
        <v>2</v>
      </c>
      <c r="U47" t="s">
        <v>2</v>
      </c>
      <c r="V47">
        <v>0.56599999999999995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>
        <v>0.64900000000000002</v>
      </c>
      <c r="AD47" t="s">
        <v>2</v>
      </c>
      <c r="AE47">
        <v>6.5000000000000002E-2</v>
      </c>
      <c r="AF47" t="s">
        <v>2</v>
      </c>
      <c r="AG47">
        <v>2.544</v>
      </c>
      <c r="AH47" t="s">
        <v>2</v>
      </c>
      <c r="AI47" t="s">
        <v>2</v>
      </c>
      <c r="AJ47" t="s">
        <v>2</v>
      </c>
      <c r="AK47">
        <v>0.65100000000000002</v>
      </c>
      <c r="AL47">
        <v>3.0000000000000001E-3</v>
      </c>
      <c r="AM47" t="s">
        <v>2</v>
      </c>
      <c r="AN47" t="s">
        <v>2</v>
      </c>
      <c r="AO47" t="s">
        <v>2</v>
      </c>
      <c r="AP47" t="s">
        <v>2</v>
      </c>
      <c r="AQ47">
        <v>0.41399999999999998</v>
      </c>
      <c r="AR47" t="s">
        <v>2</v>
      </c>
      <c r="AS47" t="s">
        <v>2</v>
      </c>
      <c r="AT47" t="s">
        <v>2</v>
      </c>
      <c r="AU47" t="s">
        <v>2</v>
      </c>
      <c r="AV47">
        <v>0.64100000000000001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>
        <v>3.7010000000000001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 t="s">
        <v>2</v>
      </c>
      <c r="CB47" t="s">
        <v>2</v>
      </c>
      <c r="CC47">
        <v>25.548999999999999</v>
      </c>
      <c r="CG47" s="9">
        <f t="shared" si="0"/>
        <v>61.007000000000005</v>
      </c>
      <c r="CH47">
        <f>+AV$82</f>
        <v>122.94499999999999</v>
      </c>
      <c r="CI47" s="10">
        <f t="shared" si="1"/>
        <v>2.0897108712889345</v>
      </c>
      <c r="CJ47" s="7">
        <f t="shared" si="2"/>
        <v>1.7853796692231756</v>
      </c>
    </row>
    <row r="48" spans="2:88">
      <c r="B48" t="s">
        <v>48</v>
      </c>
      <c r="C48" t="s">
        <v>2</v>
      </c>
      <c r="D48" t="s">
        <v>2</v>
      </c>
      <c r="E48">
        <v>0.504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>
        <v>7.0000000000000001E-3</v>
      </c>
      <c r="O48" t="s">
        <v>2</v>
      </c>
      <c r="P48">
        <v>0.47899999999999998</v>
      </c>
      <c r="Q48" t="s">
        <v>2</v>
      </c>
      <c r="R48" t="s">
        <v>2</v>
      </c>
      <c r="S48" t="s">
        <v>2</v>
      </c>
      <c r="T48" t="s">
        <v>2</v>
      </c>
      <c r="U48">
        <v>0.13</v>
      </c>
      <c r="V48" t="s">
        <v>2</v>
      </c>
      <c r="W48">
        <v>6.4000000000000001E-2</v>
      </c>
      <c r="X48" t="s">
        <v>2</v>
      </c>
      <c r="Y48" t="s">
        <v>2</v>
      </c>
      <c r="Z48" t="s">
        <v>2</v>
      </c>
      <c r="AA48">
        <v>0.124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 t="s">
        <v>2</v>
      </c>
      <c r="AQ48" t="s">
        <v>2</v>
      </c>
      <c r="AR48" t="s">
        <v>2</v>
      </c>
      <c r="AS48" t="s">
        <v>2</v>
      </c>
      <c r="AT48" t="s">
        <v>2</v>
      </c>
      <c r="AU48" t="s">
        <v>2</v>
      </c>
      <c r="AV48" t="s">
        <v>2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 t="s">
        <v>2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>
        <v>3.7269999999999999</v>
      </c>
      <c r="CB48" t="s">
        <v>2</v>
      </c>
      <c r="CC48" t="s">
        <v>2</v>
      </c>
      <c r="CG48" s="9">
        <f t="shared" si="0"/>
        <v>5.0350000000000001</v>
      </c>
      <c r="CH48">
        <f>+AW$82</f>
        <v>16.007999999999999</v>
      </c>
      <c r="CI48" s="10">
        <f t="shared" si="1"/>
        <v>1.2043370756281551</v>
      </c>
      <c r="CJ48" s="7">
        <f t="shared" si="2"/>
        <v>0.70199947488963688</v>
      </c>
    </row>
    <row r="49" spans="2:88">
      <c r="B49" t="s">
        <v>49</v>
      </c>
      <c r="C49" t="s">
        <v>2</v>
      </c>
      <c r="D49" t="s">
        <v>2</v>
      </c>
      <c r="E49">
        <v>0.158</v>
      </c>
      <c r="F49" t="s">
        <v>2</v>
      </c>
      <c r="G49" t="s">
        <v>2</v>
      </c>
      <c r="H49" t="s">
        <v>2</v>
      </c>
      <c r="I49" t="s">
        <v>2</v>
      </c>
      <c r="J49">
        <v>8.5000000000000006E-2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>
        <v>0.2</v>
      </c>
      <c r="AU49">
        <v>2.1999999999999999E-2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1.863</v>
      </c>
      <c r="CB49" t="s">
        <v>2</v>
      </c>
      <c r="CC49" t="s">
        <v>2</v>
      </c>
      <c r="CG49" s="9">
        <f t="shared" si="0"/>
        <v>2.3279999999999998</v>
      </c>
      <c r="CH49">
        <f>+AX$82</f>
        <v>8.4440000000000008</v>
      </c>
      <c r="CI49" s="10">
        <f t="shared" si="1"/>
        <v>0.92654822463561881</v>
      </c>
      <c r="CJ49" s="7">
        <f t="shared" si="2"/>
        <v>0.36698297597785084</v>
      </c>
    </row>
    <row r="50" spans="2:88">
      <c r="B50" t="s">
        <v>50</v>
      </c>
      <c r="C50" t="s">
        <v>2</v>
      </c>
      <c r="D50" t="s">
        <v>2</v>
      </c>
      <c r="E50" t="s">
        <v>2</v>
      </c>
      <c r="F50">
        <v>4.0000000000000001E-3</v>
      </c>
      <c r="G50" t="s">
        <v>2</v>
      </c>
      <c r="H50" t="s">
        <v>2</v>
      </c>
      <c r="I50" t="s">
        <v>2</v>
      </c>
      <c r="J50">
        <v>3.4000000000000002E-2</v>
      </c>
      <c r="K50" t="s">
        <v>2</v>
      </c>
      <c r="L50">
        <v>0.01</v>
      </c>
      <c r="M50" t="s">
        <v>2</v>
      </c>
      <c r="N50">
        <v>3.0000000000000001E-3</v>
      </c>
      <c r="O50" t="s">
        <v>2</v>
      </c>
      <c r="P50">
        <v>1.7000000000000001E-2</v>
      </c>
      <c r="Q50" t="s">
        <v>2</v>
      </c>
      <c r="R50" t="s">
        <v>2</v>
      </c>
      <c r="S50" t="s">
        <v>2</v>
      </c>
      <c r="T50" t="s">
        <v>2</v>
      </c>
      <c r="U50">
        <v>1.6E-2</v>
      </c>
      <c r="V50" t="s">
        <v>2</v>
      </c>
      <c r="W50">
        <v>2.8000000000000001E-2</v>
      </c>
      <c r="X50" t="s">
        <v>2</v>
      </c>
      <c r="Y50" t="s">
        <v>2</v>
      </c>
      <c r="Z50" t="s">
        <v>2</v>
      </c>
      <c r="AA50">
        <v>0.02</v>
      </c>
      <c r="AB50">
        <v>5.0000000000000001E-3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>
        <v>1.0999999999999999E-2</v>
      </c>
      <c r="AN50">
        <v>5.0000000000000001E-3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2.1999999999999999E-2</v>
      </c>
      <c r="AU50">
        <v>5.0000000000000001E-3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0.109</v>
      </c>
      <c r="CB50" t="s">
        <v>2</v>
      </c>
      <c r="CC50" t="s">
        <v>2</v>
      </c>
      <c r="CG50" s="9">
        <f t="shared" si="0"/>
        <v>0.28900000000000003</v>
      </c>
      <c r="CH50">
        <f>+AY$82</f>
        <v>0.53</v>
      </c>
      <c r="CI50" s="10">
        <f t="shared" si="1"/>
        <v>-0.27572413039921095</v>
      </c>
      <c r="CJ50" s="7">
        <f t="shared" si="2"/>
        <v>-0.53910215724345212</v>
      </c>
    </row>
    <row r="51" spans="2:88">
      <c r="B51" t="s">
        <v>51</v>
      </c>
      <c r="C51" t="s">
        <v>2</v>
      </c>
      <c r="D51" t="s">
        <v>2</v>
      </c>
      <c r="E51" t="s">
        <v>2</v>
      </c>
      <c r="F51">
        <v>0</v>
      </c>
      <c r="G51" t="s">
        <v>2</v>
      </c>
      <c r="H51" t="s">
        <v>2</v>
      </c>
      <c r="I51" t="s">
        <v>2</v>
      </c>
      <c r="J51">
        <v>4.0000000000000001E-3</v>
      </c>
      <c r="K51" t="s">
        <v>2</v>
      </c>
      <c r="L51">
        <v>3.0000000000000001E-3</v>
      </c>
      <c r="M51" t="s">
        <v>2</v>
      </c>
      <c r="N51">
        <v>4.0000000000000001E-3</v>
      </c>
      <c r="O51" t="s">
        <v>2</v>
      </c>
      <c r="P51">
        <v>0.28699999999999998</v>
      </c>
      <c r="Q51" t="s">
        <v>2</v>
      </c>
      <c r="R51" t="s">
        <v>2</v>
      </c>
      <c r="S51" t="s">
        <v>2</v>
      </c>
      <c r="T51" t="s">
        <v>2</v>
      </c>
      <c r="U51">
        <v>0.05</v>
      </c>
      <c r="V51" t="s">
        <v>2</v>
      </c>
      <c r="W51">
        <v>1.0999999999999999E-2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>
        <v>3.5000000000000003E-2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0.21099999999999999</v>
      </c>
      <c r="AU51">
        <v>3.9E-2</v>
      </c>
      <c r="AV51" t="s">
        <v>2</v>
      </c>
      <c r="AW51" t="s">
        <v>2</v>
      </c>
      <c r="AX51" t="s">
        <v>2</v>
      </c>
      <c r="AY51">
        <v>1E-3</v>
      </c>
      <c r="AZ51">
        <v>4.0000000000000001E-3</v>
      </c>
      <c r="BA51">
        <v>7.0000000000000001E-3</v>
      </c>
      <c r="BB51">
        <v>8.0000000000000002E-3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0.39700000000000002</v>
      </c>
      <c r="CB51" t="s">
        <v>2</v>
      </c>
      <c r="CC51" t="s">
        <v>2</v>
      </c>
      <c r="CG51" s="9">
        <f t="shared" si="0"/>
        <v>1.0609999999999999</v>
      </c>
      <c r="CH51">
        <f>+AZ$82</f>
        <v>1.927</v>
      </c>
      <c r="CI51" s="10">
        <f t="shared" si="1"/>
        <v>0.28488171465545298</v>
      </c>
      <c r="CJ51" s="7">
        <f t="shared" si="2"/>
        <v>2.5715383901340642E-2</v>
      </c>
    </row>
    <row r="52" spans="2:88">
      <c r="B52" t="s">
        <v>52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5.0000000000000001E-3</v>
      </c>
      <c r="K52" t="s">
        <v>2</v>
      </c>
      <c r="L52">
        <v>3.0000000000000001E-3</v>
      </c>
      <c r="M52" t="s">
        <v>2</v>
      </c>
      <c r="N52">
        <v>5.0000000000000001E-3</v>
      </c>
      <c r="O52" t="s">
        <v>2</v>
      </c>
      <c r="P52">
        <v>0.46800000000000003</v>
      </c>
      <c r="Q52" t="s">
        <v>2</v>
      </c>
      <c r="R52" t="s">
        <v>2</v>
      </c>
      <c r="S52" t="s">
        <v>2</v>
      </c>
      <c r="T52" t="s">
        <v>2</v>
      </c>
      <c r="U52">
        <v>0.15</v>
      </c>
      <c r="V52" t="s">
        <v>2</v>
      </c>
      <c r="W52">
        <v>1.2E-2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4.1000000000000002E-2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0.38800000000000001</v>
      </c>
      <c r="AU52">
        <v>4.3999999999999997E-2</v>
      </c>
      <c r="AV52" t="s">
        <v>2</v>
      </c>
      <c r="AW52" t="s">
        <v>2</v>
      </c>
      <c r="AX52" t="s">
        <v>2</v>
      </c>
      <c r="AY52">
        <v>1E-3</v>
      </c>
      <c r="AZ52">
        <v>4.0000000000000001E-3</v>
      </c>
      <c r="BA52">
        <v>7.0000000000000001E-3</v>
      </c>
      <c r="BB52">
        <v>8.0000000000000002E-3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0.67100000000000004</v>
      </c>
      <c r="CB52" t="s">
        <v>2</v>
      </c>
      <c r="CC52" t="s">
        <v>2</v>
      </c>
      <c r="CG52" s="9">
        <f t="shared" si="0"/>
        <v>1.8069999999999999</v>
      </c>
      <c r="CH52">
        <f>+BA$82</f>
        <v>3.2810000000000001</v>
      </c>
      <c r="CI52" s="10">
        <f t="shared" si="1"/>
        <v>0.51600623038604776</v>
      </c>
      <c r="CJ52" s="7">
        <f t="shared" si="2"/>
        <v>0.25695815256093185</v>
      </c>
    </row>
    <row r="53" spans="2:88">
      <c r="B53" t="s">
        <v>53</v>
      </c>
      <c r="C53" t="s">
        <v>2</v>
      </c>
      <c r="D53" t="s">
        <v>2</v>
      </c>
      <c r="E53" t="s">
        <v>2</v>
      </c>
      <c r="F53">
        <v>2E-3</v>
      </c>
      <c r="G53" t="s">
        <v>2</v>
      </c>
      <c r="H53" t="s">
        <v>2</v>
      </c>
      <c r="I53" t="s">
        <v>2</v>
      </c>
      <c r="J53">
        <v>0.08</v>
      </c>
      <c r="K53" t="s">
        <v>2</v>
      </c>
      <c r="L53">
        <v>4.7E-2</v>
      </c>
      <c r="M53" t="s">
        <v>2</v>
      </c>
      <c r="N53">
        <v>7.3999999999999996E-2</v>
      </c>
      <c r="O53" t="s">
        <v>2</v>
      </c>
      <c r="P53">
        <v>0.25900000000000001</v>
      </c>
      <c r="Q53" t="s">
        <v>2</v>
      </c>
      <c r="R53" t="s">
        <v>2</v>
      </c>
      <c r="S53" t="s">
        <v>2</v>
      </c>
      <c r="T53" t="s">
        <v>2</v>
      </c>
      <c r="U53">
        <v>0.155</v>
      </c>
      <c r="V53" t="s">
        <v>2</v>
      </c>
      <c r="W53">
        <v>0.11899999999999999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5.2999999999999999E-2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0.214</v>
      </c>
      <c r="AU53">
        <v>8.8999999999999996E-2</v>
      </c>
      <c r="AV53" t="s">
        <v>2</v>
      </c>
      <c r="AW53" t="s">
        <v>2</v>
      </c>
      <c r="AX53" t="s">
        <v>2</v>
      </c>
      <c r="AY53">
        <v>1.9E-2</v>
      </c>
      <c r="AZ53">
        <v>5.5E-2</v>
      </c>
      <c r="BA53">
        <v>9.2999999999999999E-2</v>
      </c>
      <c r="BB53">
        <v>0.108</v>
      </c>
      <c r="BC53" t="s">
        <v>2</v>
      </c>
      <c r="BD53">
        <v>0.106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0.82099999999999995</v>
      </c>
      <c r="CB53" t="s">
        <v>2</v>
      </c>
      <c r="CC53" t="s">
        <v>2</v>
      </c>
      <c r="CG53" s="9">
        <f t="shared" si="0"/>
        <v>2.294</v>
      </c>
      <c r="CH53">
        <f>+BB$82</f>
        <v>3.9489999999999998</v>
      </c>
      <c r="CI53" s="10">
        <f t="shared" si="1"/>
        <v>0.59648713373654416</v>
      </c>
      <c r="CJ53" s="7">
        <f t="shared" si="2"/>
        <v>0.36059341356524888</v>
      </c>
    </row>
    <row r="54" spans="2:88">
      <c r="B54" t="s">
        <v>54</v>
      </c>
      <c r="C54" t="s">
        <v>2</v>
      </c>
      <c r="D54" t="s">
        <v>2</v>
      </c>
      <c r="E54">
        <v>0.29099999999999998</v>
      </c>
      <c r="F54" t="s">
        <v>2</v>
      </c>
      <c r="G54" t="s">
        <v>2</v>
      </c>
      <c r="H54" t="s">
        <v>2</v>
      </c>
      <c r="I54">
        <v>0.21199999999999999</v>
      </c>
      <c r="J54" t="s">
        <v>2</v>
      </c>
      <c r="K54" t="s">
        <v>2</v>
      </c>
      <c r="L54" t="s">
        <v>2</v>
      </c>
      <c r="M54">
        <v>0.29199999999999998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>
        <v>0.26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>
        <v>0.13800000000000001</v>
      </c>
      <c r="AD54" t="s">
        <v>2</v>
      </c>
      <c r="AE54" t="s">
        <v>2</v>
      </c>
      <c r="AF54" t="s">
        <v>2</v>
      </c>
      <c r="AG54">
        <v>9.9000000000000005E-2</v>
      </c>
      <c r="AH54" t="s">
        <v>2</v>
      </c>
      <c r="AI54" t="s">
        <v>2</v>
      </c>
      <c r="AJ54" t="s">
        <v>2</v>
      </c>
      <c r="AK54">
        <v>0.22800000000000001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 t="s">
        <v>2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 t="s">
        <v>2</v>
      </c>
      <c r="CB54" t="s">
        <v>2</v>
      </c>
      <c r="CC54">
        <v>2.6579999999999999</v>
      </c>
      <c r="CG54" s="9">
        <f t="shared" si="0"/>
        <v>4.1779999999999999</v>
      </c>
      <c r="CH54">
        <f>+BC$82</f>
        <v>13.207000000000001</v>
      </c>
      <c r="CI54" s="10">
        <f t="shared" si="1"/>
        <v>1.1208041778407973</v>
      </c>
      <c r="CJ54" s="7">
        <f t="shared" si="2"/>
        <v>0.62096843564428972</v>
      </c>
    </row>
    <row r="55" spans="2:88">
      <c r="B55" t="s">
        <v>55</v>
      </c>
      <c r="C55" t="s">
        <v>2</v>
      </c>
      <c r="D55" t="s">
        <v>2</v>
      </c>
      <c r="E55">
        <v>4.2000000000000003E-2</v>
      </c>
      <c r="F55">
        <v>1.7000000000000001E-2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>
        <v>6.5000000000000002E-2</v>
      </c>
      <c r="V55" t="s">
        <v>2</v>
      </c>
      <c r="W55" t="s">
        <v>2</v>
      </c>
      <c r="X55" t="s">
        <v>2</v>
      </c>
      <c r="Y55">
        <v>1.6339999999999999</v>
      </c>
      <c r="Z55" t="s">
        <v>2</v>
      </c>
      <c r="AA55">
        <v>0.13300000000000001</v>
      </c>
      <c r="AB55" t="s">
        <v>2</v>
      </c>
      <c r="AC55" t="s">
        <v>2</v>
      </c>
      <c r="AD55" t="s">
        <v>2</v>
      </c>
      <c r="AE55" t="s">
        <v>2</v>
      </c>
      <c r="AF55">
        <v>0.124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>
        <v>0.32900000000000001</v>
      </c>
      <c r="AU55">
        <v>0.14099999999999999</v>
      </c>
      <c r="AV55" t="s">
        <v>2</v>
      </c>
      <c r="AW55" t="s">
        <v>2</v>
      </c>
      <c r="AX55">
        <v>0.85699999999999998</v>
      </c>
      <c r="AY55">
        <v>3.9E-2</v>
      </c>
      <c r="AZ55" t="s">
        <v>2</v>
      </c>
      <c r="BA55" t="s">
        <v>2</v>
      </c>
      <c r="BB55" t="s">
        <v>2</v>
      </c>
      <c r="BC55" t="s">
        <v>2</v>
      </c>
      <c r="BD55">
        <v>1.2509999999999999</v>
      </c>
      <c r="BE55" t="s">
        <v>2</v>
      </c>
      <c r="BF55" t="s">
        <v>2</v>
      </c>
      <c r="BG55" t="s">
        <v>2</v>
      </c>
      <c r="BH55">
        <v>0.112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>
        <v>5.2720000000000002</v>
      </c>
      <c r="CB55" t="s">
        <v>2</v>
      </c>
      <c r="CC55" t="s">
        <v>2</v>
      </c>
      <c r="CG55" s="9">
        <f t="shared" si="0"/>
        <v>10.016000000000002</v>
      </c>
      <c r="CH55">
        <f>+BD$82</f>
        <v>26.536999999999999</v>
      </c>
      <c r="CI55" s="10">
        <f t="shared" si="1"/>
        <v>1.4238518244406915</v>
      </c>
      <c r="CJ55" s="7">
        <f t="shared" si="2"/>
        <v>1.0006943158663546</v>
      </c>
    </row>
    <row r="56" spans="2:88">
      <c r="B56" t="s">
        <v>56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>
        <v>0.18</v>
      </c>
      <c r="I56">
        <v>0.215</v>
      </c>
      <c r="J56" t="s">
        <v>2</v>
      </c>
      <c r="K56">
        <v>0.107</v>
      </c>
      <c r="L56" t="s">
        <v>2</v>
      </c>
      <c r="M56">
        <v>0.104</v>
      </c>
      <c r="N56" t="s">
        <v>2</v>
      </c>
      <c r="O56">
        <v>0.251</v>
      </c>
      <c r="P56" t="s">
        <v>2</v>
      </c>
      <c r="Q56">
        <v>0.14599999999999999</v>
      </c>
      <c r="R56" t="s">
        <v>2</v>
      </c>
      <c r="S56">
        <v>7.0000000000000007E-2</v>
      </c>
      <c r="T56">
        <v>0.14199999999999999</v>
      </c>
      <c r="U56" t="s">
        <v>2</v>
      </c>
      <c r="V56">
        <v>0.16300000000000001</v>
      </c>
      <c r="W56" t="s">
        <v>2</v>
      </c>
      <c r="X56">
        <v>8.8999999999999996E-2</v>
      </c>
      <c r="Y56" t="s">
        <v>2</v>
      </c>
      <c r="Z56" t="s">
        <v>2</v>
      </c>
      <c r="AA56" t="s">
        <v>2</v>
      </c>
      <c r="AB56" t="s">
        <v>2</v>
      </c>
      <c r="AC56">
        <v>0.20699999999999999</v>
      </c>
      <c r="AD56">
        <v>0.112</v>
      </c>
      <c r="AE56">
        <v>0.35099999999999998</v>
      </c>
      <c r="AF56" t="s">
        <v>2</v>
      </c>
      <c r="AG56">
        <v>0.14599999999999999</v>
      </c>
      <c r="AH56" t="s">
        <v>2</v>
      </c>
      <c r="AI56">
        <v>0.16900000000000001</v>
      </c>
      <c r="AJ56" t="s">
        <v>2</v>
      </c>
      <c r="AK56">
        <v>0.14000000000000001</v>
      </c>
      <c r="AL56" t="s">
        <v>2</v>
      </c>
      <c r="AM56" t="s">
        <v>2</v>
      </c>
      <c r="AN56" t="s">
        <v>2</v>
      </c>
      <c r="AO56">
        <v>0.22700000000000001</v>
      </c>
      <c r="AP56" t="s">
        <v>2</v>
      </c>
      <c r="AQ56">
        <v>0.19900000000000001</v>
      </c>
      <c r="AR56" t="s">
        <v>2</v>
      </c>
      <c r="AS56">
        <v>0.23100000000000001</v>
      </c>
      <c r="AT56">
        <v>0.17299999999999999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t="s">
        <v>2</v>
      </c>
      <c r="BC56" t="s">
        <v>2</v>
      </c>
      <c r="BD56" t="s">
        <v>2</v>
      </c>
      <c r="BE56">
        <v>0.154</v>
      </c>
      <c r="BF56">
        <v>1.7000000000000001E-2</v>
      </c>
      <c r="BG56">
        <v>1.4E-2</v>
      </c>
      <c r="BH56" t="s">
        <v>2</v>
      </c>
      <c r="BI56">
        <v>0.22700000000000001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 t="s">
        <v>2</v>
      </c>
      <c r="CB56" t="s">
        <v>2</v>
      </c>
      <c r="CC56">
        <v>2.84</v>
      </c>
      <c r="CG56" s="9">
        <f t="shared" si="0"/>
        <v>6.6739999999999995</v>
      </c>
      <c r="CH56">
        <f>+BE$82</f>
        <v>13.045</v>
      </c>
      <c r="CI56" s="10">
        <f t="shared" si="1"/>
        <v>1.1154440834362396</v>
      </c>
      <c r="CJ56" s="7">
        <f t="shared" si="2"/>
        <v>0.82438620231877391</v>
      </c>
    </row>
    <row r="57" spans="2:88">
      <c r="B57" t="s">
        <v>57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2.4E-2</v>
      </c>
      <c r="I57">
        <v>8.5999999999999993E-2</v>
      </c>
      <c r="J57" t="s">
        <v>2</v>
      </c>
      <c r="K57">
        <v>8.6999999999999994E-2</v>
      </c>
      <c r="L57" t="s">
        <v>2</v>
      </c>
      <c r="M57">
        <v>6.9000000000000006E-2</v>
      </c>
      <c r="N57" t="s">
        <v>2</v>
      </c>
      <c r="O57">
        <v>7.3999999999999996E-2</v>
      </c>
      <c r="P57" t="s">
        <v>2</v>
      </c>
      <c r="Q57">
        <v>0.04</v>
      </c>
      <c r="R57" t="s">
        <v>2</v>
      </c>
      <c r="S57">
        <v>3.7999999999999999E-2</v>
      </c>
      <c r="T57">
        <v>5.8999999999999997E-2</v>
      </c>
      <c r="U57" t="s">
        <v>2</v>
      </c>
      <c r="V57">
        <v>6.9000000000000006E-2</v>
      </c>
      <c r="W57" t="s">
        <v>2</v>
      </c>
      <c r="X57">
        <v>0.04</v>
      </c>
      <c r="Y57" t="s">
        <v>2</v>
      </c>
      <c r="Z57" t="s">
        <v>2</v>
      </c>
      <c r="AA57" t="s">
        <v>2</v>
      </c>
      <c r="AB57" t="s">
        <v>2</v>
      </c>
      <c r="AC57">
        <v>7.0000000000000007E-2</v>
      </c>
      <c r="AD57">
        <v>7.5999999999999998E-2</v>
      </c>
      <c r="AE57">
        <v>8.5000000000000006E-2</v>
      </c>
      <c r="AF57" t="s">
        <v>2</v>
      </c>
      <c r="AG57">
        <v>9.5000000000000001E-2</v>
      </c>
      <c r="AH57" t="s">
        <v>2</v>
      </c>
      <c r="AI57">
        <v>0.06</v>
      </c>
      <c r="AJ57" t="s">
        <v>2</v>
      </c>
      <c r="AK57">
        <v>6.3E-2</v>
      </c>
      <c r="AL57" t="s">
        <v>2</v>
      </c>
      <c r="AM57" t="s">
        <v>2</v>
      </c>
      <c r="AN57" t="s">
        <v>2</v>
      </c>
      <c r="AO57">
        <v>6.3E-2</v>
      </c>
      <c r="AP57" t="s">
        <v>2</v>
      </c>
      <c r="AQ57">
        <v>7.9000000000000001E-2</v>
      </c>
      <c r="AR57" t="s">
        <v>2</v>
      </c>
      <c r="AS57">
        <v>2.9000000000000001E-2</v>
      </c>
      <c r="AT57">
        <v>8.3000000000000004E-2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0.06</v>
      </c>
      <c r="BF57">
        <v>1.2E-2</v>
      </c>
      <c r="BG57">
        <v>8.9999999999999993E-3</v>
      </c>
      <c r="BH57" t="s">
        <v>2</v>
      </c>
      <c r="BI57">
        <v>7.2999999999999995E-2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2.1179999999999999</v>
      </c>
      <c r="CG57" s="9">
        <f t="shared" si="0"/>
        <v>3.5609999999999995</v>
      </c>
      <c r="CH57">
        <f>+BF$82</f>
        <v>10.156000000000001</v>
      </c>
      <c r="CI57" s="10">
        <f t="shared" si="1"/>
        <v>1.0067226922016845</v>
      </c>
      <c r="CJ57" s="7">
        <f t="shared" si="2"/>
        <v>0.55157197367425359</v>
      </c>
    </row>
    <row r="58" spans="2:88">
      <c r="B58" t="s">
        <v>58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2.3E-2</v>
      </c>
      <c r="I58">
        <v>8.4000000000000005E-2</v>
      </c>
      <c r="J58" t="s">
        <v>2</v>
      </c>
      <c r="K58">
        <v>8.5000000000000006E-2</v>
      </c>
      <c r="L58" t="s">
        <v>2</v>
      </c>
      <c r="M58">
        <v>7.1999999999999995E-2</v>
      </c>
      <c r="N58" t="s">
        <v>2</v>
      </c>
      <c r="O58">
        <v>7.1999999999999995E-2</v>
      </c>
      <c r="P58" t="s">
        <v>2</v>
      </c>
      <c r="Q58">
        <v>3.9E-2</v>
      </c>
      <c r="R58" t="s">
        <v>2</v>
      </c>
      <c r="S58">
        <v>3.7999999999999999E-2</v>
      </c>
      <c r="T58">
        <v>5.7000000000000002E-2</v>
      </c>
      <c r="U58" t="s">
        <v>2</v>
      </c>
      <c r="V58">
        <v>6.7000000000000004E-2</v>
      </c>
      <c r="W58" t="s">
        <v>2</v>
      </c>
      <c r="X58">
        <v>3.9E-2</v>
      </c>
      <c r="Y58" t="s">
        <v>2</v>
      </c>
      <c r="Z58" t="s">
        <v>2</v>
      </c>
      <c r="AA58" t="s">
        <v>2</v>
      </c>
      <c r="AB58" t="s">
        <v>2</v>
      </c>
      <c r="AC58">
        <v>6.9000000000000006E-2</v>
      </c>
      <c r="AD58">
        <v>7.6999999999999999E-2</v>
      </c>
      <c r="AE58">
        <v>8.3000000000000004E-2</v>
      </c>
      <c r="AF58" t="s">
        <v>2</v>
      </c>
      <c r="AG58">
        <v>8.2000000000000003E-2</v>
      </c>
      <c r="AH58" t="s">
        <v>2</v>
      </c>
      <c r="AI58">
        <v>5.8999999999999997E-2</v>
      </c>
      <c r="AJ58" t="s">
        <v>2</v>
      </c>
      <c r="AK58">
        <v>6.2E-2</v>
      </c>
      <c r="AL58" t="s">
        <v>2</v>
      </c>
      <c r="AM58" t="s">
        <v>2</v>
      </c>
      <c r="AN58" t="s">
        <v>2</v>
      </c>
      <c r="AO58">
        <v>6.2E-2</v>
      </c>
      <c r="AP58" t="s">
        <v>2</v>
      </c>
      <c r="AQ58">
        <v>7.8E-2</v>
      </c>
      <c r="AR58" t="s">
        <v>2</v>
      </c>
      <c r="AS58">
        <v>2.9000000000000001E-2</v>
      </c>
      <c r="AT58">
        <v>8.1000000000000003E-2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5.8999999999999997E-2</v>
      </c>
      <c r="BF58">
        <v>1.0999999999999999E-2</v>
      </c>
      <c r="BG58">
        <v>8.9999999999999993E-3</v>
      </c>
      <c r="BH58" t="s">
        <v>2</v>
      </c>
      <c r="BI58">
        <v>7.1999999999999995E-2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1.68</v>
      </c>
      <c r="CG58" s="9">
        <f t="shared" si="0"/>
        <v>3.0889999999999995</v>
      </c>
      <c r="CH58">
        <f>+BG$82</f>
        <v>8.0009999999999994</v>
      </c>
      <c r="CI58" s="10">
        <f t="shared" si="1"/>
        <v>0.90314427040953849</v>
      </c>
      <c r="CJ58" s="7">
        <f t="shared" si="2"/>
        <v>0.48981790830145056</v>
      </c>
    </row>
    <row r="59" spans="2:88">
      <c r="B59" t="s">
        <v>59</v>
      </c>
      <c r="C59" t="s">
        <v>2</v>
      </c>
      <c r="D59" t="s">
        <v>2</v>
      </c>
      <c r="E59">
        <v>8.5999999999999993E-2</v>
      </c>
      <c r="F59">
        <v>3.1E-2</v>
      </c>
      <c r="G59">
        <v>3.5000000000000003E-2</v>
      </c>
      <c r="H59" t="s">
        <v>2</v>
      </c>
      <c r="I59" t="s">
        <v>2</v>
      </c>
      <c r="J59">
        <v>1E-3</v>
      </c>
      <c r="K59" t="s">
        <v>2</v>
      </c>
      <c r="L59">
        <v>1E-3</v>
      </c>
      <c r="M59" t="s">
        <v>2</v>
      </c>
      <c r="N59">
        <v>6.0000000000000001E-3</v>
      </c>
      <c r="O59" t="s">
        <v>2</v>
      </c>
      <c r="P59">
        <v>0.13800000000000001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>
        <v>3.4000000000000002E-2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>
        <v>4.0000000000000001E-3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 t="s">
        <v>2</v>
      </c>
      <c r="BF59" t="s">
        <v>2</v>
      </c>
      <c r="BG59" t="s">
        <v>2</v>
      </c>
      <c r="BH59">
        <v>1.9E-2</v>
      </c>
      <c r="BI59" t="s">
        <v>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>
        <v>0.74399999999999999</v>
      </c>
      <c r="CB59" t="s">
        <v>2</v>
      </c>
      <c r="CC59" t="s">
        <v>2</v>
      </c>
      <c r="CG59" s="9">
        <f t="shared" si="0"/>
        <v>1.0990000000000002</v>
      </c>
      <c r="CH59">
        <f>+BH$82</f>
        <v>3.6880000000000002</v>
      </c>
      <c r="CI59" s="10">
        <f t="shared" si="1"/>
        <v>0.56679091238159174</v>
      </c>
      <c r="CJ59" s="7">
        <f t="shared" si="2"/>
        <v>4.0997692423490648E-2</v>
      </c>
    </row>
    <row r="60" spans="2:88">
      <c r="B60" t="s">
        <v>60</v>
      </c>
      <c r="C60" t="s">
        <v>2</v>
      </c>
      <c r="D60" t="s">
        <v>2</v>
      </c>
      <c r="E60" t="s">
        <v>2</v>
      </c>
      <c r="F60" t="s">
        <v>2</v>
      </c>
      <c r="G60">
        <v>7.0000000000000001E-3</v>
      </c>
      <c r="H60">
        <v>0.16600000000000001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>
        <v>1.603</v>
      </c>
      <c r="P60" t="s">
        <v>2</v>
      </c>
      <c r="Q60">
        <v>4.4390000000000001</v>
      </c>
      <c r="R60" t="s">
        <v>2</v>
      </c>
      <c r="S60">
        <v>2.5049999999999999</v>
      </c>
      <c r="T60">
        <v>0.88</v>
      </c>
      <c r="U60" t="s">
        <v>2</v>
      </c>
      <c r="V60">
        <v>0.54300000000000004</v>
      </c>
      <c r="W60" t="s">
        <v>2</v>
      </c>
      <c r="X60">
        <v>0.56799999999999995</v>
      </c>
      <c r="Y60" t="s">
        <v>2</v>
      </c>
      <c r="Z60" t="s">
        <v>2</v>
      </c>
      <c r="AA60" t="s">
        <v>2</v>
      </c>
      <c r="AB60" t="s">
        <v>2</v>
      </c>
      <c r="AC60">
        <v>0.94</v>
      </c>
      <c r="AD60">
        <v>0.90900000000000003</v>
      </c>
      <c r="AE60">
        <v>1.2390000000000001</v>
      </c>
      <c r="AF60" t="s">
        <v>2</v>
      </c>
      <c r="AG60" t="s">
        <v>2</v>
      </c>
      <c r="AH60" t="s">
        <v>2</v>
      </c>
      <c r="AI60">
        <v>0.35299999999999998</v>
      </c>
      <c r="AJ60">
        <v>1.76</v>
      </c>
      <c r="AK60">
        <v>1.0860000000000001</v>
      </c>
      <c r="AL60">
        <v>4.4999999999999998E-2</v>
      </c>
      <c r="AM60" t="s">
        <v>2</v>
      </c>
      <c r="AN60" t="s">
        <v>2</v>
      </c>
      <c r="AO60">
        <v>1.3260000000000001</v>
      </c>
      <c r="AP60">
        <v>6.5609999999999999</v>
      </c>
      <c r="AQ60">
        <v>2.1480000000000001</v>
      </c>
      <c r="AR60">
        <v>0.28599999999999998</v>
      </c>
      <c r="AS60">
        <v>0.434</v>
      </c>
      <c r="AT60">
        <v>0.83399999999999996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>
        <v>1.421</v>
      </c>
      <c r="BD60" t="s">
        <v>2</v>
      </c>
      <c r="BE60" t="s">
        <v>2</v>
      </c>
      <c r="BF60" t="s">
        <v>2</v>
      </c>
      <c r="BG60" t="s">
        <v>2</v>
      </c>
      <c r="BH60" t="s">
        <v>2</v>
      </c>
      <c r="BI60">
        <v>7.4779999999999998</v>
      </c>
      <c r="BJ60" t="s">
        <v>2</v>
      </c>
      <c r="BK60">
        <v>2.4540000000000002</v>
      </c>
      <c r="BL60">
        <v>3.2000000000000001E-2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 t="s">
        <v>2</v>
      </c>
      <c r="CB60" t="s">
        <v>2</v>
      </c>
      <c r="CC60">
        <v>32.832000000000001</v>
      </c>
      <c r="CG60" s="9">
        <f t="shared" si="0"/>
        <v>72.84899999999999</v>
      </c>
      <c r="CH60">
        <f>+BI$82</f>
        <v>143.36799999999999</v>
      </c>
      <c r="CI60" s="10">
        <f t="shared" si="1"/>
        <v>2.1564522268250124</v>
      </c>
      <c r="CJ60" s="7">
        <f t="shared" si="2"/>
        <v>1.8624235945759791</v>
      </c>
    </row>
    <row r="61" spans="2:88">
      <c r="B61" t="s">
        <v>61</v>
      </c>
      <c r="C61">
        <v>1.4E-2</v>
      </c>
      <c r="D61">
        <v>0.30499999999999999</v>
      </c>
      <c r="E61">
        <v>0.26600000000000001</v>
      </c>
      <c r="F61" t="s">
        <v>2</v>
      </c>
      <c r="G61">
        <v>0.02</v>
      </c>
      <c r="H61">
        <v>2.9809999999999999</v>
      </c>
      <c r="I61">
        <v>1.2999999999999999E-2</v>
      </c>
      <c r="J61" t="s">
        <v>2</v>
      </c>
      <c r="K61">
        <v>22.619</v>
      </c>
      <c r="L61" t="s">
        <v>2</v>
      </c>
      <c r="M61">
        <v>0.14299999999999999</v>
      </c>
      <c r="N61" t="s">
        <v>2</v>
      </c>
      <c r="O61" t="s">
        <v>2</v>
      </c>
      <c r="P61" t="s">
        <v>2</v>
      </c>
      <c r="Q61" t="s">
        <v>2</v>
      </c>
      <c r="R61">
        <v>5.5110000000000001</v>
      </c>
      <c r="S61">
        <v>3.8889999999999998</v>
      </c>
      <c r="T61" t="s">
        <v>2</v>
      </c>
      <c r="U61" t="s">
        <v>2</v>
      </c>
      <c r="V61">
        <v>1.452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  <c r="AB61" t="s">
        <v>2</v>
      </c>
      <c r="AC61">
        <v>2.2770000000000001</v>
      </c>
      <c r="AD61" t="s">
        <v>2</v>
      </c>
      <c r="AE61">
        <v>6.6000000000000003E-2</v>
      </c>
      <c r="AF61" t="s">
        <v>2</v>
      </c>
      <c r="AG61">
        <v>6.133</v>
      </c>
      <c r="AH61" t="s">
        <v>2</v>
      </c>
      <c r="AI61" t="s">
        <v>2</v>
      </c>
      <c r="AJ61" t="s">
        <v>2</v>
      </c>
      <c r="AK61">
        <v>0.63400000000000001</v>
      </c>
      <c r="AL61">
        <v>3.0000000000000001E-3</v>
      </c>
      <c r="AM61" t="s">
        <v>2</v>
      </c>
      <c r="AN61" t="s">
        <v>2</v>
      </c>
      <c r="AO61" t="s">
        <v>2</v>
      </c>
      <c r="AP61" t="s">
        <v>2</v>
      </c>
      <c r="AQ61">
        <v>0.88200000000000001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 t="s">
        <v>2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 t="s">
        <v>2</v>
      </c>
      <c r="BJ61">
        <v>1.653</v>
      </c>
      <c r="BK61" t="s">
        <v>2</v>
      </c>
      <c r="BL61" t="s">
        <v>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78.238</v>
      </c>
      <c r="CG61" s="9">
        <f t="shared" si="0"/>
        <v>127.099</v>
      </c>
      <c r="CH61">
        <f>+BJ$82</f>
        <v>393.89400000000001</v>
      </c>
      <c r="CI61" s="10">
        <f t="shared" si="1"/>
        <v>2.595379365458196</v>
      </c>
      <c r="CJ61" s="7">
        <f t="shared" si="2"/>
        <v>2.1041421335894892</v>
      </c>
    </row>
    <row r="62" spans="2:88">
      <c r="B62" t="s">
        <v>62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>
        <v>0.14799999999999999</v>
      </c>
      <c r="J62" t="s">
        <v>2</v>
      </c>
      <c r="K62" t="s">
        <v>2</v>
      </c>
      <c r="L62" t="s">
        <v>2</v>
      </c>
      <c r="M62">
        <v>0.13500000000000001</v>
      </c>
      <c r="N62" t="s">
        <v>2</v>
      </c>
      <c r="O62">
        <v>0.14000000000000001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>
        <v>0.24199999999999999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  <c r="AO62" t="s">
        <v>2</v>
      </c>
      <c r="AP62" t="s">
        <v>2</v>
      </c>
      <c r="AQ62">
        <v>0.126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 t="s">
        <v>2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1.256</v>
      </c>
      <c r="CG62" s="9">
        <f t="shared" si="0"/>
        <v>2.0470000000000002</v>
      </c>
      <c r="CH62">
        <f>+BK$82</f>
        <v>5.8250000000000002</v>
      </c>
      <c r="CI62" s="10">
        <f t="shared" si="1"/>
        <v>0.7652959296980566</v>
      </c>
      <c r="CJ62" s="7">
        <f t="shared" si="2"/>
        <v>0.31111784266250569</v>
      </c>
    </row>
    <row r="63" spans="2:88">
      <c r="B63" t="s">
        <v>63</v>
      </c>
      <c r="C63">
        <v>3.3000000000000002E-2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2.5000000000000001E-2</v>
      </c>
      <c r="J63" t="s">
        <v>2</v>
      </c>
      <c r="K63" t="s">
        <v>2</v>
      </c>
      <c r="L63" t="s">
        <v>2</v>
      </c>
      <c r="M63">
        <v>0.02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8.6999999999999994E-2</v>
      </c>
      <c r="CG63" s="9">
        <f t="shared" si="0"/>
        <v>0.16499999999999998</v>
      </c>
      <c r="CH63">
        <f>+BL$82</f>
        <v>0.42199999999999999</v>
      </c>
      <c r="CI63" s="10">
        <f t="shared" si="1"/>
        <v>-0.37468754903832613</v>
      </c>
      <c r="CJ63" s="7">
        <f t="shared" si="2"/>
        <v>-0.78251605578609373</v>
      </c>
    </row>
    <row r="64" spans="2:88">
      <c r="B64" t="s">
        <v>86</v>
      </c>
      <c r="C64" t="s">
        <v>2</v>
      </c>
      <c r="D64" t="s">
        <v>2</v>
      </c>
      <c r="E64">
        <v>0.49299999999999999</v>
      </c>
      <c r="F64" t="s">
        <v>2</v>
      </c>
      <c r="G64">
        <v>8.0000000000000002E-3</v>
      </c>
      <c r="H64">
        <v>0.745</v>
      </c>
      <c r="I64">
        <v>0.36199999999999999</v>
      </c>
      <c r="J64" t="s">
        <v>2</v>
      </c>
      <c r="K64">
        <v>0.45600000000000002</v>
      </c>
      <c r="L64" t="s">
        <v>2</v>
      </c>
      <c r="M64">
        <v>1.8680000000000001</v>
      </c>
      <c r="N64" t="s">
        <v>2</v>
      </c>
      <c r="O64">
        <v>3.1669999999999998</v>
      </c>
      <c r="P64" t="s">
        <v>2</v>
      </c>
      <c r="Q64">
        <v>4.82</v>
      </c>
      <c r="R64">
        <v>7.9180000000000001</v>
      </c>
      <c r="S64">
        <v>1.069</v>
      </c>
      <c r="T64">
        <v>1.6180000000000001</v>
      </c>
      <c r="U64" t="s">
        <v>2</v>
      </c>
      <c r="V64">
        <v>2.4809999999999999</v>
      </c>
      <c r="W64" t="s">
        <v>2</v>
      </c>
      <c r="X64">
        <v>0.60599999999999998</v>
      </c>
      <c r="Y64" t="s">
        <v>2</v>
      </c>
      <c r="Z64" t="s">
        <v>2</v>
      </c>
      <c r="AA64" t="s">
        <v>2</v>
      </c>
      <c r="AB64" t="s">
        <v>2</v>
      </c>
      <c r="AC64">
        <v>1.8580000000000001</v>
      </c>
      <c r="AD64">
        <v>1.151</v>
      </c>
      <c r="AE64" t="s">
        <v>2</v>
      </c>
      <c r="AF64" t="s">
        <v>2</v>
      </c>
      <c r="AG64">
        <v>1.575</v>
      </c>
      <c r="AH64" t="s">
        <v>2</v>
      </c>
      <c r="AI64">
        <v>0.17799999999999999</v>
      </c>
      <c r="AJ64">
        <v>1.0660000000000001</v>
      </c>
      <c r="AK64">
        <v>1.8</v>
      </c>
      <c r="AL64">
        <v>0.17199999999999999</v>
      </c>
      <c r="AM64" t="s">
        <v>2</v>
      </c>
      <c r="AN64" t="s">
        <v>2</v>
      </c>
      <c r="AO64">
        <v>0.85399999999999998</v>
      </c>
      <c r="AP64">
        <v>8.01</v>
      </c>
      <c r="AQ64">
        <v>7.6260000000000003</v>
      </c>
      <c r="AR64">
        <v>0.27100000000000002</v>
      </c>
      <c r="AS64">
        <v>3.43</v>
      </c>
      <c r="AT64">
        <v>0.81200000000000006</v>
      </c>
      <c r="AU64" t="s">
        <v>2</v>
      </c>
      <c r="AV64">
        <v>12.909000000000001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>
        <v>1.0740000000000001</v>
      </c>
      <c r="BD64" t="s">
        <v>2</v>
      </c>
      <c r="BE64">
        <v>2.1549999999999998</v>
      </c>
      <c r="BF64">
        <v>1.226</v>
      </c>
      <c r="BG64">
        <v>0.96599999999999997</v>
      </c>
      <c r="BH64" t="s">
        <v>2</v>
      </c>
      <c r="BI64" t="s">
        <v>2</v>
      </c>
      <c r="BJ64" t="s">
        <v>2</v>
      </c>
      <c r="BK64">
        <v>0.115</v>
      </c>
      <c r="BL64" t="s">
        <v>2</v>
      </c>
      <c r="BM64">
        <v>33.219000000000001</v>
      </c>
      <c r="BN64" t="s">
        <v>2</v>
      </c>
      <c r="BO64" t="s">
        <v>2</v>
      </c>
      <c r="BP64">
        <v>220.31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265.95100000000002</v>
      </c>
      <c r="CG64" s="9">
        <f t="shared" si="0"/>
        <v>592.33899999999994</v>
      </c>
      <c r="CH64">
        <f>+BM$82</f>
        <v>1291.3979999999999</v>
      </c>
      <c r="CI64" s="10">
        <f t="shared" si="1"/>
        <v>3.1110601094744696</v>
      </c>
      <c r="CJ64" s="7">
        <f t="shared" si="2"/>
        <v>2.7725703278244556</v>
      </c>
    </row>
    <row r="65" spans="2:88">
      <c r="B65" t="s">
        <v>65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>
        <v>1.7999999999999999E-2</v>
      </c>
      <c r="M65" t="s">
        <v>2</v>
      </c>
      <c r="N65">
        <v>0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>
        <v>0.107</v>
      </c>
      <c r="X65" t="s">
        <v>2</v>
      </c>
      <c r="Y65">
        <v>0.253</v>
      </c>
      <c r="Z65">
        <v>0.72399999999999998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>
        <v>0.11899999999999999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>
        <v>1.2999999999999999E-2</v>
      </c>
      <c r="AN65">
        <v>6.9000000000000006E-2</v>
      </c>
      <c r="AO65" t="s">
        <v>2</v>
      </c>
      <c r="AP65" t="s">
        <v>2</v>
      </c>
      <c r="AQ65" t="s">
        <v>2</v>
      </c>
      <c r="AR65" t="s">
        <v>2</v>
      </c>
      <c r="AS65" t="s">
        <v>2</v>
      </c>
      <c r="AT65">
        <v>0.106</v>
      </c>
      <c r="AU65">
        <v>0.14000000000000001</v>
      </c>
      <c r="AV65" t="s">
        <v>2</v>
      </c>
      <c r="AW65">
        <v>0.55600000000000005</v>
      </c>
      <c r="AX65">
        <v>0.372</v>
      </c>
      <c r="AY65">
        <v>0.106</v>
      </c>
      <c r="AZ65" t="s">
        <v>2</v>
      </c>
      <c r="BA65" t="s">
        <v>2</v>
      </c>
      <c r="BB65" t="s">
        <v>2</v>
      </c>
      <c r="BC65" t="s">
        <v>2</v>
      </c>
      <c r="BD65">
        <v>0.498</v>
      </c>
      <c r="BE65" t="s">
        <v>2</v>
      </c>
      <c r="BF65" t="s">
        <v>2</v>
      </c>
      <c r="BG65" t="s">
        <v>2</v>
      </c>
      <c r="BH65" t="s">
        <v>2</v>
      </c>
      <c r="BI65" t="s">
        <v>2</v>
      </c>
      <c r="BJ65" t="s">
        <v>2</v>
      </c>
      <c r="BK65" t="s">
        <v>2</v>
      </c>
      <c r="BL65" t="s">
        <v>2</v>
      </c>
      <c r="BM65" t="s">
        <v>2</v>
      </c>
      <c r="BN65" t="s">
        <v>2</v>
      </c>
      <c r="BO65" t="s">
        <v>2</v>
      </c>
      <c r="BP65" t="s">
        <v>2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>
        <v>2.0910000000000002</v>
      </c>
      <c r="CB65" t="s">
        <v>2</v>
      </c>
      <c r="CC65" t="s">
        <v>2</v>
      </c>
      <c r="CG65" s="9">
        <f t="shared" si="0"/>
        <v>5.1719999999999997</v>
      </c>
      <c r="CH65">
        <f>+BN$82</f>
        <v>10.47</v>
      </c>
      <c r="CI65" s="10">
        <f t="shared" si="1"/>
        <v>1.0199466816788423</v>
      </c>
      <c r="CJ65" s="7">
        <f t="shared" si="2"/>
        <v>0.71365851620835641</v>
      </c>
    </row>
    <row r="66" spans="2:88">
      <c r="B66" t="s">
        <v>87</v>
      </c>
      <c r="C66" t="s">
        <v>2</v>
      </c>
      <c r="D66" t="s">
        <v>2</v>
      </c>
      <c r="E66">
        <v>0.13500000000000001</v>
      </c>
      <c r="F66" t="s">
        <v>2</v>
      </c>
      <c r="G66" t="s">
        <v>2</v>
      </c>
      <c r="H66" t="s">
        <v>2</v>
      </c>
      <c r="I66" t="s">
        <v>2</v>
      </c>
      <c r="J66">
        <v>0.14299999999999999</v>
      </c>
      <c r="K66" t="s">
        <v>2</v>
      </c>
      <c r="L66">
        <v>1.6E-2</v>
      </c>
      <c r="M66" t="s">
        <v>2</v>
      </c>
      <c r="N66">
        <v>5.3999999999999999E-2</v>
      </c>
      <c r="O66" t="s">
        <v>2</v>
      </c>
      <c r="P66">
        <v>0.89100000000000001</v>
      </c>
      <c r="Q66" t="s">
        <v>2</v>
      </c>
      <c r="R66" t="s">
        <v>2</v>
      </c>
      <c r="S66" t="s">
        <v>2</v>
      </c>
      <c r="T66" t="s">
        <v>2</v>
      </c>
      <c r="U66">
        <v>4.1000000000000002E-2</v>
      </c>
      <c r="V66" t="s">
        <v>2</v>
      </c>
      <c r="W66">
        <v>0.47799999999999998</v>
      </c>
      <c r="X66" t="s">
        <v>2</v>
      </c>
      <c r="Y66" t="s">
        <v>2</v>
      </c>
      <c r="Z66">
        <v>0.79500000000000004</v>
      </c>
      <c r="AA66">
        <v>0.47499999999999998</v>
      </c>
      <c r="AB66">
        <v>0.21099999999999999</v>
      </c>
      <c r="AC66" t="s">
        <v>2</v>
      </c>
      <c r="AD66" t="s">
        <v>2</v>
      </c>
      <c r="AE66" t="s">
        <v>2</v>
      </c>
      <c r="AF66">
        <v>0.21299999999999999</v>
      </c>
      <c r="AG66" t="s">
        <v>2</v>
      </c>
      <c r="AH66">
        <v>0.11600000000000001</v>
      </c>
      <c r="AI66" t="s">
        <v>2</v>
      </c>
      <c r="AJ66" t="s">
        <v>2</v>
      </c>
      <c r="AK66" t="s">
        <v>2</v>
      </c>
      <c r="AL66" t="s">
        <v>2</v>
      </c>
      <c r="AM66">
        <v>0.748</v>
      </c>
      <c r="AN66">
        <v>0.14299999999999999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0.56799999999999995</v>
      </c>
      <c r="AU66">
        <v>0.50900000000000001</v>
      </c>
      <c r="AV66" t="s">
        <v>2</v>
      </c>
      <c r="AW66">
        <v>0.44700000000000001</v>
      </c>
      <c r="AX66">
        <v>0.88700000000000001</v>
      </c>
      <c r="AY66">
        <v>1.0999999999999999E-2</v>
      </c>
      <c r="AZ66">
        <v>2E-3</v>
      </c>
      <c r="BA66">
        <v>4.0000000000000001E-3</v>
      </c>
      <c r="BB66">
        <v>4.0000000000000001E-3</v>
      </c>
      <c r="BC66" t="s">
        <v>2</v>
      </c>
      <c r="BD66">
        <v>1.4350000000000001</v>
      </c>
      <c r="BE66" t="s">
        <v>2</v>
      </c>
      <c r="BF66" t="s">
        <v>2</v>
      </c>
      <c r="BG66" t="s">
        <v>2</v>
      </c>
      <c r="BH66">
        <v>0.19700000000000001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>
        <v>0.67900000000000005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6.5229999999999997</v>
      </c>
      <c r="CB66" t="s">
        <v>2</v>
      </c>
      <c r="CC66" t="s">
        <v>2</v>
      </c>
      <c r="CG66" s="9">
        <f t="shared" si="0"/>
        <v>15.724999999999998</v>
      </c>
      <c r="CH66">
        <f>+BO$82</f>
        <v>30.177</v>
      </c>
      <c r="CI66" s="10">
        <f t="shared" si="1"/>
        <v>1.4796760628681449</v>
      </c>
      <c r="CJ66" s="7">
        <f t="shared" si="2"/>
        <v>1.1965906541173066</v>
      </c>
    </row>
    <row r="67" spans="2:88">
      <c r="B67" t="s">
        <v>67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>
        <v>1.1100000000000001</v>
      </c>
      <c r="I67">
        <v>0.44900000000000001</v>
      </c>
      <c r="J67" t="s">
        <v>2</v>
      </c>
      <c r="K67" t="s">
        <v>2</v>
      </c>
      <c r="L67" t="s">
        <v>2</v>
      </c>
      <c r="M67">
        <v>3.8149999999999999</v>
      </c>
      <c r="N67" t="s">
        <v>2</v>
      </c>
      <c r="O67">
        <v>2.0750000000000002</v>
      </c>
      <c r="P67" t="s">
        <v>2</v>
      </c>
      <c r="Q67">
        <v>2.359</v>
      </c>
      <c r="R67">
        <v>7.5730000000000004</v>
      </c>
      <c r="S67" t="s">
        <v>2</v>
      </c>
      <c r="T67">
        <v>1.7809999999999999</v>
      </c>
      <c r="U67" t="s">
        <v>2</v>
      </c>
      <c r="V67">
        <v>3.7480000000000002</v>
      </c>
      <c r="W67" t="s">
        <v>2</v>
      </c>
      <c r="X67">
        <v>0.11</v>
      </c>
      <c r="Y67" t="s">
        <v>2</v>
      </c>
      <c r="Z67" t="s">
        <v>2</v>
      </c>
      <c r="AA67" t="s">
        <v>2</v>
      </c>
      <c r="AB67" t="s">
        <v>2</v>
      </c>
      <c r="AC67">
        <v>7.4569999999999999</v>
      </c>
      <c r="AD67">
        <v>2.0099999999999998</v>
      </c>
      <c r="AE67" t="s">
        <v>2</v>
      </c>
      <c r="AF67" t="s">
        <v>2</v>
      </c>
      <c r="AG67">
        <v>17.18</v>
      </c>
      <c r="AH67" t="s">
        <v>2</v>
      </c>
      <c r="AI67">
        <v>0.45400000000000001</v>
      </c>
      <c r="AJ67">
        <v>1.6990000000000001</v>
      </c>
      <c r="AK67">
        <v>6.1829999999999998</v>
      </c>
      <c r="AL67">
        <v>8.3000000000000004E-2</v>
      </c>
      <c r="AM67" t="s">
        <v>2</v>
      </c>
      <c r="AN67" t="s">
        <v>2</v>
      </c>
      <c r="AO67">
        <v>1.3360000000000001</v>
      </c>
      <c r="AP67">
        <v>4.149</v>
      </c>
      <c r="AQ67">
        <v>4.6399999999999997</v>
      </c>
      <c r="AR67">
        <v>0.17299999999999999</v>
      </c>
      <c r="AS67">
        <v>7.8319999999999999</v>
      </c>
      <c r="AT67">
        <v>0.48499999999999999</v>
      </c>
      <c r="AU67" t="s">
        <v>2</v>
      </c>
      <c r="AV67">
        <v>8.2330000000000005</v>
      </c>
      <c r="AW67" t="s">
        <v>2</v>
      </c>
      <c r="AX67" t="s">
        <v>2</v>
      </c>
      <c r="AY67" t="s">
        <v>2</v>
      </c>
      <c r="AZ67" t="s">
        <v>2</v>
      </c>
      <c r="BA67" t="s">
        <v>2</v>
      </c>
      <c r="BB67" t="s">
        <v>2</v>
      </c>
      <c r="BC67">
        <v>0.877</v>
      </c>
      <c r="BD67" t="s">
        <v>2</v>
      </c>
      <c r="BE67">
        <v>1.3680000000000001</v>
      </c>
      <c r="BF67">
        <v>0.78200000000000003</v>
      </c>
      <c r="BG67">
        <v>0.61599999999999999</v>
      </c>
      <c r="BH67" t="s">
        <v>2</v>
      </c>
      <c r="BI67">
        <v>20.068999999999999</v>
      </c>
      <c r="BJ67">
        <v>4.7370000000000001</v>
      </c>
      <c r="BK67">
        <v>0.14699999999999999</v>
      </c>
      <c r="BL67" t="s">
        <v>2</v>
      </c>
      <c r="BM67">
        <v>202.804</v>
      </c>
      <c r="BN67" t="s">
        <v>2</v>
      </c>
      <c r="BO67" t="s">
        <v>2</v>
      </c>
      <c r="BP67">
        <v>250.03399999999999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 t="s">
        <v>2</v>
      </c>
      <c r="CB67" t="s">
        <v>2</v>
      </c>
      <c r="CC67">
        <v>2638.72</v>
      </c>
      <c r="CG67" s="9">
        <f t="shared" ref="CG67:CG82" si="3">+SUM(C67:CC67)</f>
        <v>3205.0879999999997</v>
      </c>
      <c r="CH67">
        <f>+BP$82</f>
        <v>8005.8280000000004</v>
      </c>
      <c r="CI67" s="10">
        <f t="shared" ref="CI67:CI80" si="4">+LOG(CH67)</f>
        <v>3.9034062553352484</v>
      </c>
      <c r="CJ67" s="7">
        <f t="shared" ref="CJ67:CJ80" si="5">+LOG(CG67)</f>
        <v>3.5058399581574076</v>
      </c>
    </row>
    <row r="68" spans="2:88">
      <c r="B68" t="s">
        <v>68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>
        <v>1.2999999999999999E-2</v>
      </c>
      <c r="K68" t="s">
        <v>2</v>
      </c>
      <c r="L68">
        <v>1.2E-2</v>
      </c>
      <c r="M68" t="s">
        <v>2</v>
      </c>
      <c r="N68">
        <v>1.7999999999999999E-2</v>
      </c>
      <c r="O68" t="s">
        <v>2</v>
      </c>
      <c r="P68">
        <v>4.3999999999999997E-2</v>
      </c>
      <c r="Q68" t="s">
        <v>2</v>
      </c>
      <c r="R68" t="s">
        <v>2</v>
      </c>
      <c r="S68" t="s">
        <v>2</v>
      </c>
      <c r="T68" t="s">
        <v>2</v>
      </c>
      <c r="U68">
        <v>0.71</v>
      </c>
      <c r="V68" t="s">
        <v>2</v>
      </c>
      <c r="W68">
        <v>0.16600000000000001</v>
      </c>
      <c r="X68" t="s">
        <v>2</v>
      </c>
      <c r="Y68">
        <v>0.502</v>
      </c>
      <c r="Z68">
        <v>0.51600000000000001</v>
      </c>
      <c r="AA68">
        <v>0.113</v>
      </c>
      <c r="AB68">
        <v>1.2E-2</v>
      </c>
      <c r="AC68" t="s">
        <v>2</v>
      </c>
      <c r="AD68" t="s">
        <v>2</v>
      </c>
      <c r="AE68" t="s">
        <v>2</v>
      </c>
      <c r="AF68">
        <v>0.223</v>
      </c>
      <c r="AG68" t="s">
        <v>2</v>
      </c>
      <c r="AH68">
        <v>1.0760000000000001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  <c r="AN68" t="s">
        <v>2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>
        <v>7.5999999999999998E-2</v>
      </c>
      <c r="AV68" t="s">
        <v>2</v>
      </c>
      <c r="AW68">
        <v>1.1919999999999999</v>
      </c>
      <c r="AX68">
        <v>0.20599999999999999</v>
      </c>
      <c r="AY68">
        <v>8.9999999999999993E-3</v>
      </c>
      <c r="AZ68">
        <v>0.246</v>
      </c>
      <c r="BA68">
        <v>0.41899999999999998</v>
      </c>
      <c r="BB68">
        <v>0.504</v>
      </c>
      <c r="BC68" t="s">
        <v>2</v>
      </c>
      <c r="BD68">
        <v>1.6279999999999999</v>
      </c>
      <c r="BE68" t="s">
        <v>2</v>
      </c>
      <c r="BF68" t="s">
        <v>2</v>
      </c>
      <c r="BG68" t="s">
        <v>2</v>
      </c>
      <c r="BH68" t="s">
        <v>2</v>
      </c>
      <c r="BI68" t="s">
        <v>2</v>
      </c>
      <c r="BJ68" t="s">
        <v>2</v>
      </c>
      <c r="BK68" t="s">
        <v>2</v>
      </c>
      <c r="BL68" t="s">
        <v>2</v>
      </c>
      <c r="BM68" t="s">
        <v>2</v>
      </c>
      <c r="BN68" t="s">
        <v>2</v>
      </c>
      <c r="BO68" t="s">
        <v>2</v>
      </c>
      <c r="BP68" t="s">
        <v>2</v>
      </c>
      <c r="BQ68" t="s">
        <v>2</v>
      </c>
      <c r="BR68" t="s">
        <v>2</v>
      </c>
      <c r="BS68">
        <v>2.2480000000000002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>
        <v>20.736000000000001</v>
      </c>
      <c r="CB68" t="s">
        <v>2</v>
      </c>
      <c r="CC68" t="s">
        <v>2</v>
      </c>
      <c r="CG68" s="9">
        <f t="shared" si="3"/>
        <v>30.669</v>
      </c>
      <c r="CH68">
        <f>+BQ$82</f>
        <v>75.569000000000003</v>
      </c>
      <c r="CI68" s="10">
        <f t="shared" si="4"/>
        <v>1.878343675263225</v>
      </c>
      <c r="CJ68" s="7">
        <f t="shared" si="5"/>
        <v>1.4866996155142045</v>
      </c>
    </row>
    <row r="69" spans="2:88">
      <c r="B69" t="s">
        <v>69</v>
      </c>
      <c r="C69" t="s">
        <v>2</v>
      </c>
      <c r="D69" t="s">
        <v>2</v>
      </c>
      <c r="E69" t="s">
        <v>2</v>
      </c>
      <c r="F69" t="s">
        <v>2</v>
      </c>
      <c r="G69">
        <v>2.1999999999999999E-2</v>
      </c>
      <c r="H69" t="s">
        <v>2</v>
      </c>
      <c r="I69">
        <v>0.13400000000000001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>
        <v>0.49399999999999999</v>
      </c>
      <c r="P69" t="s">
        <v>2</v>
      </c>
      <c r="Q69">
        <v>0.93100000000000005</v>
      </c>
      <c r="R69">
        <v>2.077</v>
      </c>
      <c r="S69" t="s">
        <v>2</v>
      </c>
      <c r="T69">
        <v>0.69299999999999995</v>
      </c>
      <c r="U69" t="s">
        <v>2</v>
      </c>
      <c r="V69">
        <v>0.4</v>
      </c>
      <c r="W69" t="s">
        <v>2</v>
      </c>
      <c r="X69">
        <v>9.0999999999999998E-2</v>
      </c>
      <c r="Y69" t="s">
        <v>2</v>
      </c>
      <c r="Z69" t="s">
        <v>2</v>
      </c>
      <c r="AA69" t="s">
        <v>2</v>
      </c>
      <c r="AB69" t="s">
        <v>2</v>
      </c>
      <c r="AC69">
        <v>3.1230000000000002</v>
      </c>
      <c r="AD69">
        <v>0.71799999999999997</v>
      </c>
      <c r="AE69">
        <v>0.97799999999999998</v>
      </c>
      <c r="AF69" t="s">
        <v>2</v>
      </c>
      <c r="AG69" t="s">
        <v>2</v>
      </c>
      <c r="AH69" t="s">
        <v>2</v>
      </c>
      <c r="AI69">
        <v>8.3000000000000004E-2</v>
      </c>
      <c r="AJ69">
        <v>0.373</v>
      </c>
      <c r="AK69" t="s">
        <v>2</v>
      </c>
      <c r="AL69">
        <v>3.5999999999999997E-2</v>
      </c>
      <c r="AM69" t="s">
        <v>2</v>
      </c>
      <c r="AN69" t="s">
        <v>2</v>
      </c>
      <c r="AO69">
        <v>0.78900000000000003</v>
      </c>
      <c r="AP69">
        <v>1.2769999999999999</v>
      </c>
      <c r="AQ69">
        <v>1.165</v>
      </c>
      <c r="AR69">
        <v>5.7000000000000002E-2</v>
      </c>
      <c r="AS69">
        <v>1.857</v>
      </c>
      <c r="AT69">
        <v>0.22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 t="s">
        <v>2</v>
      </c>
      <c r="BC69">
        <v>0.30099999999999999</v>
      </c>
      <c r="BD69" t="s">
        <v>2</v>
      </c>
      <c r="BE69">
        <v>0.75700000000000001</v>
      </c>
      <c r="BF69">
        <v>0.79</v>
      </c>
      <c r="BG69">
        <v>0.623</v>
      </c>
      <c r="BH69" t="s">
        <v>2</v>
      </c>
      <c r="BI69">
        <v>9.4930000000000003</v>
      </c>
      <c r="BJ69" t="s">
        <v>2</v>
      </c>
      <c r="BK69">
        <v>0.16400000000000001</v>
      </c>
      <c r="BL69">
        <v>5.0999999999999997E-2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 t="s">
        <v>2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 t="s">
        <v>2</v>
      </c>
      <c r="CB69" t="s">
        <v>2</v>
      </c>
      <c r="CC69">
        <v>19.242000000000001</v>
      </c>
      <c r="CG69" s="9">
        <f t="shared" si="3"/>
        <v>46.939</v>
      </c>
      <c r="CH69">
        <f>+BR$82</f>
        <v>93.63</v>
      </c>
      <c r="CI69" s="10">
        <f t="shared" si="4"/>
        <v>1.9714150233849952</v>
      </c>
      <c r="CJ69" s="7">
        <f t="shared" si="5"/>
        <v>1.6715338330446781</v>
      </c>
    </row>
    <row r="70" spans="2:88">
      <c r="B70" t="s">
        <v>70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>
        <v>3.3000000000000002E-2</v>
      </c>
      <c r="O70" t="s">
        <v>2</v>
      </c>
      <c r="P70">
        <v>0.36699999999999999</v>
      </c>
      <c r="Q70" t="s">
        <v>2</v>
      </c>
      <c r="R70" t="s">
        <v>2</v>
      </c>
      <c r="S70" t="s">
        <v>2</v>
      </c>
      <c r="T70" t="s">
        <v>2</v>
      </c>
      <c r="U70">
        <v>0.121</v>
      </c>
      <c r="V70" t="s">
        <v>2</v>
      </c>
      <c r="W70" t="s">
        <v>2</v>
      </c>
      <c r="X70" t="s">
        <v>2</v>
      </c>
      <c r="Y70">
        <v>0.35099999999999998</v>
      </c>
      <c r="Z70">
        <v>0.38900000000000001</v>
      </c>
      <c r="AA70">
        <v>0.14899999999999999</v>
      </c>
      <c r="AB70">
        <v>3.0000000000000001E-3</v>
      </c>
      <c r="AC70" t="s">
        <v>2</v>
      </c>
      <c r="AD70" t="s">
        <v>2</v>
      </c>
      <c r="AE70" t="s">
        <v>2</v>
      </c>
      <c r="AF70">
        <v>9.4E-2</v>
      </c>
      <c r="AG70" t="s">
        <v>2</v>
      </c>
      <c r="AH70">
        <v>0.18099999999999999</v>
      </c>
      <c r="AI70" t="s">
        <v>2</v>
      </c>
      <c r="AJ70" t="s">
        <v>2</v>
      </c>
      <c r="AK70" t="s">
        <v>2</v>
      </c>
      <c r="AL70" t="s">
        <v>2</v>
      </c>
      <c r="AM70">
        <v>5.0000000000000001E-3</v>
      </c>
      <c r="AN70">
        <v>2E-3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>
        <v>0.1</v>
      </c>
      <c r="AU70">
        <v>0.45700000000000002</v>
      </c>
      <c r="AV70" t="s">
        <v>2</v>
      </c>
      <c r="AW70">
        <v>3.4049999999999998</v>
      </c>
      <c r="AX70">
        <v>0.26600000000000001</v>
      </c>
      <c r="AY70" t="s">
        <v>2</v>
      </c>
      <c r="AZ70">
        <v>0.35</v>
      </c>
      <c r="BA70">
        <v>0.59499999999999997</v>
      </c>
      <c r="BB70">
        <v>0.71599999999999997</v>
      </c>
      <c r="BC70" t="s">
        <v>2</v>
      </c>
      <c r="BD70">
        <v>1.2649999999999999</v>
      </c>
      <c r="BE70" t="s">
        <v>2</v>
      </c>
      <c r="BF70" t="s">
        <v>2</v>
      </c>
      <c r="BG70" t="s">
        <v>2</v>
      </c>
      <c r="BH70" t="s">
        <v>2</v>
      </c>
      <c r="BI70" t="s">
        <v>2</v>
      </c>
      <c r="BJ70" t="s">
        <v>2</v>
      </c>
      <c r="BK70" t="s">
        <v>2</v>
      </c>
      <c r="BL70" t="s">
        <v>2</v>
      </c>
      <c r="BM70" t="s">
        <v>2</v>
      </c>
      <c r="BN70">
        <v>0.71199999999999997</v>
      </c>
      <c r="BO70">
        <v>2.0830000000000002</v>
      </c>
      <c r="BP70" t="s">
        <v>2</v>
      </c>
      <c r="BQ70">
        <v>4.6609999999999996</v>
      </c>
      <c r="BR70" t="s">
        <v>2</v>
      </c>
      <c r="BS70">
        <v>1.714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>
        <v>17.55</v>
      </c>
      <c r="CB70" t="s">
        <v>2</v>
      </c>
      <c r="CC70" t="s">
        <v>2</v>
      </c>
      <c r="CG70" s="9">
        <f t="shared" si="3"/>
        <v>35.569000000000003</v>
      </c>
      <c r="CH70">
        <f>+BS$82</f>
        <v>86.126000000000005</v>
      </c>
      <c r="CI70" s="10">
        <f t="shared" si="4"/>
        <v>1.9351342774928737</v>
      </c>
      <c r="CJ70" s="7">
        <f t="shared" si="5"/>
        <v>1.551071655441985</v>
      </c>
    </row>
    <row r="71" spans="2:88">
      <c r="B71" t="s">
        <v>71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>
        <v>1.4999999999999999E-2</v>
      </c>
      <c r="K71" t="s">
        <v>2</v>
      </c>
      <c r="L71" t="s">
        <v>2</v>
      </c>
      <c r="M71" t="s">
        <v>2</v>
      </c>
      <c r="N71">
        <v>3.0000000000000001E-3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>
        <v>1.9830000000000001</v>
      </c>
      <c r="AA71" t="s">
        <v>2</v>
      </c>
      <c r="AB71">
        <v>0.01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>
        <v>9.1999999999999998E-2</v>
      </c>
      <c r="AI71" t="s">
        <v>2</v>
      </c>
      <c r="AJ71" t="s">
        <v>2</v>
      </c>
      <c r="AK71" t="s">
        <v>2</v>
      </c>
      <c r="AL71" t="s">
        <v>2</v>
      </c>
      <c r="AM71">
        <v>0.36799999999999999</v>
      </c>
      <c r="AN71" t="s">
        <v>2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>
        <v>0.52</v>
      </c>
      <c r="AV71" t="s">
        <v>2</v>
      </c>
      <c r="AW71">
        <v>1.595</v>
      </c>
      <c r="AX71">
        <v>0.77300000000000002</v>
      </c>
      <c r="AY71" t="s">
        <v>2</v>
      </c>
      <c r="AZ71">
        <v>4.5999999999999999E-2</v>
      </c>
      <c r="BA71">
        <v>7.8E-2</v>
      </c>
      <c r="BB71">
        <v>9.4E-2</v>
      </c>
      <c r="BC71" t="s">
        <v>2</v>
      </c>
      <c r="BD71">
        <v>2.0529999999999999</v>
      </c>
      <c r="BE71" t="s">
        <v>2</v>
      </c>
      <c r="BF71" t="s">
        <v>2</v>
      </c>
      <c r="BG71" t="s">
        <v>2</v>
      </c>
      <c r="BH71">
        <v>0.624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0.374</v>
      </c>
      <c r="BO71" t="s">
        <v>2</v>
      </c>
      <c r="BP71" t="s">
        <v>2</v>
      </c>
      <c r="BQ71" t="s">
        <v>2</v>
      </c>
      <c r="BR71" t="s">
        <v>2</v>
      </c>
      <c r="BS71">
        <v>9.8000000000000004E-2</v>
      </c>
      <c r="BT71">
        <v>1.3080000000000001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7.8719999999999999</v>
      </c>
      <c r="CB71" t="s">
        <v>2</v>
      </c>
      <c r="CC71" t="s">
        <v>2</v>
      </c>
      <c r="CG71" s="9">
        <f t="shared" si="3"/>
        <v>17.905999999999999</v>
      </c>
      <c r="CH71">
        <f>+BT$82</f>
        <v>38.841000000000001</v>
      </c>
      <c r="CI71" s="10">
        <f t="shared" si="4"/>
        <v>1.5892904027213222</v>
      </c>
      <c r="CJ71" s="7">
        <f t="shared" si="5"/>
        <v>1.2529985801568919</v>
      </c>
    </row>
    <row r="72" spans="2:88">
      <c r="B72" t="s">
        <v>72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>
        <v>7.6440000000000001</v>
      </c>
      <c r="I72">
        <v>0.16500000000000001</v>
      </c>
      <c r="J72" t="s">
        <v>2</v>
      </c>
      <c r="K72">
        <v>9.6129999999999995</v>
      </c>
      <c r="L72" t="s">
        <v>2</v>
      </c>
      <c r="M72" t="s">
        <v>2</v>
      </c>
      <c r="N72" t="s">
        <v>2</v>
      </c>
      <c r="O72">
        <v>9.7000000000000003E-2</v>
      </c>
      <c r="P72" t="s">
        <v>2</v>
      </c>
      <c r="Q72" t="s">
        <v>2</v>
      </c>
      <c r="R72">
        <v>8.6980000000000004</v>
      </c>
      <c r="S72">
        <v>17.466000000000001</v>
      </c>
      <c r="T72">
        <v>0.35099999999999998</v>
      </c>
      <c r="U72" t="s">
        <v>2</v>
      </c>
      <c r="V72">
        <v>1.8779999999999999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>
        <v>2.5219999999999998</v>
      </c>
      <c r="AD72" t="s">
        <v>2</v>
      </c>
      <c r="AE72">
        <v>0.38300000000000001</v>
      </c>
      <c r="AF72" t="s">
        <v>2</v>
      </c>
      <c r="AG72">
        <v>34</v>
      </c>
      <c r="AH72" t="s">
        <v>2</v>
      </c>
      <c r="AI72" t="s">
        <v>2</v>
      </c>
      <c r="AJ72" t="s">
        <v>2</v>
      </c>
      <c r="AK72">
        <v>2.5870000000000002</v>
      </c>
      <c r="AL72">
        <v>0.214</v>
      </c>
      <c r="AM72" t="s">
        <v>2</v>
      </c>
      <c r="AN72" t="s">
        <v>2</v>
      </c>
      <c r="AO72">
        <v>0.54</v>
      </c>
      <c r="AP72">
        <v>1.2829999999999999</v>
      </c>
      <c r="AQ72">
        <v>2.63</v>
      </c>
      <c r="AR72" t="s">
        <v>2</v>
      </c>
      <c r="AS72">
        <v>4.0940000000000003</v>
      </c>
      <c r="AT72" t="s">
        <v>2</v>
      </c>
      <c r="AU72" t="s">
        <v>2</v>
      </c>
      <c r="AV72">
        <v>40.902000000000001</v>
      </c>
      <c r="AW72" t="s">
        <v>2</v>
      </c>
      <c r="AX72" t="s">
        <v>2</v>
      </c>
      <c r="AY72" t="s">
        <v>2</v>
      </c>
      <c r="AZ72" t="s">
        <v>2</v>
      </c>
      <c r="BA72" t="s">
        <v>2</v>
      </c>
      <c r="BB72" t="s">
        <v>2</v>
      </c>
      <c r="BC72">
        <v>1.331</v>
      </c>
      <c r="BD72" t="s">
        <v>2</v>
      </c>
      <c r="BE72">
        <v>0.45800000000000002</v>
      </c>
      <c r="BF72">
        <v>0.26300000000000001</v>
      </c>
      <c r="BG72">
        <v>0.20799999999999999</v>
      </c>
      <c r="BH72" t="s">
        <v>2</v>
      </c>
      <c r="BI72" t="s">
        <v>2</v>
      </c>
      <c r="BJ72">
        <v>97.593999999999994</v>
      </c>
      <c r="BK72">
        <v>0.17399999999999999</v>
      </c>
      <c r="BL72" t="s">
        <v>2</v>
      </c>
      <c r="BM72">
        <v>103.61499999999999</v>
      </c>
      <c r="BN72" t="s">
        <v>2</v>
      </c>
      <c r="BO72" t="s">
        <v>2</v>
      </c>
      <c r="BP72" t="s">
        <v>2</v>
      </c>
      <c r="BQ72" t="s">
        <v>2</v>
      </c>
      <c r="BR72">
        <v>6.8440000000000003</v>
      </c>
      <c r="BS72" t="s">
        <v>2</v>
      </c>
      <c r="BT72" t="s">
        <v>2</v>
      </c>
      <c r="BU72">
        <v>81.494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 t="s">
        <v>2</v>
      </c>
      <c r="CB72" t="s">
        <v>2</v>
      </c>
      <c r="CC72">
        <v>477.17399999999998</v>
      </c>
      <c r="CG72" s="9">
        <f t="shared" si="3"/>
        <v>904.22199999999998</v>
      </c>
      <c r="CH72">
        <f>+BU$82</f>
        <v>2359.5540000000001</v>
      </c>
      <c r="CI72" s="10">
        <f t="shared" si="4"/>
        <v>3.3728299209176478</v>
      </c>
      <c r="CJ72" s="7">
        <f t="shared" si="5"/>
        <v>2.9562750693454434</v>
      </c>
    </row>
    <row r="73" spans="2:88">
      <c r="B73" t="s">
        <v>88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>
        <v>5.0999999999999997E-2</v>
      </c>
      <c r="X73" t="s">
        <v>2</v>
      </c>
      <c r="Y73" t="s">
        <v>2</v>
      </c>
      <c r="Z73" t="s">
        <v>2</v>
      </c>
      <c r="AA73">
        <v>0.20499999999999999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2</v>
      </c>
      <c r="AM73">
        <v>0.23799999999999999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 t="s">
        <v>2</v>
      </c>
      <c r="BD73">
        <v>1.321</v>
      </c>
      <c r="BE73" t="s">
        <v>2</v>
      </c>
      <c r="BF73" t="s">
        <v>2</v>
      </c>
      <c r="BG73" t="s">
        <v>2</v>
      </c>
      <c r="BH73">
        <v>1.6950000000000001</v>
      </c>
      <c r="BI73" t="s">
        <v>2</v>
      </c>
      <c r="BJ73" t="s">
        <v>2</v>
      </c>
      <c r="BK73" t="s">
        <v>2</v>
      </c>
      <c r="BL73" t="s">
        <v>2</v>
      </c>
      <c r="BM73" t="s">
        <v>2</v>
      </c>
      <c r="BN73">
        <v>0.53200000000000003</v>
      </c>
      <c r="BO73" t="s">
        <v>2</v>
      </c>
      <c r="BP73" t="s">
        <v>2</v>
      </c>
      <c r="BQ73" t="s">
        <v>2</v>
      </c>
      <c r="BR73" t="s">
        <v>2</v>
      </c>
      <c r="BS73" t="s">
        <v>2</v>
      </c>
      <c r="BT73">
        <v>32.703000000000003</v>
      </c>
      <c r="BU73" t="s">
        <v>2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>
        <v>122.217</v>
      </c>
      <c r="CB73" t="s">
        <v>2</v>
      </c>
      <c r="CC73" t="s">
        <v>2</v>
      </c>
      <c r="CG73" s="9">
        <f t="shared" si="3"/>
        <v>158.96199999999999</v>
      </c>
      <c r="CH73">
        <f>+BV$82</f>
        <v>0</v>
      </c>
      <c r="CI73" s="10"/>
      <c r="CJ73" s="7"/>
    </row>
    <row r="74" spans="2:88">
      <c r="B74" t="s">
        <v>74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>
        <v>9.4E-2</v>
      </c>
      <c r="Q74" t="s">
        <v>2</v>
      </c>
      <c r="R74" t="s">
        <v>2</v>
      </c>
      <c r="S74" t="s">
        <v>2</v>
      </c>
      <c r="T74" t="s">
        <v>2</v>
      </c>
      <c r="U74">
        <v>8.2000000000000003E-2</v>
      </c>
      <c r="V74" t="s">
        <v>2</v>
      </c>
      <c r="W74" t="s">
        <v>2</v>
      </c>
      <c r="X74" t="s">
        <v>2</v>
      </c>
      <c r="Y74">
        <v>0.36499999999999999</v>
      </c>
      <c r="Z74" t="s">
        <v>2</v>
      </c>
      <c r="AA74" t="s">
        <v>2</v>
      </c>
      <c r="AB74">
        <v>3.0000000000000001E-3</v>
      </c>
      <c r="AC74" t="s">
        <v>2</v>
      </c>
      <c r="AD74" t="s">
        <v>2</v>
      </c>
      <c r="AE74" t="s">
        <v>2</v>
      </c>
      <c r="AF74" t="s">
        <v>2</v>
      </c>
      <c r="AG74" t="s">
        <v>2</v>
      </c>
      <c r="AH74">
        <v>3.7999999999999999E-2</v>
      </c>
      <c r="AI74" t="s">
        <v>2</v>
      </c>
      <c r="AJ74" t="s">
        <v>2</v>
      </c>
      <c r="AK74" t="s">
        <v>2</v>
      </c>
      <c r="AL74" t="s">
        <v>2</v>
      </c>
      <c r="AM74">
        <v>3.4000000000000002E-2</v>
      </c>
      <c r="AN74">
        <v>1.9E-2</v>
      </c>
      <c r="AO74" t="s">
        <v>2</v>
      </c>
      <c r="AP74" t="s">
        <v>2</v>
      </c>
      <c r="AQ74" t="s">
        <v>2</v>
      </c>
      <c r="AR74" t="s">
        <v>2</v>
      </c>
      <c r="AS74" t="s">
        <v>2</v>
      </c>
      <c r="AT74">
        <v>2.121</v>
      </c>
      <c r="AU74">
        <v>0.16300000000000001</v>
      </c>
      <c r="AV74" t="s">
        <v>2</v>
      </c>
      <c r="AW74">
        <v>7.1859999999999999</v>
      </c>
      <c r="AX74">
        <v>2.2519999999999998</v>
      </c>
      <c r="AY74">
        <v>0.17699999999999999</v>
      </c>
      <c r="AZ74">
        <v>0.31</v>
      </c>
      <c r="BA74">
        <v>0.52900000000000003</v>
      </c>
      <c r="BB74">
        <v>0.63500000000000001</v>
      </c>
      <c r="BC74" t="s">
        <v>2</v>
      </c>
      <c r="BD74">
        <v>5.101</v>
      </c>
      <c r="BE74" t="s">
        <v>2</v>
      </c>
      <c r="BF74" t="s">
        <v>2</v>
      </c>
      <c r="BG74" t="s">
        <v>2</v>
      </c>
      <c r="BH74">
        <v>0.128</v>
      </c>
      <c r="BI74" t="s">
        <v>2</v>
      </c>
      <c r="BJ74" t="s">
        <v>2</v>
      </c>
      <c r="BK74" t="s">
        <v>2</v>
      </c>
      <c r="BL74" t="s">
        <v>2</v>
      </c>
      <c r="BM74" t="s">
        <v>2</v>
      </c>
      <c r="BN74">
        <v>1.6519999999999999</v>
      </c>
      <c r="BO74">
        <v>12.519</v>
      </c>
      <c r="BP74" t="s">
        <v>2</v>
      </c>
      <c r="BQ74">
        <v>2.4710000000000001</v>
      </c>
      <c r="BR74" t="s">
        <v>2</v>
      </c>
      <c r="BS74">
        <v>1.982</v>
      </c>
      <c r="BT74" t="s">
        <v>2</v>
      </c>
      <c r="BU74" t="s">
        <v>2</v>
      </c>
      <c r="BV74" t="s">
        <v>2</v>
      </c>
      <c r="BW74" t="s">
        <v>2</v>
      </c>
      <c r="BX74" t="s">
        <v>2</v>
      </c>
      <c r="BY74" t="s">
        <v>2</v>
      </c>
      <c r="BZ74" t="s">
        <v>2</v>
      </c>
      <c r="CA74">
        <v>425.952</v>
      </c>
      <c r="CB74" t="s">
        <v>2</v>
      </c>
      <c r="CC74" t="s">
        <v>2</v>
      </c>
      <c r="CG74" s="9">
        <f t="shared" si="3"/>
        <v>463.81299999999999</v>
      </c>
      <c r="CH74">
        <f>+BW$82</f>
        <v>0</v>
      </c>
      <c r="CI74" s="10"/>
      <c r="CJ74" s="7"/>
    </row>
    <row r="75" spans="2:88">
      <c r="B75" t="s">
        <v>89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>
        <v>6.5460000000000003</v>
      </c>
      <c r="AH75" t="s">
        <v>2</v>
      </c>
      <c r="AI75">
        <v>0.24199999999999999</v>
      </c>
      <c r="AJ75" t="s">
        <v>2</v>
      </c>
      <c r="AK75" t="s">
        <v>2</v>
      </c>
      <c r="AL75" t="s">
        <v>2</v>
      </c>
      <c r="AM75" t="s">
        <v>2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>
        <v>46.997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  <c r="BF75" t="s">
        <v>2</v>
      </c>
      <c r="BG75" t="s">
        <v>2</v>
      </c>
      <c r="BH75" t="s">
        <v>2</v>
      </c>
      <c r="BI75" t="s">
        <v>2</v>
      </c>
      <c r="BJ75">
        <v>203.691</v>
      </c>
      <c r="BK75" t="s">
        <v>2</v>
      </c>
      <c r="BL75" t="s">
        <v>2</v>
      </c>
      <c r="BM75" t="s">
        <v>2</v>
      </c>
      <c r="BN75" t="s">
        <v>2</v>
      </c>
      <c r="BO75" t="s">
        <v>2</v>
      </c>
      <c r="BP75" t="s">
        <v>2</v>
      </c>
      <c r="BQ75" t="s">
        <v>2</v>
      </c>
      <c r="BR75">
        <v>26.37</v>
      </c>
      <c r="BS75" t="s">
        <v>2</v>
      </c>
      <c r="BT75" t="s">
        <v>2</v>
      </c>
      <c r="BU75">
        <v>1988.806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 t="s">
        <v>2</v>
      </c>
      <c r="CB75" t="s">
        <v>2</v>
      </c>
      <c r="CC75">
        <v>23829.19</v>
      </c>
      <c r="CG75" s="9">
        <f t="shared" si="3"/>
        <v>26101.841999999997</v>
      </c>
      <c r="CH75">
        <f>+BX$82</f>
        <v>0</v>
      </c>
      <c r="CI75" s="10"/>
      <c r="CJ75" s="7"/>
    </row>
    <row r="76" spans="2:88">
      <c r="B76" t="s">
        <v>76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>
        <v>1.7999999999999999E-2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0.63</v>
      </c>
      <c r="AF76" t="s">
        <v>2</v>
      </c>
      <c r="AG76" t="s">
        <v>2</v>
      </c>
      <c r="AH76" t="s">
        <v>2</v>
      </c>
      <c r="AI76">
        <v>8.1000000000000003E-2</v>
      </c>
      <c r="AJ76" t="s">
        <v>2</v>
      </c>
      <c r="AK76">
        <v>0.88400000000000001</v>
      </c>
      <c r="AL76" t="s">
        <v>2</v>
      </c>
      <c r="AM76" t="s">
        <v>2</v>
      </c>
      <c r="AN76" t="s">
        <v>2</v>
      </c>
      <c r="AO76" t="s">
        <v>2</v>
      </c>
      <c r="AP76" t="s">
        <v>2</v>
      </c>
      <c r="AQ76" t="s">
        <v>2</v>
      </c>
      <c r="AR76">
        <v>2.1000000000000001E-2</v>
      </c>
      <c r="AS76" t="s">
        <v>2</v>
      </c>
      <c r="AT76">
        <v>1.1080000000000001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t="s">
        <v>2</v>
      </c>
      <c r="BC76">
        <v>1.6519999999999999</v>
      </c>
      <c r="BD76" t="s">
        <v>2</v>
      </c>
      <c r="BE76">
        <v>0.23799999999999999</v>
      </c>
      <c r="BF76">
        <v>0.23599999999999999</v>
      </c>
      <c r="BG76">
        <v>0.186</v>
      </c>
      <c r="BH76" t="s">
        <v>2</v>
      </c>
      <c r="BI76">
        <v>55.582000000000001</v>
      </c>
      <c r="BJ76" t="s">
        <v>2</v>
      </c>
      <c r="BK76">
        <v>1.0580000000000001</v>
      </c>
      <c r="BL76">
        <v>7.5999999999999998E-2</v>
      </c>
      <c r="BM76">
        <v>98.471999999999994</v>
      </c>
      <c r="BN76" t="s">
        <v>2</v>
      </c>
      <c r="BO76" t="s">
        <v>2</v>
      </c>
      <c r="BP76">
        <v>147.577</v>
      </c>
      <c r="BQ76" t="s">
        <v>2</v>
      </c>
      <c r="BR76">
        <v>12.282</v>
      </c>
      <c r="BS76" t="s">
        <v>2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 t="s">
        <v>2</v>
      </c>
      <c r="CB76" t="s">
        <v>2</v>
      </c>
      <c r="CC76">
        <v>303.74</v>
      </c>
      <c r="CG76" s="9">
        <f t="shared" si="3"/>
        <v>623.84099999999989</v>
      </c>
      <c r="CH76">
        <f>+BY$82</f>
        <v>0</v>
      </c>
      <c r="CI76" s="10"/>
      <c r="CJ76" s="7"/>
    </row>
    <row r="77" spans="2:88">
      <c r="B77" t="s">
        <v>77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>
        <v>0.215</v>
      </c>
      <c r="AE77" t="s">
        <v>2</v>
      </c>
      <c r="AF77" t="s">
        <v>2</v>
      </c>
      <c r="AG77" t="s">
        <v>2</v>
      </c>
      <c r="AH77" t="s">
        <v>2</v>
      </c>
      <c r="AI77" t="s">
        <v>2</v>
      </c>
      <c r="AJ77">
        <v>0.46200000000000002</v>
      </c>
      <c r="AK77">
        <v>3.3530000000000002</v>
      </c>
      <c r="AL77" t="s">
        <v>2</v>
      </c>
      <c r="AM77" t="s">
        <v>2</v>
      </c>
      <c r="AN77" t="s">
        <v>2</v>
      </c>
      <c r="AO77" t="s">
        <v>2</v>
      </c>
      <c r="AP77">
        <v>0.4</v>
      </c>
      <c r="AQ77">
        <v>1.6479999999999999</v>
      </c>
      <c r="AR77">
        <v>2.4E-2</v>
      </c>
      <c r="AS77">
        <v>0.37</v>
      </c>
      <c r="AT77">
        <v>2.4590000000000001</v>
      </c>
      <c r="AU77" t="s">
        <v>2</v>
      </c>
      <c r="AV77">
        <v>2.7170000000000001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>
        <v>5.4850000000000003</v>
      </c>
      <c r="BD77" t="s">
        <v>2</v>
      </c>
      <c r="BE77">
        <v>2.7010000000000001</v>
      </c>
      <c r="BF77">
        <v>1.595</v>
      </c>
      <c r="BG77">
        <v>1.2589999999999999</v>
      </c>
      <c r="BH77" t="s">
        <v>2</v>
      </c>
      <c r="BI77">
        <v>47.747</v>
      </c>
      <c r="BJ77">
        <v>12.183999999999999</v>
      </c>
      <c r="BK77">
        <v>1.107</v>
      </c>
      <c r="BL77">
        <v>0.255</v>
      </c>
      <c r="BM77">
        <v>342.108</v>
      </c>
      <c r="BN77" t="s">
        <v>2</v>
      </c>
      <c r="BO77" t="s">
        <v>2</v>
      </c>
      <c r="BP77">
        <v>168.559</v>
      </c>
      <c r="BQ77" t="s">
        <v>2</v>
      </c>
      <c r="BR77">
        <v>18.911000000000001</v>
      </c>
      <c r="BS77" t="s">
        <v>2</v>
      </c>
      <c r="BT77" t="s">
        <v>2</v>
      </c>
      <c r="BU77" t="s">
        <v>2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3770.9670000000001</v>
      </c>
      <c r="CG77" s="9">
        <f t="shared" si="3"/>
        <v>4384.5259999999998</v>
      </c>
      <c r="CH77">
        <f>+BZ$82</f>
        <v>0</v>
      </c>
      <c r="CI77" s="10"/>
      <c r="CJ77" s="7"/>
    </row>
    <row r="78" spans="2:88">
      <c r="B78" t="s">
        <v>78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>
        <v>3.4000000000000002E-2</v>
      </c>
      <c r="Q78" t="s">
        <v>2</v>
      </c>
      <c r="R78" t="s">
        <v>2</v>
      </c>
      <c r="S78" t="s">
        <v>2</v>
      </c>
      <c r="T78" t="s">
        <v>2</v>
      </c>
      <c r="U78">
        <v>7.1999999999999995E-2</v>
      </c>
      <c r="V78" t="s">
        <v>2</v>
      </c>
      <c r="W78">
        <v>0.1</v>
      </c>
      <c r="X78" t="s">
        <v>2</v>
      </c>
      <c r="Y78" t="s">
        <v>2</v>
      </c>
      <c r="Z78" t="s">
        <v>2</v>
      </c>
      <c r="AA78">
        <v>6.0000000000000001E-3</v>
      </c>
      <c r="AB78">
        <v>1.7000000000000001E-2</v>
      </c>
      <c r="AC78" t="s">
        <v>2</v>
      </c>
      <c r="AD78" t="s">
        <v>2</v>
      </c>
      <c r="AE78" t="s">
        <v>2</v>
      </c>
      <c r="AF78">
        <v>0.14199999999999999</v>
      </c>
      <c r="AG78" t="s">
        <v>2</v>
      </c>
      <c r="AH78">
        <v>0.13500000000000001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>
        <v>4.4999999999999998E-2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>
        <v>2.0990000000000002</v>
      </c>
      <c r="AV78" t="s">
        <v>2</v>
      </c>
      <c r="AW78">
        <v>1.627</v>
      </c>
      <c r="AX78">
        <v>2.83</v>
      </c>
      <c r="AY78">
        <v>0.16600000000000001</v>
      </c>
      <c r="AZ78">
        <v>0.91100000000000003</v>
      </c>
      <c r="BA78">
        <v>1.55</v>
      </c>
      <c r="BB78">
        <v>1.871</v>
      </c>
      <c r="BC78" t="s">
        <v>2</v>
      </c>
      <c r="BD78">
        <v>11.879</v>
      </c>
      <c r="BE78" t="s">
        <v>2</v>
      </c>
      <c r="BF78" t="s">
        <v>2</v>
      </c>
      <c r="BG78" t="s">
        <v>2</v>
      </c>
      <c r="BH78">
        <v>0.85699999999999998</v>
      </c>
      <c r="BI78" t="s">
        <v>2</v>
      </c>
      <c r="BJ78" t="s">
        <v>2</v>
      </c>
      <c r="BK78" t="s">
        <v>2</v>
      </c>
      <c r="BL78" t="s">
        <v>2</v>
      </c>
      <c r="BM78" t="s">
        <v>2</v>
      </c>
      <c r="BN78">
        <v>7.2</v>
      </c>
      <c r="BO78">
        <v>14.896000000000001</v>
      </c>
      <c r="BP78" t="s">
        <v>2</v>
      </c>
      <c r="BQ78">
        <v>68.436999999999998</v>
      </c>
      <c r="BR78" t="s">
        <v>2</v>
      </c>
      <c r="BS78">
        <v>80.084000000000003</v>
      </c>
      <c r="BT78">
        <v>4.83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422.07499999999999</v>
      </c>
      <c r="CG78" s="9">
        <f t="shared" si="3"/>
        <v>621.86300000000006</v>
      </c>
      <c r="CH78">
        <f>+CA$82</f>
        <v>621.86199999999997</v>
      </c>
      <c r="CI78" s="10">
        <f t="shared" si="4"/>
        <v>2.7936940192760886</v>
      </c>
      <c r="CJ78" s="7">
        <f t="shared" si="5"/>
        <v>2.7936947176531124</v>
      </c>
    </row>
    <row r="79" spans="2:88">
      <c r="B79" t="s">
        <v>79</v>
      </c>
      <c r="C79">
        <v>1E-3</v>
      </c>
      <c r="D79">
        <v>8.9999999999999993E-3</v>
      </c>
      <c r="E79">
        <v>7.5999999999999998E-2</v>
      </c>
      <c r="F79" t="s">
        <v>2</v>
      </c>
      <c r="G79">
        <v>8.5000000000000006E-2</v>
      </c>
      <c r="H79">
        <v>0.08</v>
      </c>
      <c r="I79">
        <v>4.5999999999999999E-2</v>
      </c>
      <c r="J79" t="s">
        <v>2</v>
      </c>
      <c r="K79">
        <v>0.78600000000000003</v>
      </c>
      <c r="L79" t="s">
        <v>2</v>
      </c>
      <c r="M79">
        <v>0.216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>
        <v>0.11</v>
      </c>
      <c r="U79" t="s">
        <v>2</v>
      </c>
      <c r="V79" t="s">
        <v>2</v>
      </c>
      <c r="W79" t="s">
        <v>2</v>
      </c>
      <c r="X79">
        <v>0.03</v>
      </c>
      <c r="Y79" t="s">
        <v>2</v>
      </c>
      <c r="Z79" t="s">
        <v>2</v>
      </c>
      <c r="AA79" t="s">
        <v>2</v>
      </c>
      <c r="AB79" t="s">
        <v>2</v>
      </c>
      <c r="AC79">
        <v>0.10100000000000001</v>
      </c>
      <c r="AD79" t="s">
        <v>2</v>
      </c>
      <c r="AE79" t="s">
        <v>2</v>
      </c>
      <c r="AF79" t="s">
        <v>2</v>
      </c>
      <c r="AG79">
        <v>0.113</v>
      </c>
      <c r="AH79" t="s">
        <v>2</v>
      </c>
      <c r="AI79">
        <v>7.0000000000000001E-3</v>
      </c>
      <c r="AJ79" t="s">
        <v>2</v>
      </c>
      <c r="AK79">
        <v>9.2999999999999999E-2</v>
      </c>
      <c r="AL79" t="s">
        <v>2</v>
      </c>
      <c r="AM79" t="s">
        <v>2</v>
      </c>
      <c r="AN79" t="s">
        <v>2</v>
      </c>
      <c r="AO79" t="s">
        <v>2</v>
      </c>
      <c r="AP79" t="s">
        <v>2</v>
      </c>
      <c r="AQ79">
        <v>0.156</v>
      </c>
      <c r="AR79" t="s">
        <v>2</v>
      </c>
      <c r="AS79">
        <v>0.06</v>
      </c>
      <c r="AT79">
        <v>0.104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 t="s">
        <v>2</v>
      </c>
      <c r="BD79" t="s">
        <v>2</v>
      </c>
      <c r="BE79" t="s">
        <v>2</v>
      </c>
      <c r="BF79" t="s">
        <v>2</v>
      </c>
      <c r="BG79" t="s">
        <v>2</v>
      </c>
      <c r="BH79" t="s">
        <v>2</v>
      </c>
      <c r="BI79" t="s">
        <v>2</v>
      </c>
      <c r="BJ79" t="s">
        <v>2</v>
      </c>
      <c r="BK79" t="s">
        <v>2</v>
      </c>
      <c r="BL79" t="s">
        <v>2</v>
      </c>
      <c r="BM79" t="s">
        <v>2</v>
      </c>
      <c r="BN79" t="s">
        <v>2</v>
      </c>
      <c r="BO79" t="s">
        <v>2</v>
      </c>
      <c r="BP79" t="s">
        <v>2</v>
      </c>
      <c r="BQ79" t="s">
        <v>2</v>
      </c>
      <c r="BR79" t="s">
        <v>2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 t="s">
        <v>2</v>
      </c>
      <c r="CG79" s="9">
        <f t="shared" si="3"/>
        <v>2.073</v>
      </c>
      <c r="CH79">
        <f>+CB$82</f>
        <v>2.0049999999999999</v>
      </c>
      <c r="CI79" s="10">
        <f t="shared" si="4"/>
        <v>0.30211437695620108</v>
      </c>
      <c r="CJ79" s="7">
        <f t="shared" si="5"/>
        <v>0.31659930209386083</v>
      </c>
    </row>
    <row r="80" spans="2:88">
      <c r="B80" t="s">
        <v>80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>
        <v>0.40699999999999997</v>
      </c>
      <c r="I80">
        <v>0.30399999999999999</v>
      </c>
      <c r="J80" t="s">
        <v>2</v>
      </c>
      <c r="K80">
        <v>1.046</v>
      </c>
      <c r="L80" t="s">
        <v>2</v>
      </c>
      <c r="M80">
        <v>1.659</v>
      </c>
      <c r="N80" t="s">
        <v>2</v>
      </c>
      <c r="O80" t="s">
        <v>2</v>
      </c>
      <c r="P80" t="s">
        <v>2</v>
      </c>
      <c r="Q80">
        <v>0.112</v>
      </c>
      <c r="R80" t="s">
        <v>2</v>
      </c>
      <c r="S80">
        <v>3.2250000000000001</v>
      </c>
      <c r="T80">
        <v>0.08</v>
      </c>
      <c r="U80" t="s">
        <v>2</v>
      </c>
      <c r="V80">
        <v>2.7090000000000001</v>
      </c>
      <c r="W80" t="s">
        <v>2</v>
      </c>
      <c r="X80">
        <v>8.4000000000000005E-2</v>
      </c>
      <c r="Y80" t="s">
        <v>2</v>
      </c>
      <c r="Z80" t="s">
        <v>2</v>
      </c>
      <c r="AA80" t="s">
        <v>2</v>
      </c>
      <c r="AB80" t="s">
        <v>2</v>
      </c>
      <c r="AC80">
        <v>2.5649999999999999</v>
      </c>
      <c r="AD80">
        <v>0.193</v>
      </c>
      <c r="AE80">
        <v>0.52600000000000002</v>
      </c>
      <c r="AF80" t="s">
        <v>2</v>
      </c>
      <c r="AG80">
        <v>10.009</v>
      </c>
      <c r="AH80" t="s">
        <v>2</v>
      </c>
      <c r="AI80">
        <v>5.0999999999999997E-2</v>
      </c>
      <c r="AJ80">
        <v>0.436</v>
      </c>
      <c r="AK80">
        <v>1.2030000000000001</v>
      </c>
      <c r="AL80">
        <v>0.112</v>
      </c>
      <c r="AM80" t="s">
        <v>2</v>
      </c>
      <c r="AN80" t="s">
        <v>2</v>
      </c>
      <c r="AO80">
        <v>1.427</v>
      </c>
      <c r="AP80">
        <v>5.1230000000000002</v>
      </c>
      <c r="AQ80">
        <v>1.966</v>
      </c>
      <c r="AR80">
        <v>0.26600000000000001</v>
      </c>
      <c r="AS80">
        <v>5.8879999999999999</v>
      </c>
      <c r="AT80" t="s">
        <v>2</v>
      </c>
      <c r="AU80" t="s">
        <v>2</v>
      </c>
      <c r="AV80">
        <v>10.545999999999999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>
        <v>1.0649999999999999</v>
      </c>
      <c r="BD80" t="s">
        <v>2</v>
      </c>
      <c r="BE80">
        <v>5.0949999999999998</v>
      </c>
      <c r="BF80">
        <v>5.2240000000000002</v>
      </c>
      <c r="BG80">
        <v>4.1130000000000004</v>
      </c>
      <c r="BH80" t="s">
        <v>2</v>
      </c>
      <c r="BI80">
        <v>2.6259999999999999</v>
      </c>
      <c r="BJ80">
        <v>69.997</v>
      </c>
      <c r="BK80">
        <v>0.60699999999999998</v>
      </c>
      <c r="BL80" t="s">
        <v>2</v>
      </c>
      <c r="BM80">
        <v>511.18</v>
      </c>
      <c r="BN80" t="s">
        <v>2</v>
      </c>
      <c r="BO80" t="s">
        <v>2</v>
      </c>
      <c r="BP80">
        <v>7219.3490000000002</v>
      </c>
      <c r="BQ80" t="s">
        <v>2</v>
      </c>
      <c r="BR80">
        <v>29.222999999999999</v>
      </c>
      <c r="BS80" t="s">
        <v>2</v>
      </c>
      <c r="BT80" t="s">
        <v>2</v>
      </c>
      <c r="BU80">
        <v>289.25400000000002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 t="s">
        <v>2</v>
      </c>
      <c r="CG80" s="9">
        <f t="shared" si="3"/>
        <v>8187.67</v>
      </c>
      <c r="CH80">
        <f>+CC$82</f>
        <v>31976.9</v>
      </c>
      <c r="CI80" s="10">
        <f t="shared" si="4"/>
        <v>4.5048363587801052</v>
      </c>
      <c r="CJ80" s="7">
        <f t="shared" si="5"/>
        <v>3.9131603303183682</v>
      </c>
    </row>
    <row r="81" spans="2:88">
      <c r="B81" t="s">
        <v>81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>
        <v>0</v>
      </c>
      <c r="CB81">
        <v>0</v>
      </c>
      <c r="CC81">
        <v>0</v>
      </c>
      <c r="CG81" s="9">
        <f t="shared" si="3"/>
        <v>0</v>
      </c>
      <c r="CH81">
        <f>+CD$82</f>
        <v>0</v>
      </c>
      <c r="CI81" s="10"/>
      <c r="CJ81" s="7"/>
    </row>
    <row r="82" spans="2:88">
      <c r="B82" t="s">
        <v>82</v>
      </c>
      <c r="C82">
        <v>3.653</v>
      </c>
      <c r="D82">
        <v>1.8620000000000001</v>
      </c>
      <c r="E82">
        <v>6.1580000000000004</v>
      </c>
      <c r="F82">
        <v>0.107</v>
      </c>
      <c r="G82">
        <v>1.0049999999999999</v>
      </c>
      <c r="H82">
        <v>24.623999999999999</v>
      </c>
      <c r="I82">
        <v>4.6029999999999998</v>
      </c>
      <c r="J82">
        <v>0.47099999999999997</v>
      </c>
      <c r="K82">
        <v>51.137</v>
      </c>
      <c r="L82">
        <v>0.126</v>
      </c>
      <c r="M82">
        <v>12.275</v>
      </c>
      <c r="N82">
        <v>0.22500000000000001</v>
      </c>
      <c r="O82">
        <v>8.7439999999999998</v>
      </c>
      <c r="P82">
        <v>3.4319999999999999</v>
      </c>
      <c r="Q82">
        <v>13.48</v>
      </c>
      <c r="R82">
        <v>38.645000000000003</v>
      </c>
      <c r="S82">
        <v>39.325000000000003</v>
      </c>
      <c r="T82">
        <v>6.8339999999999996</v>
      </c>
      <c r="U82">
        <v>1.7150000000000001</v>
      </c>
      <c r="V82">
        <v>17.919</v>
      </c>
      <c r="W82">
        <v>1.325</v>
      </c>
      <c r="X82">
        <v>1.657</v>
      </c>
      <c r="Y82">
        <v>3.1059999999999999</v>
      </c>
      <c r="Z82">
        <v>4.407</v>
      </c>
      <c r="AA82">
        <v>1.3540000000000001</v>
      </c>
      <c r="AB82">
        <v>0.26100000000000001</v>
      </c>
      <c r="AC82">
        <v>23.87</v>
      </c>
      <c r="AD82">
        <v>5.46</v>
      </c>
      <c r="AE82">
        <v>5.3650000000000002</v>
      </c>
      <c r="AF82">
        <v>1.044</v>
      </c>
      <c r="AG82">
        <v>86.662999999999997</v>
      </c>
      <c r="AH82">
        <v>1.6379999999999999</v>
      </c>
      <c r="AI82">
        <v>1.845</v>
      </c>
      <c r="AJ82">
        <v>5.7960000000000003</v>
      </c>
      <c r="AK82">
        <v>22.373999999999999</v>
      </c>
      <c r="AL82">
        <v>0.66800000000000004</v>
      </c>
      <c r="AM82">
        <v>1.42</v>
      </c>
      <c r="AN82">
        <v>0.29099999999999998</v>
      </c>
      <c r="AO82">
        <v>6.6239999999999997</v>
      </c>
      <c r="AP82">
        <v>26.803999999999998</v>
      </c>
      <c r="AQ82">
        <v>23.757000000000001</v>
      </c>
      <c r="AR82">
        <v>1.0960000000000001</v>
      </c>
      <c r="AS82">
        <v>24.253</v>
      </c>
      <c r="AT82">
        <v>10.936999999999999</v>
      </c>
      <c r="AU82">
        <v>4.3639999999999999</v>
      </c>
      <c r="AV82">
        <v>122.94499999999999</v>
      </c>
      <c r="AW82">
        <v>16.007999999999999</v>
      </c>
      <c r="AX82">
        <v>8.4440000000000008</v>
      </c>
      <c r="AY82">
        <v>0.53</v>
      </c>
      <c r="AZ82">
        <v>1.927</v>
      </c>
      <c r="BA82">
        <v>3.2810000000000001</v>
      </c>
      <c r="BB82">
        <v>3.9489999999999998</v>
      </c>
      <c r="BC82">
        <v>13.207000000000001</v>
      </c>
      <c r="BD82">
        <v>26.536999999999999</v>
      </c>
      <c r="BE82">
        <v>13.045</v>
      </c>
      <c r="BF82">
        <v>10.156000000000001</v>
      </c>
      <c r="BG82">
        <v>8.0009999999999994</v>
      </c>
      <c r="BH82">
        <v>3.6880000000000002</v>
      </c>
      <c r="BI82">
        <v>143.36799999999999</v>
      </c>
      <c r="BJ82">
        <v>393.89400000000001</v>
      </c>
      <c r="BK82">
        <v>5.8250000000000002</v>
      </c>
      <c r="BL82">
        <v>0.42199999999999999</v>
      </c>
      <c r="BM82">
        <v>1291.3979999999999</v>
      </c>
      <c r="BN82">
        <v>10.47</v>
      </c>
      <c r="BO82">
        <v>30.177</v>
      </c>
      <c r="BP82">
        <v>8005.8280000000004</v>
      </c>
      <c r="BQ82">
        <v>75.569000000000003</v>
      </c>
      <c r="BR82">
        <v>93.63</v>
      </c>
      <c r="BS82">
        <v>86.126000000000005</v>
      </c>
      <c r="BT82">
        <v>38.841000000000001</v>
      </c>
      <c r="BU82">
        <v>2359.5540000000001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621.86199999999997</v>
      </c>
      <c r="CB82">
        <v>2.0049999999999999</v>
      </c>
      <c r="CC82">
        <v>31976.9</v>
      </c>
      <c r="CG82" s="9">
        <f t="shared" si="3"/>
        <v>45870.305999999997</v>
      </c>
      <c r="CH82">
        <f>+CE$82</f>
        <v>0</v>
      </c>
      <c r="CI82" s="10"/>
      <c r="CJ82" s="7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J82"/>
  <sheetViews>
    <sheetView topLeftCell="BV14" workbookViewId="0">
      <selection activeCell="CI2" sqref="CI2:CJ80"/>
    </sheetView>
  </sheetViews>
  <sheetFormatPr baseColWidth="10" defaultRowHeight="15" x14ac:dyDescent="0"/>
  <cols>
    <col min="87" max="87" width="11.5" bestFit="1" customWidth="1"/>
  </cols>
  <sheetData>
    <row r="1" spans="2:88">
      <c r="B1" t="s">
        <v>0</v>
      </c>
    </row>
    <row r="2" spans="2:88">
      <c r="B2" t="s">
        <v>1</v>
      </c>
      <c r="C2">
        <v>2.1999999999999999E-2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>
        <v>1.032</v>
      </c>
      <c r="CG2" s="9">
        <f>+SUM(C2:CC2)</f>
        <v>1.054</v>
      </c>
      <c r="CH2">
        <f>+C82</f>
        <v>3.306</v>
      </c>
      <c r="CI2" s="10">
        <f>+LOG(CH2)</f>
        <v>0.51930284923542869</v>
      </c>
      <c r="CJ2" s="7">
        <f>+LOG(CG2)</f>
        <v>2.2840610876527823E-2</v>
      </c>
    </row>
    <row r="3" spans="2:88">
      <c r="B3" t="s">
        <v>3</v>
      </c>
      <c r="C3">
        <v>0.158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>
        <v>0.13500000000000001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>
        <v>0.52200000000000002</v>
      </c>
      <c r="CG3" s="9">
        <f t="shared" ref="CG3:CG66" si="0">+SUM(C3:CC3)</f>
        <v>0.81500000000000006</v>
      </c>
      <c r="CH3">
        <f>+D$82</f>
        <v>1.651</v>
      </c>
      <c r="CI3" s="10">
        <f t="shared" ref="CI3:CI66" si="1">+LOG(CH3)</f>
        <v>0.21774707326279363</v>
      </c>
      <c r="CJ3" s="7">
        <f t="shared" ref="CJ3:CJ66" si="2">+LOG(CG3)</f>
        <v>-8.8842391260023357E-2</v>
      </c>
    </row>
    <row r="4" spans="2:88">
      <c r="B4" t="s">
        <v>4</v>
      </c>
      <c r="C4">
        <v>7.0000000000000001E-3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>
        <v>1.141</v>
      </c>
      <c r="CG4" s="9">
        <f t="shared" si="0"/>
        <v>1.1479999999999999</v>
      </c>
      <c r="CH4">
        <f>+E$82</f>
        <v>5.6040000000000001</v>
      </c>
      <c r="CI4" s="10">
        <f t="shared" si="1"/>
        <v>0.74849812661373705</v>
      </c>
      <c r="CJ4" s="7">
        <f t="shared" si="2"/>
        <v>5.9941888061954683E-2</v>
      </c>
    </row>
    <row r="5" spans="2:88">
      <c r="B5" t="s">
        <v>83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>
        <v>8.0000000000000002E-3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>
        <v>2.3E-2</v>
      </c>
      <c r="CB5" t="s">
        <v>2</v>
      </c>
      <c r="CC5" t="s">
        <v>2</v>
      </c>
      <c r="CG5" s="9">
        <f t="shared" si="0"/>
        <v>3.1E-2</v>
      </c>
      <c r="CH5">
        <f>+F$82</f>
        <v>9.1999999999999998E-2</v>
      </c>
      <c r="CI5" s="10">
        <f t="shared" si="1"/>
        <v>-1.0362121726544447</v>
      </c>
      <c r="CJ5" s="7">
        <f t="shared" si="2"/>
        <v>-1.5086383061657274</v>
      </c>
    </row>
    <row r="6" spans="2:88">
      <c r="B6" t="s">
        <v>6</v>
      </c>
      <c r="C6">
        <v>1E-3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>
        <v>0.192</v>
      </c>
      <c r="CG6" s="9">
        <f t="shared" si="0"/>
        <v>0.193</v>
      </c>
      <c r="CH6">
        <f>+G$82</f>
        <v>0.96099999999999997</v>
      </c>
      <c r="CI6" s="10">
        <f t="shared" si="1"/>
        <v>-1.7276612331454656E-2</v>
      </c>
      <c r="CJ6" s="7">
        <f t="shared" si="2"/>
        <v>-0.71444269099222624</v>
      </c>
    </row>
    <row r="7" spans="2:88">
      <c r="B7" t="s">
        <v>7</v>
      </c>
      <c r="C7">
        <v>0.43099999999999999</v>
      </c>
      <c r="D7">
        <v>0.52200000000000002</v>
      </c>
      <c r="E7">
        <v>0.45300000000000001</v>
      </c>
      <c r="F7" t="s">
        <v>2</v>
      </c>
      <c r="G7">
        <v>8.2000000000000003E-2</v>
      </c>
      <c r="H7">
        <v>0.192</v>
      </c>
      <c r="I7" t="s">
        <v>2</v>
      </c>
      <c r="J7" t="s">
        <v>2</v>
      </c>
      <c r="K7">
        <v>0.85499999999999998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>
        <v>0.871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>
        <v>1.1140000000000001</v>
      </c>
      <c r="AH7" t="s">
        <v>2</v>
      </c>
      <c r="AI7" t="s">
        <v>2</v>
      </c>
      <c r="AJ7" t="s">
        <v>2</v>
      </c>
      <c r="AK7">
        <v>0.28100000000000003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>
        <v>5.62</v>
      </c>
      <c r="CG7" s="9">
        <f t="shared" si="0"/>
        <v>10.420999999999999</v>
      </c>
      <c r="CH7">
        <f>+H$82</f>
        <v>20.597999999999999</v>
      </c>
      <c r="CI7" s="10">
        <f t="shared" si="1"/>
        <v>1.3138250538093936</v>
      </c>
      <c r="CJ7" s="7">
        <f t="shared" si="2"/>
        <v>1.0179093958966889</v>
      </c>
    </row>
    <row r="8" spans="2:88">
      <c r="B8" t="s">
        <v>8</v>
      </c>
      <c r="C8">
        <v>0.185</v>
      </c>
      <c r="D8" t="s">
        <v>2</v>
      </c>
      <c r="E8" t="s">
        <v>2</v>
      </c>
      <c r="F8" t="s">
        <v>2</v>
      </c>
      <c r="G8">
        <v>0.23499999999999999</v>
      </c>
      <c r="H8" t="s">
        <v>2</v>
      </c>
      <c r="I8" t="s">
        <v>2</v>
      </c>
      <c r="J8" t="s">
        <v>2</v>
      </c>
      <c r="K8">
        <v>4.2999999999999997E-2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4.5999999999999999E-2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>
        <v>0.97299999999999998</v>
      </c>
      <c r="CG8" s="9">
        <f t="shared" si="0"/>
        <v>1.482</v>
      </c>
      <c r="CH8">
        <f>+I$82</f>
        <v>3.911</v>
      </c>
      <c r="CI8" s="10">
        <f t="shared" si="1"/>
        <v>0.59228781595213065</v>
      </c>
      <c r="CJ8" s="7">
        <f t="shared" si="2"/>
        <v>0.17084820364330935</v>
      </c>
    </row>
    <row r="9" spans="2:88">
      <c r="B9" t="s">
        <v>9</v>
      </c>
      <c r="C9" t="s">
        <v>2</v>
      </c>
      <c r="D9" t="s">
        <v>2</v>
      </c>
      <c r="E9" t="s">
        <v>2</v>
      </c>
      <c r="F9">
        <v>5.0000000000000001E-3</v>
      </c>
      <c r="G9">
        <v>2.4E-2</v>
      </c>
      <c r="H9" t="s">
        <v>2</v>
      </c>
      <c r="I9" t="s">
        <v>2</v>
      </c>
      <c r="J9" t="s">
        <v>2</v>
      </c>
      <c r="K9" t="s">
        <v>2</v>
      </c>
      <c r="L9">
        <v>0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>
        <v>0.09</v>
      </c>
      <c r="CB9" t="s">
        <v>2</v>
      </c>
      <c r="CC9" t="s">
        <v>2</v>
      </c>
      <c r="CG9" s="9">
        <f t="shared" si="0"/>
        <v>0.11899999999999999</v>
      </c>
      <c r="CH9">
        <f>+J$82</f>
        <v>0.39700000000000002</v>
      </c>
      <c r="CI9" s="10">
        <f t="shared" si="1"/>
        <v>-0.40120949323688493</v>
      </c>
      <c r="CJ9" s="7">
        <f t="shared" si="2"/>
        <v>-0.9244530386074693</v>
      </c>
    </row>
    <row r="10" spans="2:88">
      <c r="B10" t="s">
        <v>84</v>
      </c>
      <c r="C10" t="s">
        <v>2</v>
      </c>
      <c r="D10" t="s">
        <v>2</v>
      </c>
      <c r="E10">
        <v>0.183</v>
      </c>
      <c r="F10" t="s">
        <v>2</v>
      </c>
      <c r="G10" t="s">
        <v>2</v>
      </c>
      <c r="H10">
        <v>0.55100000000000005</v>
      </c>
      <c r="I10" t="s">
        <v>2</v>
      </c>
      <c r="J10" t="s">
        <v>2</v>
      </c>
      <c r="K10">
        <v>0.3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>
        <v>0.72599999999999998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>
        <v>2.524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>
        <v>10.815</v>
      </c>
      <c r="CG10" s="9">
        <f t="shared" si="0"/>
        <v>15.099</v>
      </c>
      <c r="CH10">
        <f>+K$82</f>
        <v>42.771999999999998</v>
      </c>
      <c r="CI10" s="10">
        <f t="shared" si="1"/>
        <v>1.6311595581515053</v>
      </c>
      <c r="CJ10" s="7">
        <f t="shared" si="2"/>
        <v>1.1789481851168018</v>
      </c>
    </row>
    <row r="11" spans="2:88">
      <c r="B11" t="s">
        <v>11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>
        <v>1.4999999999999999E-2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>
        <v>3.4000000000000002E-2</v>
      </c>
      <c r="CB11" t="s">
        <v>2</v>
      </c>
      <c r="CC11" t="s">
        <v>2</v>
      </c>
      <c r="CG11" s="9">
        <f t="shared" si="0"/>
        <v>4.9000000000000002E-2</v>
      </c>
      <c r="CH11">
        <f>+L$82</f>
        <v>0.10199999999999999</v>
      </c>
      <c r="CI11" s="10">
        <f t="shared" si="1"/>
        <v>-0.99139982823808248</v>
      </c>
      <c r="CJ11" s="7">
        <f t="shared" si="2"/>
        <v>-1.3098039199714864</v>
      </c>
    </row>
    <row r="12" spans="2:88">
      <c r="B12" t="s">
        <v>12</v>
      </c>
      <c r="C12">
        <v>0.44900000000000001</v>
      </c>
      <c r="D12" t="s">
        <v>2</v>
      </c>
      <c r="E12">
        <v>3.1E-2</v>
      </c>
      <c r="F12" t="s">
        <v>2</v>
      </c>
      <c r="G12">
        <v>8.0000000000000002E-3</v>
      </c>
      <c r="H12">
        <v>0.99099999999999999</v>
      </c>
      <c r="I12">
        <v>0.252</v>
      </c>
      <c r="J12" t="s">
        <v>2</v>
      </c>
      <c r="K12">
        <v>0.30099999999999999</v>
      </c>
      <c r="L12" t="s">
        <v>2</v>
      </c>
      <c r="M12">
        <v>9.2999999999999999E-2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>
        <v>2.5299999999999998</v>
      </c>
      <c r="CG12" s="9">
        <f t="shared" si="0"/>
        <v>4.6549999999999994</v>
      </c>
      <c r="CH12">
        <f>+M$82</f>
        <v>10.253</v>
      </c>
      <c r="CI12" s="10">
        <f t="shared" si="1"/>
        <v>1.0108509573739228</v>
      </c>
      <c r="CJ12" s="7">
        <f t="shared" si="2"/>
        <v>0.66791968531736134</v>
      </c>
    </row>
    <row r="13" spans="2:88">
      <c r="B13" t="s">
        <v>13</v>
      </c>
      <c r="C13" t="s">
        <v>2</v>
      </c>
      <c r="D13" t="s">
        <v>2</v>
      </c>
      <c r="E13">
        <v>8.9999999999999993E-3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>
        <v>1.9E-2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2</v>
      </c>
      <c r="AX13" t="s">
        <v>2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  <c r="BI13" t="s">
        <v>2</v>
      </c>
      <c r="BJ13" t="s">
        <v>2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2</v>
      </c>
      <c r="BT13" t="s">
        <v>2</v>
      </c>
      <c r="BU13" t="s">
        <v>2</v>
      </c>
      <c r="BV13" t="s">
        <v>2</v>
      </c>
      <c r="BW13" t="s">
        <v>2</v>
      </c>
      <c r="BX13" t="s">
        <v>2</v>
      </c>
      <c r="BY13" t="s">
        <v>2</v>
      </c>
      <c r="BZ13" t="s">
        <v>2</v>
      </c>
      <c r="CA13">
        <v>4.2999999999999997E-2</v>
      </c>
      <c r="CB13" t="s">
        <v>2</v>
      </c>
      <c r="CC13" t="s">
        <v>2</v>
      </c>
      <c r="CG13" s="9">
        <f t="shared" si="0"/>
        <v>7.0999999999999994E-2</v>
      </c>
      <c r="CH13">
        <f>+N$82</f>
        <v>0.17399999999999999</v>
      </c>
      <c r="CI13" s="10">
        <f t="shared" si="1"/>
        <v>-0.75945075171740029</v>
      </c>
      <c r="CJ13" s="7">
        <f t="shared" si="2"/>
        <v>-1.1487416512809248</v>
      </c>
    </row>
    <row r="14" spans="2:88">
      <c r="B14" t="s">
        <v>14</v>
      </c>
      <c r="C14" t="s">
        <v>2</v>
      </c>
      <c r="D14">
        <v>0.158</v>
      </c>
      <c r="E14" t="s">
        <v>2</v>
      </c>
      <c r="F14" t="s">
        <v>2</v>
      </c>
      <c r="G14" t="s">
        <v>2</v>
      </c>
      <c r="H14" t="s">
        <v>2</v>
      </c>
      <c r="I14">
        <v>0.10199999999999999</v>
      </c>
      <c r="J14" t="s">
        <v>2</v>
      </c>
      <c r="K14">
        <v>8.1000000000000003E-2</v>
      </c>
      <c r="L14" t="s">
        <v>2</v>
      </c>
      <c r="M14">
        <v>7.9000000000000001E-2</v>
      </c>
      <c r="N14" t="s">
        <v>2</v>
      </c>
      <c r="O14">
        <v>1.7000000000000001E-2</v>
      </c>
      <c r="P14" t="s">
        <v>2</v>
      </c>
      <c r="Q14" t="s">
        <v>2</v>
      </c>
      <c r="R14" t="s">
        <v>2</v>
      </c>
      <c r="S14" t="s">
        <v>2</v>
      </c>
      <c r="T14">
        <v>0.66700000000000004</v>
      </c>
      <c r="U14" t="s">
        <v>2</v>
      </c>
      <c r="V14">
        <v>0.14799999999999999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2</v>
      </c>
      <c r="AX14" t="s">
        <v>2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  <c r="BI14" t="s">
        <v>2</v>
      </c>
      <c r="BJ14" t="s">
        <v>2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2</v>
      </c>
      <c r="BT14" t="s">
        <v>2</v>
      </c>
      <c r="BU14" t="s">
        <v>2</v>
      </c>
      <c r="BV14" t="s">
        <v>2</v>
      </c>
      <c r="BW14" t="s">
        <v>2</v>
      </c>
      <c r="BX14" t="s">
        <v>2</v>
      </c>
      <c r="BY14" t="s">
        <v>2</v>
      </c>
      <c r="BZ14" t="s">
        <v>2</v>
      </c>
      <c r="CA14" t="s">
        <v>2</v>
      </c>
      <c r="CB14" t="s">
        <v>2</v>
      </c>
      <c r="CC14">
        <v>1.7170000000000001</v>
      </c>
      <c r="CG14" s="9">
        <f t="shared" si="0"/>
        <v>2.9690000000000003</v>
      </c>
      <c r="CH14">
        <f>+O$82</f>
        <v>7.2910000000000004</v>
      </c>
      <c r="CI14" s="10">
        <f t="shared" si="1"/>
        <v>0.86278709823534439</v>
      </c>
      <c r="CJ14" s="7">
        <f t="shared" si="2"/>
        <v>0.47261019759604467</v>
      </c>
    </row>
    <row r="15" spans="2:88">
      <c r="B15" t="s">
        <v>15</v>
      </c>
      <c r="C15" t="s">
        <v>2</v>
      </c>
      <c r="D15" t="s">
        <v>2</v>
      </c>
      <c r="E15">
        <v>6.7000000000000004E-2</v>
      </c>
      <c r="F15">
        <v>1.0999999999999999E-2</v>
      </c>
      <c r="G15">
        <v>0.01</v>
      </c>
      <c r="H15" t="s">
        <v>2</v>
      </c>
      <c r="I15" t="s">
        <v>2</v>
      </c>
      <c r="J15" t="s">
        <v>2</v>
      </c>
      <c r="K15" t="s">
        <v>2</v>
      </c>
      <c r="L15">
        <v>4.0000000000000001E-3</v>
      </c>
      <c r="M15" t="s">
        <v>2</v>
      </c>
      <c r="N15" t="s">
        <v>2</v>
      </c>
      <c r="O15" t="s">
        <v>2</v>
      </c>
      <c r="P15">
        <v>1.6E-2</v>
      </c>
      <c r="Q15" t="s">
        <v>2</v>
      </c>
      <c r="R15" t="s">
        <v>2</v>
      </c>
      <c r="S15" t="s">
        <v>2</v>
      </c>
      <c r="T15" t="s">
        <v>2</v>
      </c>
      <c r="U15">
        <v>7.0000000000000007E-2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2</v>
      </c>
      <c r="AX15" t="s">
        <v>2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  <c r="BI15" t="s">
        <v>2</v>
      </c>
      <c r="BJ15" t="s">
        <v>2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2</v>
      </c>
      <c r="BT15" t="s">
        <v>2</v>
      </c>
      <c r="BU15" t="s">
        <v>2</v>
      </c>
      <c r="BV15" t="s">
        <v>2</v>
      </c>
      <c r="BW15" t="s">
        <v>2</v>
      </c>
      <c r="BX15" t="s">
        <v>2</v>
      </c>
      <c r="BY15" t="s">
        <v>2</v>
      </c>
      <c r="BZ15" t="s">
        <v>2</v>
      </c>
      <c r="CA15">
        <v>0.60899999999999999</v>
      </c>
      <c r="CB15" t="s">
        <v>2</v>
      </c>
      <c r="CC15" t="s">
        <v>2</v>
      </c>
      <c r="CG15" s="9">
        <f t="shared" si="0"/>
        <v>0.78699999999999992</v>
      </c>
      <c r="CH15">
        <f>+P$82</f>
        <v>2.762</v>
      </c>
      <c r="CI15" s="10">
        <f t="shared" si="1"/>
        <v>0.4412236742426125</v>
      </c>
      <c r="CJ15" s="7">
        <f t="shared" si="2"/>
        <v>-0.10402526764093549</v>
      </c>
    </row>
    <row r="16" spans="2:88">
      <c r="B16" t="s">
        <v>16</v>
      </c>
      <c r="C16">
        <v>0.16900000000000001</v>
      </c>
      <c r="D16" t="s">
        <v>2</v>
      </c>
      <c r="E16" t="s">
        <v>2</v>
      </c>
      <c r="F16" t="s">
        <v>2</v>
      </c>
      <c r="G16" t="s">
        <v>2</v>
      </c>
      <c r="H16">
        <v>2.323</v>
      </c>
      <c r="I16" t="s">
        <v>2</v>
      </c>
      <c r="J16" t="s">
        <v>2</v>
      </c>
      <c r="K16" t="s">
        <v>2</v>
      </c>
      <c r="L16" t="s">
        <v>2</v>
      </c>
      <c r="M16">
        <v>0.75800000000000001</v>
      </c>
      <c r="N16" t="s">
        <v>2</v>
      </c>
      <c r="O16">
        <v>0.20899999999999999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2</v>
      </c>
      <c r="AX16" t="s">
        <v>2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  <c r="BI16" t="s">
        <v>2</v>
      </c>
      <c r="BJ16" t="s">
        <v>2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2</v>
      </c>
      <c r="BT16" t="s">
        <v>2</v>
      </c>
      <c r="BU16" t="s">
        <v>2</v>
      </c>
      <c r="BV16" t="s">
        <v>2</v>
      </c>
      <c r="BW16" t="s">
        <v>2</v>
      </c>
      <c r="BX16" t="s">
        <v>2</v>
      </c>
      <c r="BY16" t="s">
        <v>2</v>
      </c>
      <c r="BZ16" t="s">
        <v>2</v>
      </c>
      <c r="CA16" t="s">
        <v>2</v>
      </c>
      <c r="CB16" t="s">
        <v>2</v>
      </c>
      <c r="CC16">
        <v>3.1739999999999999</v>
      </c>
      <c r="CG16" s="9">
        <f t="shared" si="0"/>
        <v>6.633</v>
      </c>
      <c r="CH16">
        <f>+Q$82</f>
        <v>11.406000000000001</v>
      </c>
      <c r="CI16" s="10">
        <f t="shared" si="1"/>
        <v>1.0571333672490868</v>
      </c>
      <c r="CJ16" s="7">
        <f t="shared" si="2"/>
        <v>0.82170999729837635</v>
      </c>
    </row>
    <row r="17" spans="2:88">
      <c r="B17" t="s">
        <v>17</v>
      </c>
      <c r="C17">
        <v>0.04</v>
      </c>
      <c r="D17">
        <v>0.10299999999999999</v>
      </c>
      <c r="E17" t="s">
        <v>2</v>
      </c>
      <c r="F17" t="s">
        <v>2</v>
      </c>
      <c r="G17" t="s">
        <v>2</v>
      </c>
      <c r="H17">
        <v>0.628</v>
      </c>
      <c r="I17">
        <v>0.115</v>
      </c>
      <c r="J17" t="s">
        <v>2</v>
      </c>
      <c r="K17">
        <v>1.9850000000000001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>
        <v>0.114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>
        <v>0.14199999999999999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2</v>
      </c>
      <c r="AX17" t="s">
        <v>2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  <c r="BI17" t="s">
        <v>2</v>
      </c>
      <c r="BJ17" t="s">
        <v>2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2</v>
      </c>
      <c r="BT17" t="s">
        <v>2</v>
      </c>
      <c r="BU17" t="s">
        <v>2</v>
      </c>
      <c r="BV17" t="s">
        <v>2</v>
      </c>
      <c r="BW17" t="s">
        <v>2</v>
      </c>
      <c r="BX17" t="s">
        <v>2</v>
      </c>
      <c r="BY17" t="s">
        <v>2</v>
      </c>
      <c r="BZ17" t="s">
        <v>2</v>
      </c>
      <c r="CA17" t="s">
        <v>2</v>
      </c>
      <c r="CB17" t="s">
        <v>2</v>
      </c>
      <c r="CC17">
        <v>8.1159999999999997</v>
      </c>
      <c r="CG17" s="9">
        <f t="shared" si="0"/>
        <v>11.242999999999999</v>
      </c>
      <c r="CH17">
        <f>+R$82</f>
        <v>31.07</v>
      </c>
      <c r="CI17" s="10">
        <f t="shared" si="1"/>
        <v>1.4923412532549745</v>
      </c>
      <c r="CJ17" s="7">
        <f t="shared" si="2"/>
        <v>1.0508822106640294</v>
      </c>
    </row>
    <row r="18" spans="2:88">
      <c r="B18" t="s">
        <v>18</v>
      </c>
      <c r="C18">
        <v>0.16400000000000001</v>
      </c>
      <c r="D18">
        <v>0.16</v>
      </c>
      <c r="E18">
        <v>0.27300000000000002</v>
      </c>
      <c r="F18" t="s">
        <v>2</v>
      </c>
      <c r="G18" t="s">
        <v>2</v>
      </c>
      <c r="H18">
        <v>0.91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>
        <v>0.185</v>
      </c>
      <c r="T18">
        <v>0.16300000000000001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>
        <v>0.76200000000000001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  <c r="AO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2</v>
      </c>
      <c r="AX18" t="s">
        <v>2</v>
      </c>
      <c r="AY18" t="s">
        <v>2</v>
      </c>
      <c r="AZ18" t="s">
        <v>2</v>
      </c>
      <c r="BA18" t="s">
        <v>2</v>
      </c>
      <c r="BB18" t="s">
        <v>2</v>
      </c>
      <c r="BC18" t="s">
        <v>2</v>
      </c>
      <c r="BD18" t="s">
        <v>2</v>
      </c>
      <c r="BE18" t="s">
        <v>2</v>
      </c>
      <c r="BF18" t="s">
        <v>2</v>
      </c>
      <c r="BG18" t="s">
        <v>2</v>
      </c>
      <c r="BH18" t="s">
        <v>2</v>
      </c>
      <c r="BI18" t="s">
        <v>2</v>
      </c>
      <c r="BJ18" t="s">
        <v>2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2</v>
      </c>
      <c r="BT18" t="s">
        <v>2</v>
      </c>
      <c r="BU18" t="s">
        <v>2</v>
      </c>
      <c r="BV18" t="s">
        <v>2</v>
      </c>
      <c r="BW18" t="s">
        <v>2</v>
      </c>
      <c r="BX18" t="s">
        <v>2</v>
      </c>
      <c r="BY18" t="s">
        <v>2</v>
      </c>
      <c r="BZ18" t="s">
        <v>2</v>
      </c>
      <c r="CA18" t="s">
        <v>2</v>
      </c>
      <c r="CB18" t="s">
        <v>2</v>
      </c>
      <c r="CC18">
        <v>6.718</v>
      </c>
      <c r="CG18" s="9">
        <f t="shared" si="0"/>
        <v>9.3350000000000009</v>
      </c>
      <c r="CH18">
        <f>+S$82</f>
        <v>32.173999999999999</v>
      </c>
      <c r="CI18" s="10">
        <f t="shared" si="1"/>
        <v>1.5075050574806672</v>
      </c>
      <c r="CJ18" s="7">
        <f t="shared" si="2"/>
        <v>0.9701143222850972</v>
      </c>
    </row>
    <row r="19" spans="2:88">
      <c r="B19" t="s">
        <v>19</v>
      </c>
      <c r="C19" t="s">
        <v>2</v>
      </c>
      <c r="D19" t="s">
        <v>2</v>
      </c>
      <c r="E19">
        <v>0.188</v>
      </c>
      <c r="F19" t="s">
        <v>2</v>
      </c>
      <c r="G19">
        <v>2.9000000000000001E-2</v>
      </c>
      <c r="H19" t="s">
        <v>2</v>
      </c>
      <c r="I19">
        <v>0.16700000000000001</v>
      </c>
      <c r="J19" t="s">
        <v>2</v>
      </c>
      <c r="K19">
        <v>0.22600000000000001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>
        <v>0.247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>
        <v>0.17699999999999999</v>
      </c>
      <c r="AL19" t="s">
        <v>2</v>
      </c>
      <c r="AM19" t="s">
        <v>2</v>
      </c>
      <c r="AN19" t="s">
        <v>2</v>
      </c>
      <c r="AO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2</v>
      </c>
      <c r="AX19" t="s">
        <v>2</v>
      </c>
      <c r="AY19" t="s">
        <v>2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2</v>
      </c>
      <c r="BH19" t="s">
        <v>2</v>
      </c>
      <c r="BI19" t="s">
        <v>2</v>
      </c>
      <c r="BJ19" t="s">
        <v>2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2</v>
      </c>
      <c r="BT19" t="s">
        <v>2</v>
      </c>
      <c r="BU19" t="s">
        <v>2</v>
      </c>
      <c r="BV19" t="s">
        <v>2</v>
      </c>
      <c r="BW19" t="s">
        <v>2</v>
      </c>
      <c r="BX19" t="s">
        <v>2</v>
      </c>
      <c r="BY19" t="s">
        <v>2</v>
      </c>
      <c r="BZ19" t="s">
        <v>2</v>
      </c>
      <c r="CA19" t="s">
        <v>2</v>
      </c>
      <c r="CB19" t="s">
        <v>2</v>
      </c>
      <c r="CC19">
        <v>1.397</v>
      </c>
      <c r="CG19" s="9">
        <f t="shared" si="0"/>
        <v>2.431</v>
      </c>
      <c r="CH19">
        <f>+T$82</f>
        <v>5.6509999999999998</v>
      </c>
      <c r="CI19" s="10">
        <f t="shared" si="1"/>
        <v>0.75212530729789828</v>
      </c>
      <c r="CJ19" s="7">
        <f t="shared" si="2"/>
        <v>0.38578495884333575</v>
      </c>
    </row>
    <row r="20" spans="2:88">
      <c r="B20" t="s">
        <v>20</v>
      </c>
      <c r="C20" t="s">
        <v>2</v>
      </c>
      <c r="D20" t="s">
        <v>2</v>
      </c>
      <c r="E20">
        <v>9.2999999999999999E-2</v>
      </c>
      <c r="F20" t="s">
        <v>2</v>
      </c>
      <c r="G20">
        <v>1.6E-2</v>
      </c>
      <c r="H20" t="s">
        <v>2</v>
      </c>
      <c r="I20" t="s">
        <v>2</v>
      </c>
      <c r="J20">
        <v>4.3999999999999997E-2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  <c r="AO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2</v>
      </c>
      <c r="AX20" t="s">
        <v>2</v>
      </c>
      <c r="AY20" t="s">
        <v>2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2</v>
      </c>
      <c r="BH20" t="s">
        <v>2</v>
      </c>
      <c r="BI20" t="s">
        <v>2</v>
      </c>
      <c r="BJ20" t="s">
        <v>2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2</v>
      </c>
      <c r="BT20" t="s">
        <v>2</v>
      </c>
      <c r="BU20" t="s">
        <v>2</v>
      </c>
      <c r="BV20" t="s">
        <v>2</v>
      </c>
      <c r="BW20" t="s">
        <v>2</v>
      </c>
      <c r="BX20" t="s">
        <v>2</v>
      </c>
      <c r="BY20" t="s">
        <v>2</v>
      </c>
      <c r="BZ20" t="s">
        <v>2</v>
      </c>
      <c r="CA20">
        <v>0.33600000000000002</v>
      </c>
      <c r="CB20" t="s">
        <v>2</v>
      </c>
      <c r="CC20" t="s">
        <v>2</v>
      </c>
      <c r="CG20" s="9">
        <f t="shared" si="0"/>
        <v>0.48899999999999999</v>
      </c>
      <c r="CH20">
        <f>+U$82</f>
        <v>1.3720000000000001</v>
      </c>
      <c r="CI20" s="10">
        <f t="shared" si="1"/>
        <v>0.13735411137073292</v>
      </c>
      <c r="CJ20" s="7">
        <f t="shared" si="2"/>
        <v>-0.31069114087637978</v>
      </c>
    </row>
    <row r="21" spans="2:88">
      <c r="B21" t="s">
        <v>21</v>
      </c>
      <c r="C21" t="s">
        <v>2</v>
      </c>
      <c r="D21" t="s">
        <v>2</v>
      </c>
      <c r="E21">
        <v>0.39600000000000002</v>
      </c>
      <c r="F21" t="s">
        <v>2</v>
      </c>
      <c r="G21">
        <v>8.0000000000000002E-3</v>
      </c>
      <c r="H21" t="s">
        <v>2</v>
      </c>
      <c r="I21" t="s">
        <v>2</v>
      </c>
      <c r="J21" t="s">
        <v>2</v>
      </c>
      <c r="K21">
        <v>0.71299999999999997</v>
      </c>
      <c r="L21" t="s">
        <v>2</v>
      </c>
      <c r="M21">
        <v>0.14000000000000001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>
        <v>0.76400000000000001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>
        <v>0.66700000000000004</v>
      </c>
      <c r="AL21" t="s">
        <v>2</v>
      </c>
      <c r="AM21" t="s">
        <v>2</v>
      </c>
      <c r="AN21" t="s">
        <v>2</v>
      </c>
      <c r="AO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2</v>
      </c>
      <c r="AX21" t="s">
        <v>2</v>
      </c>
      <c r="AY21" t="s">
        <v>2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2</v>
      </c>
      <c r="BH21" t="s">
        <v>2</v>
      </c>
      <c r="BI21" t="s">
        <v>2</v>
      </c>
      <c r="BJ21" t="s">
        <v>2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2</v>
      </c>
      <c r="BT21" t="s">
        <v>2</v>
      </c>
      <c r="BU21" t="s">
        <v>2</v>
      </c>
      <c r="BV21" t="s">
        <v>2</v>
      </c>
      <c r="BW21" t="s">
        <v>2</v>
      </c>
      <c r="BX21" t="s">
        <v>2</v>
      </c>
      <c r="BY21" t="s">
        <v>2</v>
      </c>
      <c r="BZ21" t="s">
        <v>2</v>
      </c>
      <c r="CA21" t="s">
        <v>2</v>
      </c>
      <c r="CB21" t="s">
        <v>2</v>
      </c>
      <c r="CC21">
        <v>3.6880000000000002</v>
      </c>
      <c r="CG21" s="9">
        <f t="shared" si="0"/>
        <v>6.3759999999999994</v>
      </c>
      <c r="CH21">
        <f>+V$82</f>
        <v>14.686</v>
      </c>
      <c r="CI21" s="10">
        <f t="shared" si="1"/>
        <v>1.166903523871796</v>
      </c>
      <c r="CJ21" s="7">
        <f t="shared" si="2"/>
        <v>0.80454830838805591</v>
      </c>
    </row>
    <row r="22" spans="2:88">
      <c r="B22" t="s">
        <v>22</v>
      </c>
      <c r="C22" t="s">
        <v>2</v>
      </c>
      <c r="D22" t="s">
        <v>2</v>
      </c>
      <c r="E22">
        <v>9.9000000000000005E-2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>
        <v>2E-3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  <c r="AO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2</v>
      </c>
      <c r="AX22" t="s">
        <v>2</v>
      </c>
      <c r="AY22" t="s">
        <v>2</v>
      </c>
      <c r="AZ22" t="s">
        <v>2</v>
      </c>
      <c r="BA22" t="s">
        <v>2</v>
      </c>
      <c r="BB22" t="s">
        <v>2</v>
      </c>
      <c r="BC22" t="s">
        <v>2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2</v>
      </c>
      <c r="BJ22" t="s">
        <v>2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2</v>
      </c>
      <c r="BT22" t="s">
        <v>2</v>
      </c>
      <c r="BU22" t="s">
        <v>2</v>
      </c>
      <c r="BV22" t="s">
        <v>2</v>
      </c>
      <c r="BW22" t="s">
        <v>2</v>
      </c>
      <c r="BX22" t="s">
        <v>2</v>
      </c>
      <c r="BY22" t="s">
        <v>2</v>
      </c>
      <c r="BZ22" t="s">
        <v>2</v>
      </c>
      <c r="CA22">
        <v>0.25</v>
      </c>
      <c r="CB22" t="s">
        <v>2</v>
      </c>
      <c r="CC22" t="s">
        <v>2</v>
      </c>
      <c r="CG22" s="9">
        <f t="shared" si="0"/>
        <v>0.35099999999999998</v>
      </c>
      <c r="CH22">
        <f>+W$82</f>
        <v>1.0580000000000001</v>
      </c>
      <c r="CI22" s="10">
        <f t="shared" si="1"/>
        <v>2.4485667699166973E-2</v>
      </c>
      <c r="CJ22" s="7">
        <f t="shared" si="2"/>
        <v>-0.45469288353417592</v>
      </c>
    </row>
    <row r="23" spans="2:88">
      <c r="B23" t="s">
        <v>23</v>
      </c>
      <c r="C23">
        <v>5.7000000000000002E-2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>
        <v>0.104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  <c r="AO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2</v>
      </c>
      <c r="AX23" t="s">
        <v>2</v>
      </c>
      <c r="AY23" t="s">
        <v>2</v>
      </c>
      <c r="AZ23" t="s">
        <v>2</v>
      </c>
      <c r="BA23" t="s">
        <v>2</v>
      </c>
      <c r="BB23" t="s">
        <v>2</v>
      </c>
      <c r="BC23" t="s">
        <v>2</v>
      </c>
      <c r="BD23" t="s">
        <v>2</v>
      </c>
      <c r="BE23" t="s">
        <v>2</v>
      </c>
      <c r="BF23" t="s">
        <v>2</v>
      </c>
      <c r="BG23" t="s">
        <v>2</v>
      </c>
      <c r="BH23" t="s">
        <v>2</v>
      </c>
      <c r="BI23" t="s">
        <v>2</v>
      </c>
      <c r="BJ23" t="s">
        <v>2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2</v>
      </c>
      <c r="BT23" t="s">
        <v>2</v>
      </c>
      <c r="BU23" t="s">
        <v>2</v>
      </c>
      <c r="BV23" t="s">
        <v>2</v>
      </c>
      <c r="BW23" t="s">
        <v>2</v>
      </c>
      <c r="BX23" t="s">
        <v>2</v>
      </c>
      <c r="BY23" t="s">
        <v>2</v>
      </c>
      <c r="BZ23" t="s">
        <v>2</v>
      </c>
      <c r="CA23" t="s">
        <v>2</v>
      </c>
      <c r="CB23" t="s">
        <v>2</v>
      </c>
      <c r="CC23">
        <v>0.41099999999999998</v>
      </c>
      <c r="CG23" s="9">
        <f t="shared" si="0"/>
        <v>0.57199999999999995</v>
      </c>
      <c r="CH23">
        <f>+X$82</f>
        <v>1.401</v>
      </c>
      <c r="CI23" s="10">
        <f t="shared" si="1"/>
        <v>0.1464381352857746</v>
      </c>
      <c r="CJ23" s="7">
        <f t="shared" si="2"/>
        <v>-0.24260397120697583</v>
      </c>
    </row>
    <row r="24" spans="2:88">
      <c r="B24" t="s">
        <v>24</v>
      </c>
      <c r="C24" t="s">
        <v>2</v>
      </c>
      <c r="D24" t="s">
        <v>2</v>
      </c>
      <c r="E24" t="s">
        <v>2</v>
      </c>
      <c r="F24">
        <v>0.01</v>
      </c>
      <c r="G24" t="s">
        <v>2</v>
      </c>
      <c r="H24" t="s">
        <v>2</v>
      </c>
      <c r="I24" t="s">
        <v>2</v>
      </c>
      <c r="J24">
        <v>3.6999999999999998E-2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  <c r="AO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>
        <v>2.5999999999999999E-2</v>
      </c>
      <c r="AV24" t="s">
        <v>2</v>
      </c>
      <c r="AW24" t="s">
        <v>2</v>
      </c>
      <c r="AX24" t="s">
        <v>2</v>
      </c>
      <c r="AY24" t="s">
        <v>2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2</v>
      </c>
      <c r="BH24" t="s">
        <v>2</v>
      </c>
      <c r="BI24" t="s">
        <v>2</v>
      </c>
      <c r="BJ24" t="s">
        <v>2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2</v>
      </c>
      <c r="BT24" t="s">
        <v>2</v>
      </c>
      <c r="BU24" t="s">
        <v>2</v>
      </c>
      <c r="BV24" t="s">
        <v>2</v>
      </c>
      <c r="BW24" t="s">
        <v>2</v>
      </c>
      <c r="BX24" t="s">
        <v>2</v>
      </c>
      <c r="BY24" t="s">
        <v>2</v>
      </c>
      <c r="BZ24" t="s">
        <v>2</v>
      </c>
      <c r="CA24">
        <v>0.54200000000000004</v>
      </c>
      <c r="CB24" t="s">
        <v>2</v>
      </c>
      <c r="CC24" t="s">
        <v>2</v>
      </c>
      <c r="CG24" s="9">
        <f t="shared" si="0"/>
        <v>0.61499999999999999</v>
      </c>
      <c r="CH24">
        <f>+Y$82</f>
        <v>2.5019999999999998</v>
      </c>
      <c r="CI24" s="10">
        <f t="shared" si="1"/>
        <v>0.39828730535740109</v>
      </c>
      <c r="CJ24" s="7">
        <f t="shared" si="2"/>
        <v>-0.21112488422458328</v>
      </c>
    </row>
    <row r="25" spans="2:88">
      <c r="B25" t="s">
        <v>25</v>
      </c>
      <c r="C25" t="s">
        <v>2</v>
      </c>
      <c r="D25" t="s">
        <v>2</v>
      </c>
      <c r="E25">
        <v>0.16300000000000001</v>
      </c>
      <c r="F25" t="s">
        <v>2</v>
      </c>
      <c r="G25" t="s">
        <v>2</v>
      </c>
      <c r="H25" t="s">
        <v>2</v>
      </c>
      <c r="I25" t="s">
        <v>2</v>
      </c>
      <c r="J25">
        <v>1E-3</v>
      </c>
      <c r="K25" t="s">
        <v>2</v>
      </c>
      <c r="L25" t="s">
        <v>2</v>
      </c>
      <c r="M25" t="s">
        <v>2</v>
      </c>
      <c r="N25">
        <v>2E-3</v>
      </c>
      <c r="O25" t="s">
        <v>2</v>
      </c>
      <c r="P25">
        <v>3.2000000000000001E-2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>
        <v>1.7999999999999999E-2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  <c r="AO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>
        <v>2.1000000000000001E-2</v>
      </c>
      <c r="AV25" t="s">
        <v>2</v>
      </c>
      <c r="AW25" t="s">
        <v>2</v>
      </c>
      <c r="AX25" t="s">
        <v>2</v>
      </c>
      <c r="AY25" t="s">
        <v>2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2</v>
      </c>
      <c r="BH25">
        <v>2.5999999999999999E-2</v>
      </c>
      <c r="BI25" t="s">
        <v>2</v>
      </c>
      <c r="BJ25" t="s">
        <v>2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2</v>
      </c>
      <c r="BT25" t="s">
        <v>2</v>
      </c>
      <c r="BU25" t="s">
        <v>2</v>
      </c>
      <c r="BV25" t="s">
        <v>2</v>
      </c>
      <c r="BW25" t="s">
        <v>2</v>
      </c>
      <c r="BX25" t="s">
        <v>2</v>
      </c>
      <c r="BY25" t="s">
        <v>2</v>
      </c>
      <c r="BZ25" t="s">
        <v>2</v>
      </c>
      <c r="CA25">
        <v>0.80200000000000005</v>
      </c>
      <c r="CB25" t="s">
        <v>2</v>
      </c>
      <c r="CC25" t="s">
        <v>2</v>
      </c>
      <c r="CG25" s="9">
        <f t="shared" si="0"/>
        <v>1.0649999999999999</v>
      </c>
      <c r="CH25">
        <f>+Z$82</f>
        <v>3.4950000000000001</v>
      </c>
      <c r="CI25" s="10">
        <f t="shared" si="1"/>
        <v>0.54344718008170023</v>
      </c>
      <c r="CJ25" s="7">
        <f t="shared" si="2"/>
        <v>2.7349607774756507E-2</v>
      </c>
    </row>
    <row r="26" spans="2:88">
      <c r="B26" t="s">
        <v>26</v>
      </c>
      <c r="C26" t="s">
        <v>2</v>
      </c>
      <c r="D26" t="s">
        <v>2</v>
      </c>
      <c r="E26">
        <v>0.11700000000000001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U26">
        <v>2.3E-2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  <c r="AO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2</v>
      </c>
      <c r="AX26" t="s">
        <v>2</v>
      </c>
      <c r="AY26" t="s">
        <v>2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2</v>
      </c>
      <c r="BH26" t="s">
        <v>2</v>
      </c>
      <c r="BI26" t="s">
        <v>2</v>
      </c>
      <c r="BJ26" t="s">
        <v>2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2</v>
      </c>
      <c r="BT26" t="s">
        <v>2</v>
      </c>
      <c r="BU26" t="s">
        <v>2</v>
      </c>
      <c r="BV26" t="s">
        <v>2</v>
      </c>
      <c r="BW26" t="s">
        <v>2</v>
      </c>
      <c r="BX26" t="s">
        <v>2</v>
      </c>
      <c r="BY26" t="s">
        <v>2</v>
      </c>
      <c r="BZ26" t="s">
        <v>2</v>
      </c>
      <c r="CA26">
        <v>0.26800000000000002</v>
      </c>
      <c r="CB26" t="s">
        <v>2</v>
      </c>
      <c r="CC26" t="s">
        <v>2</v>
      </c>
      <c r="CG26" s="9">
        <f t="shared" si="0"/>
        <v>0.40800000000000003</v>
      </c>
      <c r="CH26">
        <f>+AA$82</f>
        <v>1.099</v>
      </c>
      <c r="CI26" s="10">
        <f t="shared" si="1"/>
        <v>4.0997692423490557E-2</v>
      </c>
      <c r="CJ26" s="7">
        <f t="shared" si="2"/>
        <v>-0.38933983691012003</v>
      </c>
    </row>
    <row r="27" spans="2:88">
      <c r="B27" t="s">
        <v>27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2</v>
      </c>
      <c r="N27" t="s">
        <v>2</v>
      </c>
      <c r="O27" t="s">
        <v>2</v>
      </c>
      <c r="P27">
        <v>1.7000000000000001E-2</v>
      </c>
      <c r="Q27" t="s">
        <v>2</v>
      </c>
      <c r="R27" t="s">
        <v>2</v>
      </c>
      <c r="S27" t="s">
        <v>2</v>
      </c>
      <c r="T27" t="s">
        <v>2</v>
      </c>
      <c r="U27">
        <v>2E-3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  <c r="AO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2</v>
      </c>
      <c r="AX27" t="s">
        <v>2</v>
      </c>
      <c r="AY27" t="s">
        <v>2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2</v>
      </c>
      <c r="BJ27" t="s">
        <v>2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2</v>
      </c>
      <c r="BT27" t="s">
        <v>2</v>
      </c>
      <c r="BU27" t="s">
        <v>2</v>
      </c>
      <c r="BV27" t="s">
        <v>2</v>
      </c>
      <c r="BW27" t="s">
        <v>2</v>
      </c>
      <c r="BX27" t="s">
        <v>2</v>
      </c>
      <c r="BY27" t="s">
        <v>2</v>
      </c>
      <c r="BZ27" t="s">
        <v>2</v>
      </c>
      <c r="CA27">
        <v>5.2999999999999999E-2</v>
      </c>
      <c r="CB27" t="s">
        <v>2</v>
      </c>
      <c r="CC27" t="s">
        <v>2</v>
      </c>
      <c r="CG27" s="9">
        <f t="shared" si="0"/>
        <v>7.2000000000000008E-2</v>
      </c>
      <c r="CH27">
        <f>+AB$82</f>
        <v>0.20499999999999999</v>
      </c>
      <c r="CI27" s="10">
        <f t="shared" si="1"/>
        <v>-0.68824613894424569</v>
      </c>
      <c r="CJ27" s="7">
        <f t="shared" si="2"/>
        <v>-1.1426675035687315</v>
      </c>
    </row>
    <row r="28" spans="2:88">
      <c r="B28" t="s">
        <v>28</v>
      </c>
      <c r="C28">
        <v>0.60299999999999998</v>
      </c>
      <c r="D28" t="s">
        <v>2</v>
      </c>
      <c r="E28" t="s">
        <v>2</v>
      </c>
      <c r="F28" t="s">
        <v>2</v>
      </c>
      <c r="G28">
        <v>2.3E-2</v>
      </c>
      <c r="H28" t="s">
        <v>2</v>
      </c>
      <c r="I28">
        <v>0.113</v>
      </c>
      <c r="J28" t="s">
        <v>2</v>
      </c>
      <c r="K28">
        <v>0.27600000000000002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>
        <v>0.45600000000000002</v>
      </c>
      <c r="T28" t="s">
        <v>2</v>
      </c>
      <c r="U28" t="s">
        <v>2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>
        <v>0.188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>
        <v>0.72899999999999998</v>
      </c>
      <c r="AL28" t="s">
        <v>2</v>
      </c>
      <c r="AM28" t="s">
        <v>2</v>
      </c>
      <c r="AN28" t="s">
        <v>2</v>
      </c>
      <c r="AO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2</v>
      </c>
      <c r="AX28" t="s">
        <v>2</v>
      </c>
      <c r="AY28" t="s">
        <v>2</v>
      </c>
      <c r="AZ28" t="s">
        <v>2</v>
      </c>
      <c r="BA28" t="s">
        <v>2</v>
      </c>
      <c r="BB28" t="s">
        <v>2</v>
      </c>
      <c r="BC28" t="s">
        <v>2</v>
      </c>
      <c r="BD28" t="s">
        <v>2</v>
      </c>
      <c r="BE28" t="s">
        <v>2</v>
      </c>
      <c r="BF28" t="s">
        <v>2</v>
      </c>
      <c r="BG28" t="s">
        <v>2</v>
      </c>
      <c r="BH28" t="s">
        <v>2</v>
      </c>
      <c r="BI28" t="s">
        <v>2</v>
      </c>
      <c r="BJ28" t="s">
        <v>2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2</v>
      </c>
      <c r="BT28" t="s">
        <v>2</v>
      </c>
      <c r="BU28" t="s">
        <v>2</v>
      </c>
      <c r="BV28" t="s">
        <v>2</v>
      </c>
      <c r="BW28" t="s">
        <v>2</v>
      </c>
      <c r="BX28" t="s">
        <v>2</v>
      </c>
      <c r="BY28" t="s">
        <v>2</v>
      </c>
      <c r="BZ28" t="s">
        <v>2</v>
      </c>
      <c r="CA28" t="s">
        <v>2</v>
      </c>
      <c r="CB28" t="s">
        <v>2</v>
      </c>
      <c r="CC28">
        <v>4.702</v>
      </c>
      <c r="CG28" s="9">
        <f t="shared" si="0"/>
        <v>7.09</v>
      </c>
      <c r="CH28">
        <f>+AC$82</f>
        <v>19.414000000000001</v>
      </c>
      <c r="CI28" s="10">
        <f t="shared" si="1"/>
        <v>1.2881150252881033</v>
      </c>
      <c r="CJ28" s="7">
        <f t="shared" si="2"/>
        <v>0.85064623518306648</v>
      </c>
    </row>
    <row r="29" spans="2:88">
      <c r="B29" t="s">
        <v>29</v>
      </c>
      <c r="C29" t="s">
        <v>2</v>
      </c>
      <c r="D29" t="s">
        <v>2</v>
      </c>
      <c r="E29">
        <v>2.5999999999999999E-2</v>
      </c>
      <c r="F29" t="s">
        <v>2</v>
      </c>
      <c r="G29">
        <v>1.6E-2</v>
      </c>
      <c r="H29" t="s">
        <v>2</v>
      </c>
      <c r="I29">
        <v>0.497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>
        <v>0.315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>
        <v>0.36199999999999999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  <c r="AO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2</v>
      </c>
      <c r="AX29" t="s">
        <v>2</v>
      </c>
      <c r="AY29" t="s">
        <v>2</v>
      </c>
      <c r="AZ29" t="s">
        <v>2</v>
      </c>
      <c r="BA29" t="s">
        <v>2</v>
      </c>
      <c r="BB29" t="s">
        <v>2</v>
      </c>
      <c r="BC29" t="s">
        <v>2</v>
      </c>
      <c r="BD29" t="s">
        <v>2</v>
      </c>
      <c r="BE29" t="s">
        <v>2</v>
      </c>
      <c r="BF29" t="s">
        <v>2</v>
      </c>
      <c r="BG29" t="s">
        <v>2</v>
      </c>
      <c r="BH29" t="s">
        <v>2</v>
      </c>
      <c r="BI29" t="s">
        <v>2</v>
      </c>
      <c r="BJ29" t="s">
        <v>2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2</v>
      </c>
      <c r="BT29" t="s">
        <v>2</v>
      </c>
      <c r="BU29" t="s">
        <v>2</v>
      </c>
      <c r="BV29" t="s">
        <v>2</v>
      </c>
      <c r="BW29" t="s">
        <v>2</v>
      </c>
      <c r="BX29" t="s">
        <v>2</v>
      </c>
      <c r="BY29" t="s">
        <v>2</v>
      </c>
      <c r="BZ29" t="s">
        <v>2</v>
      </c>
      <c r="CA29" t="s">
        <v>2</v>
      </c>
      <c r="CB29" t="s">
        <v>2</v>
      </c>
      <c r="CC29">
        <v>1.1950000000000001</v>
      </c>
      <c r="CG29" s="9">
        <f t="shared" si="0"/>
        <v>2.4110000000000005</v>
      </c>
      <c r="CH29">
        <f>+AD$82</f>
        <v>4.4119999999999999</v>
      </c>
      <c r="CI29" s="10">
        <f t="shared" si="1"/>
        <v>0.64463550376815293</v>
      </c>
      <c r="CJ29" s="7">
        <f t="shared" si="2"/>
        <v>0.38219721037745374</v>
      </c>
    </row>
    <row r="30" spans="2:88">
      <c r="B30" t="s">
        <v>30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>
        <v>0.192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U30" t="s">
        <v>2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  <c r="AO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2</v>
      </c>
      <c r="AX30" t="s">
        <v>2</v>
      </c>
      <c r="AY30" t="s">
        <v>2</v>
      </c>
      <c r="AZ30" t="s">
        <v>2</v>
      </c>
      <c r="BA30" t="s">
        <v>2</v>
      </c>
      <c r="BB30" t="s">
        <v>2</v>
      </c>
      <c r="BC30" t="s">
        <v>2</v>
      </c>
      <c r="BD30" t="s">
        <v>2</v>
      </c>
      <c r="BE30" t="s">
        <v>2</v>
      </c>
      <c r="BF30" t="s">
        <v>2</v>
      </c>
      <c r="BG30" t="s">
        <v>2</v>
      </c>
      <c r="BH30" t="s">
        <v>2</v>
      </c>
      <c r="BI30" t="s">
        <v>2</v>
      </c>
      <c r="BJ30" t="s">
        <v>2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2</v>
      </c>
      <c r="BT30" t="s">
        <v>2</v>
      </c>
      <c r="BU30" t="s">
        <v>2</v>
      </c>
      <c r="BV30" t="s">
        <v>2</v>
      </c>
      <c r="BW30" t="s">
        <v>2</v>
      </c>
      <c r="BX30" t="s">
        <v>2</v>
      </c>
      <c r="BY30" t="s">
        <v>2</v>
      </c>
      <c r="BZ30" t="s">
        <v>2</v>
      </c>
      <c r="CA30" t="s">
        <v>2</v>
      </c>
      <c r="CB30" t="s">
        <v>2</v>
      </c>
      <c r="CC30">
        <v>1.4730000000000001</v>
      </c>
      <c r="CG30" s="9">
        <f t="shared" si="0"/>
        <v>1.665</v>
      </c>
      <c r="CH30">
        <f>+AE$82</f>
        <v>4.6239999999999997</v>
      </c>
      <c r="CI30" s="10">
        <f t="shared" si="1"/>
        <v>0.66501782541247256</v>
      </c>
      <c r="CJ30" s="7">
        <f t="shared" si="2"/>
        <v>0.22141423784233868</v>
      </c>
    </row>
    <row r="31" spans="2:88">
      <c r="B31" t="s">
        <v>31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>
        <v>5.1999999999999998E-2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  <c r="AO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2</v>
      </c>
      <c r="AX31" t="s">
        <v>2</v>
      </c>
      <c r="AY31" t="s">
        <v>2</v>
      </c>
      <c r="AZ31" t="s">
        <v>2</v>
      </c>
      <c r="BA31" t="s">
        <v>2</v>
      </c>
      <c r="BB31" t="s">
        <v>2</v>
      </c>
      <c r="BC31" t="s">
        <v>2</v>
      </c>
      <c r="BD31" t="s">
        <v>2</v>
      </c>
      <c r="BE31" t="s">
        <v>2</v>
      </c>
      <c r="BF31" t="s">
        <v>2</v>
      </c>
      <c r="BG31" t="s">
        <v>2</v>
      </c>
      <c r="BH31" t="s">
        <v>2</v>
      </c>
      <c r="BI31" t="s">
        <v>2</v>
      </c>
      <c r="BJ31" t="s">
        <v>2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2</v>
      </c>
      <c r="BT31" t="s">
        <v>2</v>
      </c>
      <c r="BU31" t="s">
        <v>2</v>
      </c>
      <c r="BV31" t="s">
        <v>2</v>
      </c>
      <c r="BW31" t="s">
        <v>2</v>
      </c>
      <c r="BX31" t="s">
        <v>2</v>
      </c>
      <c r="BY31" t="s">
        <v>2</v>
      </c>
      <c r="BZ31" t="s">
        <v>2</v>
      </c>
      <c r="CA31">
        <v>0.23799999999999999</v>
      </c>
      <c r="CB31" t="s">
        <v>2</v>
      </c>
      <c r="CC31" t="s">
        <v>2</v>
      </c>
      <c r="CG31" s="9">
        <f t="shared" si="0"/>
        <v>0.28999999999999998</v>
      </c>
      <c r="CH31">
        <f>+AF$82</f>
        <v>0.83399999999999996</v>
      </c>
      <c r="CI31" s="10">
        <f t="shared" si="1"/>
        <v>-7.8833949362261305E-2</v>
      </c>
      <c r="CJ31" s="7">
        <f t="shared" si="2"/>
        <v>-0.53760200210104392</v>
      </c>
    </row>
    <row r="32" spans="2:88">
      <c r="B32" t="s">
        <v>32</v>
      </c>
      <c r="C32">
        <v>0.33800000000000002</v>
      </c>
      <c r="D32" t="s">
        <v>2</v>
      </c>
      <c r="E32">
        <v>0.48699999999999999</v>
      </c>
      <c r="F32" t="s">
        <v>2</v>
      </c>
      <c r="G32">
        <v>7.8E-2</v>
      </c>
      <c r="H32" t="s">
        <v>2</v>
      </c>
      <c r="I32" t="s">
        <v>2</v>
      </c>
      <c r="J32" t="s">
        <v>2</v>
      </c>
      <c r="K32">
        <v>0.75700000000000001</v>
      </c>
      <c r="L32" t="s">
        <v>2</v>
      </c>
      <c r="M32">
        <v>0.56999999999999995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>
        <v>2.4809999999999999</v>
      </c>
      <c r="T32" t="s">
        <v>2</v>
      </c>
      <c r="U32" t="s">
        <v>2</v>
      </c>
      <c r="V32">
        <v>0.41599999999999998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>
        <v>0.26100000000000001</v>
      </c>
      <c r="AD32" t="s">
        <v>2</v>
      </c>
      <c r="AE32" t="s">
        <v>2</v>
      </c>
      <c r="AF32" t="s">
        <v>2</v>
      </c>
      <c r="AG32">
        <v>0.442</v>
      </c>
      <c r="AH32" t="s">
        <v>2</v>
      </c>
      <c r="AI32" t="s">
        <v>2</v>
      </c>
      <c r="AJ32" t="s">
        <v>2</v>
      </c>
      <c r="AK32">
        <v>0.58499999999999996</v>
      </c>
      <c r="AL32" t="s">
        <v>2</v>
      </c>
      <c r="AM32" t="s">
        <v>2</v>
      </c>
      <c r="AN32" t="s">
        <v>2</v>
      </c>
      <c r="AO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2</v>
      </c>
      <c r="AX32" t="s">
        <v>2</v>
      </c>
      <c r="AY32" t="s">
        <v>2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2</v>
      </c>
      <c r="BH32" t="s">
        <v>2</v>
      </c>
      <c r="BI32" t="s">
        <v>2</v>
      </c>
      <c r="BJ32" t="s">
        <v>2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2</v>
      </c>
      <c r="BT32" t="s">
        <v>2</v>
      </c>
      <c r="BU32" t="s">
        <v>2</v>
      </c>
      <c r="BV32" t="s">
        <v>2</v>
      </c>
      <c r="BW32" t="s">
        <v>2</v>
      </c>
      <c r="BX32" t="s">
        <v>2</v>
      </c>
      <c r="BY32" t="s">
        <v>2</v>
      </c>
      <c r="BZ32" t="s">
        <v>2</v>
      </c>
      <c r="CA32" t="s">
        <v>2</v>
      </c>
      <c r="CB32" t="s">
        <v>2</v>
      </c>
      <c r="CC32">
        <v>16.64</v>
      </c>
      <c r="CG32" s="9">
        <f t="shared" si="0"/>
        <v>23.055</v>
      </c>
      <c r="CH32">
        <f>+AG$82</f>
        <v>70.046000000000006</v>
      </c>
      <c r="CI32" s="10">
        <f t="shared" si="1"/>
        <v>1.8453833397998416</v>
      </c>
      <c r="CJ32" s="7">
        <f t="shared" si="2"/>
        <v>1.3627651265554264</v>
      </c>
    </row>
    <row r="33" spans="2:88">
      <c r="B33" t="s">
        <v>33</v>
      </c>
      <c r="C33" t="s">
        <v>2</v>
      </c>
      <c r="D33" t="s">
        <v>2</v>
      </c>
      <c r="E33">
        <v>1.2999999999999999E-2</v>
      </c>
      <c r="F33" t="s">
        <v>2</v>
      </c>
      <c r="G33">
        <v>2.5999999999999999E-2</v>
      </c>
      <c r="H33" t="s">
        <v>2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>
        <v>2.8000000000000001E-2</v>
      </c>
      <c r="X33" t="s">
        <v>2</v>
      </c>
      <c r="Y33" t="s">
        <v>2</v>
      </c>
      <c r="Z33" t="s">
        <v>2</v>
      </c>
      <c r="AA33">
        <v>3.4000000000000002E-2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  <c r="AO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2</v>
      </c>
      <c r="AX33" t="s">
        <v>2</v>
      </c>
      <c r="AY33" t="s">
        <v>2</v>
      </c>
      <c r="AZ33" t="s">
        <v>2</v>
      </c>
      <c r="BA33" t="s">
        <v>2</v>
      </c>
      <c r="BB33" t="s">
        <v>2</v>
      </c>
      <c r="BC33" t="s">
        <v>2</v>
      </c>
      <c r="BD33" t="s">
        <v>2</v>
      </c>
      <c r="BE33" t="s">
        <v>2</v>
      </c>
      <c r="BF33" t="s">
        <v>2</v>
      </c>
      <c r="BG33" t="s">
        <v>2</v>
      </c>
      <c r="BH33">
        <v>1.9E-2</v>
      </c>
      <c r="BI33" t="s">
        <v>2</v>
      </c>
      <c r="BJ33" t="s">
        <v>2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2</v>
      </c>
      <c r="BT33" t="s">
        <v>2</v>
      </c>
      <c r="BU33" t="s">
        <v>2</v>
      </c>
      <c r="BV33" t="s">
        <v>2</v>
      </c>
      <c r="BW33" t="s">
        <v>2</v>
      </c>
      <c r="BX33" t="s">
        <v>2</v>
      </c>
      <c r="BY33" t="s">
        <v>2</v>
      </c>
      <c r="BZ33" t="s">
        <v>2</v>
      </c>
      <c r="CA33">
        <v>0.32300000000000001</v>
      </c>
      <c r="CB33" t="s">
        <v>2</v>
      </c>
      <c r="CC33" t="s">
        <v>2</v>
      </c>
      <c r="CG33" s="9">
        <f t="shared" si="0"/>
        <v>0.443</v>
      </c>
      <c r="CH33">
        <f>+AH$82</f>
        <v>1.2869999999999999</v>
      </c>
      <c r="CI33" s="10">
        <f t="shared" si="1"/>
        <v>0.10957854690438666</v>
      </c>
      <c r="CJ33" s="7">
        <f t="shared" si="2"/>
        <v>-0.35359627377693043</v>
      </c>
    </row>
    <row r="34" spans="2:88">
      <c r="B34" t="s">
        <v>34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>
        <v>9.1999999999999998E-2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>
        <v>8.9999999999999993E-3</v>
      </c>
      <c r="P34" t="s">
        <v>2</v>
      </c>
      <c r="Q34" t="s">
        <v>2</v>
      </c>
      <c r="R34" t="s">
        <v>2</v>
      </c>
      <c r="S34" t="s">
        <v>2</v>
      </c>
      <c r="T34">
        <v>6.9000000000000006E-2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>
        <v>2.9000000000000001E-2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2</v>
      </c>
      <c r="AX34" t="s">
        <v>2</v>
      </c>
      <c r="AY34" t="s">
        <v>2</v>
      </c>
      <c r="AZ34" t="s">
        <v>2</v>
      </c>
      <c r="BA34" t="s">
        <v>2</v>
      </c>
      <c r="BB34" t="s">
        <v>2</v>
      </c>
      <c r="BC34" t="s">
        <v>2</v>
      </c>
      <c r="BD34" t="s">
        <v>2</v>
      </c>
      <c r="BE34" t="s">
        <v>2</v>
      </c>
      <c r="BF34" t="s">
        <v>2</v>
      </c>
      <c r="BG34" t="s">
        <v>2</v>
      </c>
      <c r="BH34" t="s">
        <v>2</v>
      </c>
      <c r="BI34" t="s">
        <v>2</v>
      </c>
      <c r="BJ34" t="s">
        <v>2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2</v>
      </c>
      <c r="BT34" t="s">
        <v>2</v>
      </c>
      <c r="BU34" t="s">
        <v>2</v>
      </c>
      <c r="BV34" t="s">
        <v>2</v>
      </c>
      <c r="BW34" t="s">
        <v>2</v>
      </c>
      <c r="BX34" t="s">
        <v>2</v>
      </c>
      <c r="BY34" t="s">
        <v>2</v>
      </c>
      <c r="BZ34" t="s">
        <v>2</v>
      </c>
      <c r="CA34" t="s">
        <v>2</v>
      </c>
      <c r="CB34" t="s">
        <v>2</v>
      </c>
      <c r="CC34">
        <v>0.36599999999999999</v>
      </c>
      <c r="CG34" s="9">
        <f t="shared" si="0"/>
        <v>0.56499999999999995</v>
      </c>
      <c r="CH34">
        <f>+AI$82</f>
        <v>1.54</v>
      </c>
      <c r="CI34" s="10">
        <f t="shared" si="1"/>
        <v>0.18752072083646307</v>
      </c>
      <c r="CJ34" s="7">
        <f t="shared" si="2"/>
        <v>-0.2479515521805615</v>
      </c>
    </row>
    <row r="35" spans="2:88">
      <c r="B35" t="s">
        <v>35</v>
      </c>
      <c r="C35">
        <v>3.9E-2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6.8000000000000005E-2</v>
      </c>
      <c r="J35" t="s">
        <v>2</v>
      </c>
      <c r="K35">
        <v>4.4999999999999998E-2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>
        <v>4.4999999999999998E-2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>
        <v>2.1999999999999999E-2</v>
      </c>
      <c r="AL35" t="s">
        <v>2</v>
      </c>
      <c r="AM35" t="s">
        <v>2</v>
      </c>
      <c r="AN35" t="s">
        <v>2</v>
      </c>
      <c r="AO35" t="s">
        <v>2</v>
      </c>
      <c r="AP35" t="s">
        <v>2</v>
      </c>
      <c r="AQ35" t="s">
        <v>2</v>
      </c>
      <c r="AR35" t="s">
        <v>2</v>
      </c>
      <c r="AS35" t="s">
        <v>2</v>
      </c>
      <c r="AT35">
        <v>5.2999999999999999E-2</v>
      </c>
      <c r="AU35" t="s">
        <v>2</v>
      </c>
      <c r="AV35" t="s">
        <v>2</v>
      </c>
      <c r="AW35" t="s">
        <v>2</v>
      </c>
      <c r="AX35" t="s">
        <v>2</v>
      </c>
      <c r="AY35" t="s">
        <v>2</v>
      </c>
      <c r="AZ35" t="s">
        <v>2</v>
      </c>
      <c r="BA35" t="s">
        <v>2</v>
      </c>
      <c r="BB35" t="s">
        <v>2</v>
      </c>
      <c r="BC35" t="s">
        <v>2</v>
      </c>
      <c r="BD35" t="s">
        <v>2</v>
      </c>
      <c r="BE35" t="s">
        <v>2</v>
      </c>
      <c r="BF35" t="s">
        <v>2</v>
      </c>
      <c r="BG35" t="s">
        <v>2</v>
      </c>
      <c r="BH35" t="s">
        <v>2</v>
      </c>
      <c r="BI35" t="s">
        <v>2</v>
      </c>
      <c r="BJ35" t="s">
        <v>2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2</v>
      </c>
      <c r="BT35" t="s">
        <v>2</v>
      </c>
      <c r="BU35" t="s">
        <v>2</v>
      </c>
      <c r="BV35" t="s">
        <v>2</v>
      </c>
      <c r="BW35" t="s">
        <v>2</v>
      </c>
      <c r="BX35" t="s">
        <v>2</v>
      </c>
      <c r="BY35" t="s">
        <v>2</v>
      </c>
      <c r="BZ35" t="s">
        <v>2</v>
      </c>
      <c r="CA35" t="s">
        <v>2</v>
      </c>
      <c r="CB35" t="s">
        <v>2</v>
      </c>
      <c r="CC35">
        <v>1.052</v>
      </c>
      <c r="CG35" s="9">
        <f t="shared" si="0"/>
        <v>1.3240000000000001</v>
      </c>
      <c r="CH35">
        <f>+AJ$82</f>
        <v>4.8460000000000001</v>
      </c>
      <c r="CI35" s="10">
        <f t="shared" si="1"/>
        <v>0.68538340980148738</v>
      </c>
      <c r="CJ35" s="7">
        <f t="shared" si="2"/>
        <v>0.12188798510368115</v>
      </c>
    </row>
    <row r="36" spans="2:88">
      <c r="B36" t="s">
        <v>85</v>
      </c>
      <c r="C36" t="s">
        <v>2</v>
      </c>
      <c r="D36">
        <v>0.114</v>
      </c>
      <c r="E36" t="s">
        <v>2</v>
      </c>
      <c r="F36" t="s">
        <v>2</v>
      </c>
      <c r="G36">
        <v>2.1999999999999999E-2</v>
      </c>
      <c r="H36" t="s">
        <v>2</v>
      </c>
      <c r="I36">
        <v>6.8000000000000005E-2</v>
      </c>
      <c r="J36" t="s">
        <v>2</v>
      </c>
      <c r="K36">
        <v>0.26900000000000002</v>
      </c>
      <c r="L36" t="s">
        <v>2</v>
      </c>
      <c r="M36">
        <v>0.41699999999999998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U36" t="s">
        <v>2</v>
      </c>
      <c r="V36">
        <v>0.33</v>
      </c>
      <c r="W36" t="s">
        <v>2</v>
      </c>
      <c r="X36" t="s">
        <v>2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>
        <v>0.27500000000000002</v>
      </c>
      <c r="AH36" t="s">
        <v>2</v>
      </c>
      <c r="AI36" t="s">
        <v>2</v>
      </c>
      <c r="AJ36" t="s">
        <v>2</v>
      </c>
      <c r="AK36">
        <v>0.123</v>
      </c>
      <c r="AL36" t="s">
        <v>2</v>
      </c>
      <c r="AM36" t="s">
        <v>2</v>
      </c>
      <c r="AN36" t="s">
        <v>2</v>
      </c>
      <c r="AO36" t="s">
        <v>2</v>
      </c>
      <c r="AP36" t="s">
        <v>2</v>
      </c>
      <c r="AQ36" t="s">
        <v>2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 t="s">
        <v>2</v>
      </c>
      <c r="AX36" t="s">
        <v>2</v>
      </c>
      <c r="AY36" t="s">
        <v>2</v>
      </c>
      <c r="AZ36" t="s">
        <v>2</v>
      </c>
      <c r="BA36" t="s">
        <v>2</v>
      </c>
      <c r="BB36" t="s">
        <v>2</v>
      </c>
      <c r="BC36" t="s">
        <v>2</v>
      </c>
      <c r="BD36" t="s">
        <v>2</v>
      </c>
      <c r="BE36" t="s">
        <v>2</v>
      </c>
      <c r="BF36" t="s">
        <v>2</v>
      </c>
      <c r="BG36" t="s">
        <v>2</v>
      </c>
      <c r="BH36" t="s">
        <v>2</v>
      </c>
      <c r="BI36" t="s">
        <v>2</v>
      </c>
      <c r="BJ36" t="s">
        <v>2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2</v>
      </c>
      <c r="BT36" t="s">
        <v>2</v>
      </c>
      <c r="BU36" t="s">
        <v>2</v>
      </c>
      <c r="BV36" t="s">
        <v>2</v>
      </c>
      <c r="BW36" t="s">
        <v>2</v>
      </c>
      <c r="BX36" t="s">
        <v>2</v>
      </c>
      <c r="BY36" t="s">
        <v>2</v>
      </c>
      <c r="BZ36" t="s">
        <v>2</v>
      </c>
      <c r="CA36" t="s">
        <v>2</v>
      </c>
      <c r="CB36" t="s">
        <v>2</v>
      </c>
      <c r="CC36">
        <v>4.274</v>
      </c>
      <c r="CG36" s="9">
        <f t="shared" si="0"/>
        <v>5.8920000000000003</v>
      </c>
      <c r="CH36">
        <f>+AK$82</f>
        <v>18.439</v>
      </c>
      <c r="CI36" s="10">
        <f t="shared" si="1"/>
        <v>1.2657373643174907</v>
      </c>
      <c r="CJ36" s="7">
        <f t="shared" si="2"/>
        <v>0.77026273817059332</v>
      </c>
    </row>
    <row r="37" spans="2:88">
      <c r="B37" t="s">
        <v>37</v>
      </c>
      <c r="C37" t="s">
        <v>2</v>
      </c>
      <c r="D37" t="s">
        <v>2</v>
      </c>
      <c r="E37" t="s">
        <v>2</v>
      </c>
      <c r="F37" t="s">
        <v>2</v>
      </c>
      <c r="G37">
        <v>1.2E-2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>
        <v>1.6E-2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U37" t="s">
        <v>2</v>
      </c>
      <c r="V37" t="s">
        <v>2</v>
      </c>
      <c r="W37" t="s">
        <v>2</v>
      </c>
      <c r="X37" t="s">
        <v>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  <c r="AN37" t="s">
        <v>2</v>
      </c>
      <c r="AO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2</v>
      </c>
      <c r="AX37" t="s">
        <v>2</v>
      </c>
      <c r="AY37" t="s">
        <v>2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2</v>
      </c>
      <c r="BH37" t="s">
        <v>2</v>
      </c>
      <c r="BI37" t="s">
        <v>2</v>
      </c>
      <c r="BJ37" t="s">
        <v>2</v>
      </c>
      <c r="BK37" t="s">
        <v>2</v>
      </c>
      <c r="BL37">
        <v>5.0000000000000001E-3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2</v>
      </c>
      <c r="BT37" t="s">
        <v>2</v>
      </c>
      <c r="BU37" t="s">
        <v>2</v>
      </c>
      <c r="BV37" t="s">
        <v>2</v>
      </c>
      <c r="BW37" t="s">
        <v>2</v>
      </c>
      <c r="BX37" t="s">
        <v>2</v>
      </c>
      <c r="BY37" t="s">
        <v>2</v>
      </c>
      <c r="BZ37" t="s">
        <v>2</v>
      </c>
      <c r="CA37" t="s">
        <v>2</v>
      </c>
      <c r="CB37" t="s">
        <v>2</v>
      </c>
      <c r="CC37">
        <v>0.14199999999999999</v>
      </c>
      <c r="CG37" s="9">
        <f t="shared" si="0"/>
        <v>0.17499999999999999</v>
      </c>
      <c r="CH37">
        <f>+AL$82</f>
        <v>0.54</v>
      </c>
      <c r="CI37" s="10">
        <f t="shared" si="1"/>
        <v>-0.26760624017703144</v>
      </c>
      <c r="CJ37" s="7">
        <f t="shared" si="2"/>
        <v>-0.75696195131370558</v>
      </c>
    </row>
    <row r="38" spans="2:88">
      <c r="B38" t="s">
        <v>38</v>
      </c>
      <c r="C38" t="s">
        <v>2</v>
      </c>
      <c r="D38" t="s">
        <v>2</v>
      </c>
      <c r="E38">
        <v>4.4999999999999998E-2</v>
      </c>
      <c r="F38">
        <v>1.9E-2</v>
      </c>
      <c r="G38">
        <v>2.9000000000000001E-2</v>
      </c>
      <c r="H38" t="s">
        <v>2</v>
      </c>
      <c r="I38" t="s">
        <v>2</v>
      </c>
      <c r="J38" t="s">
        <v>2</v>
      </c>
      <c r="K38" t="s">
        <v>2</v>
      </c>
      <c r="L38">
        <v>1E-3</v>
      </c>
      <c r="M38" t="s">
        <v>2</v>
      </c>
      <c r="N38">
        <v>8.9999999999999993E-3</v>
      </c>
      <c r="O38" t="s">
        <v>2</v>
      </c>
      <c r="P38">
        <v>1.2999999999999999E-2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>
        <v>4.9000000000000002E-2</v>
      </c>
      <c r="X38" t="s">
        <v>2</v>
      </c>
      <c r="Y38" t="s">
        <v>2</v>
      </c>
      <c r="Z38" t="s">
        <v>2</v>
      </c>
      <c r="AA38">
        <v>2.5000000000000001E-2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>
        <v>1E-3</v>
      </c>
      <c r="AN38">
        <v>3.0000000000000001E-3</v>
      </c>
      <c r="AO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2</v>
      </c>
      <c r="AX38" t="s">
        <v>2</v>
      </c>
      <c r="AY38" t="s">
        <v>2</v>
      </c>
      <c r="AZ38" t="s">
        <v>2</v>
      </c>
      <c r="BA38" t="s">
        <v>2</v>
      </c>
      <c r="BB38" t="s">
        <v>2</v>
      </c>
      <c r="BC38" t="s">
        <v>2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2</v>
      </c>
      <c r="BJ38" t="s">
        <v>2</v>
      </c>
      <c r="BK38" t="s">
        <v>2</v>
      </c>
      <c r="BL38" t="s">
        <v>2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2</v>
      </c>
      <c r="BT38" t="s">
        <v>2</v>
      </c>
      <c r="BU38" t="s">
        <v>2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>
        <v>0.23300000000000001</v>
      </c>
      <c r="CB38" t="s">
        <v>2</v>
      </c>
      <c r="CC38" t="s">
        <v>2</v>
      </c>
      <c r="CG38" s="9">
        <f t="shared" si="0"/>
        <v>0.42699999999999999</v>
      </c>
      <c r="CH38">
        <f>+AM$82</f>
        <v>1.1020000000000001</v>
      </c>
      <c r="CI38" s="10">
        <f t="shared" si="1"/>
        <v>4.218159451576628E-2</v>
      </c>
      <c r="CJ38" s="7">
        <f t="shared" si="2"/>
        <v>-0.36957212497497616</v>
      </c>
    </row>
    <row r="39" spans="2:88">
      <c r="B39" t="s">
        <v>39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>
        <v>8.0000000000000002E-3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U39" t="s">
        <v>2</v>
      </c>
      <c r="V39" t="s">
        <v>2</v>
      </c>
      <c r="W39" t="s">
        <v>2</v>
      </c>
      <c r="X39" t="s">
        <v>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  <c r="AN39" t="s">
        <v>2</v>
      </c>
      <c r="AO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>
        <v>6.0000000000000001E-3</v>
      </c>
      <c r="AV39" t="s">
        <v>2</v>
      </c>
      <c r="AW39" t="s">
        <v>2</v>
      </c>
      <c r="AX39" t="s">
        <v>2</v>
      </c>
      <c r="AY39" t="s">
        <v>2</v>
      </c>
      <c r="AZ39" t="s">
        <v>2</v>
      </c>
      <c r="BA39" t="s">
        <v>2</v>
      </c>
      <c r="BB39" t="s">
        <v>2</v>
      </c>
      <c r="BC39" t="s">
        <v>2</v>
      </c>
      <c r="BD39" t="s">
        <v>2</v>
      </c>
      <c r="BE39" t="s">
        <v>2</v>
      </c>
      <c r="BF39" t="s">
        <v>2</v>
      </c>
      <c r="BG39" t="s">
        <v>2</v>
      </c>
      <c r="BH39" t="s">
        <v>2</v>
      </c>
      <c r="BI39" t="s">
        <v>2</v>
      </c>
      <c r="BJ39" t="s">
        <v>2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2</v>
      </c>
      <c r="BT39" t="s">
        <v>2</v>
      </c>
      <c r="BU39" t="s">
        <v>2</v>
      </c>
      <c r="BV39" t="s">
        <v>2</v>
      </c>
      <c r="BW39" t="s">
        <v>2</v>
      </c>
      <c r="BX39" t="s">
        <v>2</v>
      </c>
      <c r="BY39" t="s">
        <v>2</v>
      </c>
      <c r="BZ39" t="s">
        <v>2</v>
      </c>
      <c r="CA39">
        <v>7.3999999999999996E-2</v>
      </c>
      <c r="CB39" t="s">
        <v>2</v>
      </c>
      <c r="CC39" t="s">
        <v>2</v>
      </c>
      <c r="CG39" s="9">
        <f t="shared" si="0"/>
        <v>8.7999999999999995E-2</v>
      </c>
      <c r="CH39">
        <f>+AN$82</f>
        <v>0.23</v>
      </c>
      <c r="CI39" s="10">
        <f t="shared" si="1"/>
        <v>-0.63827216398240705</v>
      </c>
      <c r="CJ39" s="7">
        <f t="shared" si="2"/>
        <v>-1.0555173278498313</v>
      </c>
    </row>
    <row r="40" spans="2:88">
      <c r="B40" t="s">
        <v>40</v>
      </c>
      <c r="C40" t="s">
        <v>2</v>
      </c>
      <c r="D40" t="s">
        <v>2</v>
      </c>
      <c r="E40">
        <v>0.19800000000000001</v>
      </c>
      <c r="F40" t="s">
        <v>2</v>
      </c>
      <c r="G40">
        <v>2.1999999999999999E-2</v>
      </c>
      <c r="H40">
        <v>9.4E-2</v>
      </c>
      <c r="I40">
        <v>0.107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U40" t="s">
        <v>2</v>
      </c>
      <c r="V40">
        <v>0.107</v>
      </c>
      <c r="W40" t="s">
        <v>2</v>
      </c>
      <c r="X40" t="s">
        <v>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  <c r="AO40" t="s">
        <v>2</v>
      </c>
      <c r="AP40" t="s">
        <v>2</v>
      </c>
      <c r="AQ40" t="s">
        <v>2</v>
      </c>
      <c r="AR40" t="s">
        <v>2</v>
      </c>
      <c r="AS40" t="s">
        <v>2</v>
      </c>
      <c r="AT40">
        <v>0.08</v>
      </c>
      <c r="AU40" t="s">
        <v>2</v>
      </c>
      <c r="AV40" t="s">
        <v>2</v>
      </c>
      <c r="AW40" t="s">
        <v>2</v>
      </c>
      <c r="AX40" t="s">
        <v>2</v>
      </c>
      <c r="AY40" t="s">
        <v>2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2</v>
      </c>
      <c r="BH40" t="s">
        <v>2</v>
      </c>
      <c r="BI40" t="s">
        <v>2</v>
      </c>
      <c r="BJ40" t="s">
        <v>2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2</v>
      </c>
      <c r="BT40" t="s">
        <v>2</v>
      </c>
      <c r="BU40" t="s">
        <v>2</v>
      </c>
      <c r="BV40" t="s">
        <v>2</v>
      </c>
      <c r="BW40" t="s">
        <v>2</v>
      </c>
      <c r="BX40" t="s">
        <v>2</v>
      </c>
      <c r="BY40" t="s">
        <v>2</v>
      </c>
      <c r="BZ40" t="s">
        <v>2</v>
      </c>
      <c r="CA40" t="s">
        <v>2</v>
      </c>
      <c r="CB40" t="s">
        <v>2</v>
      </c>
      <c r="CC40">
        <v>1.244</v>
      </c>
      <c r="CG40" s="9">
        <f t="shared" si="0"/>
        <v>1.8519999999999999</v>
      </c>
      <c r="CH40">
        <f>+AO$82</f>
        <v>5.39</v>
      </c>
      <c r="CI40" s="10">
        <f t="shared" si="1"/>
        <v>0.73158876518673865</v>
      </c>
      <c r="CJ40" s="7">
        <f t="shared" si="2"/>
        <v>0.26764098234591549</v>
      </c>
    </row>
    <row r="41" spans="2:88">
      <c r="B41" t="s">
        <v>41</v>
      </c>
      <c r="C41">
        <v>0.111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>
        <v>0.14799999999999999</v>
      </c>
      <c r="J41" t="s">
        <v>2</v>
      </c>
      <c r="K41" t="s">
        <v>2</v>
      </c>
      <c r="L41" t="s">
        <v>2</v>
      </c>
      <c r="M41">
        <v>1.238</v>
      </c>
      <c r="N41" t="s">
        <v>2</v>
      </c>
      <c r="O41">
        <v>0.16300000000000001</v>
      </c>
      <c r="P41" t="s">
        <v>2</v>
      </c>
      <c r="Q41">
        <v>0.32500000000000001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>
        <v>0.66200000000000003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  <c r="AO41" t="s">
        <v>2</v>
      </c>
      <c r="AP41" t="s">
        <v>2</v>
      </c>
      <c r="AQ41" t="s">
        <v>2</v>
      </c>
      <c r="AR41" t="s">
        <v>2</v>
      </c>
      <c r="AS41" t="s">
        <v>2</v>
      </c>
      <c r="AT41">
        <v>6.0000000000000001E-3</v>
      </c>
      <c r="AU41" t="s">
        <v>2</v>
      </c>
      <c r="AV41" t="s">
        <v>2</v>
      </c>
      <c r="AW41" t="s">
        <v>2</v>
      </c>
      <c r="AX41" t="s">
        <v>2</v>
      </c>
      <c r="AY41" t="s">
        <v>2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2</v>
      </c>
      <c r="BH41" t="s">
        <v>2</v>
      </c>
      <c r="BI41" t="s">
        <v>2</v>
      </c>
      <c r="BJ41" t="s">
        <v>2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2</v>
      </c>
      <c r="BT41" t="s">
        <v>2</v>
      </c>
      <c r="BU41" t="s">
        <v>2</v>
      </c>
      <c r="BV41" t="s">
        <v>2</v>
      </c>
      <c r="BW41" t="s">
        <v>2</v>
      </c>
      <c r="BX41" t="s">
        <v>2</v>
      </c>
      <c r="BY41" t="s">
        <v>2</v>
      </c>
      <c r="BZ41" t="s">
        <v>2</v>
      </c>
      <c r="CA41" t="s">
        <v>2</v>
      </c>
      <c r="CB41" t="s">
        <v>2</v>
      </c>
      <c r="CC41">
        <v>4.9870000000000001</v>
      </c>
      <c r="CG41" s="9">
        <f t="shared" si="0"/>
        <v>7.64</v>
      </c>
      <c r="CH41">
        <f>+AP$82</f>
        <v>22.302</v>
      </c>
      <c r="CI41" s="10">
        <f t="shared" si="1"/>
        <v>1.3483438114793695</v>
      </c>
      <c r="CJ41" s="7">
        <f t="shared" si="2"/>
        <v>0.88309335857568994</v>
      </c>
    </row>
    <row r="42" spans="2:88">
      <c r="B42" t="s">
        <v>42</v>
      </c>
      <c r="C42" t="s">
        <v>2</v>
      </c>
      <c r="D42" t="s">
        <v>2</v>
      </c>
      <c r="E42">
        <v>0.13700000000000001</v>
      </c>
      <c r="F42" t="s">
        <v>2</v>
      </c>
      <c r="G42">
        <v>3.3000000000000002E-2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>
        <v>0.154</v>
      </c>
      <c r="R42" t="s">
        <v>2</v>
      </c>
      <c r="S42">
        <v>0.32300000000000001</v>
      </c>
      <c r="T42" t="s">
        <v>2</v>
      </c>
      <c r="U42" t="s">
        <v>2</v>
      </c>
      <c r="V42">
        <v>0.27500000000000002</v>
      </c>
      <c r="W42" t="s">
        <v>2</v>
      </c>
      <c r="X42" t="s">
        <v>2</v>
      </c>
      <c r="Y42" t="s">
        <v>2</v>
      </c>
      <c r="Z42" t="s">
        <v>2</v>
      </c>
      <c r="AA42" t="s">
        <v>2</v>
      </c>
      <c r="AB42" t="s">
        <v>2</v>
      </c>
      <c r="AC42">
        <v>0.21199999999999999</v>
      </c>
      <c r="AD42" t="s">
        <v>2</v>
      </c>
      <c r="AE42">
        <v>0.40200000000000002</v>
      </c>
      <c r="AF42" t="s">
        <v>2</v>
      </c>
      <c r="AG42">
        <v>0.20499999999999999</v>
      </c>
      <c r="AH42" t="s">
        <v>2</v>
      </c>
      <c r="AI42">
        <v>9.6000000000000002E-2</v>
      </c>
      <c r="AJ42" t="s">
        <v>2</v>
      </c>
      <c r="AK42">
        <v>0.107</v>
      </c>
      <c r="AL42" t="s">
        <v>2</v>
      </c>
      <c r="AM42" t="s">
        <v>2</v>
      </c>
      <c r="AN42" t="s">
        <v>2</v>
      </c>
      <c r="AO42" t="s">
        <v>2</v>
      </c>
      <c r="AP42" t="s">
        <v>2</v>
      </c>
      <c r="AQ42" t="s">
        <v>2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2</v>
      </c>
      <c r="AX42" t="s">
        <v>2</v>
      </c>
      <c r="AY42" t="s">
        <v>2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2</v>
      </c>
      <c r="BH42" t="s">
        <v>2</v>
      </c>
      <c r="BI42" t="s">
        <v>2</v>
      </c>
      <c r="BJ42">
        <v>0.246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2</v>
      </c>
      <c r="BT42" t="s">
        <v>2</v>
      </c>
      <c r="BU42" t="s">
        <v>2</v>
      </c>
      <c r="BV42" t="s">
        <v>2</v>
      </c>
      <c r="BW42" t="s">
        <v>2</v>
      </c>
      <c r="BX42" t="s">
        <v>2</v>
      </c>
      <c r="BY42" t="s">
        <v>2</v>
      </c>
      <c r="BZ42" t="s">
        <v>2</v>
      </c>
      <c r="CA42" t="s">
        <v>2</v>
      </c>
      <c r="CB42" t="s">
        <v>2</v>
      </c>
      <c r="CC42">
        <v>4.5739999999999998</v>
      </c>
      <c r="CG42" s="9">
        <f t="shared" si="0"/>
        <v>6.7640000000000002</v>
      </c>
      <c r="CH42">
        <f>+AQ$82</f>
        <v>19.282</v>
      </c>
      <c r="CI42" s="10">
        <f t="shared" si="1"/>
        <v>1.2851520785250914</v>
      </c>
      <c r="CJ42" s="7">
        <f t="shared" si="2"/>
        <v>0.83020359892570417</v>
      </c>
    </row>
    <row r="43" spans="2:88">
      <c r="B43" t="s">
        <v>43</v>
      </c>
      <c r="C43">
        <v>3.7999999999999999E-2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>
        <v>6.9000000000000006E-2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  <c r="AO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2</v>
      </c>
      <c r="AX43" t="s">
        <v>2</v>
      </c>
      <c r="AY43" t="s">
        <v>2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2</v>
      </c>
      <c r="BH43" t="s">
        <v>2</v>
      </c>
      <c r="BI43" t="s">
        <v>2</v>
      </c>
      <c r="BJ43" t="s">
        <v>2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2</v>
      </c>
      <c r="BT43" t="s">
        <v>2</v>
      </c>
      <c r="BU43" t="s">
        <v>2</v>
      </c>
      <c r="BV43" t="s">
        <v>2</v>
      </c>
      <c r="BW43" t="s">
        <v>2</v>
      </c>
      <c r="BX43" t="s">
        <v>2</v>
      </c>
      <c r="BY43" t="s">
        <v>2</v>
      </c>
      <c r="BZ43" t="s">
        <v>2</v>
      </c>
      <c r="CA43" t="s">
        <v>2</v>
      </c>
      <c r="CB43" t="s">
        <v>2</v>
      </c>
      <c r="CC43">
        <v>0.20799999999999999</v>
      </c>
      <c r="CG43" s="9">
        <f t="shared" si="0"/>
        <v>0.315</v>
      </c>
      <c r="CH43">
        <f>+AR$82</f>
        <v>0.91100000000000003</v>
      </c>
      <c r="CI43" s="10">
        <f t="shared" si="1"/>
        <v>-4.0481623027001735E-2</v>
      </c>
      <c r="CJ43" s="7">
        <f t="shared" si="2"/>
        <v>-0.50168944621039946</v>
      </c>
    </row>
    <row r="44" spans="2:88">
      <c r="B44" t="s">
        <v>44</v>
      </c>
      <c r="C44" t="s">
        <v>2</v>
      </c>
      <c r="D44" t="s">
        <v>2</v>
      </c>
      <c r="E44">
        <v>0.253</v>
      </c>
      <c r="F44" t="s">
        <v>2</v>
      </c>
      <c r="G44">
        <v>5.7000000000000002E-2</v>
      </c>
      <c r="H44" t="s">
        <v>2</v>
      </c>
      <c r="I44">
        <v>0.11799999999999999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>
        <v>0.33500000000000002</v>
      </c>
      <c r="P44" t="s">
        <v>2</v>
      </c>
      <c r="Q44" t="s">
        <v>2</v>
      </c>
      <c r="R44" t="s">
        <v>2</v>
      </c>
      <c r="S44">
        <v>0.42599999999999999</v>
      </c>
      <c r="T44" t="s">
        <v>2</v>
      </c>
      <c r="U44" t="s">
        <v>2</v>
      </c>
      <c r="V44" t="s">
        <v>2</v>
      </c>
      <c r="W44" t="s">
        <v>2</v>
      </c>
      <c r="X44" t="s">
        <v>2</v>
      </c>
      <c r="Y44" t="s">
        <v>2</v>
      </c>
      <c r="Z44" t="s">
        <v>2</v>
      </c>
      <c r="AA44" t="s">
        <v>2</v>
      </c>
      <c r="AB44" t="s">
        <v>2</v>
      </c>
      <c r="AC44">
        <v>0.38100000000000001</v>
      </c>
      <c r="AD44" t="s">
        <v>2</v>
      </c>
      <c r="AE44">
        <v>0.216</v>
      </c>
      <c r="AF44" t="s">
        <v>2</v>
      </c>
      <c r="AG44">
        <v>0.51400000000000001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  <c r="AO44" t="s">
        <v>2</v>
      </c>
      <c r="AP44" t="s">
        <v>2</v>
      </c>
      <c r="AQ44" t="s">
        <v>2</v>
      </c>
      <c r="AR44" t="s">
        <v>2</v>
      </c>
      <c r="AS44" t="s">
        <v>2</v>
      </c>
      <c r="AT44">
        <v>0.06</v>
      </c>
      <c r="AU44" t="s">
        <v>2</v>
      </c>
      <c r="AV44" t="s">
        <v>2</v>
      </c>
      <c r="AW44" t="s">
        <v>2</v>
      </c>
      <c r="AX44" t="s">
        <v>2</v>
      </c>
      <c r="AY44" t="s">
        <v>2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2</v>
      </c>
      <c r="BH44" t="s">
        <v>2</v>
      </c>
      <c r="BI44" t="s">
        <v>2</v>
      </c>
      <c r="BJ44" t="s">
        <v>2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2</v>
      </c>
      <c r="BT44" t="s">
        <v>2</v>
      </c>
      <c r="BU44" t="s">
        <v>2</v>
      </c>
      <c r="BV44" t="s">
        <v>2</v>
      </c>
      <c r="BW44" t="s">
        <v>2</v>
      </c>
      <c r="BX44" t="s">
        <v>2</v>
      </c>
      <c r="BY44" t="s">
        <v>2</v>
      </c>
      <c r="BZ44" t="s">
        <v>2</v>
      </c>
      <c r="CA44" t="s">
        <v>2</v>
      </c>
      <c r="CB44" t="s">
        <v>2</v>
      </c>
      <c r="CC44">
        <v>4.8499999999999996</v>
      </c>
      <c r="CG44" s="9">
        <f t="shared" si="0"/>
        <v>7.2099999999999991</v>
      </c>
      <c r="CH44">
        <f>+AS$82</f>
        <v>19.440000000000001</v>
      </c>
      <c r="CI44" s="10">
        <f t="shared" si="1"/>
        <v>1.2886962605902559</v>
      </c>
      <c r="CJ44" s="7">
        <f t="shared" si="2"/>
        <v>0.85793526471942894</v>
      </c>
    </row>
    <row r="45" spans="2:88">
      <c r="B45" t="s">
        <v>45</v>
      </c>
      <c r="C45">
        <v>0.22700000000000001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U45" t="s">
        <v>2</v>
      </c>
      <c r="V45" t="s">
        <v>2</v>
      </c>
      <c r="W45" t="s">
        <v>2</v>
      </c>
      <c r="X45" t="s">
        <v>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  <c r="AO45" t="s">
        <v>2</v>
      </c>
      <c r="AP45" t="s">
        <v>2</v>
      </c>
      <c r="AQ45" t="s">
        <v>2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t="s">
        <v>2</v>
      </c>
      <c r="AX45" t="s">
        <v>2</v>
      </c>
      <c r="AY45" t="s">
        <v>2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2</v>
      </c>
      <c r="BH45" t="s">
        <v>2</v>
      </c>
      <c r="BI45" t="s">
        <v>2</v>
      </c>
      <c r="BJ45" t="s">
        <v>2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2</v>
      </c>
      <c r="BT45" t="s">
        <v>2</v>
      </c>
      <c r="BU45" t="s">
        <v>2</v>
      </c>
      <c r="BV45" t="s">
        <v>2</v>
      </c>
      <c r="BW45" t="s">
        <v>2</v>
      </c>
      <c r="BX45" t="s">
        <v>2</v>
      </c>
      <c r="BY45" t="s">
        <v>2</v>
      </c>
      <c r="BZ45" t="s">
        <v>2</v>
      </c>
      <c r="CA45" t="s">
        <v>2</v>
      </c>
      <c r="CB45" t="s">
        <v>2</v>
      </c>
      <c r="CC45">
        <v>1.8480000000000001</v>
      </c>
      <c r="CG45" s="9">
        <f t="shared" si="0"/>
        <v>2.0750000000000002</v>
      </c>
      <c r="CH45">
        <f>+AT$82</f>
        <v>9.0180000000000007</v>
      </c>
      <c r="CI45" s="10">
        <f t="shared" si="1"/>
        <v>0.95511023097055181</v>
      </c>
      <c r="CJ45" s="7">
        <f t="shared" si="2"/>
        <v>0.31701810104811157</v>
      </c>
    </row>
    <row r="46" spans="2:88">
      <c r="B46" t="s">
        <v>46</v>
      </c>
      <c r="C46" t="s">
        <v>2</v>
      </c>
      <c r="D46" t="s">
        <v>2</v>
      </c>
      <c r="E46">
        <v>0.372</v>
      </c>
      <c r="F46" t="s">
        <v>2</v>
      </c>
      <c r="G46">
        <v>3.2000000000000001E-2</v>
      </c>
      <c r="H46" t="s">
        <v>2</v>
      </c>
      <c r="I46" t="s">
        <v>2</v>
      </c>
      <c r="J46" t="s">
        <v>2</v>
      </c>
      <c r="K46" t="s">
        <v>2</v>
      </c>
      <c r="L46">
        <v>2E-3</v>
      </c>
      <c r="M46" t="s">
        <v>2</v>
      </c>
      <c r="N46" t="s">
        <v>2</v>
      </c>
      <c r="O46" t="s">
        <v>2</v>
      </c>
      <c r="P46">
        <v>0.19900000000000001</v>
      </c>
      <c r="Q46" t="s">
        <v>2</v>
      </c>
      <c r="R46" t="s">
        <v>2</v>
      </c>
      <c r="S46" t="s">
        <v>2</v>
      </c>
      <c r="T46" t="s">
        <v>2</v>
      </c>
      <c r="U46">
        <v>1.2999999999999999E-2</v>
      </c>
      <c r="V46" t="s">
        <v>2</v>
      </c>
      <c r="W46">
        <v>5.0000000000000001E-3</v>
      </c>
      <c r="X46" t="s">
        <v>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  <c r="AO46" t="s">
        <v>2</v>
      </c>
      <c r="AP46" t="s">
        <v>2</v>
      </c>
      <c r="AQ46" t="s">
        <v>2</v>
      </c>
      <c r="AR46" t="s">
        <v>2</v>
      </c>
      <c r="AS46" t="s">
        <v>2</v>
      </c>
      <c r="AT46">
        <v>3.7999999999999999E-2</v>
      </c>
      <c r="AU46" t="s">
        <v>2</v>
      </c>
      <c r="AV46" t="s">
        <v>2</v>
      </c>
      <c r="AW46" t="s">
        <v>2</v>
      </c>
      <c r="AX46" t="s">
        <v>2</v>
      </c>
      <c r="AY46" t="s">
        <v>2</v>
      </c>
      <c r="AZ46" t="s">
        <v>2</v>
      </c>
      <c r="BA46" t="s">
        <v>2</v>
      </c>
      <c r="BB46" t="s">
        <v>2</v>
      </c>
      <c r="BC46" t="s">
        <v>2</v>
      </c>
      <c r="BD46" t="s">
        <v>2</v>
      </c>
      <c r="BE46" t="s">
        <v>2</v>
      </c>
      <c r="BF46" t="s">
        <v>2</v>
      </c>
      <c r="BG46" t="s">
        <v>2</v>
      </c>
      <c r="BH46" t="s">
        <v>2</v>
      </c>
      <c r="BI46" t="s">
        <v>2</v>
      </c>
      <c r="BJ46" t="s">
        <v>2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2</v>
      </c>
      <c r="BT46" t="s">
        <v>2</v>
      </c>
      <c r="BU46" t="s">
        <v>2</v>
      </c>
      <c r="BV46" t="s">
        <v>2</v>
      </c>
      <c r="BW46" t="s">
        <v>2</v>
      </c>
      <c r="BX46" t="s">
        <v>2</v>
      </c>
      <c r="BY46" t="s">
        <v>2</v>
      </c>
      <c r="BZ46" t="s">
        <v>2</v>
      </c>
      <c r="CA46">
        <v>0.88600000000000001</v>
      </c>
      <c r="CB46" t="s">
        <v>2</v>
      </c>
      <c r="CC46" t="s">
        <v>2</v>
      </c>
      <c r="CG46" s="9">
        <f t="shared" si="0"/>
        <v>1.5470000000000002</v>
      </c>
      <c r="CH46">
        <f>+AU$82</f>
        <v>3.4929999999999999</v>
      </c>
      <c r="CI46" s="10">
        <f t="shared" si="1"/>
        <v>0.54319858563764678</v>
      </c>
      <c r="CJ46" s="7">
        <f t="shared" si="2"/>
        <v>0.18949031369936759</v>
      </c>
    </row>
    <row r="47" spans="2:88">
      <c r="B47" t="s">
        <v>47</v>
      </c>
      <c r="C47">
        <v>0.222</v>
      </c>
      <c r="D47">
        <v>0.31900000000000001</v>
      </c>
      <c r="E47">
        <v>0.224</v>
      </c>
      <c r="F47" t="s">
        <v>2</v>
      </c>
      <c r="G47">
        <v>3.5000000000000003E-2</v>
      </c>
      <c r="H47">
        <v>3.5369999999999999</v>
      </c>
      <c r="I47" t="s">
        <v>2</v>
      </c>
      <c r="J47" t="s">
        <v>2</v>
      </c>
      <c r="K47">
        <v>7.71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>
        <v>5.4119999999999999</v>
      </c>
      <c r="S47">
        <v>3.2989999999999999</v>
      </c>
      <c r="T47" t="s">
        <v>2</v>
      </c>
      <c r="U47" t="s">
        <v>2</v>
      </c>
      <c r="V47">
        <v>0.44800000000000001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>
        <v>0.51400000000000001</v>
      </c>
      <c r="AD47" t="s">
        <v>2</v>
      </c>
      <c r="AE47">
        <v>5.0999999999999997E-2</v>
      </c>
      <c r="AF47" t="s">
        <v>2</v>
      </c>
      <c r="AG47">
        <v>1.8979999999999999</v>
      </c>
      <c r="AH47" t="s">
        <v>2</v>
      </c>
      <c r="AI47" t="s">
        <v>2</v>
      </c>
      <c r="AJ47" t="s">
        <v>2</v>
      </c>
      <c r="AK47">
        <v>0.48499999999999999</v>
      </c>
      <c r="AL47">
        <v>3.0000000000000001E-3</v>
      </c>
      <c r="AM47" t="s">
        <v>2</v>
      </c>
      <c r="AN47" t="s">
        <v>2</v>
      </c>
      <c r="AO47" t="s">
        <v>2</v>
      </c>
      <c r="AP47" t="s">
        <v>2</v>
      </c>
      <c r="AQ47">
        <v>0.31900000000000001</v>
      </c>
      <c r="AR47" t="s">
        <v>2</v>
      </c>
      <c r="AS47" t="s">
        <v>2</v>
      </c>
      <c r="AT47" t="s">
        <v>2</v>
      </c>
      <c r="AU47" t="s">
        <v>2</v>
      </c>
      <c r="AV47">
        <v>0.41599999999999998</v>
      </c>
      <c r="AW47" t="s">
        <v>2</v>
      </c>
      <c r="AX47" t="s">
        <v>2</v>
      </c>
      <c r="AY47" t="s">
        <v>2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2</v>
      </c>
      <c r="BJ47">
        <v>2.3340000000000001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2</v>
      </c>
      <c r="BT47" t="s">
        <v>2</v>
      </c>
      <c r="BU47" t="s">
        <v>2</v>
      </c>
      <c r="BV47" t="s">
        <v>2</v>
      </c>
      <c r="BW47" t="s">
        <v>2</v>
      </c>
      <c r="BX47" t="s">
        <v>2</v>
      </c>
      <c r="BY47" t="s">
        <v>2</v>
      </c>
      <c r="BZ47" t="s">
        <v>2</v>
      </c>
      <c r="CA47" t="s">
        <v>2</v>
      </c>
      <c r="CB47" t="s">
        <v>2</v>
      </c>
      <c r="CC47">
        <v>19.527999999999999</v>
      </c>
      <c r="CG47" s="9">
        <f t="shared" si="0"/>
        <v>46.753999999999991</v>
      </c>
      <c r="CH47">
        <f>+AV$82</f>
        <v>96.861000000000004</v>
      </c>
      <c r="CI47" s="10">
        <f t="shared" si="1"/>
        <v>1.9861489484214441</v>
      </c>
      <c r="CJ47" s="7">
        <f t="shared" si="2"/>
        <v>1.6698187725050944</v>
      </c>
    </row>
    <row r="48" spans="2:88">
      <c r="B48" t="s">
        <v>48</v>
      </c>
      <c r="C48" t="s">
        <v>2</v>
      </c>
      <c r="D48" t="s">
        <v>2</v>
      </c>
      <c r="E48">
        <v>0.40899999999999997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>
        <v>5.0000000000000001E-3</v>
      </c>
      <c r="O48" t="s">
        <v>2</v>
      </c>
      <c r="P48">
        <v>0.35599999999999998</v>
      </c>
      <c r="Q48" t="s">
        <v>2</v>
      </c>
      <c r="R48" t="s">
        <v>2</v>
      </c>
      <c r="S48" t="s">
        <v>2</v>
      </c>
      <c r="T48" t="s">
        <v>2</v>
      </c>
      <c r="U48">
        <v>9.7000000000000003E-2</v>
      </c>
      <c r="V48" t="s">
        <v>2</v>
      </c>
      <c r="W48">
        <v>4.8000000000000001E-2</v>
      </c>
      <c r="X48" t="s">
        <v>2</v>
      </c>
      <c r="Y48" t="s">
        <v>2</v>
      </c>
      <c r="Z48" t="s">
        <v>2</v>
      </c>
      <c r="AA48">
        <v>9.0999999999999998E-2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  <c r="AO48" t="s">
        <v>2</v>
      </c>
      <c r="AP48" t="s">
        <v>2</v>
      </c>
      <c r="AQ48" t="s">
        <v>2</v>
      </c>
      <c r="AR48" t="s">
        <v>2</v>
      </c>
      <c r="AS48" t="s">
        <v>2</v>
      </c>
      <c r="AT48" t="s">
        <v>2</v>
      </c>
      <c r="AU48" t="s">
        <v>2</v>
      </c>
      <c r="AV48" t="s">
        <v>2</v>
      </c>
      <c r="AW48" t="s">
        <v>2</v>
      </c>
      <c r="AX48" t="s">
        <v>2</v>
      </c>
      <c r="AY48" t="s">
        <v>2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2</v>
      </c>
      <c r="BH48" t="s">
        <v>2</v>
      </c>
      <c r="BI48" t="s">
        <v>2</v>
      </c>
      <c r="BJ48" t="s">
        <v>2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2</v>
      </c>
      <c r="BT48" t="s">
        <v>2</v>
      </c>
      <c r="BU48" t="s">
        <v>2</v>
      </c>
      <c r="BV48" t="s">
        <v>2</v>
      </c>
      <c r="BW48" t="s">
        <v>2</v>
      </c>
      <c r="BX48" t="s">
        <v>2</v>
      </c>
      <c r="BY48" t="s">
        <v>2</v>
      </c>
      <c r="BZ48" t="s">
        <v>2</v>
      </c>
      <c r="CA48">
        <v>3.0609999999999999</v>
      </c>
      <c r="CB48" t="s">
        <v>2</v>
      </c>
      <c r="CC48" t="s">
        <v>2</v>
      </c>
      <c r="CG48" s="9">
        <f t="shared" si="0"/>
        <v>4.0670000000000002</v>
      </c>
      <c r="CH48">
        <f>+AW$82</f>
        <v>12.709</v>
      </c>
      <c r="CI48" s="10">
        <f t="shared" si="1"/>
        <v>1.1041113796989686</v>
      </c>
      <c r="CJ48" s="7">
        <f t="shared" si="2"/>
        <v>0.60927417240458759</v>
      </c>
    </row>
    <row r="49" spans="2:88">
      <c r="B49" t="s">
        <v>49</v>
      </c>
      <c r="C49" t="s">
        <v>2</v>
      </c>
      <c r="D49" t="s">
        <v>2</v>
      </c>
      <c r="E49">
        <v>0.15</v>
      </c>
      <c r="F49" t="s">
        <v>2</v>
      </c>
      <c r="G49" t="s">
        <v>2</v>
      </c>
      <c r="H49" t="s">
        <v>2</v>
      </c>
      <c r="I49" t="s">
        <v>2</v>
      </c>
      <c r="J49">
        <v>7.4999999999999997E-2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U49" t="s">
        <v>2</v>
      </c>
      <c r="V49" t="s">
        <v>2</v>
      </c>
      <c r="W49" t="s">
        <v>2</v>
      </c>
      <c r="X49" t="s">
        <v>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  <c r="AO49" t="s">
        <v>2</v>
      </c>
      <c r="AP49" t="s">
        <v>2</v>
      </c>
      <c r="AQ49" t="s">
        <v>2</v>
      </c>
      <c r="AR49" t="s">
        <v>2</v>
      </c>
      <c r="AS49" t="s">
        <v>2</v>
      </c>
      <c r="AT49">
        <v>0.14599999999999999</v>
      </c>
      <c r="AU49">
        <v>1.7999999999999999E-2</v>
      </c>
      <c r="AV49" t="s">
        <v>2</v>
      </c>
      <c r="AW49" t="s">
        <v>2</v>
      </c>
      <c r="AX49" t="s">
        <v>2</v>
      </c>
      <c r="AY49" t="s">
        <v>2</v>
      </c>
      <c r="AZ49" t="s">
        <v>2</v>
      </c>
      <c r="BA49" t="s">
        <v>2</v>
      </c>
      <c r="BB49" t="s">
        <v>2</v>
      </c>
      <c r="BC49" t="s">
        <v>2</v>
      </c>
      <c r="BD49" t="s">
        <v>2</v>
      </c>
      <c r="BE49" t="s">
        <v>2</v>
      </c>
      <c r="BF49" t="s">
        <v>2</v>
      </c>
      <c r="BG49" t="s">
        <v>2</v>
      </c>
      <c r="BH49" t="s">
        <v>2</v>
      </c>
      <c r="BI49" t="s">
        <v>2</v>
      </c>
      <c r="BJ49" t="s">
        <v>2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2</v>
      </c>
      <c r="BT49" t="s">
        <v>2</v>
      </c>
      <c r="BU49" t="s">
        <v>2</v>
      </c>
      <c r="BV49" t="s">
        <v>2</v>
      </c>
      <c r="BW49" t="s">
        <v>2</v>
      </c>
      <c r="BX49" t="s">
        <v>2</v>
      </c>
      <c r="BY49" t="s">
        <v>2</v>
      </c>
      <c r="BZ49" t="s">
        <v>2</v>
      </c>
      <c r="CA49">
        <v>1.704</v>
      </c>
      <c r="CB49" t="s">
        <v>2</v>
      </c>
      <c r="CC49" t="s">
        <v>2</v>
      </c>
      <c r="CG49" s="9">
        <f t="shared" si="0"/>
        <v>2.093</v>
      </c>
      <c r="CH49">
        <f>+AX$82</f>
        <v>6.8120000000000003</v>
      </c>
      <c r="CI49" s="10">
        <f t="shared" si="1"/>
        <v>0.83327463929056345</v>
      </c>
      <c r="CJ49" s="7">
        <f t="shared" si="2"/>
        <v>0.32076922833868649</v>
      </c>
    </row>
    <row r="50" spans="2:88">
      <c r="B50" t="s">
        <v>50</v>
      </c>
      <c r="C50" t="s">
        <v>2</v>
      </c>
      <c r="D50" t="s">
        <v>2</v>
      </c>
      <c r="E50" t="s">
        <v>2</v>
      </c>
      <c r="F50">
        <v>4.0000000000000001E-3</v>
      </c>
      <c r="G50" t="s">
        <v>2</v>
      </c>
      <c r="H50" t="s">
        <v>2</v>
      </c>
      <c r="I50" t="s">
        <v>2</v>
      </c>
      <c r="J50">
        <v>2.7E-2</v>
      </c>
      <c r="K50" t="s">
        <v>2</v>
      </c>
      <c r="L50">
        <v>8.0000000000000002E-3</v>
      </c>
      <c r="M50" t="s">
        <v>2</v>
      </c>
      <c r="N50">
        <v>2E-3</v>
      </c>
      <c r="O50" t="s">
        <v>2</v>
      </c>
      <c r="P50">
        <v>1.2999999999999999E-2</v>
      </c>
      <c r="Q50" t="s">
        <v>2</v>
      </c>
      <c r="R50" t="s">
        <v>2</v>
      </c>
      <c r="S50" t="s">
        <v>2</v>
      </c>
      <c r="T50" t="s">
        <v>2</v>
      </c>
      <c r="U50">
        <v>1.2999999999999999E-2</v>
      </c>
      <c r="V50" t="s">
        <v>2</v>
      </c>
      <c r="W50">
        <v>2.1999999999999999E-2</v>
      </c>
      <c r="X50" t="s">
        <v>2</v>
      </c>
      <c r="Y50" t="s">
        <v>2</v>
      </c>
      <c r="Z50" t="s">
        <v>2</v>
      </c>
      <c r="AA50">
        <v>1.4999999999999999E-2</v>
      </c>
      <c r="AB50">
        <v>4.0000000000000001E-3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>
        <v>8.0000000000000002E-3</v>
      </c>
      <c r="AN50">
        <v>4.0000000000000001E-3</v>
      </c>
      <c r="AO50" t="s">
        <v>2</v>
      </c>
      <c r="AP50" t="s">
        <v>2</v>
      </c>
      <c r="AQ50" t="s">
        <v>2</v>
      </c>
      <c r="AR50" t="s">
        <v>2</v>
      </c>
      <c r="AS50" t="s">
        <v>2</v>
      </c>
      <c r="AT50">
        <v>1.4E-2</v>
      </c>
      <c r="AU50">
        <v>3.0000000000000001E-3</v>
      </c>
      <c r="AV50" t="s">
        <v>2</v>
      </c>
      <c r="AW50" t="s">
        <v>2</v>
      </c>
      <c r="AX50" t="s">
        <v>2</v>
      </c>
      <c r="AY50" t="s">
        <v>2</v>
      </c>
      <c r="AZ50" t="s">
        <v>2</v>
      </c>
      <c r="BA50" t="s">
        <v>2</v>
      </c>
      <c r="BB50" t="s">
        <v>2</v>
      </c>
      <c r="BC50" t="s">
        <v>2</v>
      </c>
      <c r="BD50" t="s">
        <v>2</v>
      </c>
      <c r="BE50" t="s">
        <v>2</v>
      </c>
      <c r="BF50" t="s">
        <v>2</v>
      </c>
      <c r="BG50" t="s">
        <v>2</v>
      </c>
      <c r="BH50" t="s">
        <v>2</v>
      </c>
      <c r="BI50" t="s">
        <v>2</v>
      </c>
      <c r="BJ50" t="s">
        <v>2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2</v>
      </c>
      <c r="BT50" t="s">
        <v>2</v>
      </c>
      <c r="BU50" t="s">
        <v>2</v>
      </c>
      <c r="BV50" t="s">
        <v>2</v>
      </c>
      <c r="BW50" t="s">
        <v>2</v>
      </c>
      <c r="BX50" t="s">
        <v>2</v>
      </c>
      <c r="BY50" t="s">
        <v>2</v>
      </c>
      <c r="BZ50" t="s">
        <v>2</v>
      </c>
      <c r="CA50">
        <v>0.108</v>
      </c>
      <c r="CB50" t="s">
        <v>2</v>
      </c>
      <c r="CC50" t="s">
        <v>2</v>
      </c>
      <c r="CG50" s="9">
        <f t="shared" si="0"/>
        <v>0.245</v>
      </c>
      <c r="CH50">
        <f>+AY$82</f>
        <v>0.41799999999999998</v>
      </c>
      <c r="CI50" s="10">
        <f t="shared" si="1"/>
        <v>-0.3788237182249648</v>
      </c>
      <c r="CJ50" s="7">
        <f t="shared" si="2"/>
        <v>-0.61083391563546752</v>
      </c>
    </row>
    <row r="51" spans="2:88">
      <c r="B51" t="s">
        <v>51</v>
      </c>
      <c r="C51" t="s">
        <v>2</v>
      </c>
      <c r="D51" t="s">
        <v>2</v>
      </c>
      <c r="E51" t="s">
        <v>2</v>
      </c>
      <c r="F51">
        <v>0</v>
      </c>
      <c r="G51" t="s">
        <v>2</v>
      </c>
      <c r="H51" t="s">
        <v>2</v>
      </c>
      <c r="I51" t="s">
        <v>2</v>
      </c>
      <c r="J51">
        <v>3.0000000000000001E-3</v>
      </c>
      <c r="K51" t="s">
        <v>2</v>
      </c>
      <c r="L51">
        <v>2E-3</v>
      </c>
      <c r="M51" t="s">
        <v>2</v>
      </c>
      <c r="N51">
        <v>3.0000000000000001E-3</v>
      </c>
      <c r="O51" t="s">
        <v>2</v>
      </c>
      <c r="P51">
        <v>0.222</v>
      </c>
      <c r="Q51" t="s">
        <v>2</v>
      </c>
      <c r="R51" t="s">
        <v>2</v>
      </c>
      <c r="S51" t="s">
        <v>2</v>
      </c>
      <c r="T51" t="s">
        <v>2</v>
      </c>
      <c r="U51">
        <v>3.9E-2</v>
      </c>
      <c r="V51" t="s">
        <v>2</v>
      </c>
      <c r="W51">
        <v>8.0000000000000002E-3</v>
      </c>
      <c r="X51" t="s">
        <v>2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>
        <v>2.7E-2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  <c r="AO51" t="s">
        <v>2</v>
      </c>
      <c r="AP51" t="s">
        <v>2</v>
      </c>
      <c r="AQ51" t="s">
        <v>2</v>
      </c>
      <c r="AR51" t="s">
        <v>2</v>
      </c>
      <c r="AS51" t="s">
        <v>2</v>
      </c>
      <c r="AT51">
        <v>0.13700000000000001</v>
      </c>
      <c r="AU51">
        <v>0.03</v>
      </c>
      <c r="AV51" t="s">
        <v>2</v>
      </c>
      <c r="AW51" t="s">
        <v>2</v>
      </c>
      <c r="AX51" t="s">
        <v>2</v>
      </c>
      <c r="AY51">
        <v>1E-3</v>
      </c>
      <c r="AZ51">
        <v>3.0000000000000001E-3</v>
      </c>
      <c r="BA51">
        <v>5.0000000000000001E-3</v>
      </c>
      <c r="BB51">
        <v>5.0000000000000001E-3</v>
      </c>
      <c r="BC51" t="s">
        <v>2</v>
      </c>
      <c r="BD51" t="s">
        <v>2</v>
      </c>
      <c r="BE51" t="s">
        <v>2</v>
      </c>
      <c r="BF51" t="s">
        <v>2</v>
      </c>
      <c r="BG51" t="s">
        <v>2</v>
      </c>
      <c r="BH51" t="s">
        <v>2</v>
      </c>
      <c r="BI51" t="s">
        <v>2</v>
      </c>
      <c r="BJ51" t="s">
        <v>2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2</v>
      </c>
      <c r="BT51" t="s">
        <v>2</v>
      </c>
      <c r="BU51" t="s">
        <v>2</v>
      </c>
      <c r="BV51" t="s">
        <v>2</v>
      </c>
      <c r="BW51" t="s">
        <v>2</v>
      </c>
      <c r="BX51" t="s">
        <v>2</v>
      </c>
      <c r="BY51" t="s">
        <v>2</v>
      </c>
      <c r="BZ51" t="s">
        <v>2</v>
      </c>
      <c r="CA51">
        <v>0.33500000000000002</v>
      </c>
      <c r="CB51" t="s">
        <v>2</v>
      </c>
      <c r="CC51" t="s">
        <v>2</v>
      </c>
      <c r="CG51" s="9">
        <f t="shared" si="0"/>
        <v>0.82000000000000006</v>
      </c>
      <c r="CH51">
        <f>+AZ$82</f>
        <v>1.498</v>
      </c>
      <c r="CI51" s="10">
        <f t="shared" si="1"/>
        <v>0.17551181336344768</v>
      </c>
      <c r="CJ51" s="7">
        <f t="shared" si="2"/>
        <v>-8.6186147616283279E-2</v>
      </c>
    </row>
    <row r="52" spans="2:88">
      <c r="B52" t="s">
        <v>52</v>
      </c>
      <c r="C52" t="s">
        <v>2</v>
      </c>
      <c r="D52" t="s">
        <v>2</v>
      </c>
      <c r="E52" t="s">
        <v>2</v>
      </c>
      <c r="F52">
        <v>0</v>
      </c>
      <c r="G52" t="s">
        <v>2</v>
      </c>
      <c r="H52" t="s">
        <v>2</v>
      </c>
      <c r="I52" t="s">
        <v>2</v>
      </c>
      <c r="J52">
        <v>4.0000000000000001E-3</v>
      </c>
      <c r="K52" t="s">
        <v>2</v>
      </c>
      <c r="L52">
        <v>2E-3</v>
      </c>
      <c r="M52" t="s">
        <v>2</v>
      </c>
      <c r="N52">
        <v>4.0000000000000001E-3</v>
      </c>
      <c r="O52" t="s">
        <v>2</v>
      </c>
      <c r="P52">
        <v>0.36299999999999999</v>
      </c>
      <c r="Q52" t="s">
        <v>2</v>
      </c>
      <c r="R52" t="s">
        <v>2</v>
      </c>
      <c r="S52" t="s">
        <v>2</v>
      </c>
      <c r="T52" t="s">
        <v>2</v>
      </c>
      <c r="U52">
        <v>0.11700000000000001</v>
      </c>
      <c r="V52" t="s">
        <v>2</v>
      </c>
      <c r="W52">
        <v>8.9999999999999993E-3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>
        <v>3.3000000000000002E-2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  <c r="AO52" t="s">
        <v>2</v>
      </c>
      <c r="AP52" t="s">
        <v>2</v>
      </c>
      <c r="AQ52" t="s">
        <v>2</v>
      </c>
      <c r="AR52" t="s">
        <v>2</v>
      </c>
      <c r="AS52" t="s">
        <v>2</v>
      </c>
      <c r="AT52">
        <v>0.252</v>
      </c>
      <c r="AU52">
        <v>3.3000000000000002E-2</v>
      </c>
      <c r="AV52" t="s">
        <v>2</v>
      </c>
      <c r="AW52" t="s">
        <v>2</v>
      </c>
      <c r="AX52" t="s">
        <v>2</v>
      </c>
      <c r="AY52">
        <v>1E-3</v>
      </c>
      <c r="AZ52">
        <v>3.0000000000000001E-3</v>
      </c>
      <c r="BA52">
        <v>5.0000000000000001E-3</v>
      </c>
      <c r="BB52">
        <v>5.0000000000000001E-3</v>
      </c>
      <c r="BC52" t="s">
        <v>2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2</v>
      </c>
      <c r="BJ52" t="s">
        <v>2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2</v>
      </c>
      <c r="BT52" t="s">
        <v>2</v>
      </c>
      <c r="BU52" t="s">
        <v>2</v>
      </c>
      <c r="BV52" t="s">
        <v>2</v>
      </c>
      <c r="BW52" t="s">
        <v>2</v>
      </c>
      <c r="BX52" t="s">
        <v>2</v>
      </c>
      <c r="BY52" t="s">
        <v>2</v>
      </c>
      <c r="BZ52" t="s">
        <v>2</v>
      </c>
      <c r="CA52">
        <v>0.56699999999999995</v>
      </c>
      <c r="CB52" t="s">
        <v>2</v>
      </c>
      <c r="CC52" t="s">
        <v>2</v>
      </c>
      <c r="CG52" s="9">
        <f t="shared" si="0"/>
        <v>1.3980000000000001</v>
      </c>
      <c r="CH52">
        <f>+BA$82</f>
        <v>2.5489999999999999</v>
      </c>
      <c r="CI52" s="10">
        <f t="shared" si="1"/>
        <v>0.40636983546926753</v>
      </c>
      <c r="CJ52" s="7">
        <f t="shared" si="2"/>
        <v>0.14550717140966266</v>
      </c>
    </row>
    <row r="53" spans="2:88">
      <c r="B53" t="s">
        <v>53</v>
      </c>
      <c r="C53" t="s">
        <v>2</v>
      </c>
      <c r="D53" t="s">
        <v>2</v>
      </c>
      <c r="E53" t="s">
        <v>2</v>
      </c>
      <c r="F53">
        <v>2E-3</v>
      </c>
      <c r="G53" t="s">
        <v>2</v>
      </c>
      <c r="H53" t="s">
        <v>2</v>
      </c>
      <c r="I53" t="s">
        <v>2</v>
      </c>
      <c r="J53">
        <v>6.4000000000000001E-2</v>
      </c>
      <c r="K53" t="s">
        <v>2</v>
      </c>
      <c r="L53">
        <v>3.6999999999999998E-2</v>
      </c>
      <c r="M53" t="s">
        <v>2</v>
      </c>
      <c r="N53">
        <v>5.7000000000000002E-2</v>
      </c>
      <c r="O53" t="s">
        <v>2</v>
      </c>
      <c r="P53">
        <v>0.20399999999999999</v>
      </c>
      <c r="Q53" t="s">
        <v>2</v>
      </c>
      <c r="R53" t="s">
        <v>2</v>
      </c>
      <c r="S53" t="s">
        <v>2</v>
      </c>
      <c r="T53" t="s">
        <v>2</v>
      </c>
      <c r="U53">
        <v>0.123</v>
      </c>
      <c r="V53" t="s">
        <v>2</v>
      </c>
      <c r="W53">
        <v>9.4E-2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>
        <v>4.2999999999999997E-2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  <c r="AO53" t="s">
        <v>2</v>
      </c>
      <c r="AP53" t="s">
        <v>2</v>
      </c>
      <c r="AQ53" t="s">
        <v>2</v>
      </c>
      <c r="AR53" t="s">
        <v>2</v>
      </c>
      <c r="AS53" t="s">
        <v>2</v>
      </c>
      <c r="AT53">
        <v>0.14099999999999999</v>
      </c>
      <c r="AU53">
        <v>6.8000000000000005E-2</v>
      </c>
      <c r="AV53" t="s">
        <v>2</v>
      </c>
      <c r="AW53" t="s">
        <v>2</v>
      </c>
      <c r="AX53" t="s">
        <v>2</v>
      </c>
      <c r="AY53">
        <v>1.2999999999999999E-2</v>
      </c>
      <c r="AZ53">
        <v>3.9E-2</v>
      </c>
      <c r="BA53">
        <v>6.6000000000000003E-2</v>
      </c>
      <c r="BB53">
        <v>7.5999999999999998E-2</v>
      </c>
      <c r="BC53" t="s">
        <v>2</v>
      </c>
      <c r="BD53">
        <v>7.4999999999999997E-2</v>
      </c>
      <c r="BE53" t="s">
        <v>2</v>
      </c>
      <c r="BF53" t="s">
        <v>2</v>
      </c>
      <c r="BG53" t="s">
        <v>2</v>
      </c>
      <c r="BH53" t="s">
        <v>2</v>
      </c>
      <c r="BI53" t="s">
        <v>2</v>
      </c>
      <c r="BJ53" t="s">
        <v>2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2</v>
      </c>
      <c r="BT53" t="s">
        <v>2</v>
      </c>
      <c r="BU53" t="s">
        <v>2</v>
      </c>
      <c r="BV53" t="s">
        <v>2</v>
      </c>
      <c r="BW53" t="s">
        <v>2</v>
      </c>
      <c r="BX53" t="s">
        <v>2</v>
      </c>
      <c r="BY53" t="s">
        <v>2</v>
      </c>
      <c r="BZ53" t="s">
        <v>2</v>
      </c>
      <c r="CA53">
        <v>0.67700000000000005</v>
      </c>
      <c r="CB53" t="s">
        <v>2</v>
      </c>
      <c r="CC53" t="s">
        <v>2</v>
      </c>
      <c r="CG53" s="9">
        <f t="shared" si="0"/>
        <v>1.7790000000000001</v>
      </c>
      <c r="CH53">
        <f>+BB$82</f>
        <v>3.077</v>
      </c>
      <c r="CI53" s="10">
        <f t="shared" si="1"/>
        <v>0.48812749624745844</v>
      </c>
      <c r="CJ53" s="7">
        <f t="shared" si="2"/>
        <v>0.25017594808392507</v>
      </c>
    </row>
    <row r="54" spans="2:88">
      <c r="B54" t="s">
        <v>54</v>
      </c>
      <c r="C54" t="s">
        <v>2</v>
      </c>
      <c r="D54" t="s">
        <v>2</v>
      </c>
      <c r="E54">
        <v>0.247</v>
      </c>
      <c r="F54" t="s">
        <v>2</v>
      </c>
      <c r="G54" t="s">
        <v>2</v>
      </c>
      <c r="H54" t="s">
        <v>2</v>
      </c>
      <c r="I54">
        <v>0.16900000000000001</v>
      </c>
      <c r="J54" t="s">
        <v>2</v>
      </c>
      <c r="K54" t="s">
        <v>2</v>
      </c>
      <c r="L54" t="s">
        <v>2</v>
      </c>
      <c r="M54">
        <v>0.23100000000000001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U54" t="s">
        <v>2</v>
      </c>
      <c r="V54">
        <v>0.19800000000000001</v>
      </c>
      <c r="W54" t="s">
        <v>2</v>
      </c>
      <c r="X54" t="s">
        <v>2</v>
      </c>
      <c r="Y54" t="s">
        <v>2</v>
      </c>
      <c r="Z54" t="s">
        <v>2</v>
      </c>
      <c r="AA54" t="s">
        <v>2</v>
      </c>
      <c r="AB54" t="s">
        <v>2</v>
      </c>
      <c r="AC54">
        <v>0.106</v>
      </c>
      <c r="AD54" t="s">
        <v>2</v>
      </c>
      <c r="AE54" t="s">
        <v>2</v>
      </c>
      <c r="AF54" t="s">
        <v>2</v>
      </c>
      <c r="AG54">
        <v>7.1999999999999995E-2</v>
      </c>
      <c r="AH54" t="s">
        <v>2</v>
      </c>
      <c r="AI54" t="s">
        <v>2</v>
      </c>
      <c r="AJ54" t="s">
        <v>2</v>
      </c>
      <c r="AK54">
        <v>0.16400000000000001</v>
      </c>
      <c r="AL54" t="s">
        <v>2</v>
      </c>
      <c r="AM54" t="s">
        <v>2</v>
      </c>
      <c r="AN54" t="s">
        <v>2</v>
      </c>
      <c r="AO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2</v>
      </c>
      <c r="AX54" t="s">
        <v>2</v>
      </c>
      <c r="AY54" t="s">
        <v>2</v>
      </c>
      <c r="AZ54" t="s">
        <v>2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  <c r="BF54" t="s">
        <v>2</v>
      </c>
      <c r="BG54" t="s">
        <v>2</v>
      </c>
      <c r="BH54" t="s">
        <v>2</v>
      </c>
      <c r="BI54" t="s">
        <v>2</v>
      </c>
      <c r="BJ54" t="s">
        <v>2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2</v>
      </c>
      <c r="BT54" t="s">
        <v>2</v>
      </c>
      <c r="BU54" t="s">
        <v>2</v>
      </c>
      <c r="BV54" t="s">
        <v>2</v>
      </c>
      <c r="BW54" t="s">
        <v>2</v>
      </c>
      <c r="BX54" t="s">
        <v>2</v>
      </c>
      <c r="BY54" t="s">
        <v>2</v>
      </c>
      <c r="BZ54" t="s">
        <v>2</v>
      </c>
      <c r="CA54" t="s">
        <v>2</v>
      </c>
      <c r="CB54" t="s">
        <v>2</v>
      </c>
      <c r="CC54">
        <v>2.262</v>
      </c>
      <c r="CG54" s="9">
        <f t="shared" si="0"/>
        <v>3.4489999999999998</v>
      </c>
      <c r="CH54">
        <f>+BC$82</f>
        <v>10.728999999999999</v>
      </c>
      <c r="CI54" s="10">
        <f t="shared" si="1"/>
        <v>1.0305592452911556</v>
      </c>
      <c r="CJ54" s="7">
        <f t="shared" si="2"/>
        <v>0.53769319436739071</v>
      </c>
    </row>
    <row r="55" spans="2:88">
      <c r="B55" t="s">
        <v>55</v>
      </c>
      <c r="C55" t="s">
        <v>2</v>
      </c>
      <c r="D55" t="s">
        <v>2</v>
      </c>
      <c r="E55">
        <v>3.5000000000000003E-2</v>
      </c>
      <c r="F55">
        <v>1.4E-2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>
        <v>0.05</v>
      </c>
      <c r="V55" t="s">
        <v>2</v>
      </c>
      <c r="W55" t="s">
        <v>2</v>
      </c>
      <c r="X55" t="s">
        <v>2</v>
      </c>
      <c r="Y55">
        <v>1.236</v>
      </c>
      <c r="Z55" t="s">
        <v>2</v>
      </c>
      <c r="AA55">
        <v>0.1</v>
      </c>
      <c r="AB55" t="s">
        <v>2</v>
      </c>
      <c r="AC55" t="s">
        <v>2</v>
      </c>
      <c r="AD55" t="s">
        <v>2</v>
      </c>
      <c r="AE55" t="s">
        <v>2</v>
      </c>
      <c r="AF55">
        <v>9.6000000000000002E-2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2</v>
      </c>
      <c r="AO55" t="s">
        <v>2</v>
      </c>
      <c r="AP55" t="s">
        <v>2</v>
      </c>
      <c r="AQ55" t="s">
        <v>2</v>
      </c>
      <c r="AR55" t="s">
        <v>2</v>
      </c>
      <c r="AS55" t="s">
        <v>2</v>
      </c>
      <c r="AT55">
        <v>0.21099999999999999</v>
      </c>
      <c r="AU55">
        <v>0.105</v>
      </c>
      <c r="AV55" t="s">
        <v>2</v>
      </c>
      <c r="AW55" t="s">
        <v>2</v>
      </c>
      <c r="AX55">
        <v>0.58899999999999997</v>
      </c>
      <c r="AY55">
        <v>2.5999999999999999E-2</v>
      </c>
      <c r="AZ55" t="s">
        <v>2</v>
      </c>
      <c r="BA55" t="s">
        <v>2</v>
      </c>
      <c r="BB55" t="s">
        <v>2</v>
      </c>
      <c r="BC55" t="s">
        <v>2</v>
      </c>
      <c r="BD55">
        <v>0.85399999999999998</v>
      </c>
      <c r="BE55" t="s">
        <v>2</v>
      </c>
      <c r="BF55" t="s">
        <v>2</v>
      </c>
      <c r="BG55" t="s">
        <v>2</v>
      </c>
      <c r="BH55">
        <v>7.8E-2</v>
      </c>
      <c r="BI55" t="s">
        <v>2</v>
      </c>
      <c r="BJ55" t="s">
        <v>2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2</v>
      </c>
      <c r="BT55" t="s">
        <v>2</v>
      </c>
      <c r="BU55" t="s">
        <v>2</v>
      </c>
      <c r="BV55" t="s">
        <v>2</v>
      </c>
      <c r="BW55" t="s">
        <v>2</v>
      </c>
      <c r="BX55" t="s">
        <v>2</v>
      </c>
      <c r="BY55" t="s">
        <v>2</v>
      </c>
      <c r="BZ55" t="s">
        <v>2</v>
      </c>
      <c r="CA55">
        <v>4.8330000000000002</v>
      </c>
      <c r="CB55" t="s">
        <v>2</v>
      </c>
      <c r="CC55" t="s">
        <v>2</v>
      </c>
      <c r="CG55" s="9">
        <f t="shared" si="0"/>
        <v>8.2270000000000003</v>
      </c>
      <c r="CH55">
        <f>+BD$82</f>
        <v>20.984999999999999</v>
      </c>
      <c r="CI55" s="10">
        <f t="shared" si="1"/>
        <v>1.3219089735475089</v>
      </c>
      <c r="CJ55" s="7">
        <f t="shared" si="2"/>
        <v>0.91524149730619442</v>
      </c>
    </row>
    <row r="56" spans="2:88">
      <c r="B56" t="s">
        <v>56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>
        <v>0.14399999999999999</v>
      </c>
      <c r="I56">
        <v>0.17699999999999999</v>
      </c>
      <c r="J56" t="s">
        <v>2</v>
      </c>
      <c r="K56">
        <v>8.6999999999999994E-2</v>
      </c>
      <c r="L56" t="s">
        <v>2</v>
      </c>
      <c r="M56">
        <v>8.5999999999999993E-2</v>
      </c>
      <c r="N56" t="s">
        <v>2</v>
      </c>
      <c r="O56">
        <v>0.20799999999999999</v>
      </c>
      <c r="P56" t="s">
        <v>2</v>
      </c>
      <c r="Q56">
        <v>0.11700000000000001</v>
      </c>
      <c r="R56" t="s">
        <v>2</v>
      </c>
      <c r="S56">
        <v>5.2999999999999999E-2</v>
      </c>
      <c r="T56">
        <v>0.11700000000000001</v>
      </c>
      <c r="U56" t="s">
        <v>2</v>
      </c>
      <c r="V56">
        <v>0.129</v>
      </c>
      <c r="W56" t="s">
        <v>2</v>
      </c>
      <c r="X56">
        <v>7.3999999999999996E-2</v>
      </c>
      <c r="Y56" t="s">
        <v>2</v>
      </c>
      <c r="Z56" t="s">
        <v>2</v>
      </c>
      <c r="AA56" t="s">
        <v>2</v>
      </c>
      <c r="AB56" t="s">
        <v>2</v>
      </c>
      <c r="AC56">
        <v>0.16500000000000001</v>
      </c>
      <c r="AD56">
        <v>8.7999999999999995E-2</v>
      </c>
      <c r="AE56">
        <v>0.27700000000000002</v>
      </c>
      <c r="AF56" t="s">
        <v>2</v>
      </c>
      <c r="AG56">
        <v>0.109</v>
      </c>
      <c r="AH56" t="s">
        <v>2</v>
      </c>
      <c r="AI56">
        <v>0.13200000000000001</v>
      </c>
      <c r="AJ56" t="s">
        <v>2</v>
      </c>
      <c r="AK56">
        <v>0.105</v>
      </c>
      <c r="AL56" t="s">
        <v>2</v>
      </c>
      <c r="AM56" t="s">
        <v>2</v>
      </c>
      <c r="AN56" t="s">
        <v>2</v>
      </c>
      <c r="AO56">
        <v>0.17899999999999999</v>
      </c>
      <c r="AP56" t="s">
        <v>2</v>
      </c>
      <c r="AQ56">
        <v>0.155</v>
      </c>
      <c r="AR56" t="s">
        <v>2</v>
      </c>
      <c r="AS56">
        <v>0.18099999999999999</v>
      </c>
      <c r="AT56">
        <v>0.11700000000000001</v>
      </c>
      <c r="AU56" t="s">
        <v>2</v>
      </c>
      <c r="AV56" t="s">
        <v>2</v>
      </c>
      <c r="AW56" t="s">
        <v>2</v>
      </c>
      <c r="AX56" t="s">
        <v>2</v>
      </c>
      <c r="AY56" t="s">
        <v>2</v>
      </c>
      <c r="AZ56" t="s">
        <v>2</v>
      </c>
      <c r="BA56" t="s">
        <v>2</v>
      </c>
      <c r="BB56" t="s">
        <v>2</v>
      </c>
      <c r="BC56" t="s">
        <v>2</v>
      </c>
      <c r="BD56" t="s">
        <v>2</v>
      </c>
      <c r="BE56">
        <v>0.106</v>
      </c>
      <c r="BF56">
        <v>1.2E-2</v>
      </c>
      <c r="BG56">
        <v>8.9999999999999993E-3</v>
      </c>
      <c r="BH56" t="s">
        <v>2</v>
      </c>
      <c r="BI56">
        <v>0.14699999999999999</v>
      </c>
      <c r="BJ56" t="s">
        <v>2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2</v>
      </c>
      <c r="BT56" t="s">
        <v>2</v>
      </c>
      <c r="BU56" t="s">
        <v>2</v>
      </c>
      <c r="BV56" t="s">
        <v>2</v>
      </c>
      <c r="BW56" t="s">
        <v>2</v>
      </c>
      <c r="BX56" t="s">
        <v>2</v>
      </c>
      <c r="BY56" t="s">
        <v>2</v>
      </c>
      <c r="BZ56" t="s">
        <v>2</v>
      </c>
      <c r="CA56" t="s">
        <v>2</v>
      </c>
      <c r="CB56" t="s">
        <v>2</v>
      </c>
      <c r="CC56">
        <v>2.2970000000000002</v>
      </c>
      <c r="CG56" s="9">
        <f t="shared" si="0"/>
        <v>5.270999999999999</v>
      </c>
      <c r="CH56">
        <f>+BE$82</f>
        <v>10.365</v>
      </c>
      <c r="CI56" s="10">
        <f t="shared" si="1"/>
        <v>1.0155693064298796</v>
      </c>
      <c r="CJ56" s="7">
        <f t="shared" si="2"/>
        <v>0.72189301621495727</v>
      </c>
    </row>
    <row r="57" spans="2:88">
      <c r="B57" t="s">
        <v>57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>
        <v>1.9E-2</v>
      </c>
      <c r="I57">
        <v>7.0999999999999994E-2</v>
      </c>
      <c r="J57" t="s">
        <v>2</v>
      </c>
      <c r="K57">
        <v>7.0000000000000007E-2</v>
      </c>
      <c r="L57" t="s">
        <v>2</v>
      </c>
      <c r="M57">
        <v>5.7000000000000002E-2</v>
      </c>
      <c r="N57" t="s">
        <v>2</v>
      </c>
      <c r="O57">
        <v>0.06</v>
      </c>
      <c r="P57" t="s">
        <v>2</v>
      </c>
      <c r="Q57">
        <v>3.3000000000000002E-2</v>
      </c>
      <c r="R57" t="s">
        <v>2</v>
      </c>
      <c r="S57">
        <v>2.9000000000000001E-2</v>
      </c>
      <c r="T57">
        <v>4.8000000000000001E-2</v>
      </c>
      <c r="U57" t="s">
        <v>2</v>
      </c>
      <c r="V57">
        <v>5.3999999999999999E-2</v>
      </c>
      <c r="W57" t="s">
        <v>2</v>
      </c>
      <c r="X57">
        <v>3.3000000000000002E-2</v>
      </c>
      <c r="Y57" t="s">
        <v>2</v>
      </c>
      <c r="Z57" t="s">
        <v>2</v>
      </c>
      <c r="AA57" t="s">
        <v>2</v>
      </c>
      <c r="AB57" t="s">
        <v>2</v>
      </c>
      <c r="AC57">
        <v>5.5E-2</v>
      </c>
      <c r="AD57">
        <v>5.8999999999999997E-2</v>
      </c>
      <c r="AE57">
        <v>6.6000000000000003E-2</v>
      </c>
      <c r="AF57" t="s">
        <v>2</v>
      </c>
      <c r="AG57">
        <v>7.0000000000000007E-2</v>
      </c>
      <c r="AH57" t="s">
        <v>2</v>
      </c>
      <c r="AI57">
        <v>4.5999999999999999E-2</v>
      </c>
      <c r="AJ57" t="s">
        <v>2</v>
      </c>
      <c r="AK57">
        <v>4.7E-2</v>
      </c>
      <c r="AL57" t="s">
        <v>2</v>
      </c>
      <c r="AM57" t="s">
        <v>2</v>
      </c>
      <c r="AN57" t="s">
        <v>2</v>
      </c>
      <c r="AO57">
        <v>4.9000000000000002E-2</v>
      </c>
      <c r="AP57" t="s">
        <v>2</v>
      </c>
      <c r="AQ57">
        <v>6.0999999999999999E-2</v>
      </c>
      <c r="AR57" t="s">
        <v>2</v>
      </c>
      <c r="AS57">
        <v>2.3E-2</v>
      </c>
      <c r="AT57">
        <v>5.6000000000000001E-2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>
        <v>4.1000000000000002E-2</v>
      </c>
      <c r="BF57">
        <v>8.0000000000000002E-3</v>
      </c>
      <c r="BG57">
        <v>6.0000000000000001E-3</v>
      </c>
      <c r="BH57" t="s">
        <v>2</v>
      </c>
      <c r="BI57">
        <v>4.7E-2</v>
      </c>
      <c r="BJ57" t="s">
        <v>2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2</v>
      </c>
      <c r="BT57" t="s">
        <v>2</v>
      </c>
      <c r="BU57" t="s">
        <v>2</v>
      </c>
      <c r="BV57" t="s">
        <v>2</v>
      </c>
      <c r="BW57" t="s">
        <v>2</v>
      </c>
      <c r="BX57" t="s">
        <v>2</v>
      </c>
      <c r="BY57" t="s">
        <v>2</v>
      </c>
      <c r="BZ57" t="s">
        <v>2</v>
      </c>
      <c r="CA57" t="s">
        <v>2</v>
      </c>
      <c r="CB57" t="s">
        <v>2</v>
      </c>
      <c r="CC57">
        <v>1.59</v>
      </c>
      <c r="CG57" s="9">
        <f t="shared" si="0"/>
        <v>2.6980000000000004</v>
      </c>
      <c r="CH57">
        <f>+BF$82</f>
        <v>7.9020000000000001</v>
      </c>
      <c r="CI57" s="10">
        <f t="shared" si="1"/>
        <v>0.89773702534542743</v>
      </c>
      <c r="CJ57" s="7">
        <f t="shared" si="2"/>
        <v>0.43104194533588552</v>
      </c>
    </row>
    <row r="58" spans="2:88">
      <c r="B58" t="s">
        <v>58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>
        <v>1.9E-2</v>
      </c>
      <c r="I58">
        <v>7.0000000000000007E-2</v>
      </c>
      <c r="J58" t="s">
        <v>2</v>
      </c>
      <c r="K58">
        <v>6.9000000000000006E-2</v>
      </c>
      <c r="L58" t="s">
        <v>2</v>
      </c>
      <c r="M58">
        <v>0.06</v>
      </c>
      <c r="N58" t="s">
        <v>2</v>
      </c>
      <c r="O58">
        <v>0.06</v>
      </c>
      <c r="P58" t="s">
        <v>2</v>
      </c>
      <c r="Q58">
        <v>3.2000000000000001E-2</v>
      </c>
      <c r="R58" t="s">
        <v>2</v>
      </c>
      <c r="S58">
        <v>2.9000000000000001E-2</v>
      </c>
      <c r="T58">
        <v>4.7E-2</v>
      </c>
      <c r="U58" t="s">
        <v>2</v>
      </c>
      <c r="V58">
        <v>5.2999999999999999E-2</v>
      </c>
      <c r="W58" t="s">
        <v>2</v>
      </c>
      <c r="X58">
        <v>3.2000000000000001E-2</v>
      </c>
      <c r="Y58" t="s">
        <v>2</v>
      </c>
      <c r="Z58" t="s">
        <v>2</v>
      </c>
      <c r="AA58" t="s">
        <v>2</v>
      </c>
      <c r="AB58" t="s">
        <v>2</v>
      </c>
      <c r="AC58">
        <v>5.5E-2</v>
      </c>
      <c r="AD58">
        <v>6.0999999999999999E-2</v>
      </c>
      <c r="AE58">
        <v>6.5000000000000002E-2</v>
      </c>
      <c r="AF58" t="s">
        <v>2</v>
      </c>
      <c r="AG58">
        <v>6.2E-2</v>
      </c>
      <c r="AH58" t="s">
        <v>2</v>
      </c>
      <c r="AI58">
        <v>4.5999999999999999E-2</v>
      </c>
      <c r="AJ58" t="s">
        <v>2</v>
      </c>
      <c r="AK58">
        <v>4.5999999999999999E-2</v>
      </c>
      <c r="AL58" t="s">
        <v>2</v>
      </c>
      <c r="AM58" t="s">
        <v>2</v>
      </c>
      <c r="AN58" t="s">
        <v>2</v>
      </c>
      <c r="AO58">
        <v>4.9000000000000002E-2</v>
      </c>
      <c r="AP58" t="s">
        <v>2</v>
      </c>
      <c r="AQ58">
        <v>0.06</v>
      </c>
      <c r="AR58" t="s">
        <v>2</v>
      </c>
      <c r="AS58">
        <v>2.1999999999999999E-2</v>
      </c>
      <c r="AT58">
        <v>5.5E-2</v>
      </c>
      <c r="AU58" t="s">
        <v>2</v>
      </c>
      <c r="AV58" t="s">
        <v>2</v>
      </c>
      <c r="AW58" t="s">
        <v>2</v>
      </c>
      <c r="AX58" t="s">
        <v>2</v>
      </c>
      <c r="AY58" t="s">
        <v>2</v>
      </c>
      <c r="AZ58" t="s">
        <v>2</v>
      </c>
      <c r="BA58" t="s">
        <v>2</v>
      </c>
      <c r="BB58" t="s">
        <v>2</v>
      </c>
      <c r="BC58" t="s">
        <v>2</v>
      </c>
      <c r="BD58" t="s">
        <v>2</v>
      </c>
      <c r="BE58">
        <v>0.04</v>
      </c>
      <c r="BF58">
        <v>8.0000000000000002E-3</v>
      </c>
      <c r="BG58">
        <v>6.0000000000000001E-3</v>
      </c>
      <c r="BH58" t="s">
        <v>2</v>
      </c>
      <c r="BI58">
        <v>4.7E-2</v>
      </c>
      <c r="BJ58" t="s">
        <v>2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2</v>
      </c>
      <c r="BT58" t="s">
        <v>2</v>
      </c>
      <c r="BU58" t="s">
        <v>2</v>
      </c>
      <c r="BV58" t="s">
        <v>2</v>
      </c>
      <c r="BW58" t="s">
        <v>2</v>
      </c>
      <c r="BX58" t="s">
        <v>2</v>
      </c>
      <c r="BY58" t="s">
        <v>2</v>
      </c>
      <c r="BZ58" t="s">
        <v>2</v>
      </c>
      <c r="CA58" t="s">
        <v>2</v>
      </c>
      <c r="CB58" t="s">
        <v>2</v>
      </c>
      <c r="CC58">
        <v>1.2450000000000001</v>
      </c>
      <c r="CG58" s="9">
        <f t="shared" si="0"/>
        <v>2.3380000000000001</v>
      </c>
      <c r="CH58">
        <f>+BG$82</f>
        <v>6.2210000000000001</v>
      </c>
      <c r="CI58" s="10">
        <f t="shared" si="1"/>
        <v>0.79386020134266966</v>
      </c>
      <c r="CJ58" s="7">
        <f t="shared" si="2"/>
        <v>0.36884450682582132</v>
      </c>
    </row>
    <row r="59" spans="2:88">
      <c r="B59" t="s">
        <v>59</v>
      </c>
      <c r="C59" t="s">
        <v>2</v>
      </c>
      <c r="D59" t="s">
        <v>2</v>
      </c>
      <c r="E59">
        <v>7.9000000000000001E-2</v>
      </c>
      <c r="F59">
        <v>2.7E-2</v>
      </c>
      <c r="G59">
        <v>3.3000000000000002E-2</v>
      </c>
      <c r="H59" t="s">
        <v>2</v>
      </c>
      <c r="I59" t="s">
        <v>2</v>
      </c>
      <c r="J59">
        <v>1E-3</v>
      </c>
      <c r="K59" t="s">
        <v>2</v>
      </c>
      <c r="L59">
        <v>1E-3</v>
      </c>
      <c r="M59" t="s">
        <v>2</v>
      </c>
      <c r="N59">
        <v>5.0000000000000001E-3</v>
      </c>
      <c r="O59" t="s">
        <v>2</v>
      </c>
      <c r="P59">
        <v>0.11600000000000001</v>
      </c>
      <c r="Q59" t="s">
        <v>2</v>
      </c>
      <c r="R59" t="s">
        <v>2</v>
      </c>
      <c r="S59" t="s">
        <v>2</v>
      </c>
      <c r="T59" t="s">
        <v>2</v>
      </c>
      <c r="U59" t="s">
        <v>2</v>
      </c>
      <c r="V59" t="s">
        <v>2</v>
      </c>
      <c r="W59">
        <v>2.9000000000000001E-2</v>
      </c>
      <c r="X59" t="s">
        <v>2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>
        <v>3.0000000000000001E-3</v>
      </c>
      <c r="AO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2</v>
      </c>
      <c r="AX59" t="s">
        <v>2</v>
      </c>
      <c r="AY59" t="s">
        <v>2</v>
      </c>
      <c r="AZ59" t="s">
        <v>2</v>
      </c>
      <c r="BA59" t="s">
        <v>2</v>
      </c>
      <c r="BB59" t="s">
        <v>2</v>
      </c>
      <c r="BC59" t="s">
        <v>2</v>
      </c>
      <c r="BD59" t="s">
        <v>2</v>
      </c>
      <c r="BE59" t="s">
        <v>2</v>
      </c>
      <c r="BF59" t="s">
        <v>2</v>
      </c>
      <c r="BG59" t="s">
        <v>2</v>
      </c>
      <c r="BH59">
        <v>1.4999999999999999E-2</v>
      </c>
      <c r="BI59" t="s">
        <v>2</v>
      </c>
      <c r="BJ59" t="s">
        <v>2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2</v>
      </c>
      <c r="BT59" t="s">
        <v>2</v>
      </c>
      <c r="BU59" t="s">
        <v>2</v>
      </c>
      <c r="BV59" t="s">
        <v>2</v>
      </c>
      <c r="BW59" t="s">
        <v>2</v>
      </c>
      <c r="BX59" t="s">
        <v>2</v>
      </c>
      <c r="BY59" t="s">
        <v>2</v>
      </c>
      <c r="BZ59" t="s">
        <v>2</v>
      </c>
      <c r="CA59">
        <v>0.68</v>
      </c>
      <c r="CB59" t="s">
        <v>2</v>
      </c>
      <c r="CC59" t="s">
        <v>2</v>
      </c>
      <c r="CG59" s="9">
        <f t="shared" si="0"/>
        <v>0.9890000000000001</v>
      </c>
      <c r="CH59">
        <f>+BH$82</f>
        <v>3.0129999999999999</v>
      </c>
      <c r="CI59" s="10">
        <f t="shared" si="1"/>
        <v>0.47899913167335711</v>
      </c>
      <c r="CJ59" s="7">
        <f t="shared" si="2"/>
        <v>-4.8037084028205506E-3</v>
      </c>
    </row>
    <row r="60" spans="2:88">
      <c r="B60" t="s">
        <v>60</v>
      </c>
      <c r="C60" t="s">
        <v>2</v>
      </c>
      <c r="D60" t="s">
        <v>2</v>
      </c>
      <c r="E60" t="s">
        <v>2</v>
      </c>
      <c r="F60" t="s">
        <v>2</v>
      </c>
      <c r="G60">
        <v>6.0000000000000001E-3</v>
      </c>
      <c r="H60">
        <v>0.14299999999999999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>
        <v>1.43</v>
      </c>
      <c r="P60" t="s">
        <v>2</v>
      </c>
      <c r="Q60">
        <v>4.0330000000000004</v>
      </c>
      <c r="R60" t="s">
        <v>2</v>
      </c>
      <c r="S60">
        <v>2.0590000000000002</v>
      </c>
      <c r="T60">
        <v>0.78200000000000003</v>
      </c>
      <c r="U60" t="s">
        <v>2</v>
      </c>
      <c r="V60">
        <v>0.46500000000000002</v>
      </c>
      <c r="W60" t="s">
        <v>2</v>
      </c>
      <c r="X60">
        <v>0.50800000000000001</v>
      </c>
      <c r="Y60" t="s">
        <v>2</v>
      </c>
      <c r="Z60" t="s">
        <v>2</v>
      </c>
      <c r="AA60" t="s">
        <v>2</v>
      </c>
      <c r="AB60" t="s">
        <v>2</v>
      </c>
      <c r="AC60">
        <v>0.80500000000000005</v>
      </c>
      <c r="AD60">
        <v>0.79300000000000004</v>
      </c>
      <c r="AE60">
        <v>1.06</v>
      </c>
      <c r="AF60" t="s">
        <v>2</v>
      </c>
      <c r="AG60" t="s">
        <v>2</v>
      </c>
      <c r="AH60" t="s">
        <v>2</v>
      </c>
      <c r="AI60">
        <v>0.29599999999999999</v>
      </c>
      <c r="AJ60">
        <v>1.506</v>
      </c>
      <c r="AK60">
        <v>0.879</v>
      </c>
      <c r="AL60">
        <v>3.7999999999999999E-2</v>
      </c>
      <c r="AM60" t="s">
        <v>2</v>
      </c>
      <c r="AN60" t="s">
        <v>2</v>
      </c>
      <c r="AO60">
        <v>1.125</v>
      </c>
      <c r="AP60">
        <v>5.7190000000000003</v>
      </c>
      <c r="AQ60">
        <v>1.8149999999999999</v>
      </c>
      <c r="AR60">
        <v>0.245</v>
      </c>
      <c r="AS60">
        <v>0.36499999999999999</v>
      </c>
      <c r="AT60">
        <v>0.61599999999999999</v>
      </c>
      <c r="AU60" t="s">
        <v>2</v>
      </c>
      <c r="AV60" t="s">
        <v>2</v>
      </c>
      <c r="AW60" t="s">
        <v>2</v>
      </c>
      <c r="AX60" t="s">
        <v>2</v>
      </c>
      <c r="AY60" t="s">
        <v>2</v>
      </c>
      <c r="AZ60" t="s">
        <v>2</v>
      </c>
      <c r="BA60" t="s">
        <v>2</v>
      </c>
      <c r="BB60" t="s">
        <v>2</v>
      </c>
      <c r="BC60">
        <v>0.97</v>
      </c>
      <c r="BD60" t="s">
        <v>2</v>
      </c>
      <c r="BE60" t="s">
        <v>2</v>
      </c>
      <c r="BF60" t="s">
        <v>2</v>
      </c>
      <c r="BG60" t="s">
        <v>2</v>
      </c>
      <c r="BH60" t="s">
        <v>2</v>
      </c>
      <c r="BI60">
        <v>5.2839999999999998</v>
      </c>
      <c r="BJ60" t="s">
        <v>2</v>
      </c>
      <c r="BK60">
        <v>1.7669999999999999</v>
      </c>
      <c r="BL60">
        <v>2.1000000000000001E-2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2</v>
      </c>
      <c r="BT60" t="s">
        <v>2</v>
      </c>
      <c r="BU60" t="s">
        <v>2</v>
      </c>
      <c r="BV60" t="s">
        <v>2</v>
      </c>
      <c r="BW60" t="s">
        <v>2</v>
      </c>
      <c r="BX60" t="s">
        <v>2</v>
      </c>
      <c r="BY60" t="s">
        <v>2</v>
      </c>
      <c r="BZ60" t="s">
        <v>2</v>
      </c>
      <c r="CA60" t="s">
        <v>2</v>
      </c>
      <c r="CB60" t="s">
        <v>2</v>
      </c>
      <c r="CC60">
        <v>40.966999999999999</v>
      </c>
      <c r="CG60" s="9">
        <f t="shared" si="0"/>
        <v>73.697000000000003</v>
      </c>
      <c r="CH60">
        <f>+BI$82</f>
        <v>117.45399999999999</v>
      </c>
      <c r="CI60" s="10">
        <f t="shared" si="1"/>
        <v>2.0698678116487179</v>
      </c>
      <c r="CJ60" s="7">
        <f t="shared" si="2"/>
        <v>1.8674498092978069</v>
      </c>
    </row>
    <row r="61" spans="2:88">
      <c r="B61" t="s">
        <v>61</v>
      </c>
      <c r="C61">
        <v>1.2999999999999999E-2</v>
      </c>
      <c r="D61">
        <v>0.26700000000000002</v>
      </c>
      <c r="E61">
        <v>0.24399999999999999</v>
      </c>
      <c r="F61" t="s">
        <v>2</v>
      </c>
      <c r="G61">
        <v>1.9E-2</v>
      </c>
      <c r="H61">
        <v>2.4660000000000002</v>
      </c>
      <c r="I61">
        <v>1.0999999999999999E-2</v>
      </c>
      <c r="J61" t="s">
        <v>2</v>
      </c>
      <c r="K61">
        <v>18.547999999999998</v>
      </c>
      <c r="L61" t="s">
        <v>2</v>
      </c>
      <c r="M61">
        <v>0.122</v>
      </c>
      <c r="N61" t="s">
        <v>2</v>
      </c>
      <c r="O61" t="s">
        <v>2</v>
      </c>
      <c r="P61" t="s">
        <v>2</v>
      </c>
      <c r="Q61" t="s">
        <v>2</v>
      </c>
      <c r="R61">
        <v>4.524</v>
      </c>
      <c r="S61">
        <v>3.0779999999999998</v>
      </c>
      <c r="T61" t="s">
        <v>2</v>
      </c>
      <c r="U61" t="s">
        <v>2</v>
      </c>
      <c r="V61">
        <v>1.198</v>
      </c>
      <c r="W61" t="s">
        <v>2</v>
      </c>
      <c r="X61" t="s">
        <v>2</v>
      </c>
      <c r="Y61" t="s">
        <v>2</v>
      </c>
      <c r="Z61" t="s">
        <v>2</v>
      </c>
      <c r="AA61" t="s">
        <v>2</v>
      </c>
      <c r="AB61" t="s">
        <v>2</v>
      </c>
      <c r="AC61">
        <v>1.877</v>
      </c>
      <c r="AD61" t="s">
        <v>2</v>
      </c>
      <c r="AE61">
        <v>5.5E-2</v>
      </c>
      <c r="AF61" t="s">
        <v>2</v>
      </c>
      <c r="AG61">
        <v>4.7670000000000003</v>
      </c>
      <c r="AH61" t="s">
        <v>2</v>
      </c>
      <c r="AI61" t="s">
        <v>2</v>
      </c>
      <c r="AJ61" t="s">
        <v>2</v>
      </c>
      <c r="AK61">
        <v>0.49299999999999999</v>
      </c>
      <c r="AL61">
        <v>2E-3</v>
      </c>
      <c r="AM61" t="s">
        <v>2</v>
      </c>
      <c r="AN61" t="s">
        <v>2</v>
      </c>
      <c r="AO61" t="s">
        <v>2</v>
      </c>
      <c r="AP61" t="s">
        <v>2</v>
      </c>
      <c r="AQ61">
        <v>0.70899999999999996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t="s">
        <v>2</v>
      </c>
      <c r="AX61" t="s">
        <v>2</v>
      </c>
      <c r="AY61" t="s">
        <v>2</v>
      </c>
      <c r="AZ61" t="s">
        <v>2</v>
      </c>
      <c r="BA61" t="s">
        <v>2</v>
      </c>
      <c r="BB61" t="s">
        <v>2</v>
      </c>
      <c r="BC61" t="s">
        <v>2</v>
      </c>
      <c r="BD61" t="s">
        <v>2</v>
      </c>
      <c r="BE61" t="s">
        <v>2</v>
      </c>
      <c r="BF61" t="s">
        <v>2</v>
      </c>
      <c r="BG61" t="s">
        <v>2</v>
      </c>
      <c r="BH61" t="s">
        <v>2</v>
      </c>
      <c r="BI61" t="s">
        <v>2</v>
      </c>
      <c r="BJ61">
        <v>1.085</v>
      </c>
      <c r="BK61" t="s">
        <v>2</v>
      </c>
      <c r="BL61" t="s">
        <v>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2</v>
      </c>
      <c r="BT61" t="s">
        <v>2</v>
      </c>
      <c r="BU61" t="s">
        <v>2</v>
      </c>
      <c r="BV61" t="s">
        <v>2</v>
      </c>
      <c r="BW61" t="s">
        <v>2</v>
      </c>
      <c r="BX61" t="s">
        <v>2</v>
      </c>
      <c r="BY61" t="s">
        <v>2</v>
      </c>
      <c r="BZ61" t="s">
        <v>2</v>
      </c>
      <c r="CA61" t="s">
        <v>2</v>
      </c>
      <c r="CB61" t="s">
        <v>2</v>
      </c>
      <c r="CC61">
        <v>71.323999999999998</v>
      </c>
      <c r="CG61" s="9">
        <f t="shared" si="0"/>
        <v>110.80200000000001</v>
      </c>
      <c r="CH61">
        <f>+BJ$82</f>
        <v>318.74099999999999</v>
      </c>
      <c r="CI61" s="10">
        <f t="shared" si="1"/>
        <v>2.5034379308364616</v>
      </c>
      <c r="CJ61" s="7">
        <f t="shared" si="2"/>
        <v>2.0445475995722364</v>
      </c>
    </row>
    <row r="62" spans="2:88">
      <c r="B62" t="s">
        <v>62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>
        <v>0.126</v>
      </c>
      <c r="J62" t="s">
        <v>2</v>
      </c>
      <c r="K62" t="s">
        <v>2</v>
      </c>
      <c r="L62" t="s">
        <v>2</v>
      </c>
      <c r="M62">
        <v>0.113</v>
      </c>
      <c r="N62" t="s">
        <v>2</v>
      </c>
      <c r="O62">
        <v>0.11799999999999999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>
        <v>0.19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  <c r="AO62" t="s">
        <v>2</v>
      </c>
      <c r="AP62" t="s">
        <v>2</v>
      </c>
      <c r="AQ62">
        <v>9.9000000000000005E-2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2</v>
      </c>
      <c r="AX62" t="s">
        <v>2</v>
      </c>
      <c r="AY62" t="s">
        <v>2</v>
      </c>
      <c r="AZ62" t="s">
        <v>2</v>
      </c>
      <c r="BA62" t="s">
        <v>2</v>
      </c>
      <c r="BB62" t="s">
        <v>2</v>
      </c>
      <c r="BC62" t="s">
        <v>2</v>
      </c>
      <c r="BD62" t="s">
        <v>2</v>
      </c>
      <c r="BE62" t="s">
        <v>2</v>
      </c>
      <c r="BF62" t="s">
        <v>2</v>
      </c>
      <c r="BG62" t="s">
        <v>2</v>
      </c>
      <c r="BH62" t="s">
        <v>2</v>
      </c>
      <c r="BI62" t="s">
        <v>2</v>
      </c>
      <c r="BJ62" t="s">
        <v>2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2</v>
      </c>
      <c r="BT62" t="s">
        <v>2</v>
      </c>
      <c r="BU62" t="s">
        <v>2</v>
      </c>
      <c r="BV62" t="s">
        <v>2</v>
      </c>
      <c r="BW62" t="s">
        <v>2</v>
      </c>
      <c r="BX62" t="s">
        <v>2</v>
      </c>
      <c r="BY62" t="s">
        <v>2</v>
      </c>
      <c r="BZ62" t="s">
        <v>2</v>
      </c>
      <c r="CA62" t="s">
        <v>2</v>
      </c>
      <c r="CB62" t="s">
        <v>2</v>
      </c>
      <c r="CC62">
        <v>1.123</v>
      </c>
      <c r="CG62" s="9">
        <f t="shared" si="0"/>
        <v>1.7689999999999999</v>
      </c>
      <c r="CH62">
        <f>+BK$82</f>
        <v>4.84</v>
      </c>
      <c r="CI62" s="10">
        <f t="shared" si="1"/>
        <v>0.68484536164441245</v>
      </c>
      <c r="CJ62" s="7">
        <f t="shared" si="2"/>
        <v>0.24772783290972311</v>
      </c>
    </row>
    <row r="63" spans="2:88">
      <c r="B63" t="s">
        <v>63</v>
      </c>
      <c r="C63">
        <v>3.1E-2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2.1999999999999999E-2</v>
      </c>
      <c r="J63" t="s">
        <v>2</v>
      </c>
      <c r="K63" t="s">
        <v>2</v>
      </c>
      <c r="L63" t="s">
        <v>2</v>
      </c>
      <c r="M63">
        <v>1.7999999999999999E-2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U63" t="s">
        <v>2</v>
      </c>
      <c r="V63" t="s">
        <v>2</v>
      </c>
      <c r="W63" t="s">
        <v>2</v>
      </c>
      <c r="X63" t="s">
        <v>2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  <c r="AO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2</v>
      </c>
      <c r="AX63" t="s">
        <v>2</v>
      </c>
      <c r="AY63" t="s">
        <v>2</v>
      </c>
      <c r="AZ63" t="s">
        <v>2</v>
      </c>
      <c r="BA63" t="s">
        <v>2</v>
      </c>
      <c r="BB63" t="s">
        <v>2</v>
      </c>
      <c r="BC63" t="s">
        <v>2</v>
      </c>
      <c r="BD63" t="s">
        <v>2</v>
      </c>
      <c r="BE63" t="s">
        <v>2</v>
      </c>
      <c r="BF63" t="s">
        <v>2</v>
      </c>
      <c r="BG63" t="s">
        <v>2</v>
      </c>
      <c r="BH63" t="s">
        <v>2</v>
      </c>
      <c r="BI63" t="s">
        <v>2</v>
      </c>
      <c r="BJ63" t="s">
        <v>2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2</v>
      </c>
      <c r="BT63" t="s">
        <v>2</v>
      </c>
      <c r="BU63" t="s">
        <v>2</v>
      </c>
      <c r="BV63" t="s">
        <v>2</v>
      </c>
      <c r="BW63" t="s">
        <v>2</v>
      </c>
      <c r="BX63" t="s">
        <v>2</v>
      </c>
      <c r="BY63" t="s">
        <v>2</v>
      </c>
      <c r="BZ63" t="s">
        <v>2</v>
      </c>
      <c r="CA63" t="s">
        <v>2</v>
      </c>
      <c r="CB63" t="s">
        <v>2</v>
      </c>
      <c r="CC63">
        <v>8.5999999999999993E-2</v>
      </c>
      <c r="CG63" s="9">
        <f t="shared" si="0"/>
        <v>0.15699999999999997</v>
      </c>
      <c r="CH63">
        <f>+BL$82</f>
        <v>0.35</v>
      </c>
      <c r="CI63" s="10">
        <f t="shared" si="1"/>
        <v>-0.45593195564972439</v>
      </c>
      <c r="CJ63" s="7">
        <f t="shared" si="2"/>
        <v>-0.80410034759076632</v>
      </c>
    </row>
    <row r="64" spans="2:88">
      <c r="B64" t="s">
        <v>86</v>
      </c>
      <c r="C64" t="s">
        <v>2</v>
      </c>
      <c r="D64" t="s">
        <v>2</v>
      </c>
      <c r="E64">
        <v>0.42699999999999999</v>
      </c>
      <c r="F64" t="s">
        <v>2</v>
      </c>
      <c r="G64">
        <v>7.0000000000000001E-3</v>
      </c>
      <c r="H64">
        <v>0.57599999999999996</v>
      </c>
      <c r="I64">
        <v>0.29199999999999998</v>
      </c>
      <c r="J64" t="s">
        <v>2</v>
      </c>
      <c r="K64">
        <v>0.35799999999999998</v>
      </c>
      <c r="L64" t="s">
        <v>2</v>
      </c>
      <c r="M64">
        <v>1.5</v>
      </c>
      <c r="N64" t="s">
        <v>2</v>
      </c>
      <c r="O64">
        <v>2.5449999999999999</v>
      </c>
      <c r="P64" t="s">
        <v>2</v>
      </c>
      <c r="Q64">
        <v>3.8820000000000001</v>
      </c>
      <c r="R64">
        <v>6.1280000000000001</v>
      </c>
      <c r="S64">
        <v>0.79500000000000004</v>
      </c>
      <c r="T64">
        <v>1.3</v>
      </c>
      <c r="U64" t="s">
        <v>2</v>
      </c>
      <c r="V64">
        <v>1.923</v>
      </c>
      <c r="W64" t="s">
        <v>2</v>
      </c>
      <c r="X64">
        <v>0.48799999999999999</v>
      </c>
      <c r="Y64" t="s">
        <v>2</v>
      </c>
      <c r="Z64" t="s">
        <v>2</v>
      </c>
      <c r="AA64" t="s">
        <v>2</v>
      </c>
      <c r="AB64" t="s">
        <v>2</v>
      </c>
      <c r="AC64">
        <v>1.4530000000000001</v>
      </c>
      <c r="AD64">
        <v>0.89900000000000002</v>
      </c>
      <c r="AE64" t="s">
        <v>2</v>
      </c>
      <c r="AF64" t="s">
        <v>2</v>
      </c>
      <c r="AG64">
        <v>1.1519999999999999</v>
      </c>
      <c r="AH64" t="s">
        <v>2</v>
      </c>
      <c r="AI64">
        <v>0.13500000000000001</v>
      </c>
      <c r="AJ64">
        <v>0.82399999999999995</v>
      </c>
      <c r="AK64">
        <v>1.3160000000000001</v>
      </c>
      <c r="AL64">
        <v>0.13</v>
      </c>
      <c r="AM64" t="s">
        <v>2</v>
      </c>
      <c r="AN64" t="s">
        <v>2</v>
      </c>
      <c r="AO64">
        <v>0.66400000000000003</v>
      </c>
      <c r="AP64">
        <v>6.27</v>
      </c>
      <c r="AQ64">
        <v>5.7690000000000001</v>
      </c>
      <c r="AR64">
        <v>0.21</v>
      </c>
      <c r="AS64">
        <v>2.6070000000000002</v>
      </c>
      <c r="AT64">
        <v>0.53900000000000003</v>
      </c>
      <c r="AU64" t="s">
        <v>2</v>
      </c>
      <c r="AV64">
        <v>8.2149999999999999</v>
      </c>
      <c r="AW64" t="s">
        <v>2</v>
      </c>
      <c r="AX64" t="s">
        <v>2</v>
      </c>
      <c r="AY64" t="s">
        <v>2</v>
      </c>
      <c r="AZ64" t="s">
        <v>2</v>
      </c>
      <c r="BA64" t="s">
        <v>2</v>
      </c>
      <c r="BB64" t="s">
        <v>2</v>
      </c>
      <c r="BC64">
        <v>0.66300000000000003</v>
      </c>
      <c r="BD64" t="s">
        <v>2</v>
      </c>
      <c r="BE64">
        <v>1.448</v>
      </c>
      <c r="BF64">
        <v>0.81599999999999995</v>
      </c>
      <c r="BG64">
        <v>0.64200000000000002</v>
      </c>
      <c r="BH64" t="s">
        <v>2</v>
      </c>
      <c r="BI64" t="s">
        <v>2</v>
      </c>
      <c r="BJ64" t="s">
        <v>2</v>
      </c>
      <c r="BK64">
        <v>8.1000000000000003E-2</v>
      </c>
      <c r="BL64" t="s">
        <v>2</v>
      </c>
      <c r="BM64">
        <v>21.779</v>
      </c>
      <c r="BN64" t="s">
        <v>2</v>
      </c>
      <c r="BO64" t="s">
        <v>2</v>
      </c>
      <c r="BP64">
        <v>156.08500000000001</v>
      </c>
      <c r="BQ64" t="s">
        <v>2</v>
      </c>
      <c r="BR64" t="s">
        <v>2</v>
      </c>
      <c r="BS64" t="s">
        <v>2</v>
      </c>
      <c r="BT64" t="s">
        <v>2</v>
      </c>
      <c r="BU64" t="s">
        <v>2</v>
      </c>
      <c r="BV64" t="s">
        <v>2</v>
      </c>
      <c r="BW64" t="s">
        <v>2</v>
      </c>
      <c r="BX64" t="s">
        <v>2</v>
      </c>
      <c r="BY64" t="s">
        <v>2</v>
      </c>
      <c r="BZ64" t="s">
        <v>2</v>
      </c>
      <c r="CA64" t="s">
        <v>2</v>
      </c>
      <c r="CB64" t="s">
        <v>2</v>
      </c>
      <c r="CC64">
        <v>234.83699999999999</v>
      </c>
      <c r="CG64" s="9">
        <f t="shared" si="0"/>
        <v>466.755</v>
      </c>
      <c r="CH64">
        <f>+BM$82</f>
        <v>1027.6089999999999</v>
      </c>
      <c r="CI64" s="10">
        <f t="shared" si="1"/>
        <v>3.0118278992467227</v>
      </c>
      <c r="CJ64" s="7">
        <f t="shared" si="2"/>
        <v>2.6690889789205885</v>
      </c>
    </row>
    <row r="65" spans="2:88">
      <c r="B65" t="s">
        <v>65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>
        <v>1.4E-2</v>
      </c>
      <c r="M65" t="s">
        <v>2</v>
      </c>
      <c r="N65">
        <v>0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>
        <v>8.1000000000000003E-2</v>
      </c>
      <c r="X65" t="s">
        <v>2</v>
      </c>
      <c r="Y65">
        <v>0.188</v>
      </c>
      <c r="Z65">
        <v>0.54500000000000004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>
        <v>9.0999999999999998E-2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>
        <v>8.9999999999999993E-3</v>
      </c>
      <c r="AN65">
        <v>5.0999999999999997E-2</v>
      </c>
      <c r="AO65" t="s">
        <v>2</v>
      </c>
      <c r="AP65" t="s">
        <v>2</v>
      </c>
      <c r="AQ65" t="s">
        <v>2</v>
      </c>
      <c r="AR65" t="s">
        <v>2</v>
      </c>
      <c r="AS65" t="s">
        <v>2</v>
      </c>
      <c r="AT65">
        <v>6.7000000000000004E-2</v>
      </c>
      <c r="AU65">
        <v>0.10299999999999999</v>
      </c>
      <c r="AV65" t="s">
        <v>2</v>
      </c>
      <c r="AW65">
        <v>0.34100000000000003</v>
      </c>
      <c r="AX65">
        <v>0.251</v>
      </c>
      <c r="AY65">
        <v>6.8000000000000005E-2</v>
      </c>
      <c r="AZ65" t="s">
        <v>2</v>
      </c>
      <c r="BA65" t="s">
        <v>2</v>
      </c>
      <c r="BB65" t="s">
        <v>2</v>
      </c>
      <c r="BC65" t="s">
        <v>2</v>
      </c>
      <c r="BD65">
        <v>0.33400000000000002</v>
      </c>
      <c r="BE65" t="s">
        <v>2</v>
      </c>
      <c r="BF65" t="s">
        <v>2</v>
      </c>
      <c r="BG65" t="s">
        <v>2</v>
      </c>
      <c r="BH65" t="s">
        <v>2</v>
      </c>
      <c r="BI65" t="s">
        <v>2</v>
      </c>
      <c r="BJ65" t="s">
        <v>2</v>
      </c>
      <c r="BK65" t="s">
        <v>2</v>
      </c>
      <c r="BL65" t="s">
        <v>2</v>
      </c>
      <c r="BM65" t="s">
        <v>2</v>
      </c>
      <c r="BN65" t="s">
        <v>2</v>
      </c>
      <c r="BO65" t="s">
        <v>2</v>
      </c>
      <c r="BP65" t="s">
        <v>2</v>
      </c>
      <c r="BQ65" t="s">
        <v>2</v>
      </c>
      <c r="BR65" t="s">
        <v>2</v>
      </c>
      <c r="BS65" t="s">
        <v>2</v>
      </c>
      <c r="BT65" t="s">
        <v>2</v>
      </c>
      <c r="BU65" t="s">
        <v>2</v>
      </c>
      <c r="BV65" t="s">
        <v>2</v>
      </c>
      <c r="BW65" t="s">
        <v>2</v>
      </c>
      <c r="BX65" t="s">
        <v>2</v>
      </c>
      <c r="BY65" t="s">
        <v>2</v>
      </c>
      <c r="BZ65" t="s">
        <v>2</v>
      </c>
      <c r="CA65">
        <v>1.8140000000000001</v>
      </c>
      <c r="CB65" t="s">
        <v>2</v>
      </c>
      <c r="CC65" t="s">
        <v>2</v>
      </c>
      <c r="CG65" s="9">
        <f t="shared" si="0"/>
        <v>3.9570000000000003</v>
      </c>
      <c r="CH65">
        <f>+BN$82</f>
        <v>8.2129999999999992</v>
      </c>
      <c r="CI65" s="10">
        <f t="shared" si="1"/>
        <v>0.91450182282731407</v>
      </c>
      <c r="CJ65" s="7">
        <f t="shared" si="2"/>
        <v>0.59736605026602774</v>
      </c>
    </row>
    <row r="66" spans="2:88">
      <c r="B66" t="s">
        <v>87</v>
      </c>
      <c r="C66" t="s">
        <v>2</v>
      </c>
      <c r="D66" t="s">
        <v>2</v>
      </c>
      <c r="E66">
        <v>0.11899999999999999</v>
      </c>
      <c r="F66" t="s">
        <v>2</v>
      </c>
      <c r="G66" t="s">
        <v>2</v>
      </c>
      <c r="H66" t="s">
        <v>2</v>
      </c>
      <c r="I66" t="s">
        <v>2</v>
      </c>
      <c r="J66">
        <v>0.11799999999999999</v>
      </c>
      <c r="K66" t="s">
        <v>2</v>
      </c>
      <c r="L66">
        <v>1.2999999999999999E-2</v>
      </c>
      <c r="M66" t="s">
        <v>2</v>
      </c>
      <c r="N66">
        <v>4.2999999999999997E-2</v>
      </c>
      <c r="O66" t="s">
        <v>2</v>
      </c>
      <c r="P66">
        <v>0.72</v>
      </c>
      <c r="Q66" t="s">
        <v>2</v>
      </c>
      <c r="R66" t="s">
        <v>2</v>
      </c>
      <c r="S66" t="s">
        <v>2</v>
      </c>
      <c r="T66" t="s">
        <v>2</v>
      </c>
      <c r="U66">
        <v>3.3000000000000002E-2</v>
      </c>
      <c r="V66" t="s">
        <v>2</v>
      </c>
      <c r="W66">
        <v>0.38800000000000001</v>
      </c>
      <c r="X66" t="s">
        <v>2</v>
      </c>
      <c r="Y66" t="s">
        <v>2</v>
      </c>
      <c r="Z66">
        <v>0.64400000000000002</v>
      </c>
      <c r="AA66">
        <v>0.379</v>
      </c>
      <c r="AB66">
        <v>0.16600000000000001</v>
      </c>
      <c r="AC66" t="s">
        <v>2</v>
      </c>
      <c r="AD66" t="s">
        <v>2</v>
      </c>
      <c r="AE66" t="s">
        <v>2</v>
      </c>
      <c r="AF66">
        <v>0.17599999999999999</v>
      </c>
      <c r="AG66" t="s">
        <v>2</v>
      </c>
      <c r="AH66">
        <v>9.4E-2</v>
      </c>
      <c r="AI66" t="s">
        <v>2</v>
      </c>
      <c r="AJ66" t="s">
        <v>2</v>
      </c>
      <c r="AK66" t="s">
        <v>2</v>
      </c>
      <c r="AL66" t="s">
        <v>2</v>
      </c>
      <c r="AM66">
        <v>0.55600000000000005</v>
      </c>
      <c r="AN66">
        <v>0.112</v>
      </c>
      <c r="AO66" t="s">
        <v>2</v>
      </c>
      <c r="AP66" t="s">
        <v>2</v>
      </c>
      <c r="AQ66" t="s">
        <v>2</v>
      </c>
      <c r="AR66" t="s">
        <v>2</v>
      </c>
      <c r="AS66" t="s">
        <v>2</v>
      </c>
      <c r="AT66">
        <v>0.38500000000000001</v>
      </c>
      <c r="AU66">
        <v>0.40100000000000002</v>
      </c>
      <c r="AV66" t="s">
        <v>2</v>
      </c>
      <c r="AW66">
        <v>0.29499999999999998</v>
      </c>
      <c r="AX66">
        <v>0.64400000000000002</v>
      </c>
      <c r="AY66">
        <v>7.0000000000000001E-3</v>
      </c>
      <c r="AZ66">
        <v>1E-3</v>
      </c>
      <c r="BA66">
        <v>3.0000000000000001E-3</v>
      </c>
      <c r="BB66">
        <v>3.0000000000000001E-3</v>
      </c>
      <c r="BC66" t="s">
        <v>2</v>
      </c>
      <c r="BD66">
        <v>1.0349999999999999</v>
      </c>
      <c r="BE66" t="s">
        <v>2</v>
      </c>
      <c r="BF66" t="s">
        <v>2</v>
      </c>
      <c r="BG66" t="s">
        <v>2</v>
      </c>
      <c r="BH66">
        <v>0.14499999999999999</v>
      </c>
      <c r="BI66" t="s">
        <v>2</v>
      </c>
      <c r="BJ66" t="s">
        <v>2</v>
      </c>
      <c r="BK66" t="s">
        <v>2</v>
      </c>
      <c r="BL66" t="s">
        <v>2</v>
      </c>
      <c r="BM66" t="s">
        <v>2</v>
      </c>
      <c r="BN66" t="s">
        <v>2</v>
      </c>
      <c r="BO66">
        <v>0.45200000000000001</v>
      </c>
      <c r="BP66" t="s">
        <v>2</v>
      </c>
      <c r="BQ66" t="s">
        <v>2</v>
      </c>
      <c r="BR66" t="s">
        <v>2</v>
      </c>
      <c r="BS66" t="s">
        <v>2</v>
      </c>
      <c r="BT66" t="s">
        <v>2</v>
      </c>
      <c r="BU66" t="s">
        <v>2</v>
      </c>
      <c r="BV66" t="s">
        <v>2</v>
      </c>
      <c r="BW66" t="s">
        <v>2</v>
      </c>
      <c r="BX66" t="s">
        <v>2</v>
      </c>
      <c r="BY66" t="s">
        <v>2</v>
      </c>
      <c r="BZ66" t="s">
        <v>2</v>
      </c>
      <c r="CA66">
        <v>5.415</v>
      </c>
      <c r="CB66" t="s">
        <v>2</v>
      </c>
      <c r="CC66" t="s">
        <v>2</v>
      </c>
      <c r="CG66" s="9">
        <f t="shared" si="0"/>
        <v>12.347</v>
      </c>
      <c r="CH66">
        <f>+BO$82</f>
        <v>24.009</v>
      </c>
      <c r="CI66" s="10">
        <f t="shared" si="1"/>
        <v>1.380374071613621</v>
      </c>
      <c r="CJ66" s="7">
        <f t="shared" si="2"/>
        <v>1.0915614481449725</v>
      </c>
    </row>
    <row r="67" spans="2:88">
      <c r="B67" t="s">
        <v>67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>
        <v>0.83499999999999996</v>
      </c>
      <c r="I67">
        <v>0.35099999999999998</v>
      </c>
      <c r="J67" t="s">
        <v>2</v>
      </c>
      <c r="K67" t="s">
        <v>2</v>
      </c>
      <c r="L67" t="s">
        <v>2</v>
      </c>
      <c r="M67">
        <v>2.97</v>
      </c>
      <c r="N67" t="s">
        <v>2</v>
      </c>
      <c r="O67">
        <v>1.6240000000000001</v>
      </c>
      <c r="P67" t="s">
        <v>2</v>
      </c>
      <c r="Q67">
        <v>1.853</v>
      </c>
      <c r="R67">
        <v>5.6719999999999997</v>
      </c>
      <c r="S67" t="s">
        <v>2</v>
      </c>
      <c r="T67">
        <v>1.3839999999999999</v>
      </c>
      <c r="U67" t="s">
        <v>2</v>
      </c>
      <c r="V67">
        <v>2.8140000000000001</v>
      </c>
      <c r="W67" t="s">
        <v>2</v>
      </c>
      <c r="X67">
        <v>8.5999999999999993E-2</v>
      </c>
      <c r="Y67" t="s">
        <v>2</v>
      </c>
      <c r="Z67" t="s">
        <v>2</v>
      </c>
      <c r="AA67" t="s">
        <v>2</v>
      </c>
      <c r="AB67" t="s">
        <v>2</v>
      </c>
      <c r="AC67">
        <v>5.6079999999999997</v>
      </c>
      <c r="AD67">
        <v>1.498</v>
      </c>
      <c r="AE67" t="s">
        <v>2</v>
      </c>
      <c r="AF67" t="s">
        <v>2</v>
      </c>
      <c r="AG67">
        <v>12.166</v>
      </c>
      <c r="AH67" t="s">
        <v>2</v>
      </c>
      <c r="AI67">
        <v>0.33400000000000002</v>
      </c>
      <c r="AJ67">
        <v>1.272</v>
      </c>
      <c r="AK67">
        <v>4.3769999999999998</v>
      </c>
      <c r="AL67">
        <v>6.0999999999999999E-2</v>
      </c>
      <c r="AM67" t="s">
        <v>2</v>
      </c>
      <c r="AN67" t="s">
        <v>2</v>
      </c>
      <c r="AO67">
        <v>0.99399999999999999</v>
      </c>
      <c r="AP67">
        <v>3.121</v>
      </c>
      <c r="AQ67">
        <v>3.3980000000000001</v>
      </c>
      <c r="AR67">
        <v>0.129</v>
      </c>
      <c r="AS67">
        <v>5.7619999999999996</v>
      </c>
      <c r="AT67">
        <v>0.311</v>
      </c>
      <c r="AU67" t="s">
        <v>2</v>
      </c>
      <c r="AV67">
        <v>5.0730000000000004</v>
      </c>
      <c r="AW67" t="s">
        <v>2</v>
      </c>
      <c r="AX67" t="s">
        <v>2</v>
      </c>
      <c r="AY67" t="s">
        <v>2</v>
      </c>
      <c r="AZ67" t="s">
        <v>2</v>
      </c>
      <c r="BA67" t="s">
        <v>2</v>
      </c>
      <c r="BB67" t="s">
        <v>2</v>
      </c>
      <c r="BC67">
        <v>0.52500000000000002</v>
      </c>
      <c r="BD67" t="s">
        <v>2</v>
      </c>
      <c r="BE67">
        <v>0.89</v>
      </c>
      <c r="BF67">
        <v>0.504</v>
      </c>
      <c r="BG67">
        <v>0.39700000000000002</v>
      </c>
      <c r="BH67" t="s">
        <v>2</v>
      </c>
      <c r="BI67">
        <v>12.291</v>
      </c>
      <c r="BJ67">
        <v>2.8340000000000001</v>
      </c>
      <c r="BK67">
        <v>0.1</v>
      </c>
      <c r="BL67" t="s">
        <v>2</v>
      </c>
      <c r="BM67">
        <v>126.352</v>
      </c>
      <c r="BN67" t="s">
        <v>2</v>
      </c>
      <c r="BO67" t="s">
        <v>2</v>
      </c>
      <c r="BP67">
        <v>167.91900000000001</v>
      </c>
      <c r="BQ67" t="s">
        <v>2</v>
      </c>
      <c r="BR67" t="s">
        <v>2</v>
      </c>
      <c r="BS67" t="s">
        <v>2</v>
      </c>
      <c r="BT67" t="s">
        <v>2</v>
      </c>
      <c r="BU67" t="s">
        <v>2</v>
      </c>
      <c r="BV67" t="s">
        <v>2</v>
      </c>
      <c r="BW67" t="s">
        <v>2</v>
      </c>
      <c r="BX67" t="s">
        <v>2</v>
      </c>
      <c r="BY67" t="s">
        <v>2</v>
      </c>
      <c r="BZ67" t="s">
        <v>2</v>
      </c>
      <c r="CA67" t="s">
        <v>2</v>
      </c>
      <c r="CB67" t="s">
        <v>2</v>
      </c>
      <c r="CC67">
        <v>2090.5509999999999</v>
      </c>
      <c r="CG67" s="9">
        <f t="shared" ref="CG67:CG82" si="3">+SUM(C67:CC67)</f>
        <v>2464.056</v>
      </c>
      <c r="CH67">
        <f>+BP$82</f>
        <v>6265.2529999999997</v>
      </c>
      <c r="CI67" s="10">
        <f t="shared" ref="CI67:CI80" si="4">+LOG(CH67)</f>
        <v>3.7969386131251257</v>
      </c>
      <c r="CJ67" s="7">
        <f t="shared" ref="CJ67:CJ80" si="5">+LOG(CG67)</f>
        <v>3.3916505737093607</v>
      </c>
    </row>
    <row r="68" spans="2:88">
      <c r="B68" t="s">
        <v>68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 t="s">
        <v>2</v>
      </c>
      <c r="J68">
        <v>0.01</v>
      </c>
      <c r="K68" t="s">
        <v>2</v>
      </c>
      <c r="L68">
        <v>8.9999999999999993E-3</v>
      </c>
      <c r="M68" t="s">
        <v>2</v>
      </c>
      <c r="N68">
        <v>1.2999999999999999E-2</v>
      </c>
      <c r="O68" t="s">
        <v>2</v>
      </c>
      <c r="P68">
        <v>3.3000000000000002E-2</v>
      </c>
      <c r="Q68" t="s">
        <v>2</v>
      </c>
      <c r="R68" t="s">
        <v>2</v>
      </c>
      <c r="S68" t="s">
        <v>2</v>
      </c>
      <c r="T68" t="s">
        <v>2</v>
      </c>
      <c r="U68">
        <v>0.53800000000000003</v>
      </c>
      <c r="V68" t="s">
        <v>2</v>
      </c>
      <c r="W68">
        <v>0.125</v>
      </c>
      <c r="X68" t="s">
        <v>2</v>
      </c>
      <c r="Y68">
        <v>0.374</v>
      </c>
      <c r="Z68">
        <v>0.39</v>
      </c>
      <c r="AA68">
        <v>8.4000000000000005E-2</v>
      </c>
      <c r="AB68">
        <v>8.0000000000000002E-3</v>
      </c>
      <c r="AC68" t="s">
        <v>2</v>
      </c>
      <c r="AD68" t="s">
        <v>2</v>
      </c>
      <c r="AE68" t="s">
        <v>2</v>
      </c>
      <c r="AF68">
        <v>0.17100000000000001</v>
      </c>
      <c r="AG68" t="s">
        <v>2</v>
      </c>
      <c r="AH68">
        <v>0.81399999999999995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  <c r="AN68" t="s">
        <v>2</v>
      </c>
      <c r="AO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>
        <v>5.6000000000000001E-2</v>
      </c>
      <c r="AV68" t="s">
        <v>2</v>
      </c>
      <c r="AW68">
        <v>0.73099999999999998</v>
      </c>
      <c r="AX68">
        <v>0.13900000000000001</v>
      </c>
      <c r="AY68">
        <v>6.0000000000000001E-3</v>
      </c>
      <c r="AZ68">
        <v>0.16600000000000001</v>
      </c>
      <c r="BA68">
        <v>0.28299999999999997</v>
      </c>
      <c r="BB68">
        <v>0.34100000000000003</v>
      </c>
      <c r="BC68" t="s">
        <v>2</v>
      </c>
      <c r="BD68">
        <v>1.093</v>
      </c>
      <c r="BE68" t="s">
        <v>2</v>
      </c>
      <c r="BF68" t="s">
        <v>2</v>
      </c>
      <c r="BG68" t="s">
        <v>2</v>
      </c>
      <c r="BH68" t="s">
        <v>2</v>
      </c>
      <c r="BI68" t="s">
        <v>2</v>
      </c>
      <c r="BJ68" t="s">
        <v>2</v>
      </c>
      <c r="BK68" t="s">
        <v>2</v>
      </c>
      <c r="BL68" t="s">
        <v>2</v>
      </c>
      <c r="BM68" t="s">
        <v>2</v>
      </c>
      <c r="BN68" t="s">
        <v>2</v>
      </c>
      <c r="BO68" t="s">
        <v>2</v>
      </c>
      <c r="BP68" t="s">
        <v>2</v>
      </c>
      <c r="BQ68" t="s">
        <v>2</v>
      </c>
      <c r="BR68" t="s">
        <v>2</v>
      </c>
      <c r="BS68">
        <v>1.609</v>
      </c>
      <c r="BT68" t="s">
        <v>2</v>
      </c>
      <c r="BU68" t="s">
        <v>2</v>
      </c>
      <c r="BV68" t="s">
        <v>2</v>
      </c>
      <c r="BW68" t="s">
        <v>2</v>
      </c>
      <c r="BX68" t="s">
        <v>2</v>
      </c>
      <c r="BY68" t="s">
        <v>2</v>
      </c>
      <c r="BZ68" t="s">
        <v>2</v>
      </c>
      <c r="CA68">
        <v>16.695</v>
      </c>
      <c r="CB68" t="s">
        <v>2</v>
      </c>
      <c r="CC68" t="s">
        <v>2</v>
      </c>
      <c r="CG68" s="9">
        <f t="shared" si="3"/>
        <v>23.687999999999999</v>
      </c>
      <c r="CH68">
        <f>+BQ$82</f>
        <v>59.267000000000003</v>
      </c>
      <c r="CI68" s="10">
        <f t="shared" si="4"/>
        <v>1.772812944508799</v>
      </c>
      <c r="CJ68" s="7">
        <f t="shared" si="5"/>
        <v>1.3745283943812427</v>
      </c>
    </row>
    <row r="69" spans="2:88">
      <c r="B69" t="s">
        <v>69</v>
      </c>
      <c r="C69" t="s">
        <v>2</v>
      </c>
      <c r="D69" t="s">
        <v>2</v>
      </c>
      <c r="E69" t="s">
        <v>2</v>
      </c>
      <c r="F69" t="s">
        <v>2</v>
      </c>
      <c r="G69">
        <v>2.1000000000000001E-2</v>
      </c>
      <c r="H69" t="s">
        <v>2</v>
      </c>
      <c r="I69">
        <v>0.115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>
        <v>0.42399999999999999</v>
      </c>
      <c r="P69" t="s">
        <v>2</v>
      </c>
      <c r="Q69">
        <v>0.80600000000000005</v>
      </c>
      <c r="R69">
        <v>1.7030000000000001</v>
      </c>
      <c r="S69" t="s">
        <v>2</v>
      </c>
      <c r="T69">
        <v>0.59</v>
      </c>
      <c r="U69" t="s">
        <v>2</v>
      </c>
      <c r="V69">
        <v>0.32900000000000001</v>
      </c>
      <c r="W69" t="s">
        <v>2</v>
      </c>
      <c r="X69">
        <v>7.8E-2</v>
      </c>
      <c r="Y69" t="s">
        <v>2</v>
      </c>
      <c r="Z69" t="s">
        <v>2</v>
      </c>
      <c r="AA69" t="s">
        <v>2</v>
      </c>
      <c r="AB69" t="s">
        <v>2</v>
      </c>
      <c r="AC69">
        <v>2.536</v>
      </c>
      <c r="AD69">
        <v>0.58699999999999997</v>
      </c>
      <c r="AE69">
        <v>0.8</v>
      </c>
      <c r="AF69" t="s">
        <v>2</v>
      </c>
      <c r="AG69" t="s">
        <v>2</v>
      </c>
      <c r="AH69" t="s">
        <v>2</v>
      </c>
      <c r="AI69">
        <v>6.7000000000000004E-2</v>
      </c>
      <c r="AJ69">
        <v>0.30599999999999999</v>
      </c>
      <c r="AK69" t="s">
        <v>2</v>
      </c>
      <c r="AL69">
        <v>2.9000000000000001E-2</v>
      </c>
      <c r="AM69" t="s">
        <v>2</v>
      </c>
      <c r="AN69" t="s">
        <v>2</v>
      </c>
      <c r="AO69">
        <v>0.626</v>
      </c>
      <c r="AP69">
        <v>1.0529999999999999</v>
      </c>
      <c r="AQ69">
        <v>0.93400000000000005</v>
      </c>
      <c r="AR69">
        <v>4.7E-2</v>
      </c>
      <c r="AS69">
        <v>1.488</v>
      </c>
      <c r="AT69">
        <v>0.155</v>
      </c>
      <c r="AU69" t="s">
        <v>2</v>
      </c>
      <c r="AV69" t="s">
        <v>2</v>
      </c>
      <c r="AW69" t="s">
        <v>2</v>
      </c>
      <c r="AX69" t="s">
        <v>2</v>
      </c>
      <c r="AY69" t="s">
        <v>2</v>
      </c>
      <c r="AZ69" t="s">
        <v>2</v>
      </c>
      <c r="BA69" t="s">
        <v>2</v>
      </c>
      <c r="BB69" t="s">
        <v>2</v>
      </c>
      <c r="BC69">
        <v>0.19800000000000001</v>
      </c>
      <c r="BD69" t="s">
        <v>2</v>
      </c>
      <c r="BE69">
        <v>0.54600000000000004</v>
      </c>
      <c r="BF69">
        <v>0.55900000000000005</v>
      </c>
      <c r="BG69">
        <v>0.44</v>
      </c>
      <c r="BH69" t="s">
        <v>2</v>
      </c>
      <c r="BI69">
        <v>6.375</v>
      </c>
      <c r="BJ69" t="s">
        <v>2</v>
      </c>
      <c r="BK69">
        <v>0.123</v>
      </c>
      <c r="BL69">
        <v>3.2000000000000001E-2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 t="s">
        <v>2</v>
      </c>
      <c r="BT69" t="s">
        <v>2</v>
      </c>
      <c r="BU69" t="s">
        <v>2</v>
      </c>
      <c r="BV69" t="s">
        <v>2</v>
      </c>
      <c r="BW69" t="s">
        <v>2</v>
      </c>
      <c r="BX69" t="s">
        <v>2</v>
      </c>
      <c r="BY69" t="s">
        <v>2</v>
      </c>
      <c r="BZ69" t="s">
        <v>2</v>
      </c>
      <c r="CA69" t="s">
        <v>2</v>
      </c>
      <c r="CB69" t="s">
        <v>2</v>
      </c>
      <c r="CC69">
        <v>16.117999999999999</v>
      </c>
      <c r="CG69" s="9">
        <f t="shared" si="3"/>
        <v>37.084999999999994</v>
      </c>
      <c r="CH69">
        <f>+BR$82</f>
        <v>75.772999999999996</v>
      </c>
      <c r="CI69" s="10">
        <f t="shared" si="4"/>
        <v>1.8795144821504912</v>
      </c>
      <c r="CJ69" s="7">
        <f t="shared" si="5"/>
        <v>1.5691982833478131</v>
      </c>
    </row>
    <row r="70" spans="2:88">
      <c r="B70" t="s">
        <v>70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>
        <v>2.5999999999999999E-2</v>
      </c>
      <c r="O70" t="s">
        <v>2</v>
      </c>
      <c r="P70">
        <v>0.3</v>
      </c>
      <c r="Q70" t="s">
        <v>2</v>
      </c>
      <c r="R70" t="s">
        <v>2</v>
      </c>
      <c r="S70" t="s">
        <v>2</v>
      </c>
      <c r="T70" t="s">
        <v>2</v>
      </c>
      <c r="U70">
        <v>0.1</v>
      </c>
      <c r="V70" t="s">
        <v>2</v>
      </c>
      <c r="W70" t="s">
        <v>2</v>
      </c>
      <c r="X70" t="s">
        <v>2</v>
      </c>
      <c r="Y70">
        <v>0.28399999999999997</v>
      </c>
      <c r="Z70">
        <v>0.31900000000000001</v>
      </c>
      <c r="AA70">
        <v>0.12</v>
      </c>
      <c r="AB70">
        <v>3.0000000000000001E-3</v>
      </c>
      <c r="AC70" t="s">
        <v>2</v>
      </c>
      <c r="AD70" t="s">
        <v>2</v>
      </c>
      <c r="AE70" t="s">
        <v>2</v>
      </c>
      <c r="AF70">
        <v>7.8E-2</v>
      </c>
      <c r="AG70" t="s">
        <v>2</v>
      </c>
      <c r="AH70">
        <v>0.14899999999999999</v>
      </c>
      <c r="AI70" t="s">
        <v>2</v>
      </c>
      <c r="AJ70" t="s">
        <v>2</v>
      </c>
      <c r="AK70" t="s">
        <v>2</v>
      </c>
      <c r="AL70" t="s">
        <v>2</v>
      </c>
      <c r="AM70">
        <v>4.0000000000000001E-3</v>
      </c>
      <c r="AN70">
        <v>1E-3</v>
      </c>
      <c r="AO70" t="s">
        <v>2</v>
      </c>
      <c r="AP70" t="s">
        <v>2</v>
      </c>
      <c r="AQ70" t="s">
        <v>2</v>
      </c>
      <c r="AR70" t="s">
        <v>2</v>
      </c>
      <c r="AS70" t="s">
        <v>2</v>
      </c>
      <c r="AT70">
        <v>6.9000000000000006E-2</v>
      </c>
      <c r="AU70">
        <v>0.36399999999999999</v>
      </c>
      <c r="AV70" t="s">
        <v>2</v>
      </c>
      <c r="AW70">
        <v>2.2730000000000001</v>
      </c>
      <c r="AX70">
        <v>0.19500000000000001</v>
      </c>
      <c r="AY70" t="s">
        <v>2</v>
      </c>
      <c r="AZ70">
        <v>0.25700000000000001</v>
      </c>
      <c r="BA70">
        <v>0.437</v>
      </c>
      <c r="BB70">
        <v>0.52800000000000002</v>
      </c>
      <c r="BC70" t="s">
        <v>2</v>
      </c>
      <c r="BD70">
        <v>0.92400000000000004</v>
      </c>
      <c r="BE70" t="s">
        <v>2</v>
      </c>
      <c r="BF70" t="s">
        <v>2</v>
      </c>
      <c r="BG70" t="s">
        <v>2</v>
      </c>
      <c r="BH70" t="s">
        <v>2</v>
      </c>
      <c r="BI70" t="s">
        <v>2</v>
      </c>
      <c r="BJ70" t="s">
        <v>2</v>
      </c>
      <c r="BK70" t="s">
        <v>2</v>
      </c>
      <c r="BL70" t="s">
        <v>2</v>
      </c>
      <c r="BM70" t="s">
        <v>2</v>
      </c>
      <c r="BN70">
        <v>0.51900000000000002</v>
      </c>
      <c r="BO70">
        <v>1.4019999999999999</v>
      </c>
      <c r="BP70" t="s">
        <v>2</v>
      </c>
      <c r="BQ70">
        <v>3.6259999999999999</v>
      </c>
      <c r="BR70" t="s">
        <v>2</v>
      </c>
      <c r="BS70">
        <v>1.3340000000000001</v>
      </c>
      <c r="BT70" t="s">
        <v>2</v>
      </c>
      <c r="BU70" t="s">
        <v>2</v>
      </c>
      <c r="BV70" t="s">
        <v>2</v>
      </c>
      <c r="BW70" t="s">
        <v>2</v>
      </c>
      <c r="BX70" t="s">
        <v>2</v>
      </c>
      <c r="BY70" t="s">
        <v>2</v>
      </c>
      <c r="BZ70" t="s">
        <v>2</v>
      </c>
      <c r="CA70">
        <v>14.409000000000001</v>
      </c>
      <c r="CB70" t="s">
        <v>2</v>
      </c>
      <c r="CC70" t="s">
        <v>2</v>
      </c>
      <c r="CG70" s="9">
        <f t="shared" si="3"/>
        <v>27.721</v>
      </c>
      <c r="CH70">
        <f>+BS$82</f>
        <v>67.239000000000004</v>
      </c>
      <c r="CI70" s="10">
        <f t="shared" si="4"/>
        <v>1.827621245848466</v>
      </c>
      <c r="CJ70" s="7">
        <f t="shared" si="5"/>
        <v>1.4428088928462806</v>
      </c>
    </row>
    <row r="71" spans="2:88">
      <c r="B71" t="s">
        <v>71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>
        <v>1.2E-2</v>
      </c>
      <c r="K71" t="s">
        <v>2</v>
      </c>
      <c r="L71" t="s">
        <v>2</v>
      </c>
      <c r="M71" t="s">
        <v>2</v>
      </c>
      <c r="N71">
        <v>3.0000000000000001E-3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>
        <v>1.5980000000000001</v>
      </c>
      <c r="AA71" t="s">
        <v>2</v>
      </c>
      <c r="AB71">
        <v>7.0000000000000001E-3</v>
      </c>
      <c r="AC71" t="s">
        <v>2</v>
      </c>
      <c r="AD71" t="s">
        <v>2</v>
      </c>
      <c r="AE71" t="s">
        <v>2</v>
      </c>
      <c r="AF71" t="s">
        <v>2</v>
      </c>
      <c r="AG71" t="s">
        <v>2</v>
      </c>
      <c r="AH71">
        <v>7.3999999999999996E-2</v>
      </c>
      <c r="AI71" t="s">
        <v>2</v>
      </c>
      <c r="AJ71" t="s">
        <v>2</v>
      </c>
      <c r="AK71" t="s">
        <v>2</v>
      </c>
      <c r="AL71" t="s">
        <v>2</v>
      </c>
      <c r="AM71">
        <v>0.27200000000000002</v>
      </c>
      <c r="AN71" t="s">
        <v>2</v>
      </c>
      <c r="AO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>
        <v>0.40799999999999997</v>
      </c>
      <c r="AV71" t="s">
        <v>2</v>
      </c>
      <c r="AW71">
        <v>1.0469999999999999</v>
      </c>
      <c r="AX71">
        <v>0.55800000000000005</v>
      </c>
      <c r="AY71" t="s">
        <v>2</v>
      </c>
      <c r="AZ71">
        <v>3.3000000000000002E-2</v>
      </c>
      <c r="BA71">
        <v>5.7000000000000002E-2</v>
      </c>
      <c r="BB71">
        <v>6.8000000000000005E-2</v>
      </c>
      <c r="BC71" t="s">
        <v>2</v>
      </c>
      <c r="BD71">
        <v>1.474</v>
      </c>
      <c r="BE71" t="s">
        <v>2</v>
      </c>
      <c r="BF71" t="s">
        <v>2</v>
      </c>
      <c r="BG71" t="s">
        <v>2</v>
      </c>
      <c r="BH71">
        <v>0.45900000000000002</v>
      </c>
      <c r="BI71" t="s">
        <v>2</v>
      </c>
      <c r="BJ71" t="s">
        <v>2</v>
      </c>
      <c r="BK71" t="s">
        <v>2</v>
      </c>
      <c r="BL71" t="s">
        <v>2</v>
      </c>
      <c r="BM71" t="s">
        <v>2</v>
      </c>
      <c r="BN71">
        <v>0.26800000000000002</v>
      </c>
      <c r="BO71" t="s">
        <v>2</v>
      </c>
      <c r="BP71" t="s">
        <v>2</v>
      </c>
      <c r="BQ71" t="s">
        <v>2</v>
      </c>
      <c r="BR71" t="s">
        <v>2</v>
      </c>
      <c r="BS71">
        <v>7.4999999999999997E-2</v>
      </c>
      <c r="BT71">
        <v>0.91100000000000003</v>
      </c>
      <c r="BU71" t="s">
        <v>2</v>
      </c>
      <c r="BV71" t="s">
        <v>2</v>
      </c>
      <c r="BW71" t="s">
        <v>2</v>
      </c>
      <c r="BX71" t="s">
        <v>2</v>
      </c>
      <c r="BY71" t="s">
        <v>2</v>
      </c>
      <c r="BZ71" t="s">
        <v>2</v>
      </c>
      <c r="CA71">
        <v>7.0430000000000001</v>
      </c>
      <c r="CB71" t="s">
        <v>2</v>
      </c>
      <c r="CC71" t="s">
        <v>2</v>
      </c>
      <c r="CG71" s="9">
        <f t="shared" si="3"/>
        <v>14.367000000000001</v>
      </c>
      <c r="CH71">
        <f>+BT$82</f>
        <v>31.73</v>
      </c>
      <c r="CI71" s="10">
        <f t="shared" si="4"/>
        <v>1.5014700721004122</v>
      </c>
      <c r="CJ71" s="7">
        <f t="shared" si="5"/>
        <v>1.1573660917622701</v>
      </c>
    </row>
    <row r="72" spans="2:88">
      <c r="B72" t="s">
        <v>72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>
        <v>6.7480000000000002</v>
      </c>
      <c r="I72">
        <v>0.152</v>
      </c>
      <c r="J72" t="s">
        <v>2</v>
      </c>
      <c r="K72">
        <v>8.5779999999999994</v>
      </c>
      <c r="L72" t="s">
        <v>2</v>
      </c>
      <c r="M72" t="s">
        <v>2</v>
      </c>
      <c r="N72" t="s">
        <v>2</v>
      </c>
      <c r="O72">
        <v>8.8999999999999996E-2</v>
      </c>
      <c r="P72" t="s">
        <v>2</v>
      </c>
      <c r="Q72" t="s">
        <v>2</v>
      </c>
      <c r="R72">
        <v>7.6319999999999997</v>
      </c>
      <c r="S72">
        <v>14.773</v>
      </c>
      <c r="T72">
        <v>0.32</v>
      </c>
      <c r="U72" t="s">
        <v>2</v>
      </c>
      <c r="V72">
        <v>1.655</v>
      </c>
      <c r="W72" t="s">
        <v>2</v>
      </c>
      <c r="X72" t="s">
        <v>2</v>
      </c>
      <c r="Y72" t="s">
        <v>2</v>
      </c>
      <c r="Z72" t="s">
        <v>2</v>
      </c>
      <c r="AA72" t="s">
        <v>2</v>
      </c>
      <c r="AB72" t="s">
        <v>2</v>
      </c>
      <c r="AC72">
        <v>2.2240000000000002</v>
      </c>
      <c r="AD72" t="s">
        <v>2</v>
      </c>
      <c r="AE72">
        <v>0.33600000000000002</v>
      </c>
      <c r="AF72" t="s">
        <v>2</v>
      </c>
      <c r="AG72">
        <v>28.24</v>
      </c>
      <c r="AH72" t="s">
        <v>2</v>
      </c>
      <c r="AI72" t="s">
        <v>2</v>
      </c>
      <c r="AJ72" t="s">
        <v>2</v>
      </c>
      <c r="AK72">
        <v>2.1469999999999998</v>
      </c>
      <c r="AL72">
        <v>0.183</v>
      </c>
      <c r="AM72" t="s">
        <v>2</v>
      </c>
      <c r="AN72" t="s">
        <v>2</v>
      </c>
      <c r="AO72">
        <v>0.47199999999999998</v>
      </c>
      <c r="AP72">
        <v>1.1319999999999999</v>
      </c>
      <c r="AQ72">
        <v>2.2570000000000001</v>
      </c>
      <c r="AR72" t="s">
        <v>2</v>
      </c>
      <c r="AS72">
        <v>3.5259999999999998</v>
      </c>
      <c r="AT72" t="s">
        <v>2</v>
      </c>
      <c r="AU72" t="s">
        <v>2</v>
      </c>
      <c r="AV72">
        <v>29.591000000000001</v>
      </c>
      <c r="AW72" t="s">
        <v>2</v>
      </c>
      <c r="AX72" t="s">
        <v>2</v>
      </c>
      <c r="AY72" t="s">
        <v>2</v>
      </c>
      <c r="AZ72" t="s">
        <v>2</v>
      </c>
      <c r="BA72" t="s">
        <v>2</v>
      </c>
      <c r="BB72" t="s">
        <v>2</v>
      </c>
      <c r="BC72">
        <v>0.93500000000000005</v>
      </c>
      <c r="BD72" t="s">
        <v>2</v>
      </c>
      <c r="BE72">
        <v>0.35</v>
      </c>
      <c r="BF72">
        <v>0.19900000000000001</v>
      </c>
      <c r="BG72">
        <v>0.157</v>
      </c>
      <c r="BH72" t="s">
        <v>2</v>
      </c>
      <c r="BI72" t="s">
        <v>2</v>
      </c>
      <c r="BJ72">
        <v>68.516999999999996</v>
      </c>
      <c r="BK72">
        <v>0.13900000000000001</v>
      </c>
      <c r="BL72" t="s">
        <v>2</v>
      </c>
      <c r="BM72">
        <v>75.816999999999993</v>
      </c>
      <c r="BN72" t="s">
        <v>2</v>
      </c>
      <c r="BO72" t="s">
        <v>2</v>
      </c>
      <c r="BP72" t="s">
        <v>2</v>
      </c>
      <c r="BQ72" t="s">
        <v>2</v>
      </c>
      <c r="BR72">
        <v>4.7110000000000003</v>
      </c>
      <c r="BS72" t="s">
        <v>2</v>
      </c>
      <c r="BT72" t="s">
        <v>2</v>
      </c>
      <c r="BU72">
        <v>54.191000000000003</v>
      </c>
      <c r="BV72" t="s">
        <v>2</v>
      </c>
      <c r="BW72" t="s">
        <v>2</v>
      </c>
      <c r="BX72" t="s">
        <v>2</v>
      </c>
      <c r="BY72" t="s">
        <v>2</v>
      </c>
      <c r="BZ72" t="s">
        <v>2</v>
      </c>
      <c r="CA72" t="s">
        <v>2</v>
      </c>
      <c r="CB72" t="s">
        <v>2</v>
      </c>
      <c r="CC72">
        <v>407.24599999999998</v>
      </c>
      <c r="CG72" s="9">
        <f t="shared" si="3"/>
        <v>722.31700000000001</v>
      </c>
      <c r="CH72">
        <f>+BU$82</f>
        <v>1911.703</v>
      </c>
      <c r="CI72" s="10">
        <f t="shared" si="4"/>
        <v>3.2814204216847864</v>
      </c>
      <c r="CJ72" s="7">
        <f t="shared" si="5"/>
        <v>2.8587278362631863</v>
      </c>
    </row>
    <row r="73" spans="2:88">
      <c r="B73" t="s">
        <v>88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>
        <v>4.9000000000000002E-2</v>
      </c>
      <c r="X73" t="s">
        <v>2</v>
      </c>
      <c r="Y73" t="s">
        <v>2</v>
      </c>
      <c r="Z73" t="s">
        <v>2</v>
      </c>
      <c r="AA73">
        <v>0.19400000000000001</v>
      </c>
      <c r="AB73" t="s">
        <v>2</v>
      </c>
      <c r="AC73" t="s">
        <v>2</v>
      </c>
      <c r="AD73" t="s">
        <v>2</v>
      </c>
      <c r="AE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K73" t="s">
        <v>2</v>
      </c>
      <c r="AL73" t="s">
        <v>2</v>
      </c>
      <c r="AM73">
        <v>0.214</v>
      </c>
      <c r="AN73" t="s">
        <v>2</v>
      </c>
      <c r="AO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2</v>
      </c>
      <c r="AX73" t="s">
        <v>2</v>
      </c>
      <c r="AY73" t="s">
        <v>2</v>
      </c>
      <c r="AZ73" t="s">
        <v>2</v>
      </c>
      <c r="BA73" t="s">
        <v>2</v>
      </c>
      <c r="BB73" t="s">
        <v>2</v>
      </c>
      <c r="BC73" t="s">
        <v>2</v>
      </c>
      <c r="BD73">
        <v>1.149</v>
      </c>
      <c r="BE73" t="s">
        <v>2</v>
      </c>
      <c r="BF73" t="s">
        <v>2</v>
      </c>
      <c r="BG73" t="s">
        <v>2</v>
      </c>
      <c r="BH73">
        <v>1.4930000000000001</v>
      </c>
      <c r="BI73" t="s">
        <v>2</v>
      </c>
      <c r="BJ73" t="s">
        <v>2</v>
      </c>
      <c r="BK73" t="s">
        <v>2</v>
      </c>
      <c r="BL73" t="s">
        <v>2</v>
      </c>
      <c r="BM73" t="s">
        <v>2</v>
      </c>
      <c r="BN73">
        <v>0.46300000000000002</v>
      </c>
      <c r="BO73" t="s">
        <v>2</v>
      </c>
      <c r="BP73" t="s">
        <v>2</v>
      </c>
      <c r="BQ73" t="s">
        <v>2</v>
      </c>
      <c r="BR73" t="s">
        <v>2</v>
      </c>
      <c r="BS73" t="s">
        <v>2</v>
      </c>
      <c r="BT73">
        <v>27.417000000000002</v>
      </c>
      <c r="BU73" t="s">
        <v>2</v>
      </c>
      <c r="BV73" t="s">
        <v>2</v>
      </c>
      <c r="BW73" t="s">
        <v>2</v>
      </c>
      <c r="BX73" t="s">
        <v>2</v>
      </c>
      <c r="BY73" t="s">
        <v>2</v>
      </c>
      <c r="BZ73" t="s">
        <v>2</v>
      </c>
      <c r="CA73">
        <v>99.231999999999999</v>
      </c>
      <c r="CB73" t="s">
        <v>2</v>
      </c>
      <c r="CC73" t="s">
        <v>2</v>
      </c>
      <c r="CG73" s="9">
        <f t="shared" si="3"/>
        <v>130.21100000000001</v>
      </c>
      <c r="CH73">
        <f>+BV$82</f>
        <v>0</v>
      </c>
      <c r="CI73" s="10"/>
      <c r="CJ73" s="7"/>
    </row>
    <row r="74" spans="2:88">
      <c r="B74" t="s">
        <v>74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>
        <v>0.11</v>
      </c>
      <c r="Q74" t="s">
        <v>2</v>
      </c>
      <c r="R74" t="s">
        <v>2</v>
      </c>
      <c r="S74" t="s">
        <v>2</v>
      </c>
      <c r="T74" t="s">
        <v>2</v>
      </c>
      <c r="U74">
        <v>9.6000000000000002E-2</v>
      </c>
      <c r="V74" t="s">
        <v>2</v>
      </c>
      <c r="W74" t="s">
        <v>2</v>
      </c>
      <c r="X74" t="s">
        <v>2</v>
      </c>
      <c r="Y74">
        <v>0.42</v>
      </c>
      <c r="Z74" t="s">
        <v>2</v>
      </c>
      <c r="AA74" t="s">
        <v>2</v>
      </c>
      <c r="AB74">
        <v>4.0000000000000001E-3</v>
      </c>
      <c r="AC74" t="s">
        <v>2</v>
      </c>
      <c r="AD74" t="s">
        <v>2</v>
      </c>
      <c r="AE74" t="s">
        <v>2</v>
      </c>
      <c r="AF74" t="s">
        <v>2</v>
      </c>
      <c r="AG74" t="s">
        <v>2</v>
      </c>
      <c r="AH74">
        <v>4.4999999999999998E-2</v>
      </c>
      <c r="AI74" t="s">
        <v>2</v>
      </c>
      <c r="AJ74" t="s">
        <v>2</v>
      </c>
      <c r="AK74" t="s">
        <v>2</v>
      </c>
      <c r="AL74" t="s">
        <v>2</v>
      </c>
      <c r="AM74">
        <v>3.7999999999999999E-2</v>
      </c>
      <c r="AN74">
        <v>2.1000000000000001E-2</v>
      </c>
      <c r="AO74" t="s">
        <v>2</v>
      </c>
      <c r="AP74" t="s">
        <v>2</v>
      </c>
      <c r="AQ74" t="s">
        <v>2</v>
      </c>
      <c r="AR74" t="s">
        <v>2</v>
      </c>
      <c r="AS74" t="s">
        <v>2</v>
      </c>
      <c r="AT74">
        <v>2.036</v>
      </c>
      <c r="AU74">
        <v>0.187</v>
      </c>
      <c r="AV74" t="s">
        <v>2</v>
      </c>
      <c r="AW74">
        <v>6.9450000000000003</v>
      </c>
      <c r="AX74">
        <v>2.3660000000000001</v>
      </c>
      <c r="AY74">
        <v>0.18099999999999999</v>
      </c>
      <c r="AZ74">
        <v>0.33200000000000002</v>
      </c>
      <c r="BA74">
        <v>0.56599999999999995</v>
      </c>
      <c r="BB74">
        <v>0.68100000000000005</v>
      </c>
      <c r="BC74" t="s">
        <v>2</v>
      </c>
      <c r="BD74">
        <v>5.4320000000000004</v>
      </c>
      <c r="BE74" t="s">
        <v>2</v>
      </c>
      <c r="BF74" t="s">
        <v>2</v>
      </c>
      <c r="BG74" t="s">
        <v>2</v>
      </c>
      <c r="BH74">
        <v>0.13800000000000001</v>
      </c>
      <c r="BI74" t="s">
        <v>2</v>
      </c>
      <c r="BJ74" t="s">
        <v>2</v>
      </c>
      <c r="BK74" t="s">
        <v>2</v>
      </c>
      <c r="BL74" t="s">
        <v>2</v>
      </c>
      <c r="BM74" t="s">
        <v>2</v>
      </c>
      <c r="BN74">
        <v>1.7609999999999999</v>
      </c>
      <c r="BO74">
        <v>12.193</v>
      </c>
      <c r="BP74" t="s">
        <v>2</v>
      </c>
      <c r="BQ74">
        <v>2.7879999999999998</v>
      </c>
      <c r="BR74" t="s">
        <v>2</v>
      </c>
      <c r="BS74">
        <v>2.2400000000000002</v>
      </c>
      <c r="BT74" t="s">
        <v>2</v>
      </c>
      <c r="BU74" t="s">
        <v>2</v>
      </c>
      <c r="BV74" t="s">
        <v>2</v>
      </c>
      <c r="BW74" t="s">
        <v>2</v>
      </c>
      <c r="BX74" t="s">
        <v>2</v>
      </c>
      <c r="BY74" t="s">
        <v>2</v>
      </c>
      <c r="BZ74" t="s">
        <v>2</v>
      </c>
      <c r="CA74">
        <v>334.97</v>
      </c>
      <c r="CB74" t="s">
        <v>2</v>
      </c>
      <c r="CC74" t="s">
        <v>2</v>
      </c>
      <c r="CG74" s="9">
        <f t="shared" si="3"/>
        <v>373.55</v>
      </c>
      <c r="CH74">
        <f>+BW$82</f>
        <v>0</v>
      </c>
      <c r="CI74" s="10"/>
      <c r="CJ74" s="7"/>
    </row>
    <row r="75" spans="2:88">
      <c r="B75" t="s">
        <v>89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 t="s">
        <v>2</v>
      </c>
      <c r="AF75" t="s">
        <v>2</v>
      </c>
      <c r="AG75">
        <v>6.8570000000000002</v>
      </c>
      <c r="AH75" t="s">
        <v>2</v>
      </c>
      <c r="AI75">
        <v>0.26200000000000001</v>
      </c>
      <c r="AJ75" t="s">
        <v>2</v>
      </c>
      <c r="AK75" t="s">
        <v>2</v>
      </c>
      <c r="AL75" t="s">
        <v>2</v>
      </c>
      <c r="AM75" t="s">
        <v>2</v>
      </c>
      <c r="AN75" t="s">
        <v>2</v>
      </c>
      <c r="AO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>
        <v>43.277999999999999</v>
      </c>
      <c r="AW75" t="s">
        <v>2</v>
      </c>
      <c r="AX75" t="s">
        <v>2</v>
      </c>
      <c r="AY75" t="s">
        <v>2</v>
      </c>
      <c r="AZ75" t="s">
        <v>2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  <c r="BF75" t="s">
        <v>2</v>
      </c>
      <c r="BG75" t="s">
        <v>2</v>
      </c>
      <c r="BH75" t="s">
        <v>2</v>
      </c>
      <c r="BI75" t="s">
        <v>2</v>
      </c>
      <c r="BJ75">
        <v>183.12100000000001</v>
      </c>
      <c r="BK75" t="s">
        <v>2</v>
      </c>
      <c r="BL75" t="s">
        <v>2</v>
      </c>
      <c r="BM75" t="s">
        <v>2</v>
      </c>
      <c r="BN75" t="s">
        <v>2</v>
      </c>
      <c r="BO75" t="s">
        <v>2</v>
      </c>
      <c r="BP75" t="s">
        <v>2</v>
      </c>
      <c r="BQ75" t="s">
        <v>2</v>
      </c>
      <c r="BR75">
        <v>23.279</v>
      </c>
      <c r="BS75" t="s">
        <v>2</v>
      </c>
      <c r="BT75" t="s">
        <v>2</v>
      </c>
      <c r="BU75">
        <v>1666.8889999999999</v>
      </c>
      <c r="BV75" t="s">
        <v>2</v>
      </c>
      <c r="BW75" t="s">
        <v>2</v>
      </c>
      <c r="BX75" t="s">
        <v>2</v>
      </c>
      <c r="BY75" t="s">
        <v>2</v>
      </c>
      <c r="BZ75" t="s">
        <v>2</v>
      </c>
      <c r="CA75" t="s">
        <v>2</v>
      </c>
      <c r="CB75" t="s">
        <v>2</v>
      </c>
      <c r="CC75">
        <v>19104.490000000002</v>
      </c>
      <c r="CG75" s="9">
        <f t="shared" si="3"/>
        <v>21028.176000000003</v>
      </c>
      <c r="CH75">
        <f>+BX$82</f>
        <v>0</v>
      </c>
      <c r="CI75" s="10"/>
      <c r="CJ75" s="7"/>
    </row>
    <row r="76" spans="2:88">
      <c r="B76" t="s">
        <v>76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>
        <v>1.7999999999999999E-2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0.60499999999999998</v>
      </c>
      <c r="AF76" t="s">
        <v>2</v>
      </c>
      <c r="AG76" t="s">
        <v>2</v>
      </c>
      <c r="AH76" t="s">
        <v>2</v>
      </c>
      <c r="AI76">
        <v>7.6999999999999999E-2</v>
      </c>
      <c r="AJ76" t="s">
        <v>2</v>
      </c>
      <c r="AK76">
        <v>0.80300000000000005</v>
      </c>
      <c r="AL76" t="s">
        <v>2</v>
      </c>
      <c r="AM76" t="s">
        <v>2</v>
      </c>
      <c r="AN76" t="s">
        <v>2</v>
      </c>
      <c r="AO76" t="s">
        <v>2</v>
      </c>
      <c r="AP76" t="s">
        <v>2</v>
      </c>
      <c r="AQ76" t="s">
        <v>2</v>
      </c>
      <c r="AR76">
        <v>0.02</v>
      </c>
      <c r="AS76" t="s">
        <v>2</v>
      </c>
      <c r="AT76">
        <v>0.89800000000000002</v>
      </c>
      <c r="AU76" t="s">
        <v>2</v>
      </c>
      <c r="AV76" t="s">
        <v>2</v>
      </c>
      <c r="AW76" t="s">
        <v>2</v>
      </c>
      <c r="AX76" t="s">
        <v>2</v>
      </c>
      <c r="AY76" t="s">
        <v>2</v>
      </c>
      <c r="AZ76" t="s">
        <v>2</v>
      </c>
      <c r="BA76" t="s">
        <v>2</v>
      </c>
      <c r="BB76" t="s">
        <v>2</v>
      </c>
      <c r="BC76">
        <v>1.296</v>
      </c>
      <c r="BD76" t="s">
        <v>2</v>
      </c>
      <c r="BE76">
        <v>0.19800000000000001</v>
      </c>
      <c r="BF76">
        <v>0.19900000000000001</v>
      </c>
      <c r="BG76">
        <v>0.157</v>
      </c>
      <c r="BH76" t="s">
        <v>2</v>
      </c>
      <c r="BI76">
        <v>44.21</v>
      </c>
      <c r="BJ76" t="s">
        <v>2</v>
      </c>
      <c r="BK76">
        <v>0.93300000000000005</v>
      </c>
      <c r="BL76">
        <v>5.6000000000000001E-2</v>
      </c>
      <c r="BM76">
        <v>79.123999999999995</v>
      </c>
      <c r="BN76" t="s">
        <v>2</v>
      </c>
      <c r="BO76" t="s">
        <v>2</v>
      </c>
      <c r="BP76">
        <v>128.988</v>
      </c>
      <c r="BQ76" t="s">
        <v>2</v>
      </c>
      <c r="BR76">
        <v>9.2360000000000007</v>
      </c>
      <c r="BS76" t="s">
        <v>2</v>
      </c>
      <c r="BT76" t="s">
        <v>2</v>
      </c>
      <c r="BU76" t="s">
        <v>2</v>
      </c>
      <c r="BV76" t="s">
        <v>2</v>
      </c>
      <c r="BW76" t="s">
        <v>2</v>
      </c>
      <c r="BX76" t="s">
        <v>2</v>
      </c>
      <c r="BY76" t="s">
        <v>2</v>
      </c>
      <c r="BZ76" t="s">
        <v>2</v>
      </c>
      <c r="CA76" t="s">
        <v>2</v>
      </c>
      <c r="CB76" t="s">
        <v>2</v>
      </c>
      <c r="CC76">
        <v>239.298</v>
      </c>
      <c r="CG76" s="9">
        <f t="shared" si="3"/>
        <v>506.11599999999999</v>
      </c>
      <c r="CH76">
        <f>+BY$82</f>
        <v>0</v>
      </c>
      <c r="CI76" s="10"/>
      <c r="CJ76" s="7"/>
    </row>
    <row r="77" spans="2:88">
      <c r="B77" t="s">
        <v>77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</v>
      </c>
      <c r="V77" t="s">
        <v>2</v>
      </c>
      <c r="W77" t="s">
        <v>2</v>
      </c>
      <c r="X77" t="s">
        <v>2</v>
      </c>
      <c r="Y77" t="s">
        <v>2</v>
      </c>
      <c r="Z77" t="s">
        <v>2</v>
      </c>
      <c r="AA77" t="s">
        <v>2</v>
      </c>
      <c r="AB77" t="s">
        <v>2</v>
      </c>
      <c r="AC77" t="s">
        <v>2</v>
      </c>
      <c r="AD77">
        <v>0.25700000000000001</v>
      </c>
      <c r="AE77" t="s">
        <v>2</v>
      </c>
      <c r="AF77" t="s">
        <v>2</v>
      </c>
      <c r="AG77" t="s">
        <v>2</v>
      </c>
      <c r="AH77" t="s">
        <v>2</v>
      </c>
      <c r="AI77" t="s">
        <v>2</v>
      </c>
      <c r="AJ77">
        <v>0.56000000000000005</v>
      </c>
      <c r="AK77">
        <v>3.8250000000000002</v>
      </c>
      <c r="AL77" t="s">
        <v>2</v>
      </c>
      <c r="AM77" t="s">
        <v>2</v>
      </c>
      <c r="AN77" t="s">
        <v>2</v>
      </c>
      <c r="AO77" t="s">
        <v>2</v>
      </c>
      <c r="AP77">
        <v>0.496</v>
      </c>
      <c r="AQ77">
        <v>1.91</v>
      </c>
      <c r="AR77">
        <v>2.9000000000000001E-2</v>
      </c>
      <c r="AS77">
        <v>0.435</v>
      </c>
      <c r="AT77">
        <v>2.504</v>
      </c>
      <c r="AU77" t="s">
        <v>2</v>
      </c>
      <c r="AV77">
        <v>2.7440000000000002</v>
      </c>
      <c r="AW77" t="s">
        <v>2</v>
      </c>
      <c r="AX77" t="s">
        <v>2</v>
      </c>
      <c r="AY77" t="s">
        <v>2</v>
      </c>
      <c r="AZ77" t="s">
        <v>2</v>
      </c>
      <c r="BA77" t="s">
        <v>2</v>
      </c>
      <c r="BB77" t="s">
        <v>2</v>
      </c>
      <c r="BC77">
        <v>5.4039999999999999</v>
      </c>
      <c r="BD77" t="s">
        <v>2</v>
      </c>
      <c r="BE77">
        <v>2.847</v>
      </c>
      <c r="BF77">
        <v>1.6879999999999999</v>
      </c>
      <c r="BG77">
        <v>1.331</v>
      </c>
      <c r="BH77" t="s">
        <v>2</v>
      </c>
      <c r="BI77">
        <v>47.185000000000002</v>
      </c>
      <c r="BJ77">
        <v>11.975</v>
      </c>
      <c r="BK77">
        <v>1.2130000000000001</v>
      </c>
      <c r="BL77">
        <v>0.23599999999999999</v>
      </c>
      <c r="BM77">
        <v>346.80099999999999</v>
      </c>
      <c r="BN77" t="s">
        <v>2</v>
      </c>
      <c r="BO77" t="s">
        <v>2</v>
      </c>
      <c r="BP77">
        <v>185.048</v>
      </c>
      <c r="BQ77" t="s">
        <v>2</v>
      </c>
      <c r="BR77">
        <v>18.314</v>
      </c>
      <c r="BS77" t="s">
        <v>2</v>
      </c>
      <c r="BT77" t="s">
        <v>2</v>
      </c>
      <c r="BU77" t="s">
        <v>2</v>
      </c>
      <c r="BV77" t="s">
        <v>2</v>
      </c>
      <c r="BW77" t="s">
        <v>2</v>
      </c>
      <c r="BX77" t="s">
        <v>2</v>
      </c>
      <c r="BY77" t="s">
        <v>2</v>
      </c>
      <c r="BZ77" t="s">
        <v>2</v>
      </c>
      <c r="CA77" t="s">
        <v>2</v>
      </c>
      <c r="CB77" t="s">
        <v>2</v>
      </c>
      <c r="CC77">
        <v>2894.4850000000001</v>
      </c>
      <c r="CG77" s="9">
        <f t="shared" si="3"/>
        <v>3529.2870000000003</v>
      </c>
      <c r="CH77">
        <f>+BZ$82</f>
        <v>0</v>
      </c>
      <c r="CI77" s="10"/>
      <c r="CJ77" s="7"/>
    </row>
    <row r="78" spans="2:88">
      <c r="B78" t="s">
        <v>78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>
        <v>2.7E-2</v>
      </c>
      <c r="Q78" t="s">
        <v>2</v>
      </c>
      <c r="R78" t="s">
        <v>2</v>
      </c>
      <c r="S78" t="s">
        <v>2</v>
      </c>
      <c r="T78" t="s">
        <v>2</v>
      </c>
      <c r="U78">
        <v>5.8999999999999997E-2</v>
      </c>
      <c r="V78" t="s">
        <v>2</v>
      </c>
      <c r="W78">
        <v>8.2000000000000003E-2</v>
      </c>
      <c r="X78" t="s">
        <v>2</v>
      </c>
      <c r="Y78" t="s">
        <v>2</v>
      </c>
      <c r="Z78" t="s">
        <v>2</v>
      </c>
      <c r="AA78">
        <v>5.0000000000000001E-3</v>
      </c>
      <c r="AB78">
        <v>1.2999999999999999E-2</v>
      </c>
      <c r="AC78" t="s">
        <v>2</v>
      </c>
      <c r="AD78" t="s">
        <v>2</v>
      </c>
      <c r="AE78" t="s">
        <v>2</v>
      </c>
      <c r="AF78">
        <v>0.11799999999999999</v>
      </c>
      <c r="AG78" t="s">
        <v>2</v>
      </c>
      <c r="AH78">
        <v>0.111</v>
      </c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>
        <v>3.5000000000000003E-2</v>
      </c>
      <c r="AO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>
        <v>1.665</v>
      </c>
      <c r="AV78" t="s">
        <v>2</v>
      </c>
      <c r="AW78">
        <v>1.0780000000000001</v>
      </c>
      <c r="AX78">
        <v>2.0699999999999998</v>
      </c>
      <c r="AY78">
        <v>0.11600000000000001</v>
      </c>
      <c r="AZ78">
        <v>0.66400000000000003</v>
      </c>
      <c r="BA78">
        <v>1.1299999999999999</v>
      </c>
      <c r="BB78">
        <v>1.369</v>
      </c>
      <c r="BC78" t="s">
        <v>2</v>
      </c>
      <c r="BD78">
        <v>8.6140000000000008</v>
      </c>
      <c r="BE78" t="s">
        <v>2</v>
      </c>
      <c r="BF78" t="s">
        <v>2</v>
      </c>
      <c r="BG78" t="s">
        <v>2</v>
      </c>
      <c r="BH78">
        <v>0.63900000000000001</v>
      </c>
      <c r="BI78" t="s">
        <v>2</v>
      </c>
      <c r="BJ78" t="s">
        <v>2</v>
      </c>
      <c r="BK78" t="s">
        <v>2</v>
      </c>
      <c r="BL78" t="s">
        <v>2</v>
      </c>
      <c r="BM78" t="s">
        <v>2</v>
      </c>
      <c r="BN78">
        <v>5.202</v>
      </c>
      <c r="BO78">
        <v>9.9629999999999992</v>
      </c>
      <c r="BP78" t="s">
        <v>2</v>
      </c>
      <c r="BQ78">
        <v>52.853999999999999</v>
      </c>
      <c r="BR78" t="s">
        <v>2</v>
      </c>
      <c r="BS78">
        <v>61.98</v>
      </c>
      <c r="BT78">
        <v>3.4020000000000001</v>
      </c>
      <c r="BU78" t="s">
        <v>2</v>
      </c>
      <c r="BV78" t="s">
        <v>2</v>
      </c>
      <c r="BW78" t="s">
        <v>2</v>
      </c>
      <c r="BX78" t="s">
        <v>2</v>
      </c>
      <c r="BY78" t="s">
        <v>2</v>
      </c>
      <c r="BZ78" t="s">
        <v>2</v>
      </c>
      <c r="CA78" t="s">
        <v>2</v>
      </c>
      <c r="CB78" t="s">
        <v>2</v>
      </c>
      <c r="CC78">
        <v>345.15499999999997</v>
      </c>
      <c r="CG78" s="9">
        <f t="shared" si="3"/>
        <v>496.35099999999994</v>
      </c>
      <c r="CH78">
        <f>+CA$82</f>
        <v>496.34800000000001</v>
      </c>
      <c r="CI78" s="10">
        <f t="shared" si="4"/>
        <v>2.6957862762594273</v>
      </c>
      <c r="CJ78" s="7">
        <f t="shared" si="5"/>
        <v>2.6957889011909435</v>
      </c>
    </row>
    <row r="79" spans="2:88">
      <c r="B79" t="s">
        <v>79</v>
      </c>
      <c r="C79">
        <v>1E-3</v>
      </c>
      <c r="D79">
        <v>8.0000000000000002E-3</v>
      </c>
      <c r="E79">
        <v>6.8000000000000005E-2</v>
      </c>
      <c r="F79" t="s">
        <v>2</v>
      </c>
      <c r="G79">
        <v>7.8E-2</v>
      </c>
      <c r="H79">
        <v>6.6000000000000003E-2</v>
      </c>
      <c r="I79">
        <v>4.1000000000000002E-2</v>
      </c>
      <c r="J79" t="s">
        <v>2</v>
      </c>
      <c r="K79">
        <v>0.57899999999999996</v>
      </c>
      <c r="L79" t="s">
        <v>2</v>
      </c>
      <c r="M79">
        <v>0.182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>
        <v>9.2999999999999999E-2</v>
      </c>
      <c r="U79" t="s">
        <v>2</v>
      </c>
      <c r="V79" t="s">
        <v>2</v>
      </c>
      <c r="W79" t="s">
        <v>2</v>
      </c>
      <c r="X79">
        <v>2.5000000000000001E-2</v>
      </c>
      <c r="Y79" t="s">
        <v>2</v>
      </c>
      <c r="Z79" t="s">
        <v>2</v>
      </c>
      <c r="AA79" t="s">
        <v>2</v>
      </c>
      <c r="AB79" t="s">
        <v>2</v>
      </c>
      <c r="AC79">
        <v>8.3000000000000004E-2</v>
      </c>
      <c r="AD79" t="s">
        <v>2</v>
      </c>
      <c r="AE79" t="s">
        <v>2</v>
      </c>
      <c r="AF79" t="s">
        <v>2</v>
      </c>
      <c r="AG79">
        <v>8.6999999999999994E-2</v>
      </c>
      <c r="AH79" t="s">
        <v>2</v>
      </c>
      <c r="AI79">
        <v>6.0000000000000001E-3</v>
      </c>
      <c r="AJ79" t="s">
        <v>2</v>
      </c>
      <c r="AK79">
        <v>7.1999999999999995E-2</v>
      </c>
      <c r="AL79" t="s">
        <v>2</v>
      </c>
      <c r="AM79" t="s">
        <v>2</v>
      </c>
      <c r="AN79" t="s">
        <v>2</v>
      </c>
      <c r="AO79" t="s">
        <v>2</v>
      </c>
      <c r="AP79" t="s">
        <v>2</v>
      </c>
      <c r="AQ79">
        <v>0.124</v>
      </c>
      <c r="AR79" t="s">
        <v>2</v>
      </c>
      <c r="AS79">
        <v>4.8000000000000001E-2</v>
      </c>
      <c r="AT79">
        <v>7.2999999999999995E-2</v>
      </c>
      <c r="AU79" t="s">
        <v>2</v>
      </c>
      <c r="AV79" t="s">
        <v>2</v>
      </c>
      <c r="AW79" t="s">
        <v>2</v>
      </c>
      <c r="AX79" t="s">
        <v>2</v>
      </c>
      <c r="AY79" t="s">
        <v>2</v>
      </c>
      <c r="AZ79" t="s">
        <v>2</v>
      </c>
      <c r="BA79" t="s">
        <v>2</v>
      </c>
      <c r="BB79" t="s">
        <v>2</v>
      </c>
      <c r="BC79" t="s">
        <v>2</v>
      </c>
      <c r="BD79" t="s">
        <v>2</v>
      </c>
      <c r="BE79" t="s">
        <v>2</v>
      </c>
      <c r="BF79" t="s">
        <v>2</v>
      </c>
      <c r="BG79" t="s">
        <v>2</v>
      </c>
      <c r="BH79" t="s">
        <v>2</v>
      </c>
      <c r="BI79" t="s">
        <v>2</v>
      </c>
      <c r="BJ79" t="s">
        <v>2</v>
      </c>
      <c r="BK79" t="s">
        <v>2</v>
      </c>
      <c r="BL79" t="s">
        <v>2</v>
      </c>
      <c r="BM79" t="s">
        <v>2</v>
      </c>
      <c r="BN79" t="s">
        <v>2</v>
      </c>
      <c r="BO79" t="s">
        <v>2</v>
      </c>
      <c r="BP79" t="s">
        <v>2</v>
      </c>
      <c r="BQ79" t="s">
        <v>2</v>
      </c>
      <c r="BR79" t="s">
        <v>2</v>
      </c>
      <c r="BS79" t="s">
        <v>2</v>
      </c>
      <c r="BT79" t="s">
        <v>2</v>
      </c>
      <c r="BU79" t="s">
        <v>2</v>
      </c>
      <c r="BV79" t="s">
        <v>2</v>
      </c>
      <c r="BW79" t="s">
        <v>2</v>
      </c>
      <c r="BX79" t="s">
        <v>2</v>
      </c>
      <c r="BY79" t="s">
        <v>2</v>
      </c>
      <c r="BZ79" t="s">
        <v>2</v>
      </c>
      <c r="CA79" t="s">
        <v>2</v>
      </c>
      <c r="CB79" t="s">
        <v>2</v>
      </c>
      <c r="CC79">
        <v>7.1999999999999995E-2</v>
      </c>
      <c r="CG79" s="9">
        <f t="shared" si="3"/>
        <v>1.706</v>
      </c>
      <c r="CH79">
        <f>+CB$82</f>
        <v>1.704</v>
      </c>
      <c r="CI79" s="10">
        <f t="shared" si="4"/>
        <v>0.2314695904306813</v>
      </c>
      <c r="CJ79" s="7">
        <f t="shared" si="5"/>
        <v>0.2319790268315042</v>
      </c>
    </row>
    <row r="80" spans="2:88">
      <c r="B80" t="s">
        <v>80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>
        <v>0.35599999999999998</v>
      </c>
      <c r="I80">
        <v>0.27600000000000002</v>
      </c>
      <c r="J80" t="s">
        <v>2</v>
      </c>
      <c r="K80">
        <v>0.92300000000000004</v>
      </c>
      <c r="L80" t="s">
        <v>2</v>
      </c>
      <c r="M80">
        <v>1.484</v>
      </c>
      <c r="N80" t="s">
        <v>2</v>
      </c>
      <c r="O80" t="s">
        <v>2</v>
      </c>
      <c r="P80" t="s">
        <v>2</v>
      </c>
      <c r="Q80">
        <v>0.10199999999999999</v>
      </c>
      <c r="R80" t="s">
        <v>2</v>
      </c>
      <c r="S80">
        <v>2.6970000000000001</v>
      </c>
      <c r="T80">
        <v>7.1999999999999995E-2</v>
      </c>
      <c r="U80" t="s">
        <v>2</v>
      </c>
      <c r="V80">
        <v>2.3610000000000002</v>
      </c>
      <c r="W80" t="s">
        <v>2</v>
      </c>
      <c r="X80">
        <v>7.5999999999999998E-2</v>
      </c>
      <c r="Y80" t="s">
        <v>2</v>
      </c>
      <c r="Z80" t="s">
        <v>2</v>
      </c>
      <c r="AA80" t="s">
        <v>2</v>
      </c>
      <c r="AB80" t="s">
        <v>2</v>
      </c>
      <c r="AC80">
        <v>2.2480000000000002</v>
      </c>
      <c r="AD80">
        <v>0.16900000000000001</v>
      </c>
      <c r="AE80">
        <v>0.45600000000000002</v>
      </c>
      <c r="AF80" t="s">
        <v>2</v>
      </c>
      <c r="AG80">
        <v>8.2330000000000005</v>
      </c>
      <c r="AH80" t="s">
        <v>2</v>
      </c>
      <c r="AI80">
        <v>4.3999999999999997E-2</v>
      </c>
      <c r="AJ80">
        <v>0.379</v>
      </c>
      <c r="AK80">
        <v>0.98899999999999999</v>
      </c>
      <c r="AL80">
        <v>9.5000000000000001E-2</v>
      </c>
      <c r="AM80" t="s">
        <v>2</v>
      </c>
      <c r="AN80" t="s">
        <v>2</v>
      </c>
      <c r="AO80">
        <v>1.2330000000000001</v>
      </c>
      <c r="AP80">
        <v>4.5119999999999996</v>
      </c>
      <c r="AQ80">
        <v>1.6719999999999999</v>
      </c>
      <c r="AR80">
        <v>0.23100000000000001</v>
      </c>
      <c r="AS80">
        <v>4.9829999999999997</v>
      </c>
      <c r="AT80" t="s">
        <v>2</v>
      </c>
      <c r="AU80" t="s">
        <v>2</v>
      </c>
      <c r="AV80">
        <v>7.5430000000000001</v>
      </c>
      <c r="AW80" t="s">
        <v>2</v>
      </c>
      <c r="AX80" t="s">
        <v>2</v>
      </c>
      <c r="AY80" t="s">
        <v>2</v>
      </c>
      <c r="AZ80" t="s">
        <v>2</v>
      </c>
      <c r="BA80" t="s">
        <v>2</v>
      </c>
      <c r="BB80" t="s">
        <v>2</v>
      </c>
      <c r="BC80">
        <v>0.73899999999999999</v>
      </c>
      <c r="BD80" t="s">
        <v>2</v>
      </c>
      <c r="BE80">
        <v>3.899</v>
      </c>
      <c r="BF80">
        <v>3.9089999999999998</v>
      </c>
      <c r="BG80">
        <v>3.0760000000000001</v>
      </c>
      <c r="BH80" t="s">
        <v>2</v>
      </c>
      <c r="BI80">
        <v>1.8680000000000001</v>
      </c>
      <c r="BJ80">
        <v>48.628</v>
      </c>
      <c r="BK80">
        <v>0.48399999999999999</v>
      </c>
      <c r="BL80" t="s">
        <v>2</v>
      </c>
      <c r="BM80">
        <v>377.73700000000002</v>
      </c>
      <c r="BN80" t="s">
        <v>2</v>
      </c>
      <c r="BO80" t="s">
        <v>2</v>
      </c>
      <c r="BP80">
        <v>5627.2120000000004</v>
      </c>
      <c r="BQ80" t="s">
        <v>2</v>
      </c>
      <c r="BR80">
        <v>20.231999999999999</v>
      </c>
      <c r="BS80" t="s">
        <v>2</v>
      </c>
      <c r="BT80" t="s">
        <v>2</v>
      </c>
      <c r="BU80">
        <v>190.62200000000001</v>
      </c>
      <c r="BV80" t="s">
        <v>2</v>
      </c>
      <c r="BW80" t="s">
        <v>2</v>
      </c>
      <c r="BX80" t="s">
        <v>2</v>
      </c>
      <c r="BY80" t="s">
        <v>2</v>
      </c>
      <c r="BZ80" t="s">
        <v>2</v>
      </c>
      <c r="CA80" t="s">
        <v>2</v>
      </c>
      <c r="CB80" t="s">
        <v>2</v>
      </c>
      <c r="CC80" t="s">
        <v>2</v>
      </c>
      <c r="CG80" s="9">
        <f t="shared" si="3"/>
        <v>6319.5400000000009</v>
      </c>
      <c r="CH80">
        <f>+CC$82</f>
        <v>25568.27</v>
      </c>
      <c r="CI80" s="10">
        <f t="shared" si="4"/>
        <v>4.4077013437920245</v>
      </c>
      <c r="CJ80" s="7">
        <f t="shared" si="5"/>
        <v>3.8006854670905597</v>
      </c>
    </row>
    <row r="81" spans="2:88">
      <c r="B81" t="s">
        <v>81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</v>
      </c>
      <c r="V81" t="s">
        <v>2</v>
      </c>
      <c r="W81" t="s">
        <v>2</v>
      </c>
      <c r="X81" t="s">
        <v>2</v>
      </c>
      <c r="Y81" t="s">
        <v>2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2</v>
      </c>
      <c r="AO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2</v>
      </c>
      <c r="AX81" t="s">
        <v>2</v>
      </c>
      <c r="AY81" t="s">
        <v>2</v>
      </c>
      <c r="AZ81" t="s">
        <v>2</v>
      </c>
      <c r="BA81" t="s">
        <v>2</v>
      </c>
      <c r="BB81" t="s">
        <v>2</v>
      </c>
      <c r="BC81" t="s">
        <v>2</v>
      </c>
      <c r="BD81" t="s">
        <v>2</v>
      </c>
      <c r="BE81" t="s">
        <v>2</v>
      </c>
      <c r="BF81" t="s">
        <v>2</v>
      </c>
      <c r="BG81" t="s">
        <v>2</v>
      </c>
      <c r="BH81" t="s">
        <v>2</v>
      </c>
      <c r="BI81" t="s">
        <v>2</v>
      </c>
      <c r="BJ81" t="s">
        <v>2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</v>
      </c>
      <c r="BT81" t="s">
        <v>2</v>
      </c>
      <c r="BU81" t="s">
        <v>2</v>
      </c>
      <c r="BV81" t="s">
        <v>2</v>
      </c>
      <c r="BW81" t="s">
        <v>2</v>
      </c>
      <c r="BX81" t="s">
        <v>2</v>
      </c>
      <c r="BY81" t="s">
        <v>2</v>
      </c>
      <c r="BZ81" t="s">
        <v>2</v>
      </c>
      <c r="CA81">
        <v>0</v>
      </c>
      <c r="CB81">
        <v>0</v>
      </c>
      <c r="CC81">
        <v>0</v>
      </c>
      <c r="CG81" s="9">
        <f t="shared" si="3"/>
        <v>0</v>
      </c>
      <c r="CH81">
        <f>+CD$82</f>
        <v>0</v>
      </c>
      <c r="CI81" s="10"/>
      <c r="CJ81" s="7"/>
    </row>
    <row r="82" spans="2:88">
      <c r="B82" t="s">
        <v>82</v>
      </c>
      <c r="C82">
        <v>3.306</v>
      </c>
      <c r="D82">
        <v>1.651</v>
      </c>
      <c r="E82">
        <v>5.6040000000000001</v>
      </c>
      <c r="F82">
        <v>9.1999999999999998E-2</v>
      </c>
      <c r="G82">
        <v>0.96099999999999997</v>
      </c>
      <c r="H82">
        <v>20.597999999999999</v>
      </c>
      <c r="I82">
        <v>3.911</v>
      </c>
      <c r="J82">
        <v>0.39700000000000002</v>
      </c>
      <c r="K82">
        <v>42.771999999999998</v>
      </c>
      <c r="L82">
        <v>0.10199999999999999</v>
      </c>
      <c r="M82">
        <v>10.253</v>
      </c>
      <c r="N82">
        <v>0.17399999999999999</v>
      </c>
      <c r="O82">
        <v>7.2910000000000004</v>
      </c>
      <c r="P82">
        <v>2.762</v>
      </c>
      <c r="Q82">
        <v>11.406000000000001</v>
      </c>
      <c r="R82">
        <v>31.07</v>
      </c>
      <c r="S82">
        <v>32.173999999999999</v>
      </c>
      <c r="T82">
        <v>5.6509999999999998</v>
      </c>
      <c r="U82">
        <v>1.3720000000000001</v>
      </c>
      <c r="V82">
        <v>14.686</v>
      </c>
      <c r="W82">
        <v>1.0580000000000001</v>
      </c>
      <c r="X82">
        <v>1.401</v>
      </c>
      <c r="Y82">
        <v>2.5019999999999998</v>
      </c>
      <c r="Z82">
        <v>3.4950000000000001</v>
      </c>
      <c r="AA82">
        <v>1.099</v>
      </c>
      <c r="AB82">
        <v>0.20499999999999999</v>
      </c>
      <c r="AC82">
        <v>19.414000000000001</v>
      </c>
      <c r="AD82">
        <v>4.4119999999999999</v>
      </c>
      <c r="AE82">
        <v>4.6239999999999997</v>
      </c>
      <c r="AF82">
        <v>0.83399999999999996</v>
      </c>
      <c r="AG82">
        <v>70.046000000000006</v>
      </c>
      <c r="AH82">
        <v>1.2869999999999999</v>
      </c>
      <c r="AI82">
        <v>1.54</v>
      </c>
      <c r="AJ82">
        <v>4.8460000000000001</v>
      </c>
      <c r="AK82">
        <v>18.439</v>
      </c>
      <c r="AL82">
        <v>0.54</v>
      </c>
      <c r="AM82">
        <v>1.1020000000000001</v>
      </c>
      <c r="AN82">
        <v>0.23</v>
      </c>
      <c r="AO82">
        <v>5.39</v>
      </c>
      <c r="AP82">
        <v>22.302</v>
      </c>
      <c r="AQ82">
        <v>19.282</v>
      </c>
      <c r="AR82">
        <v>0.91100000000000003</v>
      </c>
      <c r="AS82">
        <v>19.440000000000001</v>
      </c>
      <c r="AT82">
        <v>9.0180000000000007</v>
      </c>
      <c r="AU82">
        <v>3.4929999999999999</v>
      </c>
      <c r="AV82">
        <v>96.861000000000004</v>
      </c>
      <c r="AW82">
        <v>12.709</v>
      </c>
      <c r="AX82">
        <v>6.8120000000000003</v>
      </c>
      <c r="AY82">
        <v>0.41799999999999998</v>
      </c>
      <c r="AZ82">
        <v>1.498</v>
      </c>
      <c r="BA82">
        <v>2.5489999999999999</v>
      </c>
      <c r="BB82">
        <v>3.077</v>
      </c>
      <c r="BC82">
        <v>10.728999999999999</v>
      </c>
      <c r="BD82">
        <v>20.984999999999999</v>
      </c>
      <c r="BE82">
        <v>10.365</v>
      </c>
      <c r="BF82">
        <v>7.9020000000000001</v>
      </c>
      <c r="BG82">
        <v>6.2210000000000001</v>
      </c>
      <c r="BH82">
        <v>3.0129999999999999</v>
      </c>
      <c r="BI82">
        <v>117.45399999999999</v>
      </c>
      <c r="BJ82">
        <v>318.74099999999999</v>
      </c>
      <c r="BK82">
        <v>4.84</v>
      </c>
      <c r="BL82">
        <v>0.35</v>
      </c>
      <c r="BM82">
        <v>1027.6089999999999</v>
      </c>
      <c r="BN82">
        <v>8.2129999999999992</v>
      </c>
      <c r="BO82">
        <v>24.009</v>
      </c>
      <c r="BP82">
        <v>6265.2529999999997</v>
      </c>
      <c r="BQ82">
        <v>59.267000000000003</v>
      </c>
      <c r="BR82">
        <v>75.772999999999996</v>
      </c>
      <c r="BS82">
        <v>67.239000000000004</v>
      </c>
      <c r="BT82">
        <v>31.73</v>
      </c>
      <c r="BU82">
        <v>1911.703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496.34800000000001</v>
      </c>
      <c r="CB82">
        <v>1.704</v>
      </c>
      <c r="CC82">
        <v>25568.27</v>
      </c>
      <c r="CG82" s="9">
        <f t="shared" si="3"/>
        <v>36574.784999999996</v>
      </c>
      <c r="CH82">
        <f>+CE$82</f>
        <v>0</v>
      </c>
      <c r="CI82" s="10"/>
      <c r="CJ82" s="7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60</vt:i4>
      </vt:variant>
    </vt:vector>
  </HeadingPairs>
  <TitlesOfParts>
    <vt:vector size="60" baseType="lpstr">
      <vt:lpstr>inicial</vt:lpstr>
      <vt:lpstr>año1</vt:lpstr>
      <vt:lpstr>año5</vt:lpstr>
      <vt:lpstr>año10</vt:lpstr>
      <vt:lpstr>Hoja3</vt:lpstr>
      <vt:lpstr>año15</vt:lpstr>
      <vt:lpstr>Hoja4</vt:lpstr>
      <vt:lpstr>año20</vt:lpstr>
      <vt:lpstr>Hoja5</vt:lpstr>
      <vt:lpstr>año25</vt:lpstr>
      <vt:lpstr>año30</vt:lpstr>
      <vt:lpstr>año35</vt:lpstr>
      <vt:lpstr>año40</vt:lpstr>
      <vt:lpstr>año45</vt:lpstr>
      <vt:lpstr>año50</vt:lpstr>
      <vt:lpstr>año55</vt:lpstr>
      <vt:lpstr>concentrado</vt:lpstr>
      <vt:lpstr>AÑO 2</vt:lpstr>
      <vt:lpstr>AÑO 3</vt:lpstr>
      <vt:lpstr>AÑO 4</vt:lpstr>
      <vt:lpstr>AÑO6</vt:lpstr>
      <vt:lpstr>AÑO7</vt:lpstr>
      <vt:lpstr>AÑO8</vt:lpstr>
      <vt:lpstr>AÑO9</vt:lpstr>
      <vt:lpstr>AÑO11</vt:lpstr>
      <vt:lpstr>AÑO12</vt:lpstr>
      <vt:lpstr>AÑO13</vt:lpstr>
      <vt:lpstr>AÑO14</vt:lpstr>
      <vt:lpstr>AÑO16</vt:lpstr>
      <vt:lpstr>AÑO17</vt:lpstr>
      <vt:lpstr>AÑO18</vt:lpstr>
      <vt:lpstr>AÑO19</vt:lpstr>
      <vt:lpstr>AÑO21</vt:lpstr>
      <vt:lpstr>AÑO22</vt:lpstr>
      <vt:lpstr>AÑO23</vt:lpstr>
      <vt:lpstr>AÑO24</vt:lpstr>
      <vt:lpstr>AÑO26</vt:lpstr>
      <vt:lpstr>AÑO27</vt:lpstr>
      <vt:lpstr>AÑO28</vt:lpstr>
      <vt:lpstr>AÑO29</vt:lpstr>
      <vt:lpstr>AÑO31</vt:lpstr>
      <vt:lpstr>AÑO32</vt:lpstr>
      <vt:lpstr>AÑO33</vt:lpstr>
      <vt:lpstr>AÑO34</vt:lpstr>
      <vt:lpstr>AÑO36</vt:lpstr>
      <vt:lpstr>AÑO37</vt:lpstr>
      <vt:lpstr>AÑO38</vt:lpstr>
      <vt:lpstr>AÑO39</vt:lpstr>
      <vt:lpstr>AÑO41</vt:lpstr>
      <vt:lpstr>AÑO42</vt:lpstr>
      <vt:lpstr>AÑO43</vt:lpstr>
      <vt:lpstr>AÑO44</vt:lpstr>
      <vt:lpstr>AÑO46</vt:lpstr>
      <vt:lpstr>AÑO47</vt:lpstr>
      <vt:lpstr>AÑO48</vt:lpstr>
      <vt:lpstr>AÑO49</vt:lpstr>
      <vt:lpstr>AÑO51</vt:lpstr>
      <vt:lpstr>AÑO52</vt:lpstr>
      <vt:lpstr>AÑO53</vt:lpstr>
      <vt:lpstr>AÑO54</vt:lpstr>
    </vt:vector>
  </TitlesOfParts>
  <Company>CICIMAR-IPN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ARREGUIN S</dc:creator>
  <cp:lastModifiedBy>FRANCISCO ARREGUIN</cp:lastModifiedBy>
  <dcterms:created xsi:type="dcterms:W3CDTF">2012-11-29T22:56:43Z</dcterms:created>
  <dcterms:modified xsi:type="dcterms:W3CDTF">2012-12-26T19:17:50Z</dcterms:modified>
</cp:coreProperties>
</file>